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105" windowHeight="12750"/>
  </bookViews>
  <sheets>
    <sheet name="A - Dotazník pro SÚ" sheetId="2" r:id="rId1"/>
  </sheets>
  <definedNames>
    <definedName name="_xlnm._FilterDatabase" localSheetId="0" hidden="1">'A - Dotazník pro SÚ'!$A$3:$EG$39</definedName>
  </definedNames>
  <calcPr calcId="145621"/>
</workbook>
</file>

<file path=xl/calcChain.xml><?xml version="1.0" encoding="utf-8"?>
<calcChain xmlns="http://schemas.openxmlformats.org/spreadsheetml/2006/main"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Y41" i="2" l="1"/>
  <c r="X41" i="2"/>
  <c r="U41" i="2"/>
</calcChain>
</file>

<file path=xl/sharedStrings.xml><?xml version="1.0" encoding="utf-8"?>
<sst xmlns="http://schemas.openxmlformats.org/spreadsheetml/2006/main" count="797" uniqueCount="598">
  <si>
    <t>Obec</t>
  </si>
  <si>
    <t>Identifikační údaje</t>
  </si>
  <si>
    <t>Název úřadu</t>
  </si>
  <si>
    <t>Ulice</t>
  </si>
  <si>
    <t>PSČ</t>
  </si>
  <si>
    <t>Pošta</t>
  </si>
  <si>
    <t>ID datové schránky</t>
  </si>
  <si>
    <t>Podatelna-email</t>
  </si>
  <si>
    <t>Odbor/oddělení (dále jen "útvar")</t>
  </si>
  <si>
    <t>Vedoucí stavebního úřadu - jméno a příjmení</t>
  </si>
  <si>
    <t>Vedoucí stavebního úřadu - telefon</t>
  </si>
  <si>
    <t>Vedoucí stavebního úřadu - email</t>
  </si>
  <si>
    <t>Kontaktní osoba - jméno a příjmení</t>
  </si>
  <si>
    <t>Kontaktní osoba - telefon</t>
  </si>
  <si>
    <t>Kontaktní osoba - email</t>
  </si>
  <si>
    <t>Zaměstnanci útvaru</t>
  </si>
  <si>
    <t>Počet oprávněných úředních osob</t>
  </si>
  <si>
    <t>Počet ostatních úředních osob</t>
  </si>
  <si>
    <t>Pracovní úvazky oprávněných úředních osob</t>
  </si>
  <si>
    <t>Počet pracovních úvazků oprávněných úředních osob - plánovaný</t>
  </si>
  <si>
    <t>Počet pracovních úvazků oprávněných úředních osob - skutečný</t>
  </si>
  <si>
    <t>Počet pracovních úvazků ostatních úředních osob - plánovaný</t>
  </si>
  <si>
    <t>Počet pracovních úvazků ostatních úředních osob - skutečný</t>
  </si>
  <si>
    <t>Oprávněné úřední osoby se zkouškou odborné způsobilosti</t>
  </si>
  <si>
    <t>Počet oprávněných úředních osob se zkouškou odborné způsobilosti - § 21 odst. 2 zákona č. 312/2000 Sb.</t>
  </si>
  <si>
    <t>Vzdělání oprávněných úředních osob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</si>
  <si>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</si>
  <si>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</si>
  <si>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</si>
  <si>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</si>
  <si>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Jiné</t>
  </si>
  <si>
    <t>Praxe oprávněných úředních osob</t>
  </si>
  <si>
    <t>Do 5 let včetně</t>
  </si>
  <si>
    <t>Nad 5 do 10 let včetně</t>
  </si>
  <si>
    <t>Nad 10 let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</si>
  <si>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</si>
  <si>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</si>
  <si>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</si>
  <si>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</si>
  <si>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</si>
  <si>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</si>
  <si>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</si>
  <si>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</si>
  <si>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Úkony podle zákona č. 183/2006 Sb., o územním plánování a stavebním řádu, ve znění pozdějších předpisů</t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</si>
  <si>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</si>
  <si>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</si>
  <si>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</si>
  <si>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</si>
  <si>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</si>
  <si>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</si>
  <si>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provedením ohlášené stavby - § 79 odst. 2</t>
  </si>
  <si>
    <t>Počet vydaných územních rozhodnutí a stavebních povolení ve spojeném řízení - § 78 odst. 1</t>
  </si>
  <si>
    <t>Počet uzavřených veřejnoprávních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</si>
  <si>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</si>
  <si>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</si>
  <si>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</si>
  <si>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</si>
  <si>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</si>
  <si>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</si>
  <si>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</si>
  <si>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</si>
  <si>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</si>
  <si>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</si>
  <si>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</si>
  <si>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</si>
  <si>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</si>
  <si>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</si>
  <si>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</si>
  <si>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</si>
  <si>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</si>
  <si>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</si>
  <si>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</si>
  <si>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</si>
  <si>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</si>
  <si>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</si>
  <si>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</si>
  <si>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</si>
  <si>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</si>
  <si>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</si>
  <si>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</si>
  <si>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</si>
  <si>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</si>
  <si>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případně orientačního - 121 odst. 2</t>
  </si>
  <si>
    <t>Úkony podle zákona č. 500/2004 Sb., správní řád, ve znění pozdějších předpisů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</si>
  <si>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</si>
  <si>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</si>
  <si>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</si>
  <si>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</si>
  <si>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</si>
  <si>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</si>
  <si>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</si>
  <si>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</si>
  <si>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</si>
  <si>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</si>
  <si>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</si>
  <si>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</si>
  <si>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</si>
  <si>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</si>
  <si>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</si>
  <si>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</si>
  <si>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</si>
  <si>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</si>
  <si>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</si>
  <si>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</si>
  <si>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</si>
  <si>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</si>
  <si>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Úkony nadřízeného správního orgánu vůči stavebnímu úřadu podle zákona č. 500/2004 Sb., správní řád, ve znění pozdějších předpisů - uvádí se počet úkonů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</si>
  <si>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</si>
  <si>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</si>
  <si>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</si>
  <si>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</si>
  <si>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</si>
  <si>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</si>
  <si>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</si>
  <si>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</si>
  <si>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</si>
  <si>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Poskytování informací podle zákona č. 106/1999 Sb., o svobodném přístupu k informacím, ve znění pozdějších předpisů</t>
  </si>
  <si>
    <t>Počet žádostí o informace - § 13</t>
  </si>
  <si>
    <t>Úkony podle zákona č. 111/2009 Sb., o základních registrech, ve znění pozdějších předpisů</t>
  </si>
  <si>
    <t>Počet stavebních objektů, o nichž byly vloženy identifikační údaje do systému územní identifikace (ISÚI)</t>
  </si>
  <si>
    <t>Ostatní</t>
  </si>
  <si>
    <t>Uveďte důvody vašeho hodnocení</t>
  </si>
  <si>
    <t>Jaká jsou vaše doporučení pro zlepšení podmínek výkonu státní správy na vašem úřadě?</t>
  </si>
  <si>
    <t>Upřednostňovaná forma metodické pomoci</t>
  </si>
  <si>
    <t>Pokud vám vyhovuje jiná forma, uveďte jaká</t>
  </si>
  <si>
    <t>Jaká jsou vaše doporučení pro zlepšení metodické pomoci?</t>
  </si>
  <si>
    <t>Statistika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</si>
  <si>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</si>
  <si>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</si>
  <si>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</si>
  <si>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</si>
  <si>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Číslo popisné / orientační</t>
  </si>
  <si>
    <t>Počet vydaných územních souhlasů - § 96</t>
  </si>
  <si>
    <t>V případě, že ano, uveďte jaké (vč. souvisejícího právního předpisu) a v jakém poměru k agendám dle stavebního zákona</t>
  </si>
  <si>
    <t>1</t>
  </si>
  <si>
    <t>stavební</t>
  </si>
  <si>
    <t>stavební úřad</t>
  </si>
  <si>
    <t>Stavební úřad</t>
  </si>
  <si>
    <t>nejsou</t>
  </si>
  <si>
    <t>odbor výstavby</t>
  </si>
  <si>
    <t>odbor výstavby - stavební úřad</t>
  </si>
  <si>
    <t>náměstí T. G. Masaryka</t>
  </si>
  <si>
    <t>odbor výstavby a životního prostředí</t>
  </si>
  <si>
    <t>Revoluční</t>
  </si>
  <si>
    <t>stavební odbor</t>
  </si>
  <si>
    <t>Náměstí</t>
  </si>
  <si>
    <t>Masarykovo náměstí</t>
  </si>
  <si>
    <t>Mírové náměstí</t>
  </si>
  <si>
    <t>Horní náměstí</t>
  </si>
  <si>
    <t>nám. Republiky</t>
  </si>
  <si>
    <t>náměstí Míru</t>
  </si>
  <si>
    <t>nám. T. G. Masaryka</t>
  </si>
  <si>
    <t>nám. Míru</t>
  </si>
  <si>
    <t>odbor stavební a životního prostředí</t>
  </si>
  <si>
    <t>Odbor výstavby a životního prostředí</t>
  </si>
  <si>
    <t>žádné</t>
  </si>
  <si>
    <t>Masarykovo nám.</t>
  </si>
  <si>
    <t>odbor územního plánování a stavebního řádu</t>
  </si>
  <si>
    <t>stavební úřad a úřad územního plánování</t>
  </si>
  <si>
    <t>Nádražní</t>
  </si>
  <si>
    <t>Husovo náměstí</t>
  </si>
  <si>
    <t>Obvodní stavební úřad</t>
  </si>
  <si>
    <t>Palackého</t>
  </si>
  <si>
    <t>Liberecký</t>
  </si>
  <si>
    <t>Městský úřad Cvikov</t>
  </si>
  <si>
    <t>Cvikov</t>
  </si>
  <si>
    <t>4j4bevp</t>
  </si>
  <si>
    <t>mesto@cvikov.cz</t>
  </si>
  <si>
    <t>Pavel Pandadis</t>
  </si>
  <si>
    <t>pandadis@cvikov.cz</t>
  </si>
  <si>
    <t>silniční hospodářství (13/1997 Sb.)</t>
  </si>
  <si>
    <t>společné porady stavebních úřadů</t>
  </si>
  <si>
    <t>Městský úřad Česká Lípa</t>
  </si>
  <si>
    <t>Česká Lípa</t>
  </si>
  <si>
    <t>bkfbe3p</t>
  </si>
  <si>
    <t>podatelna@mucl.cz</t>
  </si>
  <si>
    <t>Oddělení územního rozhodování a stavebního řádu</t>
  </si>
  <si>
    <t>Miroslava Vachová</t>
  </si>
  <si>
    <t>vachova@mucl.cz</t>
  </si>
  <si>
    <t>Ing. Jaroslava Petrboková</t>
  </si>
  <si>
    <t>petrbokova@mucl.cz</t>
  </si>
  <si>
    <t>Městský úřad Český Dub</t>
  </si>
  <si>
    <t>nám. Bedřicha Smetany</t>
  </si>
  <si>
    <t>Český Dub</t>
  </si>
  <si>
    <t>4c4b45x</t>
  </si>
  <si>
    <t>mestsky.urad@cdub.cz</t>
  </si>
  <si>
    <t>Romana Řeháková</t>
  </si>
  <si>
    <t>romana.rehakova@cdub.cz</t>
  </si>
  <si>
    <t>pořizování územního plánu přenesenou působnost dle vodního zákona dle zákona o pozemních komunikacích dle zákona o ochraně ZPF dle zákona o ochraně přírody a krajiny,o ochraně ovzduší, o odpadovém hospodářství, zajišťuje investiční akce</t>
  </si>
  <si>
    <t>bez komentáře</t>
  </si>
  <si>
    <t>organizační struktura úřadu</t>
  </si>
  <si>
    <t>Městský úřad Desná</t>
  </si>
  <si>
    <t>Desná</t>
  </si>
  <si>
    <t>Desná v Jizerských horách</t>
  </si>
  <si>
    <t>8pva7vt</t>
  </si>
  <si>
    <t>epodatelna@mesto-desna.cz</t>
  </si>
  <si>
    <t>Aleš Nigrin</t>
  </si>
  <si>
    <t>su@mesto-desna.cz</t>
  </si>
  <si>
    <t>Přidělování čísel popisných, dle zák. č. 128/2000 Sb., provozujeme službu CZECH POINT, zpracováváme statistické údaje pro statistický úřad a dále úkony podle zákona č. 111/2009 Sb., o základních registrech, ve znění pozdějších předpisů.</t>
  </si>
  <si>
    <t>Výborná spolupráce s městským úřadem i městem samotným, k dispozici služební vůz, fotoaparát, a dobré IT vybavení jak software tak i hardware</t>
  </si>
  <si>
    <t>nic jiného</t>
  </si>
  <si>
    <t>metodická pomoc by měla být poskytnuta písemně, telefonicky nepostačuje</t>
  </si>
  <si>
    <t>Městský úřad Doksy</t>
  </si>
  <si>
    <t>Doksy</t>
  </si>
  <si>
    <t>cpabet5</t>
  </si>
  <si>
    <t>urad@doksy.com</t>
  </si>
  <si>
    <t>stavební úřad a životní prostředí</t>
  </si>
  <si>
    <t>Miluše Duchanová</t>
  </si>
  <si>
    <t>duchanova@doksy.com</t>
  </si>
  <si>
    <t>přidělování čísel popisných a evidenčních, působnost dle z. č. 128/2000 Sb. v platném znění agenda životního prostředí, působnost dle z. č. 114/1992 Sb. v platném znění</t>
  </si>
  <si>
    <t>větší software podpora</t>
  </si>
  <si>
    <t>vše souvisí s financováním</t>
  </si>
  <si>
    <t>Městský úřad Dubá</t>
  </si>
  <si>
    <t>Dubá</t>
  </si>
  <si>
    <t>75ybej8</t>
  </si>
  <si>
    <t>podatelna@mestoduba.cz</t>
  </si>
  <si>
    <t>Lenka Čermáková</t>
  </si>
  <si>
    <t>stavebni.urad@mestoduba.cz</t>
  </si>
  <si>
    <t>Věra Králová</t>
  </si>
  <si>
    <t>stavebni.kralova@mestoduba.cz</t>
  </si>
  <si>
    <t>agendu silničního správního úřadu, z.č. 13/1997 Sb. o pozemních komunikacích</t>
  </si>
  <si>
    <t>Postačující vybavení kanceláří, služební automobil k dispozici, výborná spolupráce s vedením Městského úřadu.</t>
  </si>
  <si>
    <t>Žádná.</t>
  </si>
  <si>
    <t>Více porad.</t>
  </si>
  <si>
    <t>Městský úřad Frýdlant</t>
  </si>
  <si>
    <t>Frýdlant</t>
  </si>
  <si>
    <t>t27bufd</t>
  </si>
  <si>
    <t>podatelna@mu-frydlant.cz</t>
  </si>
  <si>
    <t>oddělení stavebního úřadu</t>
  </si>
  <si>
    <t>Zdeňka Prokopová</t>
  </si>
  <si>
    <t>zdena.prokopova@mu-frydlant.cz</t>
  </si>
  <si>
    <t>předčasné užívání, zastavení územního rozhodnutí, kolaudační rozhodnutí, prodloužení platnosti rozhodnutí,vrácení správního poplatku, přerušení řízení, prodloužení lhůty k doplnění žádosti, usnesení o spojení řízení, vyjádření ke stavbám, vyjádření pro spec. stav. úřady, statistika,</t>
  </si>
  <si>
    <t>naše tajemnice byla dříve úředníkem státní správy, tak chápe i naše problémy a snaží se nám pomoci</t>
  </si>
  <si>
    <t>zajistit hlavně prostory pro archiv a pracovníka (sekretářku), která odlehčí práci(administrativu) stavařům a ti mohou vykonávat více práce v terénu</t>
  </si>
  <si>
    <t>nejlepší jsou příklady z praxe</t>
  </si>
  <si>
    <t>vzory k řízení (vodaří mají k dispozici 2 díly)</t>
  </si>
  <si>
    <t>Městský úřad Harrachov</t>
  </si>
  <si>
    <t>Harrachov</t>
  </si>
  <si>
    <t>Harrachov v Krkonoších</t>
  </si>
  <si>
    <t>y5mbee4</t>
  </si>
  <si>
    <t>mesto@harrachov.cz</t>
  </si>
  <si>
    <t>Jana Jeschkeová</t>
  </si>
  <si>
    <t>stavebni@harrachov.cz</t>
  </si>
  <si>
    <t>Přidělování čp. (zákon o obcích 128/2000Sb.)1:50 Potvrzení pro spec.stav.úřady dle § 15 (stavební zákon 183/2006 Sb.) 1:50 Potvrzení pro KÚ z důvodu digitalizace (katastrální zákon 26/2007Sb.) 1:10</t>
  </si>
  <si>
    <t>Dobré programové vybavení,dobré zázemí pro práci.</t>
  </si>
  <si>
    <t>Chybí technické normy</t>
  </si>
  <si>
    <t>Městský úřad Hejnice</t>
  </si>
  <si>
    <t>Hejnice</t>
  </si>
  <si>
    <t>6rsbedk</t>
  </si>
  <si>
    <t>info@mestohejnice.cz</t>
  </si>
  <si>
    <t>Marcela Koňaříková</t>
  </si>
  <si>
    <t>stavebni.urad@mestohejnice.cz</t>
  </si>
  <si>
    <t>marcela.konarikova@mestohejnice.cz</t>
  </si>
  <si>
    <t>silniční správní úřad na místních komunikacích dle zák.č. 13/1997 Sb. (cca 10 rozhodnutí ročně)</t>
  </si>
  <si>
    <t>Městský úřad Hodkovice nad Mohelkou</t>
  </si>
  <si>
    <t>Hodkovice nad Mohelkou</t>
  </si>
  <si>
    <t>d6pb2ww</t>
  </si>
  <si>
    <t>mu@hodkovicenm.cz</t>
  </si>
  <si>
    <t>alena.jezkova@hodkovicenm.cz</t>
  </si>
  <si>
    <t>přidělování čísel popisných a evidenčních zajišťuje komletní administrativu a evidenci ÚPD včetně jejích změn vydává stanoviska sú z hlediska ÚPD</t>
  </si>
  <si>
    <t>nedostatečný prostor a vybavení pro archivaci elektonické či tištěné normy</t>
  </si>
  <si>
    <t>zajištění prostorů pro archivaci</t>
  </si>
  <si>
    <t>Městský úřad Hrádek nad Nisou</t>
  </si>
  <si>
    <t>Hrádek nad Nisou</t>
  </si>
  <si>
    <t>4tkbw8g</t>
  </si>
  <si>
    <t>mestohradek@muhradek.cz</t>
  </si>
  <si>
    <t>Ing. Milan Rada</t>
  </si>
  <si>
    <t>rada.milan@muhradek.cz</t>
  </si>
  <si>
    <t>Milan Rada</t>
  </si>
  <si>
    <t>nakládání s povrchovými nebo podzemními vodami (432/2001 Sb.) povolení k odběru podzemních vod pro potřeby jednotlivých občanů (domácností) (432/2001 Sb.) povolení k vypouštění odpadních vod do vod povrchových (432/2001 Sb.) povolení k vypouštění odpadních vod do vod povrchových nebo podzemních pro potřeby jednotlivých občanů (domácností) (432/2001 Sb.) stavební povolení k domovní čistírně odpadních vod, studni nebo jinému dílu potřebnému k odběru podzemních vod pro potřeby jednotlivých občanů (domácností) (432/2001 Sb.) povolení k užívání vodních děl (432/2001 Sb.) zákon č. 114/1992 Sb., o ochraně přírody a krajiny zákon č.185/2001 Sb., o odpadech zákon č. 86/2002 Sb., o ochraně ovzduší zákon č. 334/1992 Sb. o ochraně zemědělského půdního fondu; zákon č.13/1997 sb., o pozemních komunikacích - silniční úřad zákon č. 99/2004 Sb., o rybářství V poměru k agendám stavebního úřadu cca 30%.</t>
  </si>
  <si>
    <t>S ohledem na rozsah činností v odbornostní skladně je nutné slučovat u téhož referenta činnost na úseku životního prostředí s rozhodováním dle stavebního zákona.</t>
  </si>
  <si>
    <t>Krajský úřad Libereckého kraje doporučil opatření, se kterými se ztotožňuji. Realizací ke zlepšení dojde.</t>
  </si>
  <si>
    <t>Městský úřad Chrastava</t>
  </si>
  <si>
    <t>Chrastava</t>
  </si>
  <si>
    <t>awcbeyc</t>
  </si>
  <si>
    <t>podatelna@chrastava.cz</t>
  </si>
  <si>
    <t>odbor výstavby a územní správy</t>
  </si>
  <si>
    <t>Martin Janoušek</t>
  </si>
  <si>
    <t>janousek@chrastava.cz</t>
  </si>
  <si>
    <t>silniční správní úřad ve věcech místních komunikací a veřejně přístupných účelových komunikací na území města Chrastava v rozsahu dle ust.§ 40 odst. 5 zák.č. 13/1997 Sb., o pozemních komunikacích, ve znění pozdějších předpisů. výkon státní správy podle § 105 vodního zákona zák.č. 254/2001 Sb., o vodách a o změně některých zákonů. -územní správa na úseku státní správy a samosprávy, jejíž pravomoce jsou upraveny zvláštními zákony (zejména rozsah dle zák. 185/2001 Sb., o odpadech a o změně některých zákonů, ve znění pozdějších předpisů, zák.č. 114/1992 Sb., o ochraně přírody a krajiny, ve znění pozdějších předpisů, zák.č. 334/1992 Sb., o ochraně zemědělského půdního fondu, ve znění pozdějších předpisů, zák.č. 86/2002 Sb., o ochraně ovzduší, ve znění pozdějších předpisů aj.) - spolupráce s orgány a organizacemi na úseku památkové péče - výkon činností pořizovatele územně plánovací dokumentace v souladu s příslušnými předpisy - přidělování čísel popisných a evidenčních - ukládání pokut ve věcech samostatné působnosti obce dle § 58 zák. č. 128/2000 Sb., o obcích (obecní zřízení), ve znění pozdějších předpisů - rozhoduje o návrhu na předběžný zákaz zřejmého zásahu do pokojného stavu a o uložení povinnosti obnovit předešlý stav (§ 5 občanského zákoníku) dle věcné příslušnosti. atd.</t>
  </si>
  <si>
    <t>Vedení úřadu včetně vedoucích zaměstnanců má právní povědomost na velmi vysoké úrovni a současně přístup celého kolektivu k práci je vynikající s vysokým nasazením.</t>
  </si>
  <si>
    <t>Městský úřad Jablonec nad Nisou</t>
  </si>
  <si>
    <t>Jablonec nad Nisou</t>
  </si>
  <si>
    <t>wufbr2a</t>
  </si>
  <si>
    <t>epodatelna@mestojablonec.cz</t>
  </si>
  <si>
    <t>nozickova@mestojablonec.cz</t>
  </si>
  <si>
    <t>přidělování čísel popisných a orientačních na území statutárního města Jablonec nad Nisou</t>
  </si>
  <si>
    <t>Městský úřad Jablonné v Podještědí</t>
  </si>
  <si>
    <t>Jablonné v Podještědí</t>
  </si>
  <si>
    <t>5gtbz44</t>
  </si>
  <si>
    <t>jandova@jvpmesto.cz</t>
  </si>
  <si>
    <t>Marcela Žitná</t>
  </si>
  <si>
    <t>zitna@jvpmesto.cz</t>
  </si>
  <si>
    <t>Veronika Kohlíčková</t>
  </si>
  <si>
    <t>kohlickova@jvpmesto.cz</t>
  </si>
  <si>
    <t>silniční hospodářství - 13/1997 Sb. vodní hospodářství - 254/2001Sb.150/2010273/2010 o vodách a o změně některých předpisů (vodní zákon) v platném znění - povodňový plán obce zákon o obcích 128/2000 Sb.</t>
  </si>
  <si>
    <t>stavební zákon by kromě vzorů žádostí měl obsahovat i vzory jednotlivých výstupů (nejednotný postup na stavebních úřadech)- dle zák.č.50/1976 Sb., vzory byly součástí</t>
  </si>
  <si>
    <t>dtto realizovat bezplatná školení pro pracovníky, neboť jsou velmi drahá a cenově nedostupná pro úřady, aby mohly vyslat všechny pracovníky vykonávající agendu st.úřadu -</t>
  </si>
  <si>
    <t>diskuze s ostatním st.úřady v regionu</t>
  </si>
  <si>
    <t>bezplatné školení - nebo cenově přijatelnější - školiteli jsou i pracovníci krajských úřadů, které by měly vykonávat metodickou činnost</t>
  </si>
  <si>
    <t>Městský úřad Jilemnice</t>
  </si>
  <si>
    <t>Jilemnice</t>
  </si>
  <si>
    <t>g2nbdtx</t>
  </si>
  <si>
    <t>epodatelna@mesto.jilemnice.cz</t>
  </si>
  <si>
    <t>Mgr. Vladimír Mečíř</t>
  </si>
  <si>
    <t>mecir@mesto.jilemnice.cz</t>
  </si>
  <si>
    <t>Vždy je co zlepšovat.</t>
  </si>
  <si>
    <t>Momentálně žádné.</t>
  </si>
  <si>
    <t>Průběžně neměnit již vydaná metodická stanoviska.</t>
  </si>
  <si>
    <t>Městský úřad Kamenický Šenov</t>
  </si>
  <si>
    <t>Osvobození</t>
  </si>
  <si>
    <t>Kamenický Šenov</t>
  </si>
  <si>
    <t>qb6b24f</t>
  </si>
  <si>
    <t>podatelna@kamenicky-senov.cz</t>
  </si>
  <si>
    <t>Odbor rozvoje města a stavební úřad</t>
  </si>
  <si>
    <t>Martin Bártl</t>
  </si>
  <si>
    <t>bartl@kamenicky-senov.cz</t>
  </si>
  <si>
    <t>Liběna Kofroňová</t>
  </si>
  <si>
    <t>kofronova@kamenicky-senov.cz</t>
  </si>
  <si>
    <t>přidělení čísel popisných/evidenčních - zákon o obcích ochrana ovzduší- zákon o obcích rozhodnutí o povolení připojení sousední nemovitosti ke komunikaci zák.č.13/1997Sb. o pozemních komunikacích v platném znění 1/5 náplně práce</t>
  </si>
  <si>
    <t>k dispozici je stavební program VITA, právní předpisy, přístup k údajům katastru nemovitostí</t>
  </si>
  <si>
    <t>zlepšení technického vybavení</t>
  </si>
  <si>
    <t>Magistrát města Liberec</t>
  </si>
  <si>
    <t>Liberec</t>
  </si>
  <si>
    <t>Liberec 1</t>
  </si>
  <si>
    <t>7c6by6u</t>
  </si>
  <si>
    <t>podatelna@magistrat.liberec.cz</t>
  </si>
  <si>
    <t>Miroslav Šimek</t>
  </si>
  <si>
    <t>simek.miroslav@magistrat.liberec.cz</t>
  </si>
  <si>
    <t>Hana Recová</t>
  </si>
  <si>
    <t>recova.hana@magistrat.liberec.cz</t>
  </si>
  <si>
    <t>1. opatřením přiděluje, mění či ruší čísla popisná, orientační a evidenční dle zákona o obcích a prováděcí vyhlášky č.326/2000 Sb., provádí zároveň úpravy v příslušných databázích; 2. ukládá pokuty za porušení povinností fyzických a právnických osob dle § 56 zákona č. 128/2000 Sb., o obcích - označení objektů čísly popisnými, orientačními či evidenčními; tato působnost je odboru svěřena zcela radou města podle § 102 odst. 2 písm. "k" zákona o obcích; 3. garantuje správnost všech údajů v informačních systémech evidence budov na území správního obvodu. provádí vyvlastnění dle zákona č. 184/2006 Sb., o odnětí nebo omezení vlastnického práva k pozemku nebo ke stavbě (zákon o vyvlastnění) s příslušností pro území Statutárního města Liberec a měst a obcí v jeho správním obvodu, kterými jsou: Bílá, Bílý Kostel nad Nisou, Cetenov, Český Dub, Dlouhý Most, Hlavice, Hodkovice nad Mohelkou, Hrádek nad Nisou, Chotyně, Chrastava, Jablonné v Podještědí, Janovice v Podještědí, Janův Důl, Jeřmanice, Kryštofovo Údolí, Křižany, Mníšek, Nová Ves, Oldřichov v Hájích, Osečná, Proseč pod Ještědem, Rynoltice, Stráž nad Nisou, Světlá pod Ještědem, Šimonovice, Všelibice, Zdislava.</t>
  </si>
  <si>
    <t>oddělit státní správu od samosprávy</t>
  </si>
  <si>
    <t>Městský úřad Lomnice nad Popelkou</t>
  </si>
  <si>
    <t>Lomnice nad Popelkou</t>
  </si>
  <si>
    <t>yf8bx8q</t>
  </si>
  <si>
    <t>podatelna@mu-lomnice.cz</t>
  </si>
  <si>
    <t>Odbor vnitřní správy, oddělení stavební úřad</t>
  </si>
  <si>
    <t>Josef Krpata</t>
  </si>
  <si>
    <t>krpata@mu-lomnice.cz</t>
  </si>
  <si>
    <t>Alena Wieserová</t>
  </si>
  <si>
    <t>wieserova@mu-lomnice.cz</t>
  </si>
  <si>
    <t>silniční správní úřad ( zákon č. 13/1997Sb.), v poměru 1/6 činnosti ( t.j. 50% úvazek jedné úřední osoby )</t>
  </si>
  <si>
    <t>bez udání důvodů</t>
  </si>
  <si>
    <t>zajištění digitálního přístupu k technickým normám</t>
  </si>
  <si>
    <t>Městský úřad Mimoň</t>
  </si>
  <si>
    <t>Mírová</t>
  </si>
  <si>
    <t>120/III</t>
  </si>
  <si>
    <t>Mimoň</t>
  </si>
  <si>
    <t>ys8b5fe</t>
  </si>
  <si>
    <t>podatelna@mestomimon.cz</t>
  </si>
  <si>
    <t>Odbor výstavby a dopravy</t>
  </si>
  <si>
    <t>Ing. Petr Tadlík</t>
  </si>
  <si>
    <t>tadlik@mestomimon.cz</t>
  </si>
  <si>
    <t>Petr Dobrota</t>
  </si>
  <si>
    <t>dobrota@mestomimon.cz</t>
  </si>
  <si>
    <t>dopravní agenda pro město Mimoň</t>
  </si>
  <si>
    <t>Legislativa.</t>
  </si>
  <si>
    <t>Zjednodušit legislativu.</t>
  </si>
  <si>
    <t>Městský úřad Nové Město pod Smrkem</t>
  </si>
  <si>
    <t>Nové Město pod Smrkem</t>
  </si>
  <si>
    <t>63tbyqn</t>
  </si>
  <si>
    <t>sekretariat@nmps.cz</t>
  </si>
  <si>
    <t>Radim Suk</t>
  </si>
  <si>
    <t>stavebni@nmps.cz</t>
  </si>
  <si>
    <t>Doprava (povolování úprav a zvláštního užívání komunikací, chodníků a veřejných prostranstvích, jízdní řády, dopravní značení) Ochrana přírody a krajiny (z. č.114/1992 Sb.), Ochrana ovzduší, Ochrana ZPF, Vodní hospodářství, Odpadové hospodářství,</t>
  </si>
  <si>
    <t>Přístup k zákonům, vyhláškám, k internetu, nahlížení do KN (GRAMIS), potřebná literatura, možnost školení dle výběru úředníků, kvalitní PC vč. software pro každého úředníka</t>
  </si>
  <si>
    <t>Městský úřad Nový Bor</t>
  </si>
  <si>
    <t>Nový Bor</t>
  </si>
  <si>
    <t>b7wbphv</t>
  </si>
  <si>
    <t>podatelna@novy-bor.cz</t>
  </si>
  <si>
    <t>dmechurova@novy-bor.cz</t>
  </si>
  <si>
    <t>pracoviště úřadu územního plánování, pracoviště památkové péče = 20% ve vztahu k SZ</t>
  </si>
  <si>
    <t>technické vybavení včetně programů, komunikace mezi jednotlivými odbory</t>
  </si>
  <si>
    <t>lepší technické vybavení</t>
  </si>
  <si>
    <t>individuální přístup</t>
  </si>
  <si>
    <t>Městský úřad Osečná</t>
  </si>
  <si>
    <t>Osečná</t>
  </si>
  <si>
    <t>r2rbb9r</t>
  </si>
  <si>
    <t>podatelna.osecna@volny.cz</t>
  </si>
  <si>
    <t>Štěpánka Hanzlíková</t>
  </si>
  <si>
    <t>stavebniurad.osecna@volny.cz</t>
  </si>
  <si>
    <t>Bytové a nebytové hospodářství (z.č. 40/1964 Sb.,107/2006 Sb., 116/1990 Sb.) hřbitovy (z.č. 256/2001 Sb)- 0,5 : 1,5</t>
  </si>
  <si>
    <t>K dispozici veškeré potřebné vybavení, dobré pracovní zázemí, dobrá komunikace s nadřízeným orgánem</t>
  </si>
  <si>
    <t>tr.b2305</t>
  </si>
  <si>
    <t>Obecní úřad Příšovice</t>
  </si>
  <si>
    <t>Příšovice</t>
  </si>
  <si>
    <t>hm8bbw3</t>
  </si>
  <si>
    <t>prisovice@iol.cz</t>
  </si>
  <si>
    <t>Jana Marková</t>
  </si>
  <si>
    <t>markova.jana@centrum.cz</t>
  </si>
  <si>
    <t>Přídělování a evidenci čísel popisných a evidenčních dle z.č. 128/2000 Sb., Zákon o obcích Vidimaci a legalizaci dle z.č. 21/2006 Sb.,Zákon o ověřování schody ...</t>
  </si>
  <si>
    <t>Není k dispozici služební vůz</t>
  </si>
  <si>
    <t>Městský úřad Raspenava</t>
  </si>
  <si>
    <t>Fučíkova</t>
  </si>
  <si>
    <t>Raspenava</t>
  </si>
  <si>
    <t>nkabbs6</t>
  </si>
  <si>
    <t>mesto.raspenava@raspenava.cz</t>
  </si>
  <si>
    <t>Stavební oddělení</t>
  </si>
  <si>
    <t>Zuzana Polčáková, Bc. Soňa Nosková</t>
  </si>
  <si>
    <t>482360451, 482360450</t>
  </si>
  <si>
    <t>zuzana.polcakova@raspenava.cz, sona.noskova@raspenava.cz</t>
  </si>
  <si>
    <t>Ochrana přírody Pozemní komunikace Odpadové hospodářství Ochrana ovzduší</t>
  </si>
  <si>
    <t>Podpora zaměstnavatele účasti na školeních a odborných seminářích. Technická podpora, dobré pracovní podmínky.</t>
  </si>
  <si>
    <t>Městský úřad Rokytnice nad Jizerou</t>
  </si>
  <si>
    <t>Horní Rokytnice</t>
  </si>
  <si>
    <t>Rokytnice nad Jizerou</t>
  </si>
  <si>
    <t>ei6rxo</t>
  </si>
  <si>
    <t>sekretar@mesto-rokytnice.cz</t>
  </si>
  <si>
    <t>Hana Petráková</t>
  </si>
  <si>
    <t>stavebni@mesto-rokytnice.cz</t>
  </si>
  <si>
    <t>silniční srávní úřad podle zákona č. 13/1997 Sb. v platném znění dotčený orgán</t>
  </si>
  <si>
    <t>přístup ke vzdělávání. dobrá komunikace, dobré vybavení</t>
  </si>
  <si>
    <t>jen tak dál</t>
  </si>
  <si>
    <t>včasné informace při změnách zákonů vlivu těchto změn a souvislostech se stavebním zákonem</t>
  </si>
  <si>
    <t>Průběžné informace o viz výše</t>
  </si>
  <si>
    <t>Městský úřad Rychnov u Jablonce nad Nisou</t>
  </si>
  <si>
    <t>Husova</t>
  </si>
  <si>
    <t>Rychnov u Jablonce nad Nisou</t>
  </si>
  <si>
    <t>fjxbbm5</t>
  </si>
  <si>
    <t>podatelna@rychnovjbc.cz</t>
  </si>
  <si>
    <t>Lucie Müllerová</t>
  </si>
  <si>
    <t>lmullerova@rychnovjbc.cz</t>
  </si>
  <si>
    <t>Pavla Kubáčková</t>
  </si>
  <si>
    <t>pkubackova@rychnovjbc.cz</t>
  </si>
  <si>
    <t>vykonáváme územně plánovací činnosti pro spravní obvod Rychnov u Jbc.</t>
  </si>
  <si>
    <t>Jsme menší stavební úřad, který je občanům blízko a tedy pro ně vytváří přijatelné (méně birokratické) podmínky. Úřad nemá k dispozici specializované programy pro SÚ a možnost kvalitní bezplatné právnické poradny</t>
  </si>
  <si>
    <t>Městský úřad Semily</t>
  </si>
  <si>
    <t>Semily</t>
  </si>
  <si>
    <t>d36bywp</t>
  </si>
  <si>
    <t>podatelna@mu.semily.cz</t>
  </si>
  <si>
    <t>Ing. Ota Petrák</t>
  </si>
  <si>
    <t>petrak@mu.semily.cz</t>
  </si>
  <si>
    <t>Miroslav Kovář</t>
  </si>
  <si>
    <t>kovar@seznam.cz</t>
  </si>
  <si>
    <t>z. 184/2006 Sb., o odnětí něbo omezení vlastnického práva k pozemku nebo ke stavbě (zákon o vyvlastnění) - zatím aplikován nebyl</t>
  </si>
  <si>
    <t>- např. jenom pro vedení spisové agendy jsme nuceni používat tři různé programy</t>
  </si>
  <si>
    <t>- zásadně zlepšit vybavení výpočetní technikou (HW+SW)</t>
  </si>
  <si>
    <t>Městský úřad Smržovka</t>
  </si>
  <si>
    <t>Smržovka</t>
  </si>
  <si>
    <t>5egbben</t>
  </si>
  <si>
    <t>podatelna@smrzovka.cz</t>
  </si>
  <si>
    <t>Ing. Ivan Šípek</t>
  </si>
  <si>
    <t>stavebni.urad@smrzovka.cz</t>
  </si>
  <si>
    <t>Ing. Dagmar Hladíková</t>
  </si>
  <si>
    <t>životní prostředí 114/1992Sb. o ochraně přírody a krajiny v platném znění, informatik - správce počítačové sítě.</t>
  </si>
  <si>
    <t>výborný kolektiv, materiálové i technické zajištění, služební mobil, služební vůz na vyžádání k dispozici, výborné hardwarové i softwarové vybavení.</t>
  </si>
  <si>
    <t>Městský úřad Stráž pod Ralskem</t>
  </si>
  <si>
    <t>Stráž pod Ralskem</t>
  </si>
  <si>
    <t>ifqba8b</t>
  </si>
  <si>
    <t>podatelna@strazpr.cz</t>
  </si>
  <si>
    <t>Helena Bušová</t>
  </si>
  <si>
    <t>vystavba.vedouci@strazpr.cz</t>
  </si>
  <si>
    <t>Ing. Eva Kočová</t>
  </si>
  <si>
    <t>tajemnik@strazpr.cz</t>
  </si>
  <si>
    <t>silniční správní úřad dle z.č.13/1997 Sb., v platném znění; pořizování ÚPD pro Město Stráž pod Ralskem dle z.č.183/2006 Sb., v platném znění; obecné nakládání s povrchovými vodami dle z.č. 254/2001 Sb., v platném znění; rozhodování o připojení na kanalizaci dle z.č. 274/2001 Sb., v platném znění; přidělování čísel popisných a evidenčních pro Město Stráž pod Ralskem dle z.č. 128/2000 Sb., v platném znění</t>
  </si>
  <si>
    <t>Pracovníci odboru výstavby jsou zkušení, s dlouhodobou praxí, flexibilní a odborně zdatní. Technické, HW a SW vybavení je na vyhovující úrovni.</t>
  </si>
  <si>
    <t>Zlepšit SW vybavení - technické normy</t>
  </si>
  <si>
    <t>Technické normy zajistit pro státní zprávu bezplatně.</t>
  </si>
  <si>
    <t>Městský úřad Tanvald</t>
  </si>
  <si>
    <t>Tanvald</t>
  </si>
  <si>
    <t>92zbxiu</t>
  </si>
  <si>
    <t>meu@tanvald.cz</t>
  </si>
  <si>
    <t>odbor stavební úřad a životní prostředí</t>
  </si>
  <si>
    <t>Ing. Jindřich Kozlovský</t>
  </si>
  <si>
    <t>jkozlovsky@tanvald.cz</t>
  </si>
  <si>
    <t>stavební úřad má dobré zázemí (kanceláře, archiv),dobré počítačové a další technické vybavení (tiskárny, kopírky), k dispozici je služební automobil</t>
  </si>
  <si>
    <t>Městský úřad Turnov</t>
  </si>
  <si>
    <t>Antonína Dvořáka</t>
  </si>
  <si>
    <t>Turnov</t>
  </si>
  <si>
    <t>vehbxe9</t>
  </si>
  <si>
    <t>podatelna@mu.turnov.cz</t>
  </si>
  <si>
    <t>Ing. Eva Zakouřilová</t>
  </si>
  <si>
    <t>e.zakourilova@mu.turnov.cz</t>
  </si>
  <si>
    <t>Veronika Protivová</t>
  </si>
  <si>
    <t>v.protivova@mu.turnov.cz</t>
  </si>
  <si>
    <t>přiděluje čísla popisná a stanovuje adresy pro město Turnov, vydává koordinovaná stanoviska pro odbor územního plánování</t>
  </si>
  <si>
    <t>nedostatečné platové ohodnocení, nedostatek financí na školení</t>
  </si>
  <si>
    <t>doporučuji vyšší platové ohodnocení , které by umožnilo ohodnotit i vysokoškolsky vzdělaného referenta . Obecně se domnívám, že agenda stavebního úřadu vyžaduje vysokoškolské vzdělání</t>
  </si>
  <si>
    <t>na změny právních předpisů upozorňovat průběžně, příp. upozorňovat na připravované změny právních předpisů a norem a to i souvisejících předpisů ( např. o výrazném navýšení odvodů při vynětí ze zemědělského půdního fondu jsme se dozvídali až od stavebníků )</t>
  </si>
  <si>
    <t>metodická školení by měla být zaměřena ve větší míře na technické náležitosti staveb ( např. na ČSN, bezbariérovost ) a na praktické postupy např. při kontrolních prohlídkách a nejen na procesy podle stavebního zákona a správního řádu</t>
  </si>
  <si>
    <t>Městský úřad Velké Hamry</t>
  </si>
  <si>
    <t>Velké Hamry</t>
  </si>
  <si>
    <t>vivbhhv</t>
  </si>
  <si>
    <t>muvh@velkehamry .cz</t>
  </si>
  <si>
    <t>Petr Brezar</t>
  </si>
  <si>
    <t>petr.brezar@velkehamry.cz</t>
  </si>
  <si>
    <t>silniční správní úřad podle zákona č. 13/1997 Sb</t>
  </si>
  <si>
    <t>Obecní úřad Všeň</t>
  </si>
  <si>
    <t>Všeň</t>
  </si>
  <si>
    <t>vsen@vsen</t>
  </si>
  <si>
    <t>Ivan František Herbst</t>
  </si>
  <si>
    <t>vsen@vsen.cz</t>
  </si>
  <si>
    <t>Podmínky si vytváříme v souladu se zákonema podle vlastního uvážení.</t>
  </si>
  <si>
    <t>Kvalitnější právní předpisy bez častých změn.</t>
  </si>
  <si>
    <t>S pomocí krajského úřadu jsme spokojeni.</t>
  </si>
  <si>
    <t>Městský úřad Zákupy</t>
  </si>
  <si>
    <t>Borská</t>
  </si>
  <si>
    <t>Zákupy</t>
  </si>
  <si>
    <t>6jnbzui</t>
  </si>
  <si>
    <t>bodlakova@mesto-zakupy.cz</t>
  </si>
  <si>
    <t>Marta Dostálová</t>
  </si>
  <si>
    <t>dostalova@mesto-zakupy.cz</t>
  </si>
  <si>
    <t>Petra Vejtrubová</t>
  </si>
  <si>
    <t>- orgán ochrany přírody dle § 76 odst.1 písm. a)zákona č. 114/1992 Sb.,o ochraně přírody a krajiny - příslušný silniční správní úřad podle ustanovení § 40 odst. 5 písm. a) zák. č. 13/1997 Sb., o pozemních komunikacích</t>
  </si>
  <si>
    <t>k dispozici veškeré právní předpisy (ASPI), možnost školení, kvalitní podmínky pro výkon - PC, kancelář</t>
  </si>
  <si>
    <t>Městský úřad Žandov</t>
  </si>
  <si>
    <t>Žandov</t>
  </si>
  <si>
    <t>p7abaeq</t>
  </si>
  <si>
    <t>mu@zandov.cz; dbrozova@zandov.cz</t>
  </si>
  <si>
    <t>odbor výstavby a dopravy</t>
  </si>
  <si>
    <t>Jana Kurjaková</t>
  </si>
  <si>
    <t>jkurjakova@zandov.cz</t>
  </si>
  <si>
    <t>Jana Kurjaková; Alena Pastorová</t>
  </si>
  <si>
    <t>jkurjakova@zandov.cz; apastorova@zandov.cz</t>
  </si>
  <si>
    <t>Vše zajištěno - např. požadavky na programové vybavení vždy splněny, zajištěny programy VITA, GRAMIS. Plně vybavená kancelář technikou, opravené reprezentativní prostory pro veřejnost a SÚ.</t>
  </si>
  <si>
    <t>Digitální forma technických norem, digitální forma právních předpisů - průběžně bude též zajištěno.</t>
  </si>
  <si>
    <t>Městský úřad Železný Brod</t>
  </si>
  <si>
    <t>Železný Brod</t>
  </si>
  <si>
    <t>zbgbryd</t>
  </si>
  <si>
    <t>podatelna@zelbrod.cz</t>
  </si>
  <si>
    <t>Iva Bryknarová</t>
  </si>
  <si>
    <t>i.bryknarova@zelbrod.cz</t>
  </si>
  <si>
    <t>Jaroslav Fetter</t>
  </si>
  <si>
    <t>j.fetter@zelbrod.cz</t>
  </si>
  <si>
    <t>vydává kolaudační rozhodnutí dle zákona č. 50/1976 Sb. v roce 2011 bylo vydáno 31 těchto rozhodnutí</t>
  </si>
  <si>
    <t>technické a materiální vybavení na vyhovující úrovni, personální zajištění vyhovující</t>
  </si>
  <si>
    <t>v návaznosti na nové agendy a datové schránky lépe přizpůsobit programové vybavení úřadu</t>
  </si>
  <si>
    <t>Statistika - zpracoval a vložil ÚÚR</t>
  </si>
  <si>
    <t>Náměstí Osvobození</t>
  </si>
  <si>
    <t>Krkonošská</t>
  </si>
  <si>
    <t>náměstí 1. máje</t>
  </si>
  <si>
    <t>náměstí 3. května</t>
  </si>
  <si>
    <t>3100/19</t>
  </si>
  <si>
    <t>Ing. Alena Nožičková</t>
  </si>
  <si>
    <t>Svatovítské náměstí</t>
  </si>
  <si>
    <t>1/1</t>
  </si>
  <si>
    <t>10</t>
  </si>
  <si>
    <t>whibagi</t>
  </si>
  <si>
    <t>487882429, 736481985</t>
  </si>
  <si>
    <t>487829971, 723474346</t>
  </si>
  <si>
    <t>náměstí Dr. E. Beneše</t>
  </si>
  <si>
    <t>stavební úřad, 1.oddělení územního řízení a stavebního řádu, 2. oddělení územního plánování</t>
  </si>
  <si>
    <t>Alena Ježková, DiS.</t>
  </si>
  <si>
    <t>Ing. Darina Měchurová</t>
  </si>
  <si>
    <t>01808</t>
  </si>
  <si>
    <t>02138</t>
  </si>
  <si>
    <t>02284</t>
  </si>
  <si>
    <t>02557</t>
  </si>
  <si>
    <t>02821</t>
  </si>
  <si>
    <t>03329</t>
  </si>
  <si>
    <t>03509</t>
  </si>
  <si>
    <t>03723</t>
  </si>
  <si>
    <t>03819</t>
  </si>
  <si>
    <t>04034</t>
  </si>
  <si>
    <t>04739</t>
  </si>
  <si>
    <t>05384</t>
  </si>
  <si>
    <t>05597</t>
  </si>
  <si>
    <t>05621</t>
  </si>
  <si>
    <t>05995</t>
  </si>
  <si>
    <t>06264</t>
  </si>
  <si>
    <t>08203</t>
  </si>
  <si>
    <t>08675</t>
  </si>
  <si>
    <t>09525</t>
  </si>
  <si>
    <t>10652</t>
  </si>
  <si>
    <t>10715</t>
  </si>
  <si>
    <t>11278</t>
  </si>
  <si>
    <t>13630</t>
  </si>
  <si>
    <t>13944</t>
  </si>
  <si>
    <t>14090</t>
  </si>
  <si>
    <t>14434</t>
  </si>
  <si>
    <t>14724</t>
  </si>
  <si>
    <t>15132</t>
  </si>
  <si>
    <t>15646</t>
  </si>
  <si>
    <t>16502</t>
  </si>
  <si>
    <t>17160</t>
  </si>
  <si>
    <t>17875</t>
  </si>
  <si>
    <t>18725</t>
  </si>
  <si>
    <t>19056</t>
  </si>
  <si>
    <t>19448</t>
  </si>
  <si>
    <t>19622</t>
  </si>
  <si>
    <t>KODST (KODOB/KODMC)</t>
  </si>
  <si>
    <t>Kraj/město
(NAZKR/NAZOB)</t>
  </si>
  <si>
    <t>Obec
(NAZOB)</t>
  </si>
  <si>
    <t>Obec/městská část nebo nebo městský obvod
(NAZOB-NAZMC)</t>
  </si>
  <si>
    <t>Obec
obce I. stupně = 1
obce II. stupně = 2
obce III. stupně = 3
magistrát územně člen. statutárního města = 4
úřad městského obvodu = 5
úřad městské části = 6</t>
  </si>
  <si>
    <t>Útvar má k dispozici specializovaný program pro stavební úřady
Ano=1; Ne=0</t>
  </si>
  <si>
    <t>Útvar má k dispozici právní předpisy v digitální formě
Ano=1; Ne=0</t>
  </si>
  <si>
    <t>Útvar má k dispozici technické normy v digitální formě
Ano=1; Ne=0</t>
  </si>
  <si>
    <t>Útvar má bezúplatný dálkový přístup k údajům katastru nemovitostí
Ano=1; Ne=0</t>
  </si>
  <si>
    <t>Vykonává útvar další agendy, než výše uvedené?
Ano=1; Ne=0</t>
  </si>
  <si>
    <t>Jak hodnotíte podmínky pro výkon státní správy na svém úřadě
výborně=1
chvalitebně=2
dobře=3
dostatečně=4
nedostatečně=5</t>
  </si>
  <si>
    <t>Metodická školení
Ano=1; Ne=0</t>
  </si>
  <si>
    <t>Pravidelné porady
Ano=1; Ne=0</t>
  </si>
  <si>
    <t>Individuální konzultace
Ano=1; Ne=0</t>
  </si>
  <si>
    <t>Počet úředních osob na SÚ
&lt;1
&gt;=1 a &lt;2
&gt;=2 a &lt;3
&gt;=3 a &lt;10
&gt;=10
Stav k 31.12.2011</t>
  </si>
  <si>
    <r>
      <rPr>
        <sz val="10"/>
        <color rgb="FF0070C0"/>
        <rFont val="Arial"/>
        <family val="2"/>
        <charset val="238"/>
      </rPr>
      <t>A18+A19</t>
    </r>
    <r>
      <rPr>
        <sz val="10"/>
        <color rgb="FFFF0000"/>
        <rFont val="Arial"/>
        <family val="2"/>
        <charset val="238"/>
      </rPr>
      <t xml:space="preserve">
KARTOGRAM</t>
    </r>
  </si>
  <si>
    <t>Otázka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</si>
</sst>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5" borderId="11" applyNumberFormat="0" applyAlignment="0" applyProtection="0"/>
    <xf numFmtId="0" fontId="17" fillId="25" borderId="11" applyNumberFormat="0" applyAlignment="0" applyProtection="0"/>
    <xf numFmtId="0" fontId="18" fillId="26" borderId="11" applyNumberFormat="0" applyAlignment="0" applyProtection="0"/>
    <xf numFmtId="0" fontId="18" fillId="26" borderId="11" applyNumberFormat="0" applyAlignment="0" applyProtection="0"/>
    <xf numFmtId="0" fontId="19" fillId="26" borderId="12" applyNumberFormat="0" applyAlignment="0" applyProtection="0"/>
    <xf numFmtId="0" fontId="19" fillId="26" borderId="1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5" fillId="0" borderId="0">
      <alignment vertical="top"/>
    </xf>
    <xf numFmtId="0" fontId="4" fillId="0" borderId="0"/>
    <xf numFmtId="0" fontId="25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22" fillId="33" borderId="1" xfId="0" applyFont="1" applyFill="1" applyBorder="1" applyAlignment="1">
      <alignment horizontal="center" vertical="top" wrapText="1"/>
    </xf>
    <xf numFmtId="0" fontId="22" fillId="34" borderId="1" xfId="0" applyFont="1" applyFill="1" applyBorder="1" applyAlignment="1">
      <alignment horizontal="center" vertical="top" wrapText="1"/>
    </xf>
    <xf numFmtId="49" fontId="22" fillId="33" borderId="1" xfId="0" applyNumberFormat="1" applyFont="1" applyFill="1" applyBorder="1" applyAlignment="1">
      <alignment horizontal="right" vertical="top" wrapText="1"/>
    </xf>
    <xf numFmtId="49" fontId="21" fillId="0" borderId="13" xfId="0" applyNumberFormat="1" applyFont="1" applyFill="1" applyBorder="1" applyAlignment="1">
      <alignment horizontal="right" vertical="top" wrapText="1"/>
    </xf>
    <xf numFmtId="49" fontId="21" fillId="0" borderId="0" xfId="0" applyNumberFormat="1" applyFont="1" applyAlignment="1">
      <alignment horizontal="right" vertical="top"/>
    </xf>
    <xf numFmtId="0" fontId="21" fillId="0" borderId="0" xfId="0" applyFont="1" applyFill="1" applyAlignment="1">
      <alignment vertical="top"/>
    </xf>
    <xf numFmtId="0" fontId="21" fillId="0" borderId="15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13" xfId="0" applyFont="1" applyFill="1" applyBorder="1" applyAlignment="1">
      <alignment horizontal="right" vertical="top" wrapText="1"/>
    </xf>
    <xf numFmtId="0" fontId="21" fillId="0" borderId="0" xfId="0" applyFont="1" applyAlignment="1">
      <alignment horizontal="right" vertical="top"/>
    </xf>
    <xf numFmtId="49" fontId="0" fillId="0" borderId="13" xfId="0" applyNumberFormat="1" applyFill="1" applyBorder="1" applyAlignment="1">
      <alignment horizontal="right" vertical="top" wrapText="1"/>
    </xf>
    <xf numFmtId="0" fontId="0" fillId="0" borderId="13" xfId="0" applyFill="1" applyBorder="1" applyAlignment="1">
      <alignment vertical="top" wrapText="1"/>
    </xf>
    <xf numFmtId="0" fontId="22" fillId="33" borderId="1" xfId="0" applyFont="1" applyFill="1" applyBorder="1" applyAlignment="1">
      <alignment horizontal="right" vertical="top" wrapText="1"/>
    </xf>
    <xf numFmtId="0" fontId="21" fillId="0" borderId="13" xfId="0" applyFont="1" applyFill="1" applyBorder="1" applyAlignment="1">
      <alignment vertical="top" wrapText="1"/>
    </xf>
    <xf numFmtId="3" fontId="21" fillId="0" borderId="13" xfId="0" applyNumberFormat="1" applyFont="1" applyFill="1" applyBorder="1" applyAlignment="1">
      <alignment vertical="top" wrapText="1"/>
    </xf>
    <xf numFmtId="0" fontId="24" fillId="33" borderId="1" xfId="0" applyFont="1" applyFill="1" applyBorder="1" applyAlignment="1">
      <alignment horizontal="left" vertical="top" wrapText="1"/>
    </xf>
    <xf numFmtId="2" fontId="21" fillId="0" borderId="1" xfId="59" applyNumberFormat="1" applyFont="1" applyFill="1" applyBorder="1" applyAlignment="1">
      <alignment horizontal="right" vertical="top"/>
    </xf>
    <xf numFmtId="0" fontId="21" fillId="0" borderId="14" xfId="0" applyFont="1" applyFill="1" applyBorder="1" applyAlignment="1">
      <alignment vertical="top" wrapText="1"/>
    </xf>
    <xf numFmtId="0" fontId="21" fillId="0" borderId="16" xfId="0" applyFont="1" applyFill="1" applyBorder="1" applyAlignment="1">
      <alignment vertical="top" wrapText="1"/>
    </xf>
    <xf numFmtId="0" fontId="24" fillId="33" borderId="1" xfId="0" applyFont="1" applyFill="1" applyBorder="1" applyAlignment="1">
      <alignment horizontal="center" vertical="top" wrapText="1"/>
    </xf>
    <xf numFmtId="0" fontId="24" fillId="33" borderId="13" xfId="0" applyFont="1" applyFill="1" applyBorder="1" applyAlignment="1">
      <alignment horizontal="center" vertical="top" wrapText="1"/>
    </xf>
    <xf numFmtId="0" fontId="22" fillId="33" borderId="13" xfId="0" applyFont="1" applyFill="1" applyBorder="1" applyAlignment="1">
      <alignment vertical="top" wrapText="1"/>
    </xf>
    <xf numFmtId="1" fontId="21" fillId="0" borderId="1" xfId="59" applyNumberFormat="1" applyFont="1" applyFill="1" applyBorder="1" applyAlignment="1">
      <alignment horizontal="right" vertical="top"/>
    </xf>
    <xf numFmtId="1" fontId="21" fillId="0" borderId="1" xfId="0" applyNumberFormat="1" applyFont="1" applyBorder="1" applyAlignment="1">
      <alignment vertical="top"/>
    </xf>
    <xf numFmtId="0" fontId="21" fillId="0" borderId="0" xfId="0" applyFont="1" applyAlignment="1">
      <alignment vertical="top" wrapText="1"/>
    </xf>
    <xf numFmtId="0" fontId="22" fillId="33" borderId="1" xfId="0" applyFont="1" applyFill="1" applyBorder="1" applyAlignment="1">
      <alignment vertical="top" wrapText="1"/>
    </xf>
    <xf numFmtId="49" fontId="22" fillId="33" borderId="1" xfId="0" applyNumberFormat="1" applyFont="1" applyFill="1" applyBorder="1" applyAlignment="1">
      <alignment vertical="top" wrapText="1"/>
    </xf>
    <xf numFmtId="0" fontId="22" fillId="34" borderId="1" xfId="0" applyFont="1" applyFill="1" applyBorder="1" applyAlignment="1">
      <alignment vertical="top" wrapText="1"/>
    </xf>
    <xf numFmtId="0" fontId="21" fillId="36" borderId="14" xfId="0" applyFont="1" applyFill="1" applyBorder="1" applyAlignment="1">
      <alignment vertical="top" wrapText="1"/>
    </xf>
    <xf numFmtId="0" fontId="21" fillId="35" borderId="1" xfId="0" applyFont="1" applyFill="1" applyBorder="1" applyAlignment="1">
      <alignment horizontal="left" vertical="top"/>
    </xf>
    <xf numFmtId="0" fontId="22" fillId="35" borderId="1" xfId="0" applyFont="1" applyFill="1" applyBorder="1" applyAlignment="1">
      <alignment vertical="top" wrapText="1"/>
    </xf>
    <xf numFmtId="0" fontId="27" fillId="35" borderId="1" xfId="0" applyFont="1" applyFill="1" applyBorder="1" applyAlignment="1">
      <alignment horizontal="center" vertical="top" wrapText="1"/>
    </xf>
    <xf numFmtId="0" fontId="24" fillId="33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4" fillId="33" borderId="1" xfId="0" applyFont="1" applyFill="1" applyBorder="1" applyAlignment="1">
      <alignment horizontal="left" vertical="top" wrapText="1"/>
    </xf>
    <xf numFmtId="0" fontId="22" fillId="33" borderId="1" xfId="0" applyFont="1" applyFill="1" applyBorder="1" applyAlignment="1">
      <alignment horizontal="left" vertical="top" wrapText="1"/>
    </xf>
    <xf numFmtId="0" fontId="21" fillId="33" borderId="1" xfId="0" applyFont="1" applyFill="1" applyBorder="1" applyAlignment="1">
      <alignment horizontal="left" vertical="top"/>
    </xf>
    <xf numFmtId="0" fontId="21" fillId="33" borderId="1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1" fillId="33" borderId="3" xfId="0" applyFont="1" applyFill="1" applyBorder="1" applyAlignment="1">
      <alignment horizontal="left" vertical="top" wrapText="1"/>
    </xf>
    <xf numFmtId="0" fontId="23" fillId="33" borderId="1" xfId="0" applyFont="1" applyFill="1" applyBorder="1" applyAlignment="1">
      <alignment horizontal="left" vertical="top"/>
    </xf>
    <xf numFmtId="0" fontId="24" fillId="34" borderId="1" xfId="0" applyFont="1" applyFill="1" applyBorder="1" applyAlignment="1">
      <alignment vertical="top"/>
    </xf>
  </cellXfs>
  <cellStyles count="97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Hypertextový odkaz 2 3" xfId="96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3" xfId="95"/>
    <cellStyle name="Normální 3" xfId="58"/>
    <cellStyle name="Normální 3 2" xfId="94"/>
    <cellStyle name="Normální 4" xfId="59"/>
    <cellStyle name="Normální 5" xfId="60"/>
    <cellStyle name="Normální 6" xfId="61"/>
    <cellStyle name="Normální 6 2" xfId="62"/>
    <cellStyle name="Normální 6 3" xfId="63"/>
    <cellStyle name="Normální 6 3 2" xfId="64"/>
    <cellStyle name="Normální 7" xfId="93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CC3300"/>
      <color rgb="FFFF9900"/>
      <color rgb="FFFFCC00"/>
      <color rgb="FFFFFF66"/>
      <color rgb="FF993300"/>
      <color rgb="FF00CC00"/>
      <color rgb="FF9EFF00"/>
      <color rgb="FFFF8000"/>
      <color rgb="FFE100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6"/>
  <sheetViews>
    <sheetView showGridLines="0" tabSelected="1" workbookViewId="0">
      <selection sqref="A1:A2"/>
    </sheetView>
  </sheetViews>
  <sheetFormatPr defaultRowHeight="12.75" x14ac:dyDescent="0.25"/>
  <cols>
    <col min="1" max="1" width="8.85546875" style="1" bestFit="1" customWidth="1"/>
    <col min="2" max="2" width="17.28515625" style="1" bestFit="1" customWidth="1"/>
    <col min="3" max="3" width="24.28515625" style="1" bestFit="1" customWidth="1"/>
    <col min="4" max="4" width="24.85546875" style="1" bestFit="1" customWidth="1"/>
    <col min="5" max="5" width="26.42578125" style="2" bestFit="1" customWidth="1"/>
    <col min="6" max="6" width="36.85546875" style="1" bestFit="1" customWidth="1"/>
    <col min="7" max="7" width="27.85546875" style="1" bestFit="1" customWidth="1"/>
    <col min="8" max="8" width="12.140625" style="7" bestFit="1" customWidth="1"/>
    <col min="9" max="9" width="20.7109375" style="1" customWidth="1"/>
    <col min="10" max="10" width="6" style="1" bestFit="1" customWidth="1"/>
    <col min="11" max="11" width="19.7109375" style="1" bestFit="1" customWidth="1"/>
    <col min="12" max="12" width="9.7109375" style="1" bestFit="1" customWidth="1"/>
    <col min="13" max="13" width="33.85546875" style="1" bestFit="1" customWidth="1"/>
    <col min="14" max="14" width="36.85546875" style="29" bestFit="1" customWidth="1"/>
    <col min="15" max="15" width="35.28515625" style="29" bestFit="1" customWidth="1"/>
    <col min="16" max="16" width="20.42578125" style="14" bestFit="1" customWidth="1"/>
    <col min="17" max="17" width="36.28515625" style="1" bestFit="1" customWidth="1"/>
    <col min="18" max="18" width="23.85546875" style="1" bestFit="1" customWidth="1"/>
    <col min="19" max="19" width="20.42578125" style="14" bestFit="1" customWidth="1"/>
    <col min="20" max="20" width="35.28515625" style="1" bestFit="1" customWidth="1"/>
    <col min="21" max="21" width="11.28515625" style="1" customWidth="1"/>
    <col min="22" max="22" width="8.85546875" style="1" bestFit="1" customWidth="1"/>
    <col min="23" max="23" width="14.28515625" style="1" customWidth="1"/>
    <col min="24" max="25" width="18.140625" style="1" bestFit="1" customWidth="1"/>
    <col min="26" max="27" width="15.5703125" style="1" bestFit="1" customWidth="1"/>
    <col min="28" max="28" width="25" style="1" bestFit="1" customWidth="1"/>
    <col min="29" max="29" width="10.7109375" style="1" bestFit="1" customWidth="1"/>
    <col min="30" max="30" width="12.5703125" style="1" bestFit="1" customWidth="1"/>
    <col min="31" max="31" width="14.140625" style="1" bestFit="1" customWidth="1"/>
    <col min="32" max="32" width="15.140625" style="1" bestFit="1" customWidth="1"/>
    <col min="33" max="33" width="16.28515625" style="1" bestFit="1" customWidth="1"/>
    <col min="34" max="34" width="7.7109375" style="1" bestFit="1" customWidth="1"/>
    <col min="35" max="35" width="8.7109375" style="1" bestFit="1" customWidth="1"/>
    <col min="36" max="36" width="9.7109375" style="1" bestFit="1" customWidth="1"/>
    <col min="37" max="37" width="8.85546875" style="1" customWidth="1"/>
    <col min="38" max="41" width="7.5703125" style="1" bestFit="1" customWidth="1"/>
    <col min="42" max="42" width="10.140625" style="1" bestFit="1" customWidth="1"/>
    <col min="43" max="43" width="18.7109375" style="1" bestFit="1" customWidth="1"/>
    <col min="44" max="44" width="14" style="1" bestFit="1" customWidth="1"/>
    <col min="45" max="45" width="15.140625" style="1" bestFit="1" customWidth="1"/>
    <col min="46" max="46" width="18.140625" style="1" customWidth="1"/>
    <col min="47" max="47" width="19" style="1" bestFit="1" customWidth="1"/>
    <col min="48" max="48" width="26.42578125" style="1" bestFit="1" customWidth="1"/>
    <col min="49" max="49" width="14.5703125" style="1" bestFit="1" customWidth="1"/>
    <col min="50" max="50" width="15.28515625" style="1" bestFit="1" customWidth="1"/>
    <col min="51" max="51" width="18.7109375" style="1" bestFit="1" customWidth="1"/>
    <col min="52" max="52" width="20.7109375" style="1" bestFit="1" customWidth="1"/>
    <col min="53" max="53" width="26.7109375" style="1" customWidth="1"/>
    <col min="54" max="54" width="28.7109375" style="1" bestFit="1" customWidth="1"/>
    <col min="55" max="55" width="23.42578125" style="1" bestFit="1" customWidth="1"/>
    <col min="56" max="56" width="29" style="1" bestFit="1" customWidth="1"/>
    <col min="57" max="57" width="15.7109375" style="1" bestFit="1" customWidth="1"/>
    <col min="58" max="58" width="16.140625" style="1" bestFit="1" customWidth="1"/>
    <col min="59" max="59" width="21.140625" style="1" bestFit="1" customWidth="1"/>
    <col min="60" max="60" width="14.5703125" style="1" bestFit="1" customWidth="1"/>
    <col min="61" max="61" width="21.85546875" style="1" bestFit="1" customWidth="1"/>
    <col min="62" max="62" width="34.5703125" style="1" bestFit="1" customWidth="1"/>
    <col min="63" max="63" width="28.85546875" style="1" bestFit="1" customWidth="1"/>
    <col min="64" max="64" width="19.28515625" style="1" bestFit="1" customWidth="1"/>
    <col min="65" max="65" width="15.140625" style="1" bestFit="1" customWidth="1"/>
    <col min="66" max="66" width="19.28515625" style="1" bestFit="1" customWidth="1"/>
    <col min="67" max="67" width="17.85546875" style="1" bestFit="1" customWidth="1"/>
    <col min="68" max="68" width="17.28515625" style="1" bestFit="1" customWidth="1"/>
    <col min="69" max="69" width="15.140625" style="1" bestFit="1" customWidth="1"/>
    <col min="70" max="70" width="18.7109375" style="1" bestFit="1" customWidth="1"/>
    <col min="71" max="71" width="17.85546875" style="1" bestFit="1" customWidth="1"/>
    <col min="72" max="72" width="17.42578125" style="1" customWidth="1"/>
    <col min="73" max="73" width="18.5703125" style="1" customWidth="1"/>
    <col min="74" max="74" width="18.7109375" style="1" bestFit="1" customWidth="1"/>
    <col min="75" max="75" width="19.42578125" style="1" bestFit="1" customWidth="1"/>
    <col min="76" max="76" width="28" style="1" bestFit="1" customWidth="1"/>
    <col min="77" max="77" width="17.5703125" style="1" customWidth="1"/>
    <col min="78" max="78" width="49" style="1" bestFit="1" customWidth="1"/>
    <col min="79" max="79" width="20.85546875" style="1" bestFit="1" customWidth="1"/>
    <col min="80" max="80" width="19.28515625" style="1" bestFit="1" customWidth="1"/>
    <col min="81" max="81" width="15.42578125" style="1" bestFit="1" customWidth="1"/>
    <col min="82" max="82" width="20.7109375" style="1" bestFit="1" customWidth="1"/>
    <col min="83" max="83" width="16" style="1" bestFit="1" customWidth="1"/>
    <col min="84" max="84" width="24" style="1" customWidth="1"/>
    <col min="85" max="85" width="22.7109375" style="1" bestFit="1" customWidth="1"/>
    <col min="86" max="86" width="24.7109375" style="1" customWidth="1"/>
    <col min="87" max="87" width="19.42578125" style="1" customWidth="1"/>
    <col min="88" max="88" width="27.140625" style="1" bestFit="1" customWidth="1"/>
    <col min="89" max="89" width="14.7109375" style="1" bestFit="1" customWidth="1"/>
    <col min="90" max="90" width="18.7109375" style="1" customWidth="1"/>
    <col min="91" max="91" width="20.42578125" style="1" bestFit="1" customWidth="1"/>
    <col min="92" max="92" width="19.5703125" style="1" customWidth="1"/>
    <col min="93" max="93" width="18.42578125" style="1" bestFit="1" customWidth="1"/>
    <col min="94" max="94" width="18.5703125" style="1" bestFit="1" customWidth="1"/>
    <col min="95" max="95" width="18" style="1" bestFit="1" customWidth="1"/>
    <col min="96" max="96" width="17.5703125" style="1" customWidth="1"/>
    <col min="97" max="97" width="14.5703125" style="1" bestFit="1" customWidth="1"/>
    <col min="98" max="98" width="14.42578125" style="1" customWidth="1"/>
    <col min="99" max="100" width="14.5703125" style="1" bestFit="1" customWidth="1"/>
    <col min="101" max="101" width="14.140625" style="1" bestFit="1" customWidth="1"/>
    <col min="102" max="102" width="14.7109375" style="1" bestFit="1" customWidth="1"/>
    <col min="103" max="103" width="22.42578125" style="1" bestFit="1" customWidth="1"/>
    <col min="104" max="104" width="22.85546875" style="1" bestFit="1" customWidth="1"/>
    <col min="105" max="105" width="14.7109375" style="1" bestFit="1" customWidth="1"/>
    <col min="106" max="106" width="22.140625" style="1" customWidth="1"/>
    <col min="107" max="107" width="16.140625" style="1" bestFit="1" customWidth="1"/>
    <col min="108" max="108" width="22.28515625" style="1" bestFit="1" customWidth="1"/>
    <col min="109" max="109" width="16.42578125" style="1" bestFit="1" customWidth="1"/>
    <col min="110" max="110" width="25.5703125" style="1" bestFit="1" customWidth="1"/>
    <col min="111" max="111" width="24.85546875" style="1" bestFit="1" customWidth="1"/>
    <col min="112" max="112" width="16.42578125" style="1" bestFit="1" customWidth="1"/>
    <col min="113" max="113" width="18.140625" style="1" bestFit="1" customWidth="1"/>
    <col min="114" max="116" width="16.42578125" style="1" bestFit="1" customWidth="1"/>
    <col min="117" max="117" width="22.85546875" style="1" bestFit="1" customWidth="1"/>
    <col min="118" max="118" width="35" style="1" bestFit="1" customWidth="1"/>
    <col min="119" max="119" width="26.85546875" style="1" bestFit="1" customWidth="1"/>
    <col min="120" max="120" width="13.85546875" style="1" bestFit="1" customWidth="1"/>
    <col min="121" max="121" width="97.85546875" style="1" customWidth="1"/>
    <col min="122" max="122" width="18" style="1" customWidth="1"/>
    <col min="123" max="123" width="75.5703125" style="1" customWidth="1"/>
    <col min="124" max="124" width="36.7109375" style="1" bestFit="1" customWidth="1"/>
    <col min="125" max="125" width="9.85546875" style="1" bestFit="1" customWidth="1"/>
    <col min="126" max="126" width="9.7109375" style="1" bestFit="1" customWidth="1"/>
    <col min="127" max="127" width="10.28515625" style="1" bestFit="1" customWidth="1"/>
    <col min="128" max="128" width="36.28515625" style="1" bestFit="1" customWidth="1"/>
    <col min="129" max="129" width="76" style="1" customWidth="1"/>
    <col min="130" max="130" width="13.5703125" style="1" bestFit="1" customWidth="1"/>
    <col min="131" max="131" width="9.7109375" style="1" bestFit="1" customWidth="1"/>
    <col min="132" max="132" width="10.85546875" style="1" bestFit="1" customWidth="1"/>
    <col min="133" max="133" width="17.28515625" style="1" bestFit="1" customWidth="1"/>
    <col min="134" max="137" width="9.42578125" style="1" bestFit="1" customWidth="1"/>
    <col min="138" max="16384" width="9.140625" style="1"/>
  </cols>
  <sheetData>
    <row r="1" spans="1:137" ht="51" x14ac:dyDescent="0.25">
      <c r="A1" s="37" t="s">
        <v>581</v>
      </c>
      <c r="B1" s="39" t="s">
        <v>582</v>
      </c>
      <c r="C1" s="39" t="s">
        <v>583</v>
      </c>
      <c r="D1" s="39" t="s">
        <v>584</v>
      </c>
      <c r="E1" s="43" t="s">
        <v>585</v>
      </c>
      <c r="F1" s="39" t="s">
        <v>1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39" t="s">
        <v>15</v>
      </c>
      <c r="V1" s="41"/>
      <c r="W1" s="34"/>
      <c r="X1" s="39" t="s">
        <v>18</v>
      </c>
      <c r="Y1" s="41"/>
      <c r="Z1" s="41"/>
      <c r="AA1" s="41"/>
      <c r="AB1" s="20" t="s">
        <v>23</v>
      </c>
      <c r="AC1" s="39" t="s">
        <v>25</v>
      </c>
      <c r="AD1" s="45"/>
      <c r="AE1" s="45"/>
      <c r="AF1" s="45"/>
      <c r="AG1" s="45"/>
      <c r="AH1" s="39" t="s">
        <v>31</v>
      </c>
      <c r="AI1" s="41"/>
      <c r="AJ1" s="41"/>
      <c r="AK1" s="39" t="s">
        <v>35</v>
      </c>
      <c r="AL1" s="41"/>
      <c r="AM1" s="41"/>
      <c r="AN1" s="41"/>
      <c r="AO1" s="41"/>
      <c r="AP1" s="41"/>
      <c r="AQ1" s="39" t="s">
        <v>42</v>
      </c>
      <c r="AR1" s="41"/>
      <c r="AS1" s="41"/>
      <c r="AT1" s="41"/>
      <c r="AU1" s="39" t="s">
        <v>43</v>
      </c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39" t="s">
        <v>83</v>
      </c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39" t="s">
        <v>106</v>
      </c>
      <c r="DF1" s="41"/>
      <c r="DG1" s="41"/>
      <c r="DH1" s="41"/>
      <c r="DI1" s="41"/>
      <c r="DJ1" s="41"/>
      <c r="DK1" s="41"/>
      <c r="DL1" s="41"/>
      <c r="DM1" s="41"/>
      <c r="DN1" s="20" t="s">
        <v>116</v>
      </c>
      <c r="DO1" s="20" t="s">
        <v>118</v>
      </c>
      <c r="DP1" s="39" t="s">
        <v>120</v>
      </c>
      <c r="DQ1" s="41"/>
      <c r="DR1" s="41"/>
      <c r="DS1" s="41"/>
      <c r="DT1" s="41"/>
      <c r="DU1" s="39" t="s">
        <v>123</v>
      </c>
      <c r="DV1" s="41"/>
      <c r="DW1" s="41"/>
      <c r="DX1" s="41"/>
      <c r="DY1" s="41"/>
      <c r="DZ1" s="39" t="s">
        <v>126</v>
      </c>
      <c r="EA1" s="41"/>
      <c r="EB1" s="41"/>
      <c r="EC1" s="41"/>
      <c r="ED1" s="46" t="s">
        <v>528</v>
      </c>
      <c r="EE1" s="46"/>
      <c r="EF1" s="46"/>
      <c r="EG1" s="46"/>
    </row>
    <row r="2" spans="1:137" ht="114.75" x14ac:dyDescent="0.25">
      <c r="A2" s="38"/>
      <c r="B2" s="42"/>
      <c r="C2" s="40"/>
      <c r="D2" s="40"/>
      <c r="E2" s="44"/>
      <c r="F2" s="30" t="s">
        <v>2</v>
      </c>
      <c r="G2" s="30" t="s">
        <v>3</v>
      </c>
      <c r="H2" s="31" t="s">
        <v>131</v>
      </c>
      <c r="I2" s="30" t="s">
        <v>0</v>
      </c>
      <c r="J2" s="30" t="s">
        <v>4</v>
      </c>
      <c r="K2" s="30" t="s">
        <v>5</v>
      </c>
      <c r="L2" s="30" t="s">
        <v>6</v>
      </c>
      <c r="M2" s="30" t="s">
        <v>7</v>
      </c>
      <c r="N2" s="30" t="s">
        <v>8</v>
      </c>
      <c r="O2" s="30" t="s">
        <v>9</v>
      </c>
      <c r="P2" s="30" t="s">
        <v>10</v>
      </c>
      <c r="Q2" s="30" t="s">
        <v>11</v>
      </c>
      <c r="R2" s="30" t="s">
        <v>12</v>
      </c>
      <c r="S2" s="30" t="s">
        <v>13</v>
      </c>
      <c r="T2" s="30" t="s">
        <v>14</v>
      </c>
      <c r="U2" s="30" t="s">
        <v>16</v>
      </c>
      <c r="V2" s="30" t="s">
        <v>17</v>
      </c>
      <c r="W2" s="35" t="s">
        <v>595</v>
      </c>
      <c r="X2" s="30" t="s">
        <v>19</v>
      </c>
      <c r="Y2" s="30" t="s">
        <v>20</v>
      </c>
      <c r="Z2" s="30" t="s">
        <v>21</v>
      </c>
      <c r="AA2" s="30" t="s">
        <v>22</v>
      </c>
      <c r="AB2" s="30" t="s">
        <v>24</v>
      </c>
      <c r="AC2" s="30" t="s">
        <v>26</v>
      </c>
      <c r="AD2" s="30" t="s">
        <v>27</v>
      </c>
      <c r="AE2" s="30" t="s">
        <v>28</v>
      </c>
      <c r="AF2" s="30" t="s">
        <v>29</v>
      </c>
      <c r="AG2" s="30" t="s">
        <v>30</v>
      </c>
      <c r="AH2" s="30" t="s">
        <v>32</v>
      </c>
      <c r="AI2" s="30" t="s">
        <v>33</v>
      </c>
      <c r="AJ2" s="30" t="s">
        <v>34</v>
      </c>
      <c r="AK2" s="30" t="s">
        <v>36</v>
      </c>
      <c r="AL2" s="30" t="s">
        <v>37</v>
      </c>
      <c r="AM2" s="30" t="s">
        <v>38</v>
      </c>
      <c r="AN2" s="30" t="s">
        <v>39</v>
      </c>
      <c r="AO2" s="30" t="s">
        <v>40</v>
      </c>
      <c r="AP2" s="30" t="s">
        <v>41</v>
      </c>
      <c r="AQ2" s="30" t="s">
        <v>586</v>
      </c>
      <c r="AR2" s="30" t="s">
        <v>587</v>
      </c>
      <c r="AS2" s="30" t="s">
        <v>588</v>
      </c>
      <c r="AT2" s="30" t="s">
        <v>589</v>
      </c>
      <c r="AU2" s="30" t="s">
        <v>44</v>
      </c>
      <c r="AV2" s="30" t="s">
        <v>45</v>
      </c>
      <c r="AW2" s="30" t="s">
        <v>132</v>
      </c>
      <c r="AX2" s="30" t="s">
        <v>46</v>
      </c>
      <c r="AY2" s="30" t="s">
        <v>47</v>
      </c>
      <c r="AZ2" s="30" t="s">
        <v>48</v>
      </c>
      <c r="BA2" s="30" t="s">
        <v>49</v>
      </c>
      <c r="BB2" s="30" t="s">
        <v>50</v>
      </c>
      <c r="BC2" s="30" t="s">
        <v>51</v>
      </c>
      <c r="BD2" s="30" t="s">
        <v>52</v>
      </c>
      <c r="BE2" s="30" t="s">
        <v>53</v>
      </c>
      <c r="BF2" s="30" t="s">
        <v>54</v>
      </c>
      <c r="BG2" s="30" t="s">
        <v>55</v>
      </c>
      <c r="BH2" s="30" t="s">
        <v>56</v>
      </c>
      <c r="BI2" s="30" t="s">
        <v>57</v>
      </c>
      <c r="BJ2" s="30" t="s">
        <v>58</v>
      </c>
      <c r="BK2" s="30" t="s">
        <v>59</v>
      </c>
      <c r="BL2" s="30" t="s">
        <v>60</v>
      </c>
      <c r="BM2" s="30" t="s">
        <v>61</v>
      </c>
      <c r="BN2" s="30" t="s">
        <v>62</v>
      </c>
      <c r="BO2" s="30" t="s">
        <v>63</v>
      </c>
      <c r="BP2" s="30" t="s">
        <v>64</v>
      </c>
      <c r="BQ2" s="30" t="s">
        <v>65</v>
      </c>
      <c r="BR2" s="30" t="s">
        <v>66</v>
      </c>
      <c r="BS2" s="30" t="s">
        <v>67</v>
      </c>
      <c r="BT2" s="30" t="s">
        <v>68</v>
      </c>
      <c r="BU2" s="30" t="s">
        <v>69</v>
      </c>
      <c r="BV2" s="30" t="s">
        <v>70</v>
      </c>
      <c r="BW2" s="30" t="s">
        <v>71</v>
      </c>
      <c r="BX2" s="30" t="s">
        <v>72</v>
      </c>
      <c r="BY2" s="30" t="s">
        <v>73</v>
      </c>
      <c r="BZ2" s="30" t="s">
        <v>74</v>
      </c>
      <c r="CA2" s="30" t="s">
        <v>75</v>
      </c>
      <c r="CB2" s="30" t="s">
        <v>76</v>
      </c>
      <c r="CC2" s="30" t="s">
        <v>77</v>
      </c>
      <c r="CD2" s="30" t="s">
        <v>78</v>
      </c>
      <c r="CE2" s="30" t="s">
        <v>79</v>
      </c>
      <c r="CF2" s="30" t="s">
        <v>80</v>
      </c>
      <c r="CG2" s="30" t="s">
        <v>81</v>
      </c>
      <c r="CH2" s="30" t="s">
        <v>82</v>
      </c>
      <c r="CI2" s="30" t="s">
        <v>84</v>
      </c>
      <c r="CJ2" s="30" t="s">
        <v>85</v>
      </c>
      <c r="CK2" s="30" t="s">
        <v>86</v>
      </c>
      <c r="CL2" s="30" t="s">
        <v>87</v>
      </c>
      <c r="CM2" s="30" t="s">
        <v>88</v>
      </c>
      <c r="CN2" s="30" t="s">
        <v>89</v>
      </c>
      <c r="CO2" s="30" t="s">
        <v>90</v>
      </c>
      <c r="CP2" s="30" t="s">
        <v>91</v>
      </c>
      <c r="CQ2" s="30" t="s">
        <v>92</v>
      </c>
      <c r="CR2" s="30" t="s">
        <v>93</v>
      </c>
      <c r="CS2" s="30" t="s">
        <v>94</v>
      </c>
      <c r="CT2" s="30" t="s">
        <v>95</v>
      </c>
      <c r="CU2" s="30" t="s">
        <v>96</v>
      </c>
      <c r="CV2" s="30" t="s">
        <v>97</v>
      </c>
      <c r="CW2" s="30" t="s">
        <v>98</v>
      </c>
      <c r="CX2" s="30" t="s">
        <v>99</v>
      </c>
      <c r="CY2" s="30" t="s">
        <v>100</v>
      </c>
      <c r="CZ2" s="30" t="s">
        <v>101</v>
      </c>
      <c r="DA2" s="30" t="s">
        <v>102</v>
      </c>
      <c r="DB2" s="30" t="s">
        <v>103</v>
      </c>
      <c r="DC2" s="30" t="s">
        <v>104</v>
      </c>
      <c r="DD2" s="30" t="s">
        <v>105</v>
      </c>
      <c r="DE2" s="30" t="s">
        <v>107</v>
      </c>
      <c r="DF2" s="30" t="s">
        <v>108</v>
      </c>
      <c r="DG2" s="30" t="s">
        <v>109</v>
      </c>
      <c r="DH2" s="30" t="s">
        <v>110</v>
      </c>
      <c r="DI2" s="30" t="s">
        <v>111</v>
      </c>
      <c r="DJ2" s="30" t="s">
        <v>112</v>
      </c>
      <c r="DK2" s="30" t="s">
        <v>113</v>
      </c>
      <c r="DL2" s="30" t="s">
        <v>114</v>
      </c>
      <c r="DM2" s="30" t="s">
        <v>115</v>
      </c>
      <c r="DN2" s="30" t="s">
        <v>117</v>
      </c>
      <c r="DO2" s="30" t="s">
        <v>119</v>
      </c>
      <c r="DP2" s="30" t="s">
        <v>590</v>
      </c>
      <c r="DQ2" s="30" t="s">
        <v>133</v>
      </c>
      <c r="DR2" s="30" t="s">
        <v>591</v>
      </c>
      <c r="DS2" s="30" t="s">
        <v>121</v>
      </c>
      <c r="DT2" s="30" t="s">
        <v>122</v>
      </c>
      <c r="DU2" s="30" t="s">
        <v>592</v>
      </c>
      <c r="DV2" s="30" t="s">
        <v>593</v>
      </c>
      <c r="DW2" s="30" t="s">
        <v>594</v>
      </c>
      <c r="DX2" s="30" t="s">
        <v>124</v>
      </c>
      <c r="DY2" s="30" t="s">
        <v>125</v>
      </c>
      <c r="DZ2" s="30" t="s">
        <v>127</v>
      </c>
      <c r="EA2" s="30" t="s">
        <v>128</v>
      </c>
      <c r="EB2" s="30" t="s">
        <v>129</v>
      </c>
      <c r="EC2" s="30" t="s">
        <v>130</v>
      </c>
      <c r="ED2" s="32" t="s">
        <v>127</v>
      </c>
      <c r="EE2" s="32" t="s">
        <v>128</v>
      </c>
      <c r="EF2" s="32" t="s">
        <v>129</v>
      </c>
      <c r="EG2" s="32" t="s">
        <v>130</v>
      </c>
    </row>
    <row r="3" spans="1:137" s="2" customFormat="1" ht="25.5" x14ac:dyDescent="0.25">
      <c r="A3" s="24"/>
      <c r="B3" s="3" t="s">
        <v>597</v>
      </c>
      <c r="C3" s="3"/>
      <c r="D3" s="3"/>
      <c r="E3" s="3">
        <v>2</v>
      </c>
      <c r="F3" s="3">
        <v>3</v>
      </c>
      <c r="G3" s="3">
        <v>4</v>
      </c>
      <c r="H3" s="5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17">
        <v>13</v>
      </c>
      <c r="Q3" s="3">
        <v>14</v>
      </c>
      <c r="R3" s="3">
        <v>15</v>
      </c>
      <c r="S3" s="17">
        <v>16</v>
      </c>
      <c r="T3" s="3">
        <v>17</v>
      </c>
      <c r="U3" s="3">
        <v>18</v>
      </c>
      <c r="V3" s="3">
        <v>19</v>
      </c>
      <c r="W3" s="36" t="s">
        <v>596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3">
        <v>31</v>
      </c>
      <c r="AJ3" s="3">
        <v>32</v>
      </c>
      <c r="AK3" s="3">
        <v>33</v>
      </c>
      <c r="AL3" s="3">
        <v>34</v>
      </c>
      <c r="AM3" s="3">
        <v>35</v>
      </c>
      <c r="AN3" s="3">
        <v>36</v>
      </c>
      <c r="AO3" s="3">
        <v>37</v>
      </c>
      <c r="AP3" s="3">
        <v>38</v>
      </c>
      <c r="AQ3" s="3">
        <v>39</v>
      </c>
      <c r="AR3" s="3">
        <v>40</v>
      </c>
      <c r="AS3" s="3">
        <v>41</v>
      </c>
      <c r="AT3" s="3">
        <v>42</v>
      </c>
      <c r="AU3" s="3">
        <v>43</v>
      </c>
      <c r="AV3" s="3">
        <v>44</v>
      </c>
      <c r="AW3" s="3">
        <v>45</v>
      </c>
      <c r="AX3" s="3">
        <v>46</v>
      </c>
      <c r="AY3" s="3">
        <v>47</v>
      </c>
      <c r="AZ3" s="3">
        <v>48</v>
      </c>
      <c r="BA3" s="3">
        <v>49</v>
      </c>
      <c r="BB3" s="3">
        <v>50</v>
      </c>
      <c r="BC3" s="3">
        <v>51</v>
      </c>
      <c r="BD3" s="3">
        <v>52</v>
      </c>
      <c r="BE3" s="3">
        <v>53</v>
      </c>
      <c r="BF3" s="3">
        <v>54</v>
      </c>
      <c r="BG3" s="3">
        <v>55</v>
      </c>
      <c r="BH3" s="3">
        <v>56</v>
      </c>
      <c r="BI3" s="3">
        <v>57</v>
      </c>
      <c r="BJ3" s="3">
        <v>58</v>
      </c>
      <c r="BK3" s="3">
        <v>59</v>
      </c>
      <c r="BL3" s="3">
        <v>60</v>
      </c>
      <c r="BM3" s="3">
        <v>61</v>
      </c>
      <c r="BN3" s="3">
        <v>62</v>
      </c>
      <c r="BO3" s="3">
        <v>63</v>
      </c>
      <c r="BP3" s="3">
        <v>64</v>
      </c>
      <c r="BQ3" s="3">
        <v>65</v>
      </c>
      <c r="BR3" s="3">
        <v>66</v>
      </c>
      <c r="BS3" s="3">
        <v>67</v>
      </c>
      <c r="BT3" s="3">
        <v>68</v>
      </c>
      <c r="BU3" s="3">
        <v>69</v>
      </c>
      <c r="BV3" s="3">
        <v>70</v>
      </c>
      <c r="BW3" s="3">
        <v>71</v>
      </c>
      <c r="BX3" s="3">
        <v>72</v>
      </c>
      <c r="BY3" s="3">
        <v>73</v>
      </c>
      <c r="BZ3" s="3">
        <v>74</v>
      </c>
      <c r="CA3" s="3">
        <v>75</v>
      </c>
      <c r="CB3" s="3">
        <v>76</v>
      </c>
      <c r="CC3" s="3">
        <v>77</v>
      </c>
      <c r="CD3" s="3">
        <v>78</v>
      </c>
      <c r="CE3" s="3">
        <v>79</v>
      </c>
      <c r="CF3" s="3">
        <v>80</v>
      </c>
      <c r="CG3" s="3">
        <v>81</v>
      </c>
      <c r="CH3" s="3">
        <v>82</v>
      </c>
      <c r="CI3" s="3">
        <v>83</v>
      </c>
      <c r="CJ3" s="3">
        <v>84</v>
      </c>
      <c r="CK3" s="3">
        <v>85</v>
      </c>
      <c r="CL3" s="3">
        <v>86</v>
      </c>
      <c r="CM3" s="3">
        <v>87</v>
      </c>
      <c r="CN3" s="3">
        <v>88</v>
      </c>
      <c r="CO3" s="3">
        <v>89</v>
      </c>
      <c r="CP3" s="3">
        <v>90</v>
      </c>
      <c r="CQ3" s="3">
        <v>91</v>
      </c>
      <c r="CR3" s="3">
        <v>92</v>
      </c>
      <c r="CS3" s="3">
        <v>93</v>
      </c>
      <c r="CT3" s="3">
        <v>94</v>
      </c>
      <c r="CU3" s="3">
        <v>95</v>
      </c>
      <c r="CV3" s="3">
        <v>96</v>
      </c>
      <c r="CW3" s="3">
        <v>97</v>
      </c>
      <c r="CX3" s="3">
        <v>98</v>
      </c>
      <c r="CY3" s="3">
        <v>99</v>
      </c>
      <c r="CZ3" s="3">
        <v>100</v>
      </c>
      <c r="DA3" s="3">
        <v>101</v>
      </c>
      <c r="DB3" s="3">
        <v>102</v>
      </c>
      <c r="DC3" s="3">
        <v>103</v>
      </c>
      <c r="DD3" s="3">
        <v>104</v>
      </c>
      <c r="DE3" s="3">
        <v>105</v>
      </c>
      <c r="DF3" s="3">
        <v>106</v>
      </c>
      <c r="DG3" s="3">
        <v>107</v>
      </c>
      <c r="DH3" s="3">
        <v>108</v>
      </c>
      <c r="DI3" s="3">
        <v>109</v>
      </c>
      <c r="DJ3" s="3">
        <v>110</v>
      </c>
      <c r="DK3" s="3">
        <v>111</v>
      </c>
      <c r="DL3" s="3">
        <v>112</v>
      </c>
      <c r="DM3" s="3">
        <v>113</v>
      </c>
      <c r="DN3" s="3">
        <v>114</v>
      </c>
      <c r="DO3" s="3">
        <v>115</v>
      </c>
      <c r="DP3" s="3">
        <v>116</v>
      </c>
      <c r="DQ3" s="3">
        <v>117</v>
      </c>
      <c r="DR3" s="3">
        <v>118</v>
      </c>
      <c r="DS3" s="3">
        <v>119</v>
      </c>
      <c r="DT3" s="3">
        <v>120</v>
      </c>
      <c r="DU3" s="3">
        <v>121</v>
      </c>
      <c r="DV3" s="3">
        <v>122</v>
      </c>
      <c r="DW3" s="3">
        <v>123</v>
      </c>
      <c r="DX3" s="3">
        <v>124</v>
      </c>
      <c r="DY3" s="3">
        <v>125</v>
      </c>
      <c r="DZ3" s="3">
        <v>126</v>
      </c>
      <c r="EA3" s="3">
        <v>127</v>
      </c>
      <c r="EB3" s="3">
        <v>128</v>
      </c>
      <c r="EC3" s="3">
        <v>129</v>
      </c>
      <c r="ED3" s="4">
        <v>126</v>
      </c>
      <c r="EE3" s="4">
        <v>127</v>
      </c>
      <c r="EF3" s="4">
        <v>128</v>
      </c>
      <c r="EG3" s="4">
        <v>129</v>
      </c>
    </row>
    <row r="4" spans="1:137" s="8" customFormat="1" x14ac:dyDescent="0.25">
      <c r="A4" s="25" t="s">
        <v>545</v>
      </c>
      <c r="B4" s="18" t="s">
        <v>163</v>
      </c>
      <c r="C4" s="26" t="s">
        <v>165</v>
      </c>
      <c r="D4" s="26" t="s">
        <v>165</v>
      </c>
      <c r="E4" s="11">
        <v>2</v>
      </c>
      <c r="F4" s="18" t="s">
        <v>164</v>
      </c>
      <c r="G4" s="18" t="s">
        <v>529</v>
      </c>
      <c r="H4" s="6">
        <v>63</v>
      </c>
      <c r="I4" s="18" t="s">
        <v>165</v>
      </c>
      <c r="J4" s="18">
        <v>47154</v>
      </c>
      <c r="K4" s="18" t="s">
        <v>165</v>
      </c>
      <c r="L4" s="18" t="s">
        <v>166</v>
      </c>
      <c r="M4" s="18" t="s">
        <v>167</v>
      </c>
      <c r="N4" s="18" t="s">
        <v>135</v>
      </c>
      <c r="O4" s="18" t="s">
        <v>168</v>
      </c>
      <c r="P4" s="13">
        <v>487829035</v>
      </c>
      <c r="Q4" s="18" t="s">
        <v>169</v>
      </c>
      <c r="R4" s="18"/>
      <c r="S4" s="13"/>
      <c r="T4" s="18"/>
      <c r="U4" s="18">
        <v>3</v>
      </c>
      <c r="V4" s="18">
        <v>0</v>
      </c>
      <c r="W4" s="33">
        <f t="shared" ref="W4" si="0">SUM(U4:V4)</f>
        <v>3</v>
      </c>
      <c r="X4" s="18"/>
      <c r="Y4" s="18">
        <v>3</v>
      </c>
      <c r="Z4" s="18"/>
      <c r="AA4" s="18"/>
      <c r="AB4" s="18">
        <v>2</v>
      </c>
      <c r="AC4" s="18"/>
      <c r="AD4" s="18">
        <v>3</v>
      </c>
      <c r="AE4" s="18"/>
      <c r="AF4" s="18"/>
      <c r="AG4" s="18"/>
      <c r="AH4" s="18">
        <v>2</v>
      </c>
      <c r="AI4" s="18"/>
      <c r="AJ4" s="18">
        <v>1</v>
      </c>
      <c r="AK4" s="18"/>
      <c r="AL4" s="18"/>
      <c r="AM4" s="18"/>
      <c r="AN4" s="18">
        <v>2</v>
      </c>
      <c r="AO4" s="18">
        <v>1</v>
      </c>
      <c r="AP4" s="18"/>
      <c r="AQ4" s="22">
        <v>0</v>
      </c>
      <c r="AR4" s="18">
        <v>1</v>
      </c>
      <c r="AS4" s="18">
        <v>0</v>
      </c>
      <c r="AT4" s="18">
        <v>1</v>
      </c>
      <c r="AU4" s="18">
        <v>1</v>
      </c>
      <c r="AV4" s="18">
        <v>0</v>
      </c>
      <c r="AW4" s="18">
        <v>37</v>
      </c>
      <c r="AX4" s="18">
        <v>39</v>
      </c>
      <c r="AY4" s="18">
        <v>0</v>
      </c>
      <c r="AZ4" s="18">
        <v>2</v>
      </c>
      <c r="BA4" s="18">
        <v>6</v>
      </c>
      <c r="BB4" s="18">
        <v>15</v>
      </c>
      <c r="BC4" s="18">
        <v>21</v>
      </c>
      <c r="BD4" s="18">
        <v>0</v>
      </c>
      <c r="BE4" s="18">
        <v>5</v>
      </c>
      <c r="BF4" s="18">
        <v>5</v>
      </c>
      <c r="BG4" s="18">
        <v>0</v>
      </c>
      <c r="BH4" s="18">
        <v>35</v>
      </c>
      <c r="BI4" s="18">
        <v>0</v>
      </c>
      <c r="BJ4" s="18">
        <v>0</v>
      </c>
      <c r="BK4" s="18">
        <v>60</v>
      </c>
      <c r="BL4" s="18">
        <v>0</v>
      </c>
      <c r="BM4" s="18">
        <v>4</v>
      </c>
      <c r="BN4" s="18">
        <v>0</v>
      </c>
      <c r="BO4" s="18">
        <v>0</v>
      </c>
      <c r="BP4" s="18">
        <v>2</v>
      </c>
      <c r="BQ4" s="18">
        <v>8</v>
      </c>
      <c r="BR4" s="18">
        <v>3</v>
      </c>
      <c r="BS4" s="18">
        <v>0</v>
      </c>
      <c r="BT4" s="18">
        <v>1</v>
      </c>
      <c r="BU4" s="18">
        <v>3</v>
      </c>
      <c r="BV4" s="18">
        <v>1</v>
      </c>
      <c r="BW4" s="18">
        <v>4</v>
      </c>
      <c r="BX4" s="18">
        <v>0</v>
      </c>
      <c r="BY4" s="18">
        <v>0</v>
      </c>
      <c r="BZ4" s="18">
        <v>0</v>
      </c>
      <c r="CA4" s="18">
        <v>0</v>
      </c>
      <c r="CB4" s="18">
        <v>0</v>
      </c>
      <c r="CC4" s="18">
        <v>0</v>
      </c>
      <c r="CD4" s="18">
        <v>0</v>
      </c>
      <c r="CE4" s="18">
        <v>1</v>
      </c>
      <c r="CF4" s="18">
        <v>0</v>
      </c>
      <c r="CG4" s="18">
        <v>0</v>
      </c>
      <c r="CH4" s="18">
        <v>8</v>
      </c>
      <c r="CI4" s="18">
        <v>1</v>
      </c>
      <c r="CJ4" s="18">
        <v>0</v>
      </c>
      <c r="CK4" s="18">
        <v>0</v>
      </c>
      <c r="CL4" s="18">
        <v>1</v>
      </c>
      <c r="CM4" s="18">
        <v>4</v>
      </c>
      <c r="CN4" s="18">
        <v>1</v>
      </c>
      <c r="CO4" s="18">
        <v>0</v>
      </c>
      <c r="CP4" s="18">
        <v>0</v>
      </c>
      <c r="CQ4" s="18">
        <v>0</v>
      </c>
      <c r="CR4" s="18">
        <v>0</v>
      </c>
      <c r="CS4" s="18">
        <v>0</v>
      </c>
      <c r="CT4" s="18">
        <v>0</v>
      </c>
      <c r="CU4" s="18">
        <v>0</v>
      </c>
      <c r="CV4" s="18">
        <v>0</v>
      </c>
      <c r="CW4" s="18">
        <v>0</v>
      </c>
      <c r="CX4" s="18">
        <v>0</v>
      </c>
      <c r="CY4" s="18">
        <v>0</v>
      </c>
      <c r="CZ4" s="18">
        <v>0</v>
      </c>
      <c r="DA4" s="18">
        <v>0</v>
      </c>
      <c r="DB4" s="18">
        <v>0</v>
      </c>
      <c r="DC4" s="18">
        <v>1</v>
      </c>
      <c r="DD4" s="18">
        <v>0</v>
      </c>
      <c r="DE4" s="18">
        <v>0</v>
      </c>
      <c r="DF4" s="18">
        <v>0</v>
      </c>
      <c r="DG4" s="18">
        <v>0</v>
      </c>
      <c r="DH4" s="18">
        <v>0</v>
      </c>
      <c r="DI4" s="18">
        <v>0</v>
      </c>
      <c r="DJ4" s="18">
        <v>0</v>
      </c>
      <c r="DK4" s="18">
        <v>1</v>
      </c>
      <c r="DL4" s="18">
        <v>0</v>
      </c>
      <c r="DM4" s="18">
        <v>0</v>
      </c>
      <c r="DN4" s="18">
        <v>0</v>
      </c>
      <c r="DO4" s="18">
        <v>2</v>
      </c>
      <c r="DP4" s="18">
        <v>1</v>
      </c>
      <c r="DQ4" s="18" t="s">
        <v>170</v>
      </c>
      <c r="DR4" s="18">
        <v>2</v>
      </c>
      <c r="DS4" s="18"/>
      <c r="DT4" s="18"/>
      <c r="DU4" s="13">
        <v>1</v>
      </c>
      <c r="DV4" s="13">
        <v>1</v>
      </c>
      <c r="DW4" s="13"/>
      <c r="DX4" s="18" t="s">
        <v>171</v>
      </c>
      <c r="DY4" s="18"/>
      <c r="DZ4" s="18">
        <v>5646</v>
      </c>
      <c r="EA4" s="18">
        <v>55.99</v>
      </c>
      <c r="EB4" s="18">
        <v>5</v>
      </c>
      <c r="EC4" s="18">
        <v>5</v>
      </c>
      <c r="ED4" s="27">
        <v>6271</v>
      </c>
      <c r="EE4" s="21">
        <v>109.928763</v>
      </c>
      <c r="EF4" s="27">
        <v>5</v>
      </c>
      <c r="EG4" s="27">
        <v>5</v>
      </c>
    </row>
    <row r="5" spans="1:137" s="8" customFormat="1" ht="25.5" x14ac:dyDescent="0.25">
      <c r="A5" s="25" t="s">
        <v>546</v>
      </c>
      <c r="B5" s="18" t="s">
        <v>163</v>
      </c>
      <c r="C5" s="26" t="s">
        <v>173</v>
      </c>
      <c r="D5" s="26" t="s">
        <v>173</v>
      </c>
      <c r="E5" s="11">
        <v>3</v>
      </c>
      <c r="F5" s="18" t="s">
        <v>172</v>
      </c>
      <c r="G5" s="16" t="s">
        <v>141</v>
      </c>
      <c r="H5" s="15" t="s">
        <v>536</v>
      </c>
      <c r="I5" s="18" t="s">
        <v>173</v>
      </c>
      <c r="J5" s="18">
        <v>47001</v>
      </c>
      <c r="K5" s="18" t="s">
        <v>173</v>
      </c>
      <c r="L5" s="18" t="s">
        <v>174</v>
      </c>
      <c r="M5" s="18" t="s">
        <v>175</v>
      </c>
      <c r="N5" s="18" t="s">
        <v>176</v>
      </c>
      <c r="O5" s="18" t="s">
        <v>177</v>
      </c>
      <c r="P5" s="13">
        <v>487881203</v>
      </c>
      <c r="Q5" s="18" t="s">
        <v>178</v>
      </c>
      <c r="R5" s="18" t="s">
        <v>179</v>
      </c>
      <c r="S5" s="13">
        <v>487881213</v>
      </c>
      <c r="T5" s="18" t="s">
        <v>180</v>
      </c>
      <c r="U5" s="18">
        <v>11</v>
      </c>
      <c r="V5" s="18">
        <v>0</v>
      </c>
      <c r="W5" s="33">
        <f t="shared" ref="W5:W12" si="1">SUM(U5:V5)</f>
        <v>11</v>
      </c>
      <c r="X5" s="18">
        <v>12</v>
      </c>
      <c r="Y5" s="18">
        <v>11</v>
      </c>
      <c r="Z5" s="18">
        <v>0</v>
      </c>
      <c r="AA5" s="18">
        <v>0</v>
      </c>
      <c r="AB5" s="18">
        <v>11</v>
      </c>
      <c r="AC5" s="18">
        <v>0</v>
      </c>
      <c r="AD5" s="18">
        <v>9</v>
      </c>
      <c r="AE5" s="18">
        <v>1</v>
      </c>
      <c r="AF5" s="18">
        <v>1</v>
      </c>
      <c r="AG5" s="18">
        <v>0</v>
      </c>
      <c r="AH5" s="18">
        <v>6</v>
      </c>
      <c r="AI5" s="18">
        <v>1</v>
      </c>
      <c r="AJ5" s="18">
        <v>4</v>
      </c>
      <c r="AK5" s="18">
        <v>0</v>
      </c>
      <c r="AL5" s="18">
        <v>0</v>
      </c>
      <c r="AM5" s="18">
        <v>1</v>
      </c>
      <c r="AN5" s="18">
        <v>10</v>
      </c>
      <c r="AO5" s="18">
        <v>0</v>
      </c>
      <c r="AP5" s="18">
        <v>0</v>
      </c>
      <c r="AQ5" s="18">
        <v>1</v>
      </c>
      <c r="AR5" s="18">
        <v>1</v>
      </c>
      <c r="AS5" s="18">
        <v>1</v>
      </c>
      <c r="AT5" s="18">
        <v>1</v>
      </c>
      <c r="AU5" s="18">
        <v>42</v>
      </c>
      <c r="AV5" s="18">
        <v>0</v>
      </c>
      <c r="AW5" s="18">
        <v>126</v>
      </c>
      <c r="AX5" s="18">
        <v>46</v>
      </c>
      <c r="AY5" s="18">
        <v>0</v>
      </c>
      <c r="AZ5" s="18">
        <v>33</v>
      </c>
      <c r="BA5" s="18">
        <v>33</v>
      </c>
      <c r="BB5" s="18">
        <v>18</v>
      </c>
      <c r="BC5" s="18">
        <v>23</v>
      </c>
      <c r="BD5" s="18">
        <v>0</v>
      </c>
      <c r="BE5" s="18">
        <v>0</v>
      </c>
      <c r="BF5" s="18">
        <v>39</v>
      </c>
      <c r="BG5" s="18">
        <v>0</v>
      </c>
      <c r="BH5" s="18">
        <v>143</v>
      </c>
      <c r="BI5" s="18">
        <v>0</v>
      </c>
      <c r="BJ5" s="18">
        <v>0</v>
      </c>
      <c r="BK5" s="18">
        <v>37</v>
      </c>
      <c r="BL5" s="18">
        <v>7</v>
      </c>
      <c r="BM5" s="18">
        <v>62</v>
      </c>
      <c r="BN5" s="18">
        <v>7</v>
      </c>
      <c r="BO5" s="18">
        <v>4</v>
      </c>
      <c r="BP5" s="18">
        <v>4</v>
      </c>
      <c r="BQ5" s="18">
        <v>0</v>
      </c>
      <c r="BR5" s="18">
        <v>23</v>
      </c>
      <c r="BS5" s="18">
        <v>3</v>
      </c>
      <c r="BT5" s="18">
        <v>6</v>
      </c>
      <c r="BU5" s="18">
        <v>13</v>
      </c>
      <c r="BV5" s="18">
        <v>0</v>
      </c>
      <c r="BW5" s="18">
        <v>53</v>
      </c>
      <c r="BX5" s="18">
        <v>0</v>
      </c>
      <c r="BY5" s="18">
        <v>0</v>
      </c>
      <c r="BZ5" s="18">
        <v>0</v>
      </c>
      <c r="CA5" s="18">
        <v>0</v>
      </c>
      <c r="CB5" s="18">
        <v>0</v>
      </c>
      <c r="CC5" s="18">
        <v>1</v>
      </c>
      <c r="CD5" s="18">
        <v>0</v>
      </c>
      <c r="CE5" s="18">
        <v>3</v>
      </c>
      <c r="CF5" s="18">
        <v>6</v>
      </c>
      <c r="CG5" s="18">
        <v>2</v>
      </c>
      <c r="CH5" s="18">
        <v>10</v>
      </c>
      <c r="CI5" s="18">
        <v>11</v>
      </c>
      <c r="CJ5" s="18">
        <v>0</v>
      </c>
      <c r="CK5" s="18">
        <v>0</v>
      </c>
      <c r="CL5" s="18">
        <v>13</v>
      </c>
      <c r="CM5" s="18">
        <v>0</v>
      </c>
      <c r="CN5" s="18">
        <v>22</v>
      </c>
      <c r="CO5" s="18">
        <v>0</v>
      </c>
      <c r="CP5" s="18">
        <v>0</v>
      </c>
      <c r="CQ5" s="18">
        <v>0</v>
      </c>
      <c r="CR5" s="18">
        <v>0</v>
      </c>
      <c r="CS5" s="18">
        <v>0</v>
      </c>
      <c r="CT5" s="18">
        <v>0</v>
      </c>
      <c r="CU5" s="18">
        <v>0</v>
      </c>
      <c r="CV5" s="18">
        <v>0</v>
      </c>
      <c r="CW5" s="18">
        <v>0</v>
      </c>
      <c r="CX5" s="18">
        <v>0</v>
      </c>
      <c r="CY5" s="18">
        <v>0</v>
      </c>
      <c r="CZ5" s="18">
        <v>0</v>
      </c>
      <c r="DA5" s="18">
        <v>0</v>
      </c>
      <c r="DB5" s="18">
        <v>0</v>
      </c>
      <c r="DC5" s="18">
        <v>4</v>
      </c>
      <c r="DD5" s="18">
        <v>1</v>
      </c>
      <c r="DE5" s="18">
        <v>0</v>
      </c>
      <c r="DF5" s="18">
        <v>0</v>
      </c>
      <c r="DG5" s="18">
        <v>0</v>
      </c>
      <c r="DH5" s="18">
        <v>1</v>
      </c>
      <c r="DI5" s="18">
        <v>2</v>
      </c>
      <c r="DJ5" s="18">
        <v>10</v>
      </c>
      <c r="DK5" s="18">
        <v>3</v>
      </c>
      <c r="DL5" s="18">
        <v>1</v>
      </c>
      <c r="DM5" s="18">
        <v>1</v>
      </c>
      <c r="DN5" s="18">
        <v>4</v>
      </c>
      <c r="DO5" s="18">
        <v>96</v>
      </c>
      <c r="DP5" s="18">
        <v>0</v>
      </c>
      <c r="DQ5" s="18"/>
      <c r="DR5" s="18">
        <v>2</v>
      </c>
      <c r="DS5" s="18"/>
      <c r="DT5" s="18"/>
      <c r="DU5" s="13">
        <v>1</v>
      </c>
      <c r="DV5" s="13">
        <v>1</v>
      </c>
      <c r="DW5" s="13">
        <v>1</v>
      </c>
      <c r="DX5" s="18"/>
      <c r="DY5" s="18"/>
      <c r="DZ5" s="18"/>
      <c r="EA5" s="18"/>
      <c r="EB5" s="18"/>
      <c r="EC5" s="18"/>
      <c r="ED5" s="27">
        <v>45888</v>
      </c>
      <c r="EE5" s="21">
        <v>241.16643199999996</v>
      </c>
      <c r="EF5" s="27">
        <v>14</v>
      </c>
      <c r="EG5" s="27">
        <v>11</v>
      </c>
    </row>
    <row r="6" spans="1:137" s="8" customFormat="1" ht="38.25" x14ac:dyDescent="0.25">
      <c r="A6" s="25" t="s">
        <v>547</v>
      </c>
      <c r="B6" s="18" t="s">
        <v>163</v>
      </c>
      <c r="C6" s="26" t="s">
        <v>183</v>
      </c>
      <c r="D6" s="26" t="s">
        <v>183</v>
      </c>
      <c r="E6" s="11">
        <v>2</v>
      </c>
      <c r="F6" s="18" t="s">
        <v>181</v>
      </c>
      <c r="G6" s="18" t="s">
        <v>182</v>
      </c>
      <c r="H6" s="6">
        <v>1</v>
      </c>
      <c r="I6" s="18" t="s">
        <v>183</v>
      </c>
      <c r="J6" s="18">
        <v>46343</v>
      </c>
      <c r="K6" s="18" t="s">
        <v>183</v>
      </c>
      <c r="L6" s="18" t="s">
        <v>184</v>
      </c>
      <c r="M6" s="18" t="s">
        <v>185</v>
      </c>
      <c r="N6" s="18" t="s">
        <v>142</v>
      </c>
      <c r="O6" s="18" t="s">
        <v>186</v>
      </c>
      <c r="P6" s="13">
        <v>485147063</v>
      </c>
      <c r="Q6" s="18" t="s">
        <v>187</v>
      </c>
      <c r="R6" s="18" t="s">
        <v>186</v>
      </c>
      <c r="S6" s="13">
        <v>485147063</v>
      </c>
      <c r="T6" s="18" t="s">
        <v>187</v>
      </c>
      <c r="U6" s="18">
        <v>3</v>
      </c>
      <c r="V6" s="18">
        <v>0</v>
      </c>
      <c r="W6" s="33">
        <f t="shared" si="1"/>
        <v>3</v>
      </c>
      <c r="X6" s="18">
        <v>3</v>
      </c>
      <c r="Y6" s="18">
        <v>3</v>
      </c>
      <c r="Z6" s="18">
        <v>0</v>
      </c>
      <c r="AA6" s="18">
        <v>0</v>
      </c>
      <c r="AB6" s="18">
        <v>2</v>
      </c>
      <c r="AC6" s="18">
        <v>0</v>
      </c>
      <c r="AD6" s="18">
        <v>3</v>
      </c>
      <c r="AE6" s="18">
        <v>0</v>
      </c>
      <c r="AF6" s="18">
        <v>0</v>
      </c>
      <c r="AG6" s="18">
        <v>0</v>
      </c>
      <c r="AH6" s="18">
        <v>1</v>
      </c>
      <c r="AI6" s="18">
        <v>0</v>
      </c>
      <c r="AJ6" s="18">
        <v>2</v>
      </c>
      <c r="AK6" s="18">
        <v>0</v>
      </c>
      <c r="AL6" s="18">
        <v>1</v>
      </c>
      <c r="AM6" s="18">
        <v>2</v>
      </c>
      <c r="AN6" s="18">
        <v>0</v>
      </c>
      <c r="AO6" s="18">
        <v>0</v>
      </c>
      <c r="AP6" s="18">
        <v>0</v>
      </c>
      <c r="AQ6" s="22">
        <v>0</v>
      </c>
      <c r="AR6" s="18">
        <v>1</v>
      </c>
      <c r="AS6" s="18">
        <v>1</v>
      </c>
      <c r="AT6" s="18">
        <v>1</v>
      </c>
      <c r="AU6" s="18">
        <v>0</v>
      </c>
      <c r="AV6" s="18">
        <v>0</v>
      </c>
      <c r="AW6" s="18">
        <v>27</v>
      </c>
      <c r="AX6" s="18">
        <v>46</v>
      </c>
      <c r="AY6" s="18">
        <v>0</v>
      </c>
      <c r="AZ6" s="18">
        <v>0</v>
      </c>
      <c r="BA6" s="18">
        <v>0</v>
      </c>
      <c r="BB6" s="18">
        <v>11</v>
      </c>
      <c r="BC6" s="18">
        <v>9</v>
      </c>
      <c r="BD6" s="18">
        <v>0</v>
      </c>
      <c r="BE6" s="18">
        <v>0</v>
      </c>
      <c r="BF6" s="18">
        <v>30</v>
      </c>
      <c r="BG6" s="18">
        <v>0</v>
      </c>
      <c r="BH6" s="18">
        <v>17</v>
      </c>
      <c r="BI6" s="18">
        <v>0</v>
      </c>
      <c r="BJ6" s="18">
        <v>0</v>
      </c>
      <c r="BK6" s="18">
        <v>5</v>
      </c>
      <c r="BL6" s="18">
        <v>0</v>
      </c>
      <c r="BM6" s="18">
        <v>44</v>
      </c>
      <c r="BN6" s="18">
        <v>0</v>
      </c>
      <c r="BO6" s="18">
        <v>0</v>
      </c>
      <c r="BP6" s="18">
        <v>0</v>
      </c>
      <c r="BQ6" s="18">
        <v>67</v>
      </c>
      <c r="BR6" s="18">
        <v>9</v>
      </c>
      <c r="BS6" s="18">
        <v>0</v>
      </c>
      <c r="BT6" s="18">
        <v>0</v>
      </c>
      <c r="BU6" s="18">
        <v>5</v>
      </c>
      <c r="BV6" s="18">
        <v>0</v>
      </c>
      <c r="BW6" s="18">
        <v>3</v>
      </c>
      <c r="BX6" s="18">
        <v>0</v>
      </c>
      <c r="BY6" s="18">
        <v>0</v>
      </c>
      <c r="BZ6" s="18">
        <v>0</v>
      </c>
      <c r="CA6" s="18">
        <v>0</v>
      </c>
      <c r="CB6" s="18">
        <v>0</v>
      </c>
      <c r="CC6" s="18">
        <v>0</v>
      </c>
      <c r="CD6" s="18">
        <v>0</v>
      </c>
      <c r="CE6" s="18">
        <v>0</v>
      </c>
      <c r="CF6" s="18">
        <v>0</v>
      </c>
      <c r="CG6" s="18">
        <v>0</v>
      </c>
      <c r="CH6" s="18">
        <v>0</v>
      </c>
      <c r="CI6" s="18">
        <v>5</v>
      </c>
      <c r="CJ6" s="18">
        <v>0</v>
      </c>
      <c r="CK6" s="18">
        <v>1</v>
      </c>
      <c r="CL6" s="18">
        <v>0</v>
      </c>
      <c r="CM6" s="18">
        <v>0</v>
      </c>
      <c r="CN6" s="18">
        <v>3</v>
      </c>
      <c r="CO6" s="18">
        <v>0</v>
      </c>
      <c r="CP6" s="18">
        <v>0</v>
      </c>
      <c r="CQ6" s="18">
        <v>0</v>
      </c>
      <c r="CR6" s="18">
        <v>0</v>
      </c>
      <c r="CS6" s="18">
        <v>0</v>
      </c>
      <c r="CT6" s="18">
        <v>0</v>
      </c>
      <c r="CU6" s="18">
        <v>0</v>
      </c>
      <c r="CV6" s="18">
        <v>0</v>
      </c>
      <c r="CW6" s="18">
        <v>0</v>
      </c>
      <c r="CX6" s="18">
        <v>0</v>
      </c>
      <c r="CY6" s="18">
        <v>0</v>
      </c>
      <c r="CZ6" s="18">
        <v>0</v>
      </c>
      <c r="DA6" s="18">
        <v>0</v>
      </c>
      <c r="DB6" s="18">
        <v>1</v>
      </c>
      <c r="DC6" s="18">
        <v>0</v>
      </c>
      <c r="DD6" s="18">
        <v>0</v>
      </c>
      <c r="DE6" s="18">
        <v>0</v>
      </c>
      <c r="DF6" s="18">
        <v>0</v>
      </c>
      <c r="DG6" s="18">
        <v>0</v>
      </c>
      <c r="DH6" s="18">
        <v>0</v>
      </c>
      <c r="DI6" s="18">
        <v>2</v>
      </c>
      <c r="DJ6" s="18">
        <v>0</v>
      </c>
      <c r="DK6" s="18">
        <v>1</v>
      </c>
      <c r="DL6" s="18">
        <v>0</v>
      </c>
      <c r="DM6" s="18">
        <v>0</v>
      </c>
      <c r="DN6" s="18">
        <v>5</v>
      </c>
      <c r="DO6" s="18">
        <v>10</v>
      </c>
      <c r="DP6" s="18">
        <v>1</v>
      </c>
      <c r="DQ6" s="18" t="s">
        <v>188</v>
      </c>
      <c r="DR6" s="18">
        <v>3</v>
      </c>
      <c r="DS6" s="18" t="s">
        <v>189</v>
      </c>
      <c r="DT6" s="18" t="s">
        <v>190</v>
      </c>
      <c r="DU6" s="13"/>
      <c r="DV6" s="13">
        <v>1</v>
      </c>
      <c r="DW6" s="13">
        <v>1</v>
      </c>
      <c r="DX6" s="18"/>
      <c r="DY6" s="18"/>
      <c r="DZ6" s="18">
        <v>5700</v>
      </c>
      <c r="EA6" s="18">
        <v>250</v>
      </c>
      <c r="EB6" s="18">
        <v>7</v>
      </c>
      <c r="EC6" s="18">
        <v>4</v>
      </c>
      <c r="ED6" s="27">
        <v>5759</v>
      </c>
      <c r="EE6" s="21">
        <v>103.17792900000001</v>
      </c>
      <c r="EF6" s="27">
        <v>7</v>
      </c>
      <c r="EG6" s="27">
        <v>4</v>
      </c>
    </row>
    <row r="7" spans="1:137" s="8" customFormat="1" ht="38.25" x14ac:dyDescent="0.25">
      <c r="A7" s="25" t="s">
        <v>548</v>
      </c>
      <c r="B7" s="18" t="s">
        <v>163</v>
      </c>
      <c r="C7" s="26" t="s">
        <v>192</v>
      </c>
      <c r="D7" s="26" t="s">
        <v>192</v>
      </c>
      <c r="E7" s="11">
        <v>1</v>
      </c>
      <c r="F7" s="18" t="s">
        <v>191</v>
      </c>
      <c r="G7" s="18" t="s">
        <v>530</v>
      </c>
      <c r="H7" s="6">
        <v>318</v>
      </c>
      <c r="I7" s="18" t="s">
        <v>192</v>
      </c>
      <c r="J7" s="18">
        <v>46861</v>
      </c>
      <c r="K7" s="18" t="s">
        <v>193</v>
      </c>
      <c r="L7" s="9" t="s">
        <v>194</v>
      </c>
      <c r="M7" s="10" t="s">
        <v>195</v>
      </c>
      <c r="N7" s="23" t="s">
        <v>137</v>
      </c>
      <c r="O7" s="18" t="s">
        <v>196</v>
      </c>
      <c r="P7" s="13">
        <v>483337944</v>
      </c>
      <c r="Q7" s="18" t="s">
        <v>197</v>
      </c>
      <c r="R7" s="18" t="s">
        <v>196</v>
      </c>
      <c r="S7" s="13">
        <v>483337944</v>
      </c>
      <c r="T7" s="18" t="s">
        <v>197</v>
      </c>
      <c r="U7" s="18">
        <v>2</v>
      </c>
      <c r="V7" s="18">
        <v>0</v>
      </c>
      <c r="W7" s="33">
        <f t="shared" si="1"/>
        <v>2</v>
      </c>
      <c r="X7" s="18">
        <v>2</v>
      </c>
      <c r="Y7" s="18">
        <v>2</v>
      </c>
      <c r="Z7" s="18">
        <v>0</v>
      </c>
      <c r="AA7" s="18">
        <v>0</v>
      </c>
      <c r="AB7" s="18">
        <v>2</v>
      </c>
      <c r="AC7" s="18">
        <v>0</v>
      </c>
      <c r="AD7" s="18">
        <v>2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2</v>
      </c>
      <c r="AK7" s="18">
        <v>0</v>
      </c>
      <c r="AL7" s="18">
        <v>0</v>
      </c>
      <c r="AM7" s="18">
        <v>2</v>
      </c>
      <c r="AN7" s="18">
        <v>0</v>
      </c>
      <c r="AO7" s="18">
        <v>0</v>
      </c>
      <c r="AP7" s="18">
        <v>0</v>
      </c>
      <c r="AQ7" s="22">
        <v>0</v>
      </c>
      <c r="AR7" s="18">
        <v>0</v>
      </c>
      <c r="AS7" s="18">
        <v>0</v>
      </c>
      <c r="AT7" s="18">
        <v>0</v>
      </c>
      <c r="AU7" s="18">
        <v>0</v>
      </c>
      <c r="AV7" s="18">
        <v>0</v>
      </c>
      <c r="AW7" s="18">
        <v>33</v>
      </c>
      <c r="AX7" s="18">
        <v>39</v>
      </c>
      <c r="AY7" s="18">
        <v>3</v>
      </c>
      <c r="AZ7" s="18">
        <v>0</v>
      </c>
      <c r="BA7" s="18">
        <v>1</v>
      </c>
      <c r="BB7" s="18">
        <v>0</v>
      </c>
      <c r="BC7" s="18">
        <v>14</v>
      </c>
      <c r="BD7" s="18">
        <v>0</v>
      </c>
      <c r="BE7" s="18">
        <v>3</v>
      </c>
      <c r="BF7" s="18">
        <v>11</v>
      </c>
      <c r="BG7" s="18">
        <v>1</v>
      </c>
      <c r="BH7" s="18">
        <v>14</v>
      </c>
      <c r="BI7" s="18">
        <v>0</v>
      </c>
      <c r="BJ7" s="18">
        <v>0</v>
      </c>
      <c r="BK7" s="18">
        <v>0</v>
      </c>
      <c r="BL7" s="18">
        <v>0</v>
      </c>
      <c r="BM7" s="18">
        <v>43</v>
      </c>
      <c r="BN7" s="18">
        <v>0</v>
      </c>
      <c r="BO7" s="18">
        <v>1</v>
      </c>
      <c r="BP7" s="18">
        <v>0</v>
      </c>
      <c r="BQ7" s="18">
        <v>2</v>
      </c>
      <c r="BR7" s="18">
        <v>5</v>
      </c>
      <c r="BS7" s="18">
        <v>1</v>
      </c>
      <c r="BT7" s="18">
        <v>1</v>
      </c>
      <c r="BU7" s="18">
        <v>1</v>
      </c>
      <c r="BV7" s="18">
        <v>1</v>
      </c>
      <c r="BW7" s="18">
        <v>9</v>
      </c>
      <c r="BX7" s="18">
        <v>0</v>
      </c>
      <c r="BY7" s="18">
        <v>1</v>
      </c>
      <c r="BZ7" s="18">
        <v>0</v>
      </c>
      <c r="CA7" s="18">
        <v>0</v>
      </c>
      <c r="CB7" s="18">
        <v>0</v>
      </c>
      <c r="CC7" s="18">
        <v>0</v>
      </c>
      <c r="CD7" s="18">
        <v>1</v>
      </c>
      <c r="CE7" s="18">
        <v>0</v>
      </c>
      <c r="CF7" s="18">
        <v>0</v>
      </c>
      <c r="CG7" s="18">
        <v>0</v>
      </c>
      <c r="CH7" s="18">
        <v>0</v>
      </c>
      <c r="CI7" s="18">
        <v>0</v>
      </c>
      <c r="CJ7" s="18">
        <v>0</v>
      </c>
      <c r="CK7" s="18">
        <v>3</v>
      </c>
      <c r="CL7" s="18">
        <v>11</v>
      </c>
      <c r="CM7" s="18">
        <v>9</v>
      </c>
      <c r="CN7" s="18">
        <v>3</v>
      </c>
      <c r="CO7" s="18">
        <v>0</v>
      </c>
      <c r="CP7" s="18">
        <v>0</v>
      </c>
      <c r="CQ7" s="18">
        <v>1</v>
      </c>
      <c r="CR7" s="18">
        <v>0</v>
      </c>
      <c r="CS7" s="18">
        <v>0</v>
      </c>
      <c r="CT7" s="18">
        <v>0</v>
      </c>
      <c r="CU7" s="18">
        <v>0</v>
      </c>
      <c r="CV7" s="18">
        <v>0</v>
      </c>
      <c r="CW7" s="18">
        <v>0</v>
      </c>
      <c r="CX7" s="18">
        <v>0</v>
      </c>
      <c r="CY7" s="18">
        <v>0</v>
      </c>
      <c r="CZ7" s="18">
        <v>0</v>
      </c>
      <c r="DA7" s="18">
        <v>0</v>
      </c>
      <c r="DB7" s="18">
        <v>0</v>
      </c>
      <c r="DC7" s="18">
        <v>0</v>
      </c>
      <c r="DD7" s="18">
        <v>0</v>
      </c>
      <c r="DE7" s="18">
        <v>0</v>
      </c>
      <c r="DF7" s="18">
        <v>0</v>
      </c>
      <c r="DG7" s="18">
        <v>0</v>
      </c>
      <c r="DH7" s="18">
        <v>0</v>
      </c>
      <c r="DI7" s="18">
        <v>0</v>
      </c>
      <c r="DJ7" s="18">
        <v>0</v>
      </c>
      <c r="DK7" s="18">
        <v>0</v>
      </c>
      <c r="DL7" s="18">
        <v>0</v>
      </c>
      <c r="DM7" s="18">
        <v>1</v>
      </c>
      <c r="DN7" s="18">
        <v>5</v>
      </c>
      <c r="DO7" s="18">
        <v>4</v>
      </c>
      <c r="DP7" s="18">
        <v>1</v>
      </c>
      <c r="DQ7" s="18" t="s">
        <v>198</v>
      </c>
      <c r="DR7" s="18">
        <v>1</v>
      </c>
      <c r="DS7" s="18" t="s">
        <v>199</v>
      </c>
      <c r="DT7" s="18" t="s">
        <v>155</v>
      </c>
      <c r="DU7" s="13">
        <v>1</v>
      </c>
      <c r="DV7" s="13">
        <v>1</v>
      </c>
      <c r="DW7" s="13">
        <v>1</v>
      </c>
      <c r="DX7" s="18" t="s">
        <v>200</v>
      </c>
      <c r="DY7" s="18" t="s">
        <v>201</v>
      </c>
      <c r="DZ7" s="18"/>
      <c r="EA7" s="18"/>
      <c r="EB7" s="18"/>
      <c r="EC7" s="18"/>
      <c r="ED7" s="27">
        <v>4388</v>
      </c>
      <c r="EE7" s="21">
        <v>68.444952000000001</v>
      </c>
      <c r="EF7" s="27">
        <v>2</v>
      </c>
      <c r="EG7" s="27">
        <v>2</v>
      </c>
    </row>
    <row r="8" spans="1:137" s="8" customFormat="1" ht="25.5" x14ac:dyDescent="0.25">
      <c r="A8" s="25" t="s">
        <v>549</v>
      </c>
      <c r="B8" s="18" t="s">
        <v>163</v>
      </c>
      <c r="C8" s="26" t="s">
        <v>203</v>
      </c>
      <c r="D8" s="26" t="s">
        <v>203</v>
      </c>
      <c r="E8" s="11">
        <v>2</v>
      </c>
      <c r="F8" s="18" t="s">
        <v>202</v>
      </c>
      <c r="G8" s="18" t="s">
        <v>149</v>
      </c>
      <c r="H8" s="6">
        <v>193</v>
      </c>
      <c r="I8" s="18" t="s">
        <v>203</v>
      </c>
      <c r="J8" s="18">
        <v>47201</v>
      </c>
      <c r="K8" s="18" t="s">
        <v>203</v>
      </c>
      <c r="L8" s="18" t="s">
        <v>204</v>
      </c>
      <c r="M8" s="18" t="s">
        <v>205</v>
      </c>
      <c r="N8" s="18" t="s">
        <v>206</v>
      </c>
      <c r="O8" s="18" t="s">
        <v>207</v>
      </c>
      <c r="P8" s="13" t="s">
        <v>539</v>
      </c>
      <c r="Q8" s="18" t="s">
        <v>208</v>
      </c>
      <c r="R8" s="18" t="s">
        <v>207</v>
      </c>
      <c r="S8" s="13" t="s">
        <v>539</v>
      </c>
      <c r="T8" s="18" t="s">
        <v>208</v>
      </c>
      <c r="U8" s="18">
        <v>3</v>
      </c>
      <c r="V8" s="18">
        <v>1</v>
      </c>
      <c r="W8" s="33">
        <f t="shared" si="1"/>
        <v>4</v>
      </c>
      <c r="X8" s="18">
        <v>4</v>
      </c>
      <c r="Y8" s="18">
        <v>3</v>
      </c>
      <c r="Z8" s="18">
        <v>1</v>
      </c>
      <c r="AA8" s="18">
        <v>1</v>
      </c>
      <c r="AB8" s="18">
        <v>3</v>
      </c>
      <c r="AC8" s="18"/>
      <c r="AD8" s="18">
        <v>1</v>
      </c>
      <c r="AE8" s="18">
        <v>1</v>
      </c>
      <c r="AF8" s="18">
        <v>1</v>
      </c>
      <c r="AG8" s="18"/>
      <c r="AH8" s="18">
        <v>0</v>
      </c>
      <c r="AI8" s="18">
        <v>1</v>
      </c>
      <c r="AJ8" s="18">
        <v>2</v>
      </c>
      <c r="AK8" s="18">
        <v>0</v>
      </c>
      <c r="AL8" s="18">
        <v>0</v>
      </c>
      <c r="AM8" s="18">
        <v>2</v>
      </c>
      <c r="AN8" s="18">
        <v>1</v>
      </c>
      <c r="AO8" s="18">
        <v>0</v>
      </c>
      <c r="AP8" s="18">
        <v>0</v>
      </c>
      <c r="AQ8" s="22">
        <v>0</v>
      </c>
      <c r="AR8" s="18">
        <v>1</v>
      </c>
      <c r="AS8" s="18">
        <v>0</v>
      </c>
      <c r="AT8" s="18">
        <v>1</v>
      </c>
      <c r="AU8" s="18">
        <v>15</v>
      </c>
      <c r="AV8" s="18">
        <v>0</v>
      </c>
      <c r="AW8" s="18">
        <v>96</v>
      </c>
      <c r="AX8" s="18">
        <v>21</v>
      </c>
      <c r="AY8" s="18">
        <v>0</v>
      </c>
      <c r="AZ8" s="18">
        <v>0</v>
      </c>
      <c r="BA8" s="18">
        <v>7</v>
      </c>
      <c r="BB8" s="18">
        <v>8</v>
      </c>
      <c r="BC8" s="18">
        <v>10</v>
      </c>
      <c r="BD8" s="18">
        <v>0</v>
      </c>
      <c r="BE8" s="18">
        <v>0</v>
      </c>
      <c r="BF8" s="18">
        <v>21</v>
      </c>
      <c r="BG8" s="18">
        <v>3</v>
      </c>
      <c r="BH8" s="18">
        <v>32</v>
      </c>
      <c r="BI8" s="18">
        <v>0</v>
      </c>
      <c r="BJ8" s="18">
        <v>0</v>
      </c>
      <c r="BK8" s="18">
        <v>10</v>
      </c>
      <c r="BL8" s="18">
        <v>1</v>
      </c>
      <c r="BM8" s="18">
        <v>21</v>
      </c>
      <c r="BN8" s="18">
        <v>2</v>
      </c>
      <c r="BO8" s="18">
        <v>0</v>
      </c>
      <c r="BP8" s="18">
        <v>0</v>
      </c>
      <c r="BQ8" s="18">
        <v>5</v>
      </c>
      <c r="BR8" s="18">
        <v>5</v>
      </c>
      <c r="BS8" s="18">
        <v>0</v>
      </c>
      <c r="BT8" s="18">
        <v>0</v>
      </c>
      <c r="BU8" s="18">
        <v>4</v>
      </c>
      <c r="BV8" s="18">
        <v>0</v>
      </c>
      <c r="BW8" s="18">
        <v>14</v>
      </c>
      <c r="BX8" s="18">
        <v>0</v>
      </c>
      <c r="BY8" s="18">
        <v>0</v>
      </c>
      <c r="BZ8" s="18">
        <v>0</v>
      </c>
      <c r="CA8" s="18">
        <v>0</v>
      </c>
      <c r="CB8" s="18">
        <v>0</v>
      </c>
      <c r="CC8" s="18">
        <v>0</v>
      </c>
      <c r="CD8" s="18">
        <v>0</v>
      </c>
      <c r="CE8" s="18">
        <v>1</v>
      </c>
      <c r="CF8" s="18">
        <v>2</v>
      </c>
      <c r="CG8" s="18">
        <v>0</v>
      </c>
      <c r="CH8" s="18">
        <v>0</v>
      </c>
      <c r="CI8" s="18">
        <v>4</v>
      </c>
      <c r="CJ8" s="18">
        <v>0</v>
      </c>
      <c r="CK8" s="18">
        <v>0</v>
      </c>
      <c r="CL8" s="18">
        <v>0</v>
      </c>
      <c r="CM8" s="18">
        <v>0</v>
      </c>
      <c r="CN8" s="18">
        <v>2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18">
        <v>0</v>
      </c>
      <c r="CY8" s="18">
        <v>0</v>
      </c>
      <c r="CZ8" s="18">
        <v>0</v>
      </c>
      <c r="DA8" s="18">
        <v>0</v>
      </c>
      <c r="DB8" s="18">
        <v>0</v>
      </c>
      <c r="DC8" s="18">
        <v>2</v>
      </c>
      <c r="DD8" s="18">
        <v>0</v>
      </c>
      <c r="DE8" s="18">
        <v>0</v>
      </c>
      <c r="DF8" s="18">
        <v>0</v>
      </c>
      <c r="DG8" s="18">
        <v>0</v>
      </c>
      <c r="DH8" s="18">
        <v>0</v>
      </c>
      <c r="DI8" s="18">
        <v>1</v>
      </c>
      <c r="DJ8" s="18">
        <v>0</v>
      </c>
      <c r="DK8" s="18">
        <v>1</v>
      </c>
      <c r="DL8" s="18">
        <v>0</v>
      </c>
      <c r="DM8" s="18">
        <v>0</v>
      </c>
      <c r="DN8" s="18">
        <v>0</v>
      </c>
      <c r="DO8" s="18">
        <v>13</v>
      </c>
      <c r="DP8" s="18">
        <v>1</v>
      </c>
      <c r="DQ8" s="18" t="s">
        <v>209</v>
      </c>
      <c r="DR8" s="18">
        <v>3</v>
      </c>
      <c r="DS8" s="18" t="s">
        <v>210</v>
      </c>
      <c r="DT8" s="18" t="s">
        <v>211</v>
      </c>
      <c r="DU8" s="13">
        <v>1</v>
      </c>
      <c r="DV8" s="13">
        <v>1</v>
      </c>
      <c r="DW8" s="13">
        <v>1</v>
      </c>
      <c r="DX8" s="18"/>
      <c r="DY8" s="18"/>
      <c r="DZ8" s="18"/>
      <c r="EA8" s="18"/>
      <c r="EB8" s="18"/>
      <c r="EC8" s="18"/>
      <c r="ED8" s="27">
        <v>6286</v>
      </c>
      <c r="EE8" s="21">
        <v>124.188335</v>
      </c>
      <c r="EF8" s="27">
        <v>7</v>
      </c>
      <c r="EG8" s="27">
        <v>6</v>
      </c>
    </row>
    <row r="9" spans="1:137" s="8" customFormat="1" ht="25.5" x14ac:dyDescent="0.25">
      <c r="A9" s="25" t="s">
        <v>550</v>
      </c>
      <c r="B9" s="18" t="s">
        <v>163</v>
      </c>
      <c r="C9" s="26" t="s">
        <v>213</v>
      </c>
      <c r="D9" s="26" t="s">
        <v>213</v>
      </c>
      <c r="E9" s="11">
        <v>1</v>
      </c>
      <c r="F9" s="18" t="s">
        <v>212</v>
      </c>
      <c r="G9" s="18" t="s">
        <v>156</v>
      </c>
      <c r="H9" s="6">
        <v>138</v>
      </c>
      <c r="I9" s="18" t="s">
        <v>213</v>
      </c>
      <c r="J9" s="18">
        <v>47141</v>
      </c>
      <c r="K9" s="18" t="s">
        <v>213</v>
      </c>
      <c r="L9" s="18" t="s">
        <v>214</v>
      </c>
      <c r="M9" s="18" t="s">
        <v>215</v>
      </c>
      <c r="N9" s="18" t="s">
        <v>136</v>
      </c>
      <c r="O9" s="18" t="s">
        <v>216</v>
      </c>
      <c r="P9" s="13">
        <v>487870103</v>
      </c>
      <c r="Q9" s="18" t="s">
        <v>217</v>
      </c>
      <c r="R9" s="18" t="s">
        <v>218</v>
      </c>
      <c r="S9" s="13">
        <v>487870103</v>
      </c>
      <c r="T9" s="18" t="s">
        <v>219</v>
      </c>
      <c r="U9" s="18">
        <v>2</v>
      </c>
      <c r="V9" s="18">
        <v>0</v>
      </c>
      <c r="W9" s="33">
        <f t="shared" si="1"/>
        <v>2</v>
      </c>
      <c r="X9" s="18">
        <v>2</v>
      </c>
      <c r="Y9" s="18">
        <v>2</v>
      </c>
      <c r="Z9" s="18">
        <v>0</v>
      </c>
      <c r="AA9" s="18">
        <v>0</v>
      </c>
      <c r="AB9" s="18">
        <v>2</v>
      </c>
      <c r="AC9" s="18"/>
      <c r="AD9" s="18">
        <v>2</v>
      </c>
      <c r="AE9" s="18"/>
      <c r="AF9" s="18"/>
      <c r="AG9" s="18"/>
      <c r="AH9" s="18"/>
      <c r="AI9" s="18"/>
      <c r="AJ9" s="18">
        <v>2</v>
      </c>
      <c r="AK9" s="18"/>
      <c r="AL9" s="18">
        <v>1</v>
      </c>
      <c r="AM9" s="18">
        <v>1</v>
      </c>
      <c r="AN9" s="18"/>
      <c r="AO9" s="18"/>
      <c r="AP9" s="18"/>
      <c r="AQ9" s="18">
        <v>1</v>
      </c>
      <c r="AR9" s="18">
        <v>1</v>
      </c>
      <c r="AS9" s="18">
        <v>0</v>
      </c>
      <c r="AT9" s="18">
        <v>1</v>
      </c>
      <c r="AU9" s="18">
        <v>4</v>
      </c>
      <c r="AV9" s="18">
        <v>0</v>
      </c>
      <c r="AW9" s="18">
        <v>29</v>
      </c>
      <c r="AX9" s="18">
        <v>27</v>
      </c>
      <c r="AY9" s="18">
        <v>0</v>
      </c>
      <c r="AZ9" s="18">
        <v>2</v>
      </c>
      <c r="BA9" s="18">
        <v>0</v>
      </c>
      <c r="BB9" s="18">
        <v>3</v>
      </c>
      <c r="BC9" s="18">
        <v>5</v>
      </c>
      <c r="BD9" s="18">
        <v>0</v>
      </c>
      <c r="BE9" s="18">
        <v>4</v>
      </c>
      <c r="BF9" s="18">
        <v>17</v>
      </c>
      <c r="BG9" s="18">
        <v>0</v>
      </c>
      <c r="BH9" s="18">
        <v>12</v>
      </c>
      <c r="BI9" s="18">
        <v>0</v>
      </c>
      <c r="BJ9" s="18">
        <v>0</v>
      </c>
      <c r="BK9" s="18">
        <v>5</v>
      </c>
      <c r="BL9" s="18">
        <v>0</v>
      </c>
      <c r="BM9" s="18">
        <v>10</v>
      </c>
      <c r="BN9" s="18">
        <v>1</v>
      </c>
      <c r="BO9" s="18">
        <v>0</v>
      </c>
      <c r="BP9" s="18">
        <v>2</v>
      </c>
      <c r="BQ9" s="18">
        <v>48</v>
      </c>
      <c r="BR9" s="18">
        <v>0</v>
      </c>
      <c r="BS9" s="18">
        <v>2</v>
      </c>
      <c r="BT9" s="18">
        <v>0</v>
      </c>
      <c r="BU9" s="18">
        <v>0</v>
      </c>
      <c r="BV9" s="18">
        <v>0</v>
      </c>
      <c r="BW9" s="18">
        <v>2</v>
      </c>
      <c r="BX9" s="18">
        <v>0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3</v>
      </c>
      <c r="CI9" s="18">
        <v>2</v>
      </c>
      <c r="CJ9" s="18">
        <v>0</v>
      </c>
      <c r="CK9" s="18">
        <v>4</v>
      </c>
      <c r="CL9" s="18">
        <v>5</v>
      </c>
      <c r="CM9" s="18">
        <v>0</v>
      </c>
      <c r="CN9" s="18">
        <v>1</v>
      </c>
      <c r="CO9" s="18">
        <v>1</v>
      </c>
      <c r="CP9" s="18">
        <v>0</v>
      </c>
      <c r="CQ9" s="18">
        <v>0</v>
      </c>
      <c r="CR9" s="18">
        <v>0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18">
        <v>0</v>
      </c>
      <c r="CY9" s="18">
        <v>0</v>
      </c>
      <c r="CZ9" s="18">
        <v>0</v>
      </c>
      <c r="DA9" s="18">
        <v>0</v>
      </c>
      <c r="DB9" s="18">
        <v>0</v>
      </c>
      <c r="DC9" s="18">
        <v>0</v>
      </c>
      <c r="DD9" s="18">
        <v>0</v>
      </c>
      <c r="DE9" s="18">
        <v>0</v>
      </c>
      <c r="DF9" s="18">
        <v>0</v>
      </c>
      <c r="DG9" s="18">
        <v>0</v>
      </c>
      <c r="DH9" s="18">
        <v>0</v>
      </c>
      <c r="DI9" s="18">
        <v>0</v>
      </c>
      <c r="DJ9" s="18">
        <v>0</v>
      </c>
      <c r="DK9" s="18">
        <v>0</v>
      </c>
      <c r="DL9" s="18">
        <v>0</v>
      </c>
      <c r="DM9" s="18">
        <v>0</v>
      </c>
      <c r="DN9" s="18">
        <v>0</v>
      </c>
      <c r="DO9" s="18">
        <v>3</v>
      </c>
      <c r="DP9" s="18">
        <v>1</v>
      </c>
      <c r="DQ9" s="18" t="s">
        <v>220</v>
      </c>
      <c r="DR9" s="18">
        <v>2</v>
      </c>
      <c r="DS9" s="18" t="s">
        <v>221</v>
      </c>
      <c r="DT9" s="18" t="s">
        <v>222</v>
      </c>
      <c r="DU9" s="13">
        <v>1</v>
      </c>
      <c r="DV9" s="13">
        <v>1</v>
      </c>
      <c r="DW9" s="13">
        <v>1</v>
      </c>
      <c r="DX9" s="18"/>
      <c r="DY9" s="18" t="s">
        <v>223</v>
      </c>
      <c r="DZ9" s="18">
        <v>2560</v>
      </c>
      <c r="EA9" s="18">
        <v>122.1</v>
      </c>
      <c r="EB9" s="18">
        <v>5</v>
      </c>
      <c r="EC9" s="18">
        <v>3</v>
      </c>
      <c r="ED9" s="27">
        <v>2534</v>
      </c>
      <c r="EE9" s="21">
        <v>122.10872099999999</v>
      </c>
      <c r="EF9" s="27">
        <v>5</v>
      </c>
      <c r="EG9" s="27">
        <v>4</v>
      </c>
    </row>
    <row r="10" spans="1:137" s="8" customFormat="1" ht="51" x14ac:dyDescent="0.25">
      <c r="A10" s="25" t="s">
        <v>551</v>
      </c>
      <c r="B10" s="18" t="s">
        <v>163</v>
      </c>
      <c r="C10" s="26" t="s">
        <v>225</v>
      </c>
      <c r="D10" s="26" t="s">
        <v>225</v>
      </c>
      <c r="E10" s="11">
        <v>3</v>
      </c>
      <c r="F10" s="18" t="s">
        <v>224</v>
      </c>
      <c r="G10" s="18" t="s">
        <v>151</v>
      </c>
      <c r="H10" s="6">
        <v>37</v>
      </c>
      <c r="I10" s="18" t="s">
        <v>225</v>
      </c>
      <c r="J10" s="18">
        <v>46401</v>
      </c>
      <c r="K10" s="18" t="s">
        <v>225</v>
      </c>
      <c r="L10" s="18" t="s">
        <v>226</v>
      </c>
      <c r="M10" s="18" t="s">
        <v>227</v>
      </c>
      <c r="N10" s="18" t="s">
        <v>228</v>
      </c>
      <c r="O10" s="18" t="s">
        <v>229</v>
      </c>
      <c r="P10" s="13">
        <v>482464020</v>
      </c>
      <c r="Q10" s="18" t="s">
        <v>230</v>
      </c>
      <c r="R10" s="18" t="s">
        <v>229</v>
      </c>
      <c r="S10" s="13">
        <v>482464020</v>
      </c>
      <c r="T10" s="18" t="s">
        <v>230</v>
      </c>
      <c r="U10" s="18">
        <v>5</v>
      </c>
      <c r="V10" s="18">
        <v>0</v>
      </c>
      <c r="W10" s="33">
        <f t="shared" si="1"/>
        <v>5</v>
      </c>
      <c r="X10" s="18">
        <v>5</v>
      </c>
      <c r="Y10" s="18">
        <v>5</v>
      </c>
      <c r="Z10" s="18">
        <v>0</v>
      </c>
      <c r="AA10" s="18">
        <v>0</v>
      </c>
      <c r="AB10" s="18">
        <v>3</v>
      </c>
      <c r="AC10" s="18">
        <v>0</v>
      </c>
      <c r="AD10" s="18">
        <v>5</v>
      </c>
      <c r="AE10" s="18">
        <v>0</v>
      </c>
      <c r="AF10" s="18">
        <v>0</v>
      </c>
      <c r="AG10" s="18">
        <v>0</v>
      </c>
      <c r="AH10" s="18">
        <v>2</v>
      </c>
      <c r="AI10" s="18">
        <v>1</v>
      </c>
      <c r="AJ10" s="18">
        <v>2</v>
      </c>
      <c r="AK10" s="18">
        <v>0</v>
      </c>
      <c r="AL10" s="18">
        <v>0</v>
      </c>
      <c r="AM10" s="18">
        <v>2</v>
      </c>
      <c r="AN10" s="18">
        <v>2</v>
      </c>
      <c r="AO10" s="18">
        <v>1</v>
      </c>
      <c r="AP10" s="18">
        <v>0</v>
      </c>
      <c r="AQ10" s="18">
        <v>1</v>
      </c>
      <c r="AR10" s="18">
        <v>1</v>
      </c>
      <c r="AS10" s="18">
        <v>0</v>
      </c>
      <c r="AT10" s="18">
        <v>1</v>
      </c>
      <c r="AU10" s="18">
        <v>0</v>
      </c>
      <c r="AV10" s="18">
        <v>0</v>
      </c>
      <c r="AW10" s="18">
        <v>87</v>
      </c>
      <c r="AX10" s="18">
        <v>23</v>
      </c>
      <c r="AY10" s="18">
        <v>1</v>
      </c>
      <c r="AZ10" s="18">
        <v>2</v>
      </c>
      <c r="BA10" s="18">
        <v>9</v>
      </c>
      <c r="BB10" s="18">
        <v>28</v>
      </c>
      <c r="BC10" s="18">
        <v>17</v>
      </c>
      <c r="BD10" s="18">
        <v>0</v>
      </c>
      <c r="BE10" s="18">
        <v>14</v>
      </c>
      <c r="BF10" s="18">
        <v>29</v>
      </c>
      <c r="BG10" s="18">
        <v>0</v>
      </c>
      <c r="BH10" s="18">
        <v>19</v>
      </c>
      <c r="BI10" s="18">
        <v>1</v>
      </c>
      <c r="BJ10" s="18">
        <v>0</v>
      </c>
      <c r="BK10" s="18">
        <v>36</v>
      </c>
      <c r="BL10" s="18">
        <v>1</v>
      </c>
      <c r="BM10" s="18">
        <v>26</v>
      </c>
      <c r="BN10" s="18">
        <v>2</v>
      </c>
      <c r="BO10" s="18">
        <v>3</v>
      </c>
      <c r="BP10" s="18">
        <v>8</v>
      </c>
      <c r="BQ10" s="18">
        <v>13</v>
      </c>
      <c r="BR10" s="18">
        <v>16</v>
      </c>
      <c r="BS10" s="18">
        <v>6</v>
      </c>
      <c r="BT10" s="18">
        <v>0</v>
      </c>
      <c r="BU10" s="18">
        <v>4</v>
      </c>
      <c r="BV10" s="18">
        <v>0</v>
      </c>
      <c r="BW10" s="18">
        <v>20</v>
      </c>
      <c r="BX10" s="18">
        <v>0</v>
      </c>
      <c r="BY10" s="18">
        <v>0</v>
      </c>
      <c r="BZ10" s="18">
        <v>0</v>
      </c>
      <c r="CA10" s="18">
        <v>0</v>
      </c>
      <c r="CB10" s="18">
        <v>0</v>
      </c>
      <c r="CC10" s="18">
        <v>0</v>
      </c>
      <c r="CD10" s="18">
        <v>0</v>
      </c>
      <c r="CE10" s="18">
        <v>3</v>
      </c>
      <c r="CF10" s="18">
        <v>1</v>
      </c>
      <c r="CG10" s="18">
        <v>0</v>
      </c>
      <c r="CH10" s="18">
        <v>2</v>
      </c>
      <c r="CI10" s="18">
        <v>0</v>
      </c>
      <c r="CJ10" s="18">
        <v>0</v>
      </c>
      <c r="CK10" s="18">
        <v>14</v>
      </c>
      <c r="CL10" s="18">
        <v>9</v>
      </c>
      <c r="CM10" s="18">
        <v>22</v>
      </c>
      <c r="CN10" s="18">
        <v>6</v>
      </c>
      <c r="CO10" s="18">
        <v>0</v>
      </c>
      <c r="CP10" s="18">
        <v>2</v>
      </c>
      <c r="CQ10" s="18">
        <v>2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0</v>
      </c>
      <c r="DG10" s="18">
        <v>0</v>
      </c>
      <c r="DH10" s="18">
        <v>0</v>
      </c>
      <c r="DI10" s="18">
        <v>1</v>
      </c>
      <c r="DJ10" s="18">
        <v>0</v>
      </c>
      <c r="DK10" s="18">
        <v>3</v>
      </c>
      <c r="DL10" s="18">
        <v>2</v>
      </c>
      <c r="DM10" s="18">
        <v>0</v>
      </c>
      <c r="DN10" s="18">
        <v>136</v>
      </c>
      <c r="DO10" s="18">
        <v>11</v>
      </c>
      <c r="DP10" s="18">
        <v>1</v>
      </c>
      <c r="DQ10" s="18" t="s">
        <v>231</v>
      </c>
      <c r="DR10" s="18">
        <v>2</v>
      </c>
      <c r="DS10" s="18" t="s">
        <v>232</v>
      </c>
      <c r="DT10" s="18" t="s">
        <v>233</v>
      </c>
      <c r="DU10" s="13">
        <v>1</v>
      </c>
      <c r="DV10" s="13">
        <v>1</v>
      </c>
      <c r="DW10" s="13">
        <v>1</v>
      </c>
      <c r="DX10" s="18" t="s">
        <v>234</v>
      </c>
      <c r="DY10" s="18" t="s">
        <v>235</v>
      </c>
      <c r="DZ10" s="18">
        <v>13300</v>
      </c>
      <c r="EA10" s="18">
        <v>189.5</v>
      </c>
      <c r="EB10" s="18">
        <v>12</v>
      </c>
      <c r="EC10" s="18">
        <v>10</v>
      </c>
      <c r="ED10" s="27">
        <v>13614</v>
      </c>
      <c r="EE10" s="21">
        <v>190.13551000000004</v>
      </c>
      <c r="EF10" s="27">
        <v>12</v>
      </c>
      <c r="EG10" s="27">
        <v>6</v>
      </c>
    </row>
    <row r="11" spans="1:137" s="8" customFormat="1" ht="25.5" x14ac:dyDescent="0.25">
      <c r="A11" s="25" t="s">
        <v>552</v>
      </c>
      <c r="B11" s="18" t="s">
        <v>163</v>
      </c>
      <c r="C11" s="26" t="s">
        <v>237</v>
      </c>
      <c r="D11" s="26" t="s">
        <v>237</v>
      </c>
      <c r="E11" s="11">
        <v>1</v>
      </c>
      <c r="F11" s="18" t="s">
        <v>236</v>
      </c>
      <c r="G11" s="18"/>
      <c r="H11" s="6">
        <v>150</v>
      </c>
      <c r="I11" s="18" t="s">
        <v>237</v>
      </c>
      <c r="J11" s="18">
        <v>51246</v>
      </c>
      <c r="K11" s="18" t="s">
        <v>238</v>
      </c>
      <c r="L11" s="18" t="s">
        <v>239</v>
      </c>
      <c r="M11" s="18" t="s">
        <v>240</v>
      </c>
      <c r="N11" s="18" t="s">
        <v>136</v>
      </c>
      <c r="O11" s="18" t="s">
        <v>241</v>
      </c>
      <c r="P11" s="13">
        <v>481540460</v>
      </c>
      <c r="Q11" s="18" t="s">
        <v>242</v>
      </c>
      <c r="R11" s="18" t="s">
        <v>241</v>
      </c>
      <c r="S11" s="13">
        <v>481540460</v>
      </c>
      <c r="T11" s="18" t="s">
        <v>242</v>
      </c>
      <c r="U11" s="18">
        <v>1</v>
      </c>
      <c r="V11" s="18">
        <v>1</v>
      </c>
      <c r="W11" s="33">
        <f t="shared" si="1"/>
        <v>2</v>
      </c>
      <c r="X11" s="18">
        <v>1</v>
      </c>
      <c r="Y11" s="18">
        <v>1</v>
      </c>
      <c r="Z11" s="18">
        <v>0.5</v>
      </c>
      <c r="AA11" s="18">
        <v>0.5</v>
      </c>
      <c r="AB11" s="18">
        <v>1</v>
      </c>
      <c r="AC11" s="18">
        <v>0</v>
      </c>
      <c r="AD11" s="18">
        <v>1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1</v>
      </c>
      <c r="AK11" s="18">
        <v>0</v>
      </c>
      <c r="AL11" s="18">
        <v>0</v>
      </c>
      <c r="AM11" s="18">
        <v>0</v>
      </c>
      <c r="AN11" s="18">
        <v>1</v>
      </c>
      <c r="AO11" s="18">
        <v>0</v>
      </c>
      <c r="AP11" s="18">
        <v>0</v>
      </c>
      <c r="AQ11" s="18">
        <v>1</v>
      </c>
      <c r="AR11" s="18">
        <v>1</v>
      </c>
      <c r="AS11" s="18">
        <v>0</v>
      </c>
      <c r="AT11" s="18">
        <v>1</v>
      </c>
      <c r="AU11" s="18">
        <v>4</v>
      </c>
      <c r="AV11" s="18">
        <v>0</v>
      </c>
      <c r="AW11" s="18">
        <v>20</v>
      </c>
      <c r="AX11" s="18">
        <v>7</v>
      </c>
      <c r="AY11" s="18">
        <v>0</v>
      </c>
      <c r="AZ11" s="18">
        <v>0</v>
      </c>
      <c r="BA11" s="18">
        <v>1</v>
      </c>
      <c r="BB11" s="18">
        <v>1</v>
      </c>
      <c r="BC11" s="18">
        <v>9</v>
      </c>
      <c r="BD11" s="18">
        <v>0</v>
      </c>
      <c r="BE11" s="18">
        <v>0</v>
      </c>
      <c r="BF11" s="18">
        <v>10</v>
      </c>
      <c r="BG11" s="18">
        <v>0</v>
      </c>
      <c r="BH11" s="18">
        <v>6</v>
      </c>
      <c r="BI11" s="18">
        <v>0</v>
      </c>
      <c r="BJ11" s="18">
        <v>0</v>
      </c>
      <c r="BK11" s="18">
        <v>6</v>
      </c>
      <c r="BL11" s="18">
        <v>0</v>
      </c>
      <c r="BM11" s="18">
        <v>18</v>
      </c>
      <c r="BN11" s="18">
        <v>0</v>
      </c>
      <c r="BO11" s="18">
        <v>3</v>
      </c>
      <c r="BP11" s="18">
        <v>1</v>
      </c>
      <c r="BQ11" s="18">
        <v>4</v>
      </c>
      <c r="BR11" s="18">
        <v>2</v>
      </c>
      <c r="BS11" s="18">
        <v>1</v>
      </c>
      <c r="BT11" s="18">
        <v>1</v>
      </c>
      <c r="BU11" s="18">
        <v>1</v>
      </c>
      <c r="BV11" s="18">
        <v>2</v>
      </c>
      <c r="BW11" s="18">
        <v>2</v>
      </c>
      <c r="BX11" s="18">
        <v>0</v>
      </c>
      <c r="BY11" s="18">
        <v>0</v>
      </c>
      <c r="BZ11" s="18">
        <v>0</v>
      </c>
      <c r="CA11" s="18">
        <v>0</v>
      </c>
      <c r="CB11" s="18">
        <v>5</v>
      </c>
      <c r="CC11" s="18">
        <v>0</v>
      </c>
      <c r="CD11" s="18">
        <v>0</v>
      </c>
      <c r="CE11" s="18">
        <v>0</v>
      </c>
      <c r="CF11" s="18">
        <v>1</v>
      </c>
      <c r="CG11" s="18">
        <v>0</v>
      </c>
      <c r="CH11" s="18">
        <v>4</v>
      </c>
      <c r="CI11" s="18">
        <v>0</v>
      </c>
      <c r="CJ11" s="18">
        <v>0</v>
      </c>
      <c r="CK11" s="18">
        <v>0</v>
      </c>
      <c r="CL11" s="18">
        <v>2</v>
      </c>
      <c r="CM11" s="18">
        <v>1</v>
      </c>
      <c r="CN11" s="18">
        <v>1</v>
      </c>
      <c r="CO11" s="18">
        <v>0</v>
      </c>
      <c r="CP11" s="18">
        <v>0</v>
      </c>
      <c r="CQ11" s="18">
        <v>0</v>
      </c>
      <c r="CR11" s="18">
        <v>0</v>
      </c>
      <c r="CS11" s="18">
        <v>0</v>
      </c>
      <c r="CT11" s="18">
        <v>1</v>
      </c>
      <c r="CU11" s="18">
        <v>0</v>
      </c>
      <c r="CV11" s="18">
        <v>0</v>
      </c>
      <c r="CW11" s="18">
        <v>0</v>
      </c>
      <c r="CX11" s="18">
        <v>0</v>
      </c>
      <c r="CY11" s="18">
        <v>0</v>
      </c>
      <c r="CZ11" s="18">
        <v>0</v>
      </c>
      <c r="DA11" s="18">
        <v>0</v>
      </c>
      <c r="DB11" s="18">
        <v>0</v>
      </c>
      <c r="DC11" s="18">
        <v>2</v>
      </c>
      <c r="DD11" s="18">
        <v>0</v>
      </c>
      <c r="DE11" s="18">
        <v>0</v>
      </c>
      <c r="DF11" s="18">
        <v>0</v>
      </c>
      <c r="DG11" s="18">
        <v>0</v>
      </c>
      <c r="DH11" s="18">
        <v>0</v>
      </c>
      <c r="DI11" s="18">
        <v>1</v>
      </c>
      <c r="DJ11" s="18">
        <v>0</v>
      </c>
      <c r="DK11" s="18">
        <v>0</v>
      </c>
      <c r="DL11" s="18">
        <v>0</v>
      </c>
      <c r="DM11" s="18">
        <v>0</v>
      </c>
      <c r="DN11" s="18">
        <v>2</v>
      </c>
      <c r="DO11" s="18">
        <v>0</v>
      </c>
      <c r="DP11" s="18">
        <v>1</v>
      </c>
      <c r="DQ11" s="18" t="s">
        <v>243</v>
      </c>
      <c r="DR11" s="18">
        <v>1</v>
      </c>
      <c r="DS11" s="18" t="s">
        <v>244</v>
      </c>
      <c r="DT11" s="18" t="s">
        <v>245</v>
      </c>
      <c r="DU11" s="13">
        <v>1</v>
      </c>
      <c r="DV11" s="13">
        <v>1</v>
      </c>
      <c r="DW11" s="13">
        <v>1</v>
      </c>
      <c r="DX11" s="18"/>
      <c r="DY11" s="18"/>
      <c r="DZ11" s="18">
        <v>1563</v>
      </c>
      <c r="EA11" s="18">
        <v>36.630000000000003</v>
      </c>
      <c r="EB11" s="18">
        <v>1</v>
      </c>
      <c r="EC11" s="18">
        <v>1</v>
      </c>
      <c r="ED11" s="27">
        <v>1559</v>
      </c>
      <c r="EE11" s="21">
        <v>36.633323999999995</v>
      </c>
      <c r="EF11" s="27">
        <v>1</v>
      </c>
      <c r="EG11" s="27">
        <v>1</v>
      </c>
    </row>
    <row r="12" spans="1:137" s="8" customFormat="1" x14ac:dyDescent="0.25">
      <c r="A12" s="25" t="s">
        <v>553</v>
      </c>
      <c r="B12" s="18" t="s">
        <v>163</v>
      </c>
      <c r="C12" s="26" t="s">
        <v>247</v>
      </c>
      <c r="D12" s="26" t="s">
        <v>247</v>
      </c>
      <c r="E12" s="11">
        <v>1</v>
      </c>
      <c r="F12" s="18" t="s">
        <v>246</v>
      </c>
      <c r="G12" s="18" t="s">
        <v>159</v>
      </c>
      <c r="H12" s="6">
        <v>521</v>
      </c>
      <c r="I12" s="18" t="s">
        <v>247</v>
      </c>
      <c r="J12" s="18">
        <v>46362</v>
      </c>
      <c r="K12" s="18" t="s">
        <v>247</v>
      </c>
      <c r="L12" s="18" t="s">
        <v>248</v>
      </c>
      <c r="M12" s="18" t="s">
        <v>249</v>
      </c>
      <c r="N12" s="18" t="s">
        <v>137</v>
      </c>
      <c r="O12" s="18" t="s">
        <v>250</v>
      </c>
      <c r="P12" s="13">
        <v>482322395</v>
      </c>
      <c r="Q12" s="18" t="s">
        <v>251</v>
      </c>
      <c r="R12" s="18" t="s">
        <v>250</v>
      </c>
      <c r="S12" s="13">
        <v>482322395</v>
      </c>
      <c r="T12" s="18" t="s">
        <v>252</v>
      </c>
      <c r="U12" s="18">
        <v>2</v>
      </c>
      <c r="V12" s="18">
        <v>0</v>
      </c>
      <c r="W12" s="33">
        <f t="shared" si="1"/>
        <v>2</v>
      </c>
      <c r="X12" s="18">
        <v>2</v>
      </c>
      <c r="Y12" s="18">
        <v>2</v>
      </c>
      <c r="Z12" s="18">
        <v>0</v>
      </c>
      <c r="AA12" s="18">
        <v>0</v>
      </c>
      <c r="AB12" s="18">
        <v>2</v>
      </c>
      <c r="AC12" s="18">
        <v>0</v>
      </c>
      <c r="AD12" s="18">
        <v>2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2</v>
      </c>
      <c r="AK12" s="18">
        <v>0</v>
      </c>
      <c r="AL12" s="18">
        <v>0</v>
      </c>
      <c r="AM12" s="18">
        <v>1</v>
      </c>
      <c r="AN12" s="18">
        <v>1</v>
      </c>
      <c r="AO12" s="18">
        <v>0</v>
      </c>
      <c r="AP12" s="18">
        <v>0</v>
      </c>
      <c r="AQ12" s="22">
        <v>0</v>
      </c>
      <c r="AR12" s="18">
        <v>1</v>
      </c>
      <c r="AS12" s="18">
        <v>1</v>
      </c>
      <c r="AT12" s="18">
        <v>1</v>
      </c>
      <c r="AU12" s="18">
        <v>0</v>
      </c>
      <c r="AV12" s="18">
        <v>0</v>
      </c>
      <c r="AW12" s="18">
        <v>23</v>
      </c>
      <c r="AX12" s="18">
        <v>8</v>
      </c>
      <c r="AY12" s="18">
        <v>0</v>
      </c>
      <c r="AZ12" s="18">
        <v>2</v>
      </c>
      <c r="BA12" s="18">
        <v>6</v>
      </c>
      <c r="BB12" s="18">
        <v>6</v>
      </c>
      <c r="BC12" s="18">
        <v>6</v>
      </c>
      <c r="BD12" s="18">
        <v>0</v>
      </c>
      <c r="BE12" s="18">
        <v>2</v>
      </c>
      <c r="BF12" s="18">
        <v>18</v>
      </c>
      <c r="BG12" s="18">
        <v>0</v>
      </c>
      <c r="BH12" s="18">
        <v>5</v>
      </c>
      <c r="BI12" s="18">
        <v>0</v>
      </c>
      <c r="BJ12" s="18">
        <v>0</v>
      </c>
      <c r="BK12" s="18">
        <v>1</v>
      </c>
      <c r="BL12" s="18">
        <v>0</v>
      </c>
      <c r="BM12" s="18">
        <v>6</v>
      </c>
      <c r="BN12" s="18">
        <v>0</v>
      </c>
      <c r="BO12" s="18">
        <v>0</v>
      </c>
      <c r="BP12" s="18">
        <v>0</v>
      </c>
      <c r="BQ12" s="18">
        <v>88</v>
      </c>
      <c r="BR12" s="18">
        <v>6</v>
      </c>
      <c r="BS12" s="18">
        <v>0</v>
      </c>
      <c r="BT12" s="18">
        <v>0</v>
      </c>
      <c r="BU12" s="18">
        <v>2</v>
      </c>
      <c r="BV12" s="18">
        <v>0</v>
      </c>
      <c r="BW12" s="18">
        <v>5</v>
      </c>
      <c r="BX12" s="18">
        <v>0</v>
      </c>
      <c r="BY12" s="18">
        <v>0</v>
      </c>
      <c r="BZ12" s="18">
        <v>0</v>
      </c>
      <c r="CA12" s="18">
        <v>0</v>
      </c>
      <c r="CB12" s="18">
        <v>0</v>
      </c>
      <c r="CC12" s="18">
        <v>0</v>
      </c>
      <c r="CD12" s="18">
        <v>0</v>
      </c>
      <c r="CE12" s="18">
        <v>1</v>
      </c>
      <c r="CF12" s="18">
        <v>1</v>
      </c>
      <c r="CG12" s="18">
        <v>0</v>
      </c>
      <c r="CH12" s="18">
        <v>10</v>
      </c>
      <c r="CI12" s="18">
        <v>0</v>
      </c>
      <c r="CJ12" s="18">
        <v>0</v>
      </c>
      <c r="CK12" s="18">
        <v>0</v>
      </c>
      <c r="CL12" s="18">
        <v>4</v>
      </c>
      <c r="CM12" s="18">
        <v>7</v>
      </c>
      <c r="CN12" s="18">
        <v>1</v>
      </c>
      <c r="CO12" s="18">
        <v>0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0</v>
      </c>
      <c r="CV12" s="18">
        <v>0</v>
      </c>
      <c r="CW12" s="18">
        <v>0</v>
      </c>
      <c r="CX12" s="18">
        <v>0</v>
      </c>
      <c r="CY12" s="18">
        <v>0</v>
      </c>
      <c r="CZ12" s="18">
        <v>0</v>
      </c>
      <c r="DA12" s="18">
        <v>0</v>
      </c>
      <c r="DB12" s="18">
        <v>0</v>
      </c>
      <c r="DC12" s="18">
        <v>0</v>
      </c>
      <c r="DD12" s="18">
        <v>0</v>
      </c>
      <c r="DE12" s="18">
        <v>0</v>
      </c>
      <c r="DF12" s="18">
        <v>0</v>
      </c>
      <c r="DG12" s="18">
        <v>0</v>
      </c>
      <c r="DH12" s="18">
        <v>0</v>
      </c>
      <c r="DI12" s="18">
        <v>0</v>
      </c>
      <c r="DJ12" s="18">
        <v>0</v>
      </c>
      <c r="DK12" s="18">
        <v>0</v>
      </c>
      <c r="DL12" s="18">
        <v>0</v>
      </c>
      <c r="DM12" s="18">
        <v>0</v>
      </c>
      <c r="DN12" s="18">
        <v>0</v>
      </c>
      <c r="DO12" s="18">
        <v>30</v>
      </c>
      <c r="DP12" s="18">
        <v>1</v>
      </c>
      <c r="DQ12" s="18" t="s">
        <v>253</v>
      </c>
      <c r="DR12" s="18">
        <v>2</v>
      </c>
      <c r="DS12" s="18"/>
      <c r="DT12" s="18"/>
      <c r="DU12" s="13">
        <v>1</v>
      </c>
      <c r="DV12" s="13">
        <v>1</v>
      </c>
      <c r="DW12" s="13">
        <v>1</v>
      </c>
      <c r="DX12" s="18"/>
      <c r="DY12" s="18"/>
      <c r="DZ12" s="18">
        <v>3950</v>
      </c>
      <c r="EA12" s="18">
        <v>69.849999999999994</v>
      </c>
      <c r="EB12" s="18">
        <v>3</v>
      </c>
      <c r="EC12" s="18">
        <v>3</v>
      </c>
      <c r="ED12" s="27">
        <v>3955</v>
      </c>
      <c r="EE12" s="21">
        <v>69.626782000000006</v>
      </c>
      <c r="EF12" s="27">
        <v>3</v>
      </c>
      <c r="EG12" s="27">
        <v>3</v>
      </c>
    </row>
    <row r="13" spans="1:137" s="8" customFormat="1" ht="25.5" x14ac:dyDescent="0.25">
      <c r="A13" s="25" t="s">
        <v>554</v>
      </c>
      <c r="B13" s="18" t="s">
        <v>163</v>
      </c>
      <c r="C13" s="26" t="s">
        <v>255</v>
      </c>
      <c r="D13" s="26" t="s">
        <v>255</v>
      </c>
      <c r="E13" s="11">
        <v>2</v>
      </c>
      <c r="F13" s="18" t="s">
        <v>254</v>
      </c>
      <c r="G13" s="18" t="s">
        <v>151</v>
      </c>
      <c r="H13" s="6">
        <v>1</v>
      </c>
      <c r="I13" s="18" t="s">
        <v>255</v>
      </c>
      <c r="J13" s="18">
        <v>46342</v>
      </c>
      <c r="K13" s="18" t="s">
        <v>255</v>
      </c>
      <c r="L13" s="18" t="s">
        <v>256</v>
      </c>
      <c r="M13" s="18" t="s">
        <v>257</v>
      </c>
      <c r="N13" s="18" t="s">
        <v>136</v>
      </c>
      <c r="O13" s="18" t="s">
        <v>543</v>
      </c>
      <c r="P13" s="13">
        <v>485145204</v>
      </c>
      <c r="Q13" s="18" t="s">
        <v>258</v>
      </c>
      <c r="R13" s="18" t="s">
        <v>543</v>
      </c>
      <c r="S13" s="13">
        <v>485145204</v>
      </c>
      <c r="T13" s="18" t="s">
        <v>258</v>
      </c>
      <c r="U13" s="18">
        <v>2</v>
      </c>
      <c r="V13" s="18">
        <v>0</v>
      </c>
      <c r="W13" s="33">
        <f t="shared" ref="W13:W17" si="2">SUM(U13:V13)</f>
        <v>2</v>
      </c>
      <c r="X13" s="18">
        <v>2</v>
      </c>
      <c r="Y13" s="18">
        <v>2</v>
      </c>
      <c r="Z13" s="18">
        <v>0</v>
      </c>
      <c r="AA13" s="18">
        <v>0</v>
      </c>
      <c r="AB13" s="18">
        <v>2</v>
      </c>
      <c r="AC13" s="18">
        <v>0</v>
      </c>
      <c r="AD13" s="18">
        <v>2</v>
      </c>
      <c r="AE13" s="18">
        <v>0</v>
      </c>
      <c r="AF13" s="18">
        <v>0</v>
      </c>
      <c r="AG13" s="18">
        <v>0</v>
      </c>
      <c r="AH13" s="18"/>
      <c r="AI13" s="18"/>
      <c r="AJ13" s="18">
        <v>2</v>
      </c>
      <c r="AK13" s="18"/>
      <c r="AL13" s="18"/>
      <c r="AM13" s="18">
        <v>1</v>
      </c>
      <c r="AN13" s="18">
        <v>1</v>
      </c>
      <c r="AO13" s="18"/>
      <c r="AP13" s="18"/>
      <c r="AQ13" s="18">
        <v>1</v>
      </c>
      <c r="AR13" s="18">
        <v>1</v>
      </c>
      <c r="AS13" s="18">
        <v>0</v>
      </c>
      <c r="AT13" s="18">
        <v>1</v>
      </c>
      <c r="AU13" s="18">
        <v>3</v>
      </c>
      <c r="AV13" s="18">
        <v>0</v>
      </c>
      <c r="AW13" s="18">
        <v>48</v>
      </c>
      <c r="AX13" s="18">
        <v>15</v>
      </c>
      <c r="AY13" s="18">
        <v>0</v>
      </c>
      <c r="AZ13" s="18">
        <v>0</v>
      </c>
      <c r="BA13" s="18">
        <v>3</v>
      </c>
      <c r="BB13" s="18">
        <v>5</v>
      </c>
      <c r="BC13" s="18">
        <v>5</v>
      </c>
      <c r="BD13" s="18">
        <v>0</v>
      </c>
      <c r="BE13" s="18">
        <v>1</v>
      </c>
      <c r="BF13" s="18">
        <v>24</v>
      </c>
      <c r="BG13" s="18">
        <v>1</v>
      </c>
      <c r="BH13" s="18">
        <v>10</v>
      </c>
      <c r="BI13" s="18">
        <v>0</v>
      </c>
      <c r="BJ13" s="18">
        <v>0</v>
      </c>
      <c r="BK13" s="18">
        <v>3</v>
      </c>
      <c r="BL13" s="18">
        <v>0</v>
      </c>
      <c r="BM13" s="18">
        <v>10</v>
      </c>
      <c r="BN13" s="18">
        <v>0</v>
      </c>
      <c r="BO13" s="18">
        <v>1</v>
      </c>
      <c r="BP13" s="18">
        <v>2</v>
      </c>
      <c r="BQ13" s="18">
        <v>5</v>
      </c>
      <c r="BR13" s="18">
        <v>2</v>
      </c>
      <c r="BS13" s="18">
        <v>0</v>
      </c>
      <c r="BT13" s="18">
        <v>0</v>
      </c>
      <c r="BU13" s="18">
        <v>0</v>
      </c>
      <c r="BV13" s="18">
        <v>0</v>
      </c>
      <c r="BW13" s="18">
        <v>1</v>
      </c>
      <c r="BX13" s="18">
        <v>1</v>
      </c>
      <c r="BY13" s="18">
        <v>0</v>
      </c>
      <c r="BZ13" s="18">
        <v>0</v>
      </c>
      <c r="CA13" s="18">
        <v>0</v>
      </c>
      <c r="CB13" s="18">
        <v>0</v>
      </c>
      <c r="CC13" s="18">
        <v>0</v>
      </c>
      <c r="CD13" s="18">
        <v>0</v>
      </c>
      <c r="CE13" s="18">
        <v>0</v>
      </c>
      <c r="CF13" s="18">
        <v>0</v>
      </c>
      <c r="CG13" s="18">
        <v>0</v>
      </c>
      <c r="CH13" s="18">
        <v>8</v>
      </c>
      <c r="CI13" s="18">
        <v>1</v>
      </c>
      <c r="CJ13" s="18">
        <v>0</v>
      </c>
      <c r="CK13" s="18">
        <v>0</v>
      </c>
      <c r="CL13" s="18">
        <v>1</v>
      </c>
      <c r="CM13" s="18">
        <v>1</v>
      </c>
      <c r="CN13" s="18">
        <v>1</v>
      </c>
      <c r="CO13" s="18">
        <v>0</v>
      </c>
      <c r="CP13" s="18">
        <v>0</v>
      </c>
      <c r="CQ13" s="18">
        <v>0</v>
      </c>
      <c r="CR13" s="18">
        <v>0</v>
      </c>
      <c r="CS13" s="18">
        <v>0</v>
      </c>
      <c r="CT13" s="18">
        <v>0</v>
      </c>
      <c r="CU13" s="18">
        <v>0</v>
      </c>
      <c r="CV13" s="18">
        <v>0</v>
      </c>
      <c r="CW13" s="18">
        <v>0</v>
      </c>
      <c r="CX13" s="18">
        <v>0</v>
      </c>
      <c r="CY13" s="18">
        <v>0</v>
      </c>
      <c r="CZ13" s="18">
        <v>0</v>
      </c>
      <c r="DA13" s="18">
        <v>0</v>
      </c>
      <c r="DB13" s="18">
        <v>0</v>
      </c>
      <c r="DC13" s="18">
        <v>2</v>
      </c>
      <c r="DD13" s="18">
        <v>0</v>
      </c>
      <c r="DE13" s="18">
        <v>0</v>
      </c>
      <c r="DF13" s="18">
        <v>0</v>
      </c>
      <c r="DG13" s="18">
        <v>0</v>
      </c>
      <c r="DH13" s="18">
        <v>0</v>
      </c>
      <c r="DI13" s="18">
        <v>1</v>
      </c>
      <c r="DJ13" s="18">
        <v>0</v>
      </c>
      <c r="DK13" s="18">
        <v>0</v>
      </c>
      <c r="DL13" s="18">
        <v>0</v>
      </c>
      <c r="DM13" s="18">
        <v>1</v>
      </c>
      <c r="DN13" s="18">
        <v>1</v>
      </c>
      <c r="DO13" s="18">
        <v>5</v>
      </c>
      <c r="DP13" s="18">
        <v>1</v>
      </c>
      <c r="DQ13" s="18" t="s">
        <v>259</v>
      </c>
      <c r="DR13" s="18">
        <v>2</v>
      </c>
      <c r="DS13" s="18" t="s">
        <v>260</v>
      </c>
      <c r="DT13" s="18" t="s">
        <v>261</v>
      </c>
      <c r="DU13" s="13"/>
      <c r="DV13" s="13">
        <v>1</v>
      </c>
      <c r="DW13" s="13">
        <v>1</v>
      </c>
      <c r="DX13" s="18"/>
      <c r="DY13" s="18"/>
      <c r="DZ13" s="18">
        <v>3057</v>
      </c>
      <c r="EA13" s="18">
        <v>1493</v>
      </c>
      <c r="EB13" s="18">
        <v>2</v>
      </c>
      <c r="EC13" s="18">
        <v>2</v>
      </c>
      <c r="ED13" s="27">
        <v>3118</v>
      </c>
      <c r="EE13" s="21">
        <v>14.8248</v>
      </c>
      <c r="EF13" s="27">
        <v>2</v>
      </c>
      <c r="EG13" s="27">
        <v>1</v>
      </c>
    </row>
    <row r="14" spans="1:137" s="8" customFormat="1" ht="114.75" x14ac:dyDescent="0.25">
      <c r="A14" s="25" t="s">
        <v>555</v>
      </c>
      <c r="B14" s="18" t="s">
        <v>163</v>
      </c>
      <c r="C14" s="26" t="s">
        <v>263</v>
      </c>
      <c r="D14" s="26" t="s">
        <v>263</v>
      </c>
      <c r="E14" s="11">
        <v>2</v>
      </c>
      <c r="F14" s="18" t="s">
        <v>262</v>
      </c>
      <c r="G14" s="18" t="s">
        <v>148</v>
      </c>
      <c r="H14" s="6">
        <v>73</v>
      </c>
      <c r="I14" s="18" t="s">
        <v>263</v>
      </c>
      <c r="J14" s="18">
        <v>46334</v>
      </c>
      <c r="K14" s="18" t="s">
        <v>263</v>
      </c>
      <c r="L14" s="18" t="s">
        <v>264</v>
      </c>
      <c r="M14" s="18" t="s">
        <v>265</v>
      </c>
      <c r="N14" s="18" t="s">
        <v>153</v>
      </c>
      <c r="O14" s="18" t="s">
        <v>266</v>
      </c>
      <c r="P14" s="13">
        <v>602603842</v>
      </c>
      <c r="Q14" s="18" t="s">
        <v>267</v>
      </c>
      <c r="R14" s="18" t="s">
        <v>268</v>
      </c>
      <c r="S14" s="13">
        <v>482411471</v>
      </c>
      <c r="T14" s="18" t="s">
        <v>267</v>
      </c>
      <c r="U14" s="18">
        <v>3</v>
      </c>
      <c r="V14" s="18">
        <v>1</v>
      </c>
      <c r="W14" s="33">
        <f t="shared" si="2"/>
        <v>4</v>
      </c>
      <c r="X14" s="18">
        <v>3</v>
      </c>
      <c r="Y14" s="18">
        <v>3</v>
      </c>
      <c r="Z14" s="18">
        <v>1</v>
      </c>
      <c r="AA14" s="18">
        <v>1</v>
      </c>
      <c r="AB14" s="18">
        <v>2</v>
      </c>
      <c r="AC14" s="18"/>
      <c r="AD14" s="18">
        <v>2</v>
      </c>
      <c r="AE14" s="18"/>
      <c r="AF14" s="18">
        <v>1</v>
      </c>
      <c r="AG14" s="18"/>
      <c r="AH14" s="18"/>
      <c r="AI14" s="18"/>
      <c r="AJ14" s="18">
        <v>3</v>
      </c>
      <c r="AK14" s="18"/>
      <c r="AL14" s="18"/>
      <c r="AM14" s="18">
        <v>1</v>
      </c>
      <c r="AN14" s="18">
        <v>1</v>
      </c>
      <c r="AO14" s="18">
        <v>1</v>
      </c>
      <c r="AP14" s="18"/>
      <c r="AQ14" s="18">
        <v>1</v>
      </c>
      <c r="AR14" s="18">
        <v>1</v>
      </c>
      <c r="AS14" s="18">
        <v>1</v>
      </c>
      <c r="AT14" s="18">
        <v>1</v>
      </c>
      <c r="AU14" s="18">
        <v>16</v>
      </c>
      <c r="AV14" s="18">
        <v>1</v>
      </c>
      <c r="AW14" s="18">
        <v>196</v>
      </c>
      <c r="AX14" s="18">
        <v>74</v>
      </c>
      <c r="AY14" s="18">
        <v>7</v>
      </c>
      <c r="AZ14" s="18">
        <v>0</v>
      </c>
      <c r="BA14" s="18">
        <v>1</v>
      </c>
      <c r="BB14" s="18">
        <v>26</v>
      </c>
      <c r="BC14" s="18">
        <v>18</v>
      </c>
      <c r="BD14" s="18">
        <v>0</v>
      </c>
      <c r="BE14" s="18">
        <v>0</v>
      </c>
      <c r="BF14" s="18">
        <v>57</v>
      </c>
      <c r="BG14" s="18">
        <v>0</v>
      </c>
      <c r="BH14" s="18">
        <v>143</v>
      </c>
      <c r="BI14" s="18">
        <v>1</v>
      </c>
      <c r="BJ14" s="18">
        <v>0</v>
      </c>
      <c r="BK14" s="18">
        <v>16</v>
      </c>
      <c r="BL14" s="18">
        <v>23</v>
      </c>
      <c r="BM14" s="18">
        <v>58</v>
      </c>
      <c r="BN14" s="18">
        <v>1</v>
      </c>
      <c r="BO14" s="18">
        <v>12</v>
      </c>
      <c r="BP14" s="18">
        <v>0</v>
      </c>
      <c r="BQ14" s="18"/>
      <c r="BR14" s="18">
        <v>24</v>
      </c>
      <c r="BS14" s="18">
        <v>0</v>
      </c>
      <c r="BT14" s="18">
        <v>1</v>
      </c>
      <c r="BU14" s="18">
        <v>13</v>
      </c>
      <c r="BV14" s="18">
        <v>2</v>
      </c>
      <c r="BW14" s="18">
        <v>22</v>
      </c>
      <c r="BX14" s="18">
        <v>1</v>
      </c>
      <c r="BY14" s="18">
        <v>8</v>
      </c>
      <c r="BZ14" s="18">
        <v>0</v>
      </c>
      <c r="CA14" s="18">
        <v>0</v>
      </c>
      <c r="CB14" s="18">
        <v>5</v>
      </c>
      <c r="CC14" s="18">
        <v>0</v>
      </c>
      <c r="CD14" s="18">
        <v>0</v>
      </c>
      <c r="CE14" s="18">
        <v>4</v>
      </c>
      <c r="CF14" s="18">
        <v>0</v>
      </c>
      <c r="CG14" s="18">
        <v>0</v>
      </c>
      <c r="CH14" s="18">
        <v>39</v>
      </c>
      <c r="CI14" s="18">
        <v>3</v>
      </c>
      <c r="CJ14" s="18">
        <v>1</v>
      </c>
      <c r="CK14" s="18">
        <v>4</v>
      </c>
      <c r="CL14" s="18">
        <v>2</v>
      </c>
      <c r="CM14" s="18">
        <v>3</v>
      </c>
      <c r="CN14" s="18">
        <v>2</v>
      </c>
      <c r="CO14" s="18">
        <v>0</v>
      </c>
      <c r="CP14" s="18">
        <v>0</v>
      </c>
      <c r="CQ14" s="18">
        <v>2</v>
      </c>
      <c r="CR14" s="18">
        <v>0</v>
      </c>
      <c r="CS14" s="18">
        <v>0</v>
      </c>
      <c r="CT14" s="18">
        <v>1</v>
      </c>
      <c r="CU14" s="18">
        <v>0</v>
      </c>
      <c r="CV14" s="18">
        <v>0</v>
      </c>
      <c r="CW14" s="18">
        <v>0</v>
      </c>
      <c r="CX14" s="18">
        <v>0</v>
      </c>
      <c r="CY14" s="18">
        <v>0</v>
      </c>
      <c r="CZ14" s="18">
        <v>0</v>
      </c>
      <c r="DA14" s="18">
        <v>0</v>
      </c>
      <c r="DB14" s="18">
        <v>0</v>
      </c>
      <c r="DC14" s="18">
        <v>2</v>
      </c>
      <c r="DD14" s="18">
        <v>0</v>
      </c>
      <c r="DE14" s="18">
        <v>0</v>
      </c>
      <c r="DF14" s="18">
        <v>0</v>
      </c>
      <c r="DG14" s="18">
        <v>0</v>
      </c>
      <c r="DH14" s="18">
        <v>0</v>
      </c>
      <c r="DI14" s="18">
        <v>0</v>
      </c>
      <c r="DJ14" s="18">
        <v>0</v>
      </c>
      <c r="DK14" s="18">
        <v>0</v>
      </c>
      <c r="DL14" s="18">
        <v>0</v>
      </c>
      <c r="DM14" s="18">
        <v>0</v>
      </c>
      <c r="DN14" s="18">
        <v>18</v>
      </c>
      <c r="DO14" s="18"/>
      <c r="DP14" s="18">
        <v>1</v>
      </c>
      <c r="DQ14" s="18" t="s">
        <v>269</v>
      </c>
      <c r="DR14" s="18">
        <v>2</v>
      </c>
      <c r="DS14" s="18" t="s">
        <v>270</v>
      </c>
      <c r="DT14" s="18" t="s">
        <v>271</v>
      </c>
      <c r="DU14" s="13"/>
      <c r="DV14" s="13">
        <v>1</v>
      </c>
      <c r="DW14" s="13">
        <v>1</v>
      </c>
      <c r="DX14" s="18"/>
      <c r="DY14" s="18"/>
      <c r="DZ14" s="18">
        <v>10000</v>
      </c>
      <c r="EA14" s="18">
        <v>48.54</v>
      </c>
      <c r="EB14" s="18">
        <v>3</v>
      </c>
      <c r="EC14" s="18">
        <v>3</v>
      </c>
      <c r="ED14" s="27">
        <v>9312</v>
      </c>
      <c r="EE14" s="21">
        <v>75.291872999999995</v>
      </c>
      <c r="EF14" s="27">
        <v>3</v>
      </c>
      <c r="EG14" s="27">
        <v>3</v>
      </c>
    </row>
    <row r="15" spans="1:137" s="8" customFormat="1" ht="165.75" x14ac:dyDescent="0.25">
      <c r="A15" s="25" t="s">
        <v>556</v>
      </c>
      <c r="B15" s="18" t="s">
        <v>163</v>
      </c>
      <c r="C15" s="26" t="s">
        <v>273</v>
      </c>
      <c r="D15" s="26" t="s">
        <v>273</v>
      </c>
      <c r="E15" s="11">
        <v>2</v>
      </c>
      <c r="F15" s="18" t="s">
        <v>272</v>
      </c>
      <c r="G15" s="18" t="s">
        <v>531</v>
      </c>
      <c r="H15" s="6">
        <v>1</v>
      </c>
      <c r="I15" s="18" t="s">
        <v>273</v>
      </c>
      <c r="J15" s="18">
        <v>46331</v>
      </c>
      <c r="K15" s="18" t="s">
        <v>273</v>
      </c>
      <c r="L15" s="18" t="s">
        <v>274</v>
      </c>
      <c r="M15" s="18" t="s">
        <v>275</v>
      </c>
      <c r="N15" s="18" t="s">
        <v>276</v>
      </c>
      <c r="O15" s="18" t="s">
        <v>277</v>
      </c>
      <c r="P15" s="13">
        <v>482363819</v>
      </c>
      <c r="Q15" s="18" t="s">
        <v>278</v>
      </c>
      <c r="R15" s="18" t="s">
        <v>277</v>
      </c>
      <c r="S15" s="13">
        <v>482363819</v>
      </c>
      <c r="T15" s="18" t="s">
        <v>278</v>
      </c>
      <c r="U15" s="18">
        <v>4</v>
      </c>
      <c r="V15" s="18">
        <v>1</v>
      </c>
      <c r="W15" s="33">
        <f t="shared" si="2"/>
        <v>5</v>
      </c>
      <c r="X15" s="18">
        <v>4.0999999999999996</v>
      </c>
      <c r="Y15" s="18">
        <v>4.0999999999999996</v>
      </c>
      <c r="Z15" s="18">
        <v>0.9</v>
      </c>
      <c r="AA15" s="18">
        <v>0.9</v>
      </c>
      <c r="AB15" s="18">
        <v>4</v>
      </c>
      <c r="AC15" s="18"/>
      <c r="AD15" s="18">
        <v>2</v>
      </c>
      <c r="AE15" s="18">
        <v>1</v>
      </c>
      <c r="AF15" s="18">
        <v>2</v>
      </c>
      <c r="AG15" s="18"/>
      <c r="AH15" s="18">
        <v>2</v>
      </c>
      <c r="AI15" s="18"/>
      <c r="AJ15" s="18">
        <v>3</v>
      </c>
      <c r="AK15" s="18"/>
      <c r="AL15" s="18"/>
      <c r="AM15" s="18">
        <v>4</v>
      </c>
      <c r="AN15" s="18">
        <v>1</v>
      </c>
      <c r="AO15" s="18"/>
      <c r="AP15" s="18"/>
      <c r="AQ15" s="18">
        <v>1</v>
      </c>
      <c r="AR15" s="18">
        <v>1</v>
      </c>
      <c r="AS15" s="18">
        <v>0</v>
      </c>
      <c r="AT15" s="18">
        <v>1</v>
      </c>
      <c r="AU15" s="18">
        <v>5</v>
      </c>
      <c r="AV15" s="18">
        <v>0</v>
      </c>
      <c r="AW15" s="18">
        <v>126</v>
      </c>
      <c r="AX15" s="18">
        <v>58</v>
      </c>
      <c r="AY15" s="18">
        <v>21</v>
      </c>
      <c r="AZ15" s="18">
        <v>10</v>
      </c>
      <c r="BA15" s="18">
        <v>2</v>
      </c>
      <c r="BB15" s="18">
        <v>15</v>
      </c>
      <c r="BC15" s="18">
        <v>27</v>
      </c>
      <c r="BD15" s="18">
        <v>0</v>
      </c>
      <c r="BE15" s="18">
        <v>12</v>
      </c>
      <c r="BF15" s="18">
        <v>77</v>
      </c>
      <c r="BG15" s="18">
        <v>2</v>
      </c>
      <c r="BH15" s="18">
        <v>38</v>
      </c>
      <c r="BI15" s="18">
        <v>0</v>
      </c>
      <c r="BJ15" s="18">
        <v>2</v>
      </c>
      <c r="BK15" s="18">
        <v>30</v>
      </c>
      <c r="BL15" s="18">
        <v>2</v>
      </c>
      <c r="BM15" s="18">
        <v>69</v>
      </c>
      <c r="BN15" s="18">
        <v>5</v>
      </c>
      <c r="BO15" s="18">
        <v>25</v>
      </c>
      <c r="BP15" s="18">
        <v>5</v>
      </c>
      <c r="BQ15" s="18">
        <v>36</v>
      </c>
      <c r="BR15" s="18">
        <v>21</v>
      </c>
      <c r="BS15" s="18">
        <v>5</v>
      </c>
      <c r="BT15" s="18">
        <v>0</v>
      </c>
      <c r="BU15" s="18">
        <v>0</v>
      </c>
      <c r="BV15" s="18">
        <v>3</v>
      </c>
      <c r="BW15" s="18">
        <v>15</v>
      </c>
      <c r="BX15" s="18">
        <v>3</v>
      </c>
      <c r="BY15" s="18">
        <v>0</v>
      </c>
      <c r="BZ15" s="18">
        <v>0</v>
      </c>
      <c r="CA15" s="18">
        <v>0</v>
      </c>
      <c r="CB15" s="18">
        <v>5</v>
      </c>
      <c r="CC15" s="18">
        <v>0</v>
      </c>
      <c r="CD15" s="18">
        <v>0</v>
      </c>
      <c r="CE15" s="18">
        <v>18</v>
      </c>
      <c r="CF15" s="18">
        <v>2</v>
      </c>
      <c r="CG15" s="18">
        <v>2</v>
      </c>
      <c r="CH15" s="18">
        <v>10</v>
      </c>
      <c r="CI15" s="18">
        <v>9</v>
      </c>
      <c r="CJ15" s="18">
        <v>0</v>
      </c>
      <c r="CK15" s="18">
        <v>5</v>
      </c>
      <c r="CL15" s="18">
        <v>5</v>
      </c>
      <c r="CM15" s="18">
        <v>0</v>
      </c>
      <c r="CN15" s="18">
        <v>15</v>
      </c>
      <c r="CO15" s="18">
        <v>0</v>
      </c>
      <c r="CP15" s="18">
        <v>0</v>
      </c>
      <c r="CQ15" s="18">
        <v>1</v>
      </c>
      <c r="CR15" s="18">
        <v>0</v>
      </c>
      <c r="CS15" s="18">
        <v>0</v>
      </c>
      <c r="CT15" s="18">
        <v>0</v>
      </c>
      <c r="CU15" s="18">
        <v>5</v>
      </c>
      <c r="CV15" s="18">
        <v>0</v>
      </c>
      <c r="CW15" s="18">
        <v>0</v>
      </c>
      <c r="CX15" s="18">
        <v>0</v>
      </c>
      <c r="CY15" s="18">
        <v>0</v>
      </c>
      <c r="CZ15" s="18">
        <v>0</v>
      </c>
      <c r="DA15" s="18">
        <v>1</v>
      </c>
      <c r="DB15" s="18">
        <v>2</v>
      </c>
      <c r="DC15" s="18">
        <v>5</v>
      </c>
      <c r="DD15" s="18">
        <v>0</v>
      </c>
      <c r="DE15" s="18"/>
      <c r="DF15" s="18"/>
      <c r="DG15" s="18"/>
      <c r="DH15" s="18"/>
      <c r="DI15" s="18"/>
      <c r="DJ15" s="18"/>
      <c r="DK15" s="18"/>
      <c r="DL15" s="18"/>
      <c r="DM15" s="18"/>
      <c r="DN15" s="18">
        <v>2</v>
      </c>
      <c r="DO15" s="18">
        <v>15</v>
      </c>
      <c r="DP15" s="18">
        <v>1</v>
      </c>
      <c r="DQ15" s="18" t="s">
        <v>279</v>
      </c>
      <c r="DR15" s="18">
        <v>1</v>
      </c>
      <c r="DS15" s="18" t="s">
        <v>280</v>
      </c>
      <c r="DT15" s="18" t="s">
        <v>138</v>
      </c>
      <c r="DU15" s="13">
        <v>1</v>
      </c>
      <c r="DV15" s="13">
        <v>1</v>
      </c>
      <c r="DW15" s="13">
        <v>1</v>
      </c>
      <c r="DX15" s="18" t="s">
        <v>138</v>
      </c>
      <c r="DY15" s="18" t="s">
        <v>138</v>
      </c>
      <c r="DZ15" s="18">
        <v>10383</v>
      </c>
      <c r="EA15" s="18">
        <v>125</v>
      </c>
      <c r="EB15" s="18">
        <v>6</v>
      </c>
      <c r="EC15" s="18">
        <v>6</v>
      </c>
      <c r="ED15" s="27">
        <v>10074</v>
      </c>
      <c r="EE15" s="21">
        <v>124.56547200000001</v>
      </c>
      <c r="EF15" s="27">
        <v>6</v>
      </c>
      <c r="EG15" s="27">
        <v>5</v>
      </c>
    </row>
    <row r="16" spans="1:137" s="8" customFormat="1" x14ac:dyDescent="0.25">
      <c r="A16" s="25" t="s">
        <v>557</v>
      </c>
      <c r="B16" s="18" t="s">
        <v>163</v>
      </c>
      <c r="C16" s="26" t="s">
        <v>282</v>
      </c>
      <c r="D16" s="26" t="s">
        <v>282</v>
      </c>
      <c r="E16" s="11">
        <v>3</v>
      </c>
      <c r="F16" s="18" t="s">
        <v>281</v>
      </c>
      <c r="G16" s="18" t="s">
        <v>147</v>
      </c>
      <c r="H16" s="6" t="s">
        <v>533</v>
      </c>
      <c r="I16" s="18" t="s">
        <v>282</v>
      </c>
      <c r="J16" s="18">
        <v>46751</v>
      </c>
      <c r="K16" s="18" t="s">
        <v>282</v>
      </c>
      <c r="L16" s="18" t="s">
        <v>283</v>
      </c>
      <c r="M16" s="18" t="s">
        <v>284</v>
      </c>
      <c r="N16" s="18" t="s">
        <v>136</v>
      </c>
      <c r="O16" s="18" t="s">
        <v>534</v>
      </c>
      <c r="P16" s="13">
        <v>483357370</v>
      </c>
      <c r="Q16" s="18" t="s">
        <v>285</v>
      </c>
      <c r="R16" s="18" t="s">
        <v>534</v>
      </c>
      <c r="S16" s="13">
        <v>483357370</v>
      </c>
      <c r="T16" s="18" t="s">
        <v>285</v>
      </c>
      <c r="U16" s="18">
        <v>9</v>
      </c>
      <c r="V16" s="18">
        <v>0</v>
      </c>
      <c r="W16" s="33">
        <f t="shared" si="2"/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8</v>
      </c>
      <c r="AC16" s="18">
        <v>0</v>
      </c>
      <c r="AD16" s="18">
        <v>6</v>
      </c>
      <c r="AE16" s="18">
        <v>3</v>
      </c>
      <c r="AF16" s="18">
        <v>0</v>
      </c>
      <c r="AG16" s="18">
        <v>0</v>
      </c>
      <c r="AH16" s="18">
        <v>2</v>
      </c>
      <c r="AI16" s="18">
        <v>3</v>
      </c>
      <c r="AJ16" s="18">
        <v>4</v>
      </c>
      <c r="AK16" s="18">
        <v>0</v>
      </c>
      <c r="AL16" s="18">
        <v>0</v>
      </c>
      <c r="AM16" s="18">
        <v>8</v>
      </c>
      <c r="AN16" s="18">
        <v>1</v>
      </c>
      <c r="AO16" s="18">
        <v>0</v>
      </c>
      <c r="AP16" s="18">
        <v>0</v>
      </c>
      <c r="AQ16" s="18">
        <v>1</v>
      </c>
      <c r="AR16" s="18">
        <v>1</v>
      </c>
      <c r="AS16" s="18">
        <v>1</v>
      </c>
      <c r="AT16" s="18">
        <v>1</v>
      </c>
      <c r="AU16" s="18">
        <v>16</v>
      </c>
      <c r="AV16" s="18">
        <v>0</v>
      </c>
      <c r="AW16" s="18">
        <v>237</v>
      </c>
      <c r="AX16" s="18">
        <v>101</v>
      </c>
      <c r="AY16" s="18">
        <v>15</v>
      </c>
      <c r="AZ16" s="18">
        <v>27</v>
      </c>
      <c r="BA16" s="18">
        <v>19</v>
      </c>
      <c r="BB16" s="18">
        <v>9</v>
      </c>
      <c r="BC16" s="18">
        <v>55</v>
      </c>
      <c r="BD16" s="18">
        <v>0</v>
      </c>
      <c r="BE16" s="18">
        <v>10</v>
      </c>
      <c r="BF16" s="18">
        <v>165</v>
      </c>
      <c r="BG16" s="18">
        <v>8</v>
      </c>
      <c r="BH16" s="18">
        <v>115</v>
      </c>
      <c r="BI16" s="18">
        <v>0</v>
      </c>
      <c r="BJ16" s="18">
        <v>0</v>
      </c>
      <c r="BK16" s="18">
        <v>7</v>
      </c>
      <c r="BL16" s="18">
        <v>9</v>
      </c>
      <c r="BM16" s="18">
        <v>125</v>
      </c>
      <c r="BN16" s="18">
        <v>9</v>
      </c>
      <c r="BO16" s="18">
        <v>13</v>
      </c>
      <c r="BP16" s="18">
        <v>6</v>
      </c>
      <c r="BQ16" s="18">
        <v>14</v>
      </c>
      <c r="BR16" s="18">
        <v>65</v>
      </c>
      <c r="BS16" s="18">
        <v>7</v>
      </c>
      <c r="BT16" s="18">
        <v>9</v>
      </c>
      <c r="BU16" s="18">
        <v>2</v>
      </c>
      <c r="BV16" s="18">
        <v>0</v>
      </c>
      <c r="BW16" s="18">
        <v>46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17</v>
      </c>
      <c r="CF16" s="18">
        <v>5</v>
      </c>
      <c r="CG16" s="18">
        <v>2</v>
      </c>
      <c r="CH16" s="18">
        <v>0</v>
      </c>
      <c r="CI16" s="18">
        <v>2</v>
      </c>
      <c r="CJ16" s="18">
        <v>0</v>
      </c>
      <c r="CK16" s="18">
        <v>4</v>
      </c>
      <c r="CL16" s="18">
        <v>2</v>
      </c>
      <c r="CM16" s="18">
        <v>46</v>
      </c>
      <c r="CN16" s="18">
        <v>38</v>
      </c>
      <c r="CO16" s="18">
        <v>0</v>
      </c>
      <c r="CP16" s="18">
        <v>0</v>
      </c>
      <c r="CQ16" s="18">
        <v>0</v>
      </c>
      <c r="CR16" s="18">
        <v>0</v>
      </c>
      <c r="CS16" s="18">
        <v>0</v>
      </c>
      <c r="CT16" s="18">
        <v>5</v>
      </c>
      <c r="CU16" s="18">
        <v>0</v>
      </c>
      <c r="CV16" s="18">
        <v>0</v>
      </c>
      <c r="CW16" s="18">
        <v>0</v>
      </c>
      <c r="CX16" s="18">
        <v>0</v>
      </c>
      <c r="CY16" s="18">
        <v>0</v>
      </c>
      <c r="CZ16" s="18">
        <v>0</v>
      </c>
      <c r="DA16" s="18">
        <v>0</v>
      </c>
      <c r="DB16" s="18">
        <v>0</v>
      </c>
      <c r="DC16" s="18">
        <v>0</v>
      </c>
      <c r="DD16" s="18">
        <v>0</v>
      </c>
      <c r="DE16" s="18">
        <v>0</v>
      </c>
      <c r="DF16" s="18">
        <v>0</v>
      </c>
      <c r="DG16" s="18">
        <v>0</v>
      </c>
      <c r="DH16" s="18">
        <v>1</v>
      </c>
      <c r="DI16" s="18">
        <v>21</v>
      </c>
      <c r="DJ16" s="18">
        <v>2</v>
      </c>
      <c r="DK16" s="18">
        <v>12</v>
      </c>
      <c r="DL16" s="18">
        <v>2</v>
      </c>
      <c r="DM16" s="18">
        <v>0</v>
      </c>
      <c r="DN16" s="18">
        <v>4</v>
      </c>
      <c r="DO16" s="18">
        <v>25</v>
      </c>
      <c r="DP16" s="18">
        <v>1</v>
      </c>
      <c r="DQ16" s="18" t="s">
        <v>286</v>
      </c>
      <c r="DR16" s="18">
        <v>3</v>
      </c>
      <c r="DS16" s="18"/>
      <c r="DT16" s="18"/>
      <c r="DU16" s="13">
        <v>1</v>
      </c>
      <c r="DV16" s="13">
        <v>1</v>
      </c>
      <c r="DW16" s="13">
        <v>1</v>
      </c>
      <c r="DX16" s="18"/>
      <c r="DY16" s="18"/>
      <c r="DZ16" s="19">
        <v>49100</v>
      </c>
      <c r="EA16" s="18">
        <v>124</v>
      </c>
      <c r="EB16" s="18">
        <v>9</v>
      </c>
      <c r="EC16" s="18">
        <v>9</v>
      </c>
      <c r="ED16" s="27">
        <v>51699</v>
      </c>
      <c r="EE16" s="21">
        <v>124.05342799999998</v>
      </c>
      <c r="EF16" s="27">
        <v>9</v>
      </c>
      <c r="EG16" s="27">
        <v>8</v>
      </c>
    </row>
    <row r="17" spans="1:137" s="8" customFormat="1" ht="63.75" x14ac:dyDescent="0.25">
      <c r="A17" s="25" t="s">
        <v>558</v>
      </c>
      <c r="B17" s="18" t="s">
        <v>163</v>
      </c>
      <c r="C17" s="26" t="s">
        <v>288</v>
      </c>
      <c r="D17" s="26" t="s">
        <v>288</v>
      </c>
      <c r="E17" s="11">
        <v>2</v>
      </c>
      <c r="F17" s="18" t="s">
        <v>287</v>
      </c>
      <c r="G17" s="18" t="s">
        <v>150</v>
      </c>
      <c r="H17" s="6">
        <v>22</v>
      </c>
      <c r="I17" s="18" t="s">
        <v>288</v>
      </c>
      <c r="J17" s="18">
        <v>47125</v>
      </c>
      <c r="K17" s="18" t="s">
        <v>288</v>
      </c>
      <c r="L17" s="18" t="s">
        <v>289</v>
      </c>
      <c r="M17" s="18" t="s">
        <v>290</v>
      </c>
      <c r="N17" s="18" t="s">
        <v>136</v>
      </c>
      <c r="O17" s="18" t="s">
        <v>291</v>
      </c>
      <c r="P17" s="13" t="s">
        <v>540</v>
      </c>
      <c r="Q17" s="18" t="s">
        <v>292</v>
      </c>
      <c r="R17" s="18" t="s">
        <v>293</v>
      </c>
      <c r="S17" s="13">
        <v>487829968</v>
      </c>
      <c r="T17" s="18" t="s">
        <v>294</v>
      </c>
      <c r="U17" s="18">
        <v>3</v>
      </c>
      <c r="V17" s="18">
        <v>0</v>
      </c>
      <c r="W17" s="33">
        <f t="shared" si="2"/>
        <v>3</v>
      </c>
      <c r="X17" s="18">
        <v>3</v>
      </c>
      <c r="Y17" s="18">
        <v>3</v>
      </c>
      <c r="Z17" s="18">
        <v>0</v>
      </c>
      <c r="AA17" s="18">
        <v>0</v>
      </c>
      <c r="AB17" s="18">
        <v>3</v>
      </c>
      <c r="AC17" s="18">
        <v>0</v>
      </c>
      <c r="AD17" s="18">
        <v>3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3</v>
      </c>
      <c r="AK17" s="18">
        <v>0</v>
      </c>
      <c r="AL17" s="18">
        <v>0</v>
      </c>
      <c r="AM17" s="18">
        <v>1</v>
      </c>
      <c r="AN17" s="18">
        <v>1</v>
      </c>
      <c r="AO17" s="18">
        <v>1</v>
      </c>
      <c r="AP17" s="18">
        <v>0</v>
      </c>
      <c r="AQ17" s="18">
        <v>1</v>
      </c>
      <c r="AR17" s="18">
        <v>1</v>
      </c>
      <c r="AS17" s="18">
        <v>0</v>
      </c>
      <c r="AT17" s="18">
        <v>1</v>
      </c>
      <c r="AU17" s="18">
        <v>6</v>
      </c>
      <c r="AV17" s="18">
        <v>0</v>
      </c>
      <c r="AW17" s="18">
        <v>30</v>
      </c>
      <c r="AX17" s="18">
        <v>19</v>
      </c>
      <c r="AY17" s="18">
        <v>0</v>
      </c>
      <c r="AZ17" s="18">
        <v>1</v>
      </c>
      <c r="BA17" s="18">
        <v>3</v>
      </c>
      <c r="BB17" s="18">
        <v>9</v>
      </c>
      <c r="BC17" s="18">
        <v>3</v>
      </c>
      <c r="BD17" s="18">
        <v>0</v>
      </c>
      <c r="BE17" s="18">
        <v>0</v>
      </c>
      <c r="BF17" s="18">
        <v>4</v>
      </c>
      <c r="BG17" s="18">
        <v>0</v>
      </c>
      <c r="BH17" s="18">
        <v>36</v>
      </c>
      <c r="BI17" s="18">
        <v>0</v>
      </c>
      <c r="BJ17" s="18">
        <v>0</v>
      </c>
      <c r="BK17" s="18">
        <v>23</v>
      </c>
      <c r="BL17" s="18">
        <v>0</v>
      </c>
      <c r="BM17" s="18">
        <v>27</v>
      </c>
      <c r="BN17" s="18">
        <v>0</v>
      </c>
      <c r="BO17" s="18">
        <v>0</v>
      </c>
      <c r="BP17" s="18">
        <v>1</v>
      </c>
      <c r="BQ17" s="18">
        <v>5</v>
      </c>
      <c r="BR17" s="18">
        <v>3</v>
      </c>
      <c r="BS17" s="18">
        <v>0</v>
      </c>
      <c r="BT17" s="18">
        <v>0</v>
      </c>
      <c r="BU17" s="18">
        <v>0</v>
      </c>
      <c r="BV17" s="18">
        <v>0</v>
      </c>
      <c r="BW17" s="18">
        <v>2</v>
      </c>
      <c r="BX17" s="18">
        <v>7</v>
      </c>
      <c r="BY17" s="18">
        <v>1</v>
      </c>
      <c r="BZ17" s="18">
        <v>1</v>
      </c>
      <c r="CA17" s="18">
        <v>0</v>
      </c>
      <c r="CB17" s="18">
        <v>0</v>
      </c>
      <c r="CC17" s="18">
        <v>0</v>
      </c>
      <c r="CD17" s="18">
        <v>0</v>
      </c>
      <c r="CE17" s="18">
        <v>4</v>
      </c>
      <c r="CF17" s="18">
        <v>0</v>
      </c>
      <c r="CG17" s="18">
        <v>0</v>
      </c>
      <c r="CH17" s="18">
        <v>5</v>
      </c>
      <c r="CI17" s="18">
        <v>1</v>
      </c>
      <c r="CJ17" s="18">
        <v>0</v>
      </c>
      <c r="CK17" s="18">
        <v>0</v>
      </c>
      <c r="CL17" s="18">
        <v>3</v>
      </c>
      <c r="CM17" s="18">
        <v>3</v>
      </c>
      <c r="CN17" s="18">
        <v>3</v>
      </c>
      <c r="CO17" s="18">
        <v>0</v>
      </c>
      <c r="CP17" s="18">
        <v>0</v>
      </c>
      <c r="CQ17" s="18">
        <v>0</v>
      </c>
      <c r="CR17" s="18">
        <v>0</v>
      </c>
      <c r="CS17" s="18">
        <v>1</v>
      </c>
      <c r="CT17" s="18">
        <v>0</v>
      </c>
      <c r="CU17" s="18">
        <v>0</v>
      </c>
      <c r="CV17" s="18">
        <v>0</v>
      </c>
      <c r="CW17" s="18">
        <v>0</v>
      </c>
      <c r="CX17" s="18">
        <v>0</v>
      </c>
      <c r="CY17" s="18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0</v>
      </c>
      <c r="DE17" s="18">
        <v>0</v>
      </c>
      <c r="DF17" s="18">
        <v>0</v>
      </c>
      <c r="DG17" s="18">
        <v>0</v>
      </c>
      <c r="DH17" s="18">
        <v>0</v>
      </c>
      <c r="DI17" s="18">
        <v>1</v>
      </c>
      <c r="DJ17" s="18">
        <v>0</v>
      </c>
      <c r="DK17" s="18">
        <v>2</v>
      </c>
      <c r="DL17" s="18">
        <v>0</v>
      </c>
      <c r="DM17" s="18">
        <v>0</v>
      </c>
      <c r="DN17" s="18">
        <v>0</v>
      </c>
      <c r="DO17" s="18">
        <v>1</v>
      </c>
      <c r="DP17" s="18">
        <v>1</v>
      </c>
      <c r="DQ17" s="18" t="s">
        <v>295</v>
      </c>
      <c r="DR17" s="18">
        <v>2</v>
      </c>
      <c r="DS17" s="18" t="s">
        <v>296</v>
      </c>
      <c r="DT17" s="18" t="s">
        <v>297</v>
      </c>
      <c r="DU17" s="13">
        <v>1</v>
      </c>
      <c r="DV17" s="13">
        <v>1</v>
      </c>
      <c r="DW17" s="13">
        <v>1</v>
      </c>
      <c r="DX17" s="18" t="s">
        <v>298</v>
      </c>
      <c r="DY17" s="18" t="s">
        <v>299</v>
      </c>
      <c r="DZ17" s="18">
        <v>3880</v>
      </c>
      <c r="EA17" s="18">
        <v>74</v>
      </c>
      <c r="EB17" s="18">
        <v>3</v>
      </c>
      <c r="EC17" s="18">
        <v>3</v>
      </c>
      <c r="ED17" s="27">
        <v>4055</v>
      </c>
      <c r="EE17" s="21">
        <v>74.245968000000005</v>
      </c>
      <c r="EF17" s="27">
        <v>3</v>
      </c>
      <c r="EG17" s="27">
        <v>3</v>
      </c>
    </row>
    <row r="18" spans="1:137" s="8" customFormat="1" ht="25.5" x14ac:dyDescent="0.25">
      <c r="A18" s="25" t="s">
        <v>559</v>
      </c>
      <c r="B18" s="18" t="s">
        <v>163</v>
      </c>
      <c r="C18" s="26" t="s">
        <v>301</v>
      </c>
      <c r="D18" s="26" t="s">
        <v>301</v>
      </c>
      <c r="E18" s="11">
        <v>3</v>
      </c>
      <c r="F18" s="18" t="s">
        <v>300</v>
      </c>
      <c r="G18" s="18" t="s">
        <v>146</v>
      </c>
      <c r="H18" s="6">
        <v>82</v>
      </c>
      <c r="I18" s="18" t="s">
        <v>301</v>
      </c>
      <c r="J18" s="18">
        <v>51401</v>
      </c>
      <c r="K18" s="18" t="s">
        <v>301</v>
      </c>
      <c r="L18" s="18" t="s">
        <v>302</v>
      </c>
      <c r="M18" s="18" t="s">
        <v>303</v>
      </c>
      <c r="N18" s="18" t="s">
        <v>157</v>
      </c>
      <c r="O18" s="18" t="s">
        <v>304</v>
      </c>
      <c r="P18" s="13">
        <v>481565140</v>
      </c>
      <c r="Q18" s="18" t="s">
        <v>305</v>
      </c>
      <c r="R18" s="18" t="s">
        <v>304</v>
      </c>
      <c r="S18" s="13">
        <v>481565140</v>
      </c>
      <c r="T18" s="18" t="s">
        <v>305</v>
      </c>
      <c r="U18" s="18">
        <v>5</v>
      </c>
      <c r="V18" s="18">
        <v>1</v>
      </c>
      <c r="W18" s="33">
        <f t="shared" ref="W18:W19" si="3">SUM(U18:V18)</f>
        <v>6</v>
      </c>
      <c r="X18" s="18">
        <v>5</v>
      </c>
      <c r="Y18" s="18">
        <v>5</v>
      </c>
      <c r="Z18" s="18">
        <v>1</v>
      </c>
      <c r="AA18" s="18">
        <v>1</v>
      </c>
      <c r="AB18" s="18">
        <v>4</v>
      </c>
      <c r="AC18" s="18">
        <v>0</v>
      </c>
      <c r="AD18" s="18">
        <v>5</v>
      </c>
      <c r="AE18" s="18">
        <v>0</v>
      </c>
      <c r="AF18" s="18">
        <v>1</v>
      </c>
      <c r="AG18" s="18">
        <v>0</v>
      </c>
      <c r="AH18" s="18">
        <v>1</v>
      </c>
      <c r="AI18" s="18">
        <v>1</v>
      </c>
      <c r="AJ18" s="18">
        <v>4</v>
      </c>
      <c r="AK18" s="18">
        <v>1</v>
      </c>
      <c r="AL18" s="18">
        <v>0</v>
      </c>
      <c r="AM18" s="18">
        <v>4</v>
      </c>
      <c r="AN18" s="18">
        <v>0</v>
      </c>
      <c r="AO18" s="18">
        <v>1</v>
      </c>
      <c r="AP18" s="18">
        <v>0</v>
      </c>
      <c r="AQ18" s="18">
        <v>1</v>
      </c>
      <c r="AR18" s="18">
        <v>1</v>
      </c>
      <c r="AS18" s="18">
        <v>1</v>
      </c>
      <c r="AT18" s="18">
        <v>1</v>
      </c>
      <c r="AU18" s="18">
        <v>3</v>
      </c>
      <c r="AV18" s="18">
        <v>1</v>
      </c>
      <c r="AW18" s="18">
        <v>151</v>
      </c>
      <c r="AX18" s="18">
        <v>108</v>
      </c>
      <c r="AY18" s="18">
        <v>0</v>
      </c>
      <c r="AZ18" s="18">
        <v>2</v>
      </c>
      <c r="BA18" s="18">
        <v>2</v>
      </c>
      <c r="BB18" s="18">
        <v>14</v>
      </c>
      <c r="BC18" s="18">
        <v>56</v>
      </c>
      <c r="BD18" s="18">
        <v>1</v>
      </c>
      <c r="BE18" s="18">
        <v>10</v>
      </c>
      <c r="BF18" s="18">
        <v>69</v>
      </c>
      <c r="BG18" s="18">
        <v>2</v>
      </c>
      <c r="BH18" s="18">
        <v>54</v>
      </c>
      <c r="BI18" s="18">
        <v>1</v>
      </c>
      <c r="BJ18" s="18">
        <v>0</v>
      </c>
      <c r="BK18" s="18">
        <v>7</v>
      </c>
      <c r="BL18" s="18">
        <v>2</v>
      </c>
      <c r="BM18" s="18">
        <v>41</v>
      </c>
      <c r="BN18" s="18">
        <v>0</v>
      </c>
      <c r="BO18" s="18">
        <v>15</v>
      </c>
      <c r="BP18" s="18">
        <v>0</v>
      </c>
      <c r="BQ18" s="18">
        <v>0</v>
      </c>
      <c r="BR18" s="18">
        <v>13</v>
      </c>
      <c r="BS18" s="18">
        <v>0</v>
      </c>
      <c r="BT18" s="18">
        <v>0</v>
      </c>
      <c r="BU18" s="18">
        <v>0</v>
      </c>
      <c r="BV18" s="18">
        <v>4</v>
      </c>
      <c r="BW18" s="18">
        <v>28</v>
      </c>
      <c r="BX18" s="18">
        <v>1</v>
      </c>
      <c r="BY18" s="18">
        <v>0</v>
      </c>
      <c r="BZ18" s="18">
        <v>0</v>
      </c>
      <c r="CA18" s="18">
        <v>0</v>
      </c>
      <c r="CB18" s="18">
        <v>1</v>
      </c>
      <c r="CC18" s="18">
        <v>0</v>
      </c>
      <c r="CD18" s="18">
        <v>0</v>
      </c>
      <c r="CE18" s="18">
        <v>6</v>
      </c>
      <c r="CF18" s="18">
        <v>2</v>
      </c>
      <c r="CG18" s="18">
        <v>1</v>
      </c>
      <c r="CH18" s="18">
        <v>5</v>
      </c>
      <c r="CI18" s="18">
        <v>10</v>
      </c>
      <c r="CJ18" s="18">
        <v>3</v>
      </c>
      <c r="CK18" s="18">
        <v>0</v>
      </c>
      <c r="CL18" s="18">
        <v>21</v>
      </c>
      <c r="CM18" s="18">
        <v>6</v>
      </c>
      <c r="CN18" s="18">
        <v>14</v>
      </c>
      <c r="CO18" s="18">
        <v>0</v>
      </c>
      <c r="CP18" s="18">
        <v>0</v>
      </c>
      <c r="CQ18" s="18">
        <v>0</v>
      </c>
      <c r="CR18" s="18">
        <v>0</v>
      </c>
      <c r="CS18" s="18">
        <v>0</v>
      </c>
      <c r="CT18" s="18">
        <v>0</v>
      </c>
      <c r="CU18" s="18">
        <v>1</v>
      </c>
      <c r="CV18" s="18">
        <v>0</v>
      </c>
      <c r="CW18" s="18">
        <v>0</v>
      </c>
      <c r="CX18" s="18">
        <v>0</v>
      </c>
      <c r="CY18" s="18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7</v>
      </c>
      <c r="DJ18" s="18">
        <v>0</v>
      </c>
      <c r="DK18" s="18">
        <v>6</v>
      </c>
      <c r="DL18" s="18">
        <v>1</v>
      </c>
      <c r="DM18" s="18">
        <v>0</v>
      </c>
      <c r="DN18" s="18">
        <v>4</v>
      </c>
      <c r="DO18" s="18">
        <v>30</v>
      </c>
      <c r="DP18" s="18">
        <v>0</v>
      </c>
      <c r="DQ18" s="18"/>
      <c r="DR18" s="18">
        <v>2</v>
      </c>
      <c r="DS18" s="18" t="s">
        <v>306</v>
      </c>
      <c r="DT18" s="18" t="s">
        <v>307</v>
      </c>
      <c r="DU18" s="13">
        <v>1</v>
      </c>
      <c r="DV18" s="13">
        <v>1</v>
      </c>
      <c r="DW18" s="13">
        <v>1</v>
      </c>
      <c r="DX18" s="18"/>
      <c r="DY18" s="18" t="s">
        <v>308</v>
      </c>
      <c r="DZ18" s="18">
        <v>17145</v>
      </c>
      <c r="EA18" s="18">
        <v>207</v>
      </c>
      <c r="EB18" s="18">
        <v>19</v>
      </c>
      <c r="EC18" s="18">
        <v>19</v>
      </c>
      <c r="ED18" s="27">
        <v>17440</v>
      </c>
      <c r="EE18" s="21">
        <v>206.61475900000002</v>
      </c>
      <c r="EF18" s="27">
        <v>18</v>
      </c>
      <c r="EG18" s="27">
        <v>18</v>
      </c>
    </row>
    <row r="19" spans="1:137" s="8" customFormat="1" ht="38.25" x14ac:dyDescent="0.25">
      <c r="A19" s="25" t="s">
        <v>560</v>
      </c>
      <c r="B19" s="18" t="s">
        <v>163</v>
      </c>
      <c r="C19" s="26" t="s">
        <v>311</v>
      </c>
      <c r="D19" s="26" t="s">
        <v>311</v>
      </c>
      <c r="E19" s="11">
        <v>1</v>
      </c>
      <c r="F19" s="18" t="s">
        <v>309</v>
      </c>
      <c r="G19" s="18" t="s">
        <v>310</v>
      </c>
      <c r="H19" s="6">
        <v>470</v>
      </c>
      <c r="I19" s="18" t="s">
        <v>311</v>
      </c>
      <c r="J19" s="18">
        <v>47114</v>
      </c>
      <c r="K19" s="18" t="s">
        <v>311</v>
      </c>
      <c r="L19" s="18" t="s">
        <v>312</v>
      </c>
      <c r="M19" s="18" t="s">
        <v>313</v>
      </c>
      <c r="N19" s="18" t="s">
        <v>314</v>
      </c>
      <c r="O19" s="18" t="s">
        <v>315</v>
      </c>
      <c r="P19" s="13">
        <v>487712017</v>
      </c>
      <c r="Q19" s="18" t="s">
        <v>316</v>
      </c>
      <c r="R19" s="18" t="s">
        <v>317</v>
      </c>
      <c r="S19" s="13">
        <v>487712009</v>
      </c>
      <c r="T19" s="18" t="s">
        <v>318</v>
      </c>
      <c r="U19" s="18">
        <v>2</v>
      </c>
      <c r="V19" s="18">
        <v>2</v>
      </c>
      <c r="W19" s="33">
        <f t="shared" si="3"/>
        <v>4</v>
      </c>
      <c r="X19" s="18">
        <v>2</v>
      </c>
      <c r="Y19" s="18">
        <v>2</v>
      </c>
      <c r="Z19" s="18">
        <v>2</v>
      </c>
      <c r="AA19" s="18">
        <v>2</v>
      </c>
      <c r="AB19" s="18">
        <v>2</v>
      </c>
      <c r="AC19" s="18">
        <v>0</v>
      </c>
      <c r="AD19" s="18">
        <v>2</v>
      </c>
      <c r="AE19" s="18">
        <v>0</v>
      </c>
      <c r="AF19" s="18">
        <v>0</v>
      </c>
      <c r="AG19" s="18">
        <v>0</v>
      </c>
      <c r="AH19" s="18"/>
      <c r="AI19" s="18">
        <v>1</v>
      </c>
      <c r="AJ19" s="18">
        <v>1</v>
      </c>
      <c r="AK19" s="18"/>
      <c r="AL19" s="18"/>
      <c r="AM19" s="18"/>
      <c r="AN19" s="18">
        <v>1</v>
      </c>
      <c r="AO19" s="18">
        <v>1</v>
      </c>
      <c r="AP19" s="18"/>
      <c r="AQ19" s="18">
        <v>1</v>
      </c>
      <c r="AR19" s="18">
        <v>1</v>
      </c>
      <c r="AS19" s="18">
        <v>0</v>
      </c>
      <c r="AT19" s="18">
        <v>1</v>
      </c>
      <c r="AU19" s="18">
        <v>0</v>
      </c>
      <c r="AV19" s="18">
        <v>0</v>
      </c>
      <c r="AW19" s="18">
        <v>216</v>
      </c>
      <c r="AX19" s="18">
        <v>13</v>
      </c>
      <c r="AY19" s="18">
        <v>0</v>
      </c>
      <c r="AZ19" s="18">
        <v>1</v>
      </c>
      <c r="BA19" s="18">
        <v>3</v>
      </c>
      <c r="BB19" s="18">
        <v>5</v>
      </c>
      <c r="BC19" s="18">
        <v>6</v>
      </c>
      <c r="BD19" s="18">
        <v>0</v>
      </c>
      <c r="BE19" s="18">
        <v>0</v>
      </c>
      <c r="BF19" s="18">
        <v>32</v>
      </c>
      <c r="BG19" s="18">
        <v>0</v>
      </c>
      <c r="BH19" s="18">
        <v>11</v>
      </c>
      <c r="BI19" s="18">
        <v>0</v>
      </c>
      <c r="BJ19" s="18">
        <v>0</v>
      </c>
      <c r="BK19" s="18">
        <v>5</v>
      </c>
      <c r="BL19" s="18">
        <v>0</v>
      </c>
      <c r="BM19" s="18">
        <v>19</v>
      </c>
      <c r="BN19" s="18">
        <v>0</v>
      </c>
      <c r="BO19" s="18">
        <v>0</v>
      </c>
      <c r="BP19" s="18">
        <v>0</v>
      </c>
      <c r="BQ19" s="18">
        <v>3</v>
      </c>
      <c r="BR19" s="18">
        <v>3</v>
      </c>
      <c r="BS19" s="18">
        <v>3</v>
      </c>
      <c r="BT19" s="18">
        <v>0</v>
      </c>
      <c r="BU19" s="18">
        <v>0</v>
      </c>
      <c r="BV19" s="18">
        <v>0</v>
      </c>
      <c r="BW19" s="18">
        <v>2</v>
      </c>
      <c r="BX19" s="18">
        <v>2</v>
      </c>
      <c r="BY19" s="18">
        <v>0</v>
      </c>
      <c r="BZ19" s="18">
        <v>0</v>
      </c>
      <c r="CA19" s="18">
        <v>0</v>
      </c>
      <c r="CB19" s="18">
        <v>2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11</v>
      </c>
      <c r="CI19" s="18">
        <v>2</v>
      </c>
      <c r="CJ19" s="18">
        <v>0</v>
      </c>
      <c r="CK19" s="18">
        <v>5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0</v>
      </c>
      <c r="CU19" s="18">
        <v>0</v>
      </c>
      <c r="CV19" s="18">
        <v>0</v>
      </c>
      <c r="CW19" s="18">
        <v>0</v>
      </c>
      <c r="CX19" s="18">
        <v>0</v>
      </c>
      <c r="CY19" s="18">
        <v>0</v>
      </c>
      <c r="CZ19" s="18">
        <v>0</v>
      </c>
      <c r="DA19" s="18">
        <v>0</v>
      </c>
      <c r="DB19" s="18">
        <v>0</v>
      </c>
      <c r="DC19" s="18">
        <v>2</v>
      </c>
      <c r="DD19" s="18">
        <v>0</v>
      </c>
      <c r="DE19" s="18">
        <v>0</v>
      </c>
      <c r="DF19" s="18">
        <v>0</v>
      </c>
      <c r="DG19" s="18">
        <v>0</v>
      </c>
      <c r="DH19" s="18">
        <v>0</v>
      </c>
      <c r="DI19" s="18">
        <v>0</v>
      </c>
      <c r="DJ19" s="18">
        <v>0</v>
      </c>
      <c r="DK19" s="18">
        <v>0</v>
      </c>
      <c r="DL19" s="18">
        <v>0</v>
      </c>
      <c r="DM19" s="18">
        <v>0</v>
      </c>
      <c r="DN19" s="18">
        <v>0</v>
      </c>
      <c r="DO19" s="18">
        <v>2</v>
      </c>
      <c r="DP19" s="18">
        <v>1</v>
      </c>
      <c r="DQ19" s="18" t="s">
        <v>319</v>
      </c>
      <c r="DR19" s="18">
        <v>2</v>
      </c>
      <c r="DS19" s="18" t="s">
        <v>320</v>
      </c>
      <c r="DT19" s="18" t="s">
        <v>321</v>
      </c>
      <c r="DU19" s="13">
        <v>1</v>
      </c>
      <c r="DV19" s="13">
        <v>1</v>
      </c>
      <c r="DW19" s="13">
        <v>1</v>
      </c>
      <c r="DX19" s="18"/>
      <c r="DY19" s="18"/>
      <c r="DZ19" s="18"/>
      <c r="EA19" s="18"/>
      <c r="EB19" s="18"/>
      <c r="EC19" s="18"/>
      <c r="ED19" s="27">
        <v>5183</v>
      </c>
      <c r="EE19" s="21">
        <v>27.891569</v>
      </c>
      <c r="EF19" s="27">
        <v>3</v>
      </c>
      <c r="EG19" s="27">
        <v>2</v>
      </c>
    </row>
    <row r="20" spans="1:137" s="8" customFormat="1" ht="140.25" x14ac:dyDescent="0.25">
      <c r="A20" s="25" t="s">
        <v>561</v>
      </c>
      <c r="B20" s="18" t="s">
        <v>163</v>
      </c>
      <c r="C20" s="26" t="s">
        <v>323</v>
      </c>
      <c r="D20" s="26" t="s">
        <v>323</v>
      </c>
      <c r="E20" s="11">
        <v>3</v>
      </c>
      <c r="F20" s="18" t="s">
        <v>322</v>
      </c>
      <c r="G20" s="16" t="s">
        <v>541</v>
      </c>
      <c r="H20" s="15" t="s">
        <v>536</v>
      </c>
      <c r="I20" s="18" t="s">
        <v>323</v>
      </c>
      <c r="J20" s="18">
        <v>46059</v>
      </c>
      <c r="K20" s="18" t="s">
        <v>324</v>
      </c>
      <c r="L20" s="18" t="s">
        <v>325</v>
      </c>
      <c r="M20" s="18" t="s">
        <v>326</v>
      </c>
      <c r="N20" s="18" t="s">
        <v>542</v>
      </c>
      <c r="O20" s="18" t="s">
        <v>327</v>
      </c>
      <c r="P20" s="13">
        <v>485243601</v>
      </c>
      <c r="Q20" s="18" t="s">
        <v>328</v>
      </c>
      <c r="R20" s="18" t="s">
        <v>329</v>
      </c>
      <c r="S20" s="13">
        <v>485243602</v>
      </c>
      <c r="T20" s="18" t="s">
        <v>330</v>
      </c>
      <c r="U20" s="18">
        <v>21</v>
      </c>
      <c r="V20" s="18">
        <v>3</v>
      </c>
      <c r="W20" s="33">
        <f t="shared" ref="W20:W22" si="4">SUM(U20:V20)</f>
        <v>24</v>
      </c>
      <c r="X20" s="18">
        <v>21</v>
      </c>
      <c r="Y20" s="18">
        <v>21</v>
      </c>
      <c r="Z20" s="18">
        <v>3</v>
      </c>
      <c r="AA20" s="18">
        <v>3</v>
      </c>
      <c r="AB20" s="18">
        <v>21</v>
      </c>
      <c r="AC20" s="18">
        <v>0</v>
      </c>
      <c r="AD20" s="18">
        <v>11</v>
      </c>
      <c r="AE20" s="18">
        <v>3</v>
      </c>
      <c r="AF20" s="18">
        <v>2</v>
      </c>
      <c r="AG20" s="18">
        <v>8</v>
      </c>
      <c r="AH20" s="18">
        <v>4</v>
      </c>
      <c r="AI20" s="18">
        <v>1</v>
      </c>
      <c r="AJ20" s="18">
        <v>19</v>
      </c>
      <c r="AK20" s="18">
        <v>3</v>
      </c>
      <c r="AL20" s="18">
        <v>0</v>
      </c>
      <c r="AM20" s="18">
        <v>0</v>
      </c>
      <c r="AN20" s="18">
        <v>20</v>
      </c>
      <c r="AO20" s="18">
        <v>1</v>
      </c>
      <c r="AP20" s="18">
        <v>0</v>
      </c>
      <c r="AQ20" s="18">
        <v>1</v>
      </c>
      <c r="AR20" s="18">
        <v>0</v>
      </c>
      <c r="AS20" s="18">
        <v>0</v>
      </c>
      <c r="AT20" s="18">
        <v>1</v>
      </c>
      <c r="AU20" s="18">
        <v>7</v>
      </c>
      <c r="AV20" s="18">
        <v>1</v>
      </c>
      <c r="AW20" s="18">
        <v>298</v>
      </c>
      <c r="AX20" s="18">
        <v>133</v>
      </c>
      <c r="AY20" s="18">
        <v>10</v>
      </c>
      <c r="AZ20" s="18">
        <v>5</v>
      </c>
      <c r="BA20" s="18">
        <v>27</v>
      </c>
      <c r="BB20" s="18">
        <v>112</v>
      </c>
      <c r="BC20" s="18">
        <v>72</v>
      </c>
      <c r="BD20" s="18">
        <v>0</v>
      </c>
      <c r="BE20" s="18">
        <v>51</v>
      </c>
      <c r="BF20" s="18">
        <v>250</v>
      </c>
      <c r="BG20" s="18">
        <v>2</v>
      </c>
      <c r="BH20" s="18">
        <v>288</v>
      </c>
      <c r="BI20" s="18">
        <v>1</v>
      </c>
      <c r="BJ20" s="18">
        <v>0</v>
      </c>
      <c r="BK20" s="18">
        <v>31</v>
      </c>
      <c r="BL20" s="18">
        <v>6</v>
      </c>
      <c r="BM20" s="18">
        <v>291</v>
      </c>
      <c r="BN20" s="18">
        <v>8</v>
      </c>
      <c r="BO20" s="18">
        <v>15</v>
      </c>
      <c r="BP20" s="18">
        <v>6</v>
      </c>
      <c r="BQ20" s="18">
        <v>39</v>
      </c>
      <c r="BR20" s="18">
        <v>81</v>
      </c>
      <c r="BS20" s="18">
        <v>5</v>
      </c>
      <c r="BT20" s="18">
        <v>4</v>
      </c>
      <c r="BU20" s="18">
        <v>6</v>
      </c>
      <c r="BV20" s="18">
        <v>0</v>
      </c>
      <c r="BW20" s="18">
        <v>33</v>
      </c>
      <c r="BX20" s="18">
        <v>1</v>
      </c>
      <c r="BY20" s="18">
        <v>0</v>
      </c>
      <c r="BZ20" s="18">
        <v>2</v>
      </c>
      <c r="CA20" s="18">
        <v>0</v>
      </c>
      <c r="CB20" s="18">
        <v>0</v>
      </c>
      <c r="CC20" s="18">
        <v>0</v>
      </c>
      <c r="CD20" s="18">
        <v>0</v>
      </c>
      <c r="CE20" s="18">
        <v>16</v>
      </c>
      <c r="CF20" s="18">
        <v>8</v>
      </c>
      <c r="CG20" s="18">
        <v>1</v>
      </c>
      <c r="CH20" s="18">
        <v>0</v>
      </c>
      <c r="CI20" s="18">
        <v>3</v>
      </c>
      <c r="CJ20" s="18">
        <v>2</v>
      </c>
      <c r="CK20" s="18">
        <v>0</v>
      </c>
      <c r="CL20" s="18">
        <v>25</v>
      </c>
      <c r="CM20" s="18">
        <v>33</v>
      </c>
      <c r="CN20" s="18">
        <v>40</v>
      </c>
      <c r="CO20" s="18">
        <v>0</v>
      </c>
      <c r="CP20" s="18">
        <v>1</v>
      </c>
      <c r="CQ20" s="18">
        <v>1</v>
      </c>
      <c r="CR20" s="18">
        <v>0</v>
      </c>
      <c r="CS20" s="18">
        <v>0</v>
      </c>
      <c r="CT20" s="18">
        <v>0</v>
      </c>
      <c r="CU20" s="18">
        <v>0</v>
      </c>
      <c r="CV20" s="18">
        <v>0</v>
      </c>
      <c r="CW20" s="18">
        <v>0</v>
      </c>
      <c r="CX20" s="18">
        <v>0</v>
      </c>
      <c r="CY20" s="18">
        <v>0</v>
      </c>
      <c r="CZ20" s="18">
        <v>0</v>
      </c>
      <c r="DA20" s="18">
        <v>0</v>
      </c>
      <c r="DB20" s="18">
        <v>2</v>
      </c>
      <c r="DC20" s="18">
        <v>11</v>
      </c>
      <c r="DD20" s="18">
        <v>0</v>
      </c>
      <c r="DE20" s="18">
        <v>0</v>
      </c>
      <c r="DF20" s="18">
        <v>0</v>
      </c>
      <c r="DG20" s="18">
        <v>0</v>
      </c>
      <c r="DH20" s="18">
        <v>2</v>
      </c>
      <c r="DI20" s="18">
        <v>19</v>
      </c>
      <c r="DJ20" s="18">
        <v>2</v>
      </c>
      <c r="DK20" s="18">
        <v>15</v>
      </c>
      <c r="DL20" s="18">
        <v>2</v>
      </c>
      <c r="DM20" s="18">
        <v>2</v>
      </c>
      <c r="DN20" s="18">
        <v>2</v>
      </c>
      <c r="DO20" s="18">
        <v>350</v>
      </c>
      <c r="DP20" s="18">
        <v>1</v>
      </c>
      <c r="DQ20" s="18" t="s">
        <v>331</v>
      </c>
      <c r="DR20" s="18">
        <v>3</v>
      </c>
      <c r="DS20" s="18"/>
      <c r="DT20" s="18" t="s">
        <v>332</v>
      </c>
      <c r="DU20" s="13">
        <v>1</v>
      </c>
      <c r="DV20" s="13">
        <v>1</v>
      </c>
      <c r="DW20" s="13">
        <v>1</v>
      </c>
      <c r="DX20" s="18"/>
      <c r="DY20" s="18"/>
      <c r="DZ20" s="18">
        <v>106307</v>
      </c>
      <c r="EA20" s="18">
        <v>131</v>
      </c>
      <c r="EB20" s="18">
        <v>5</v>
      </c>
      <c r="EC20" s="18">
        <v>5</v>
      </c>
      <c r="ED20" s="27">
        <v>106036</v>
      </c>
      <c r="EE20" s="21">
        <v>106.087135</v>
      </c>
      <c r="EF20" s="27">
        <v>5</v>
      </c>
      <c r="EG20" s="27">
        <v>5</v>
      </c>
    </row>
    <row r="21" spans="1:137" s="8" customFormat="1" ht="25.5" x14ac:dyDescent="0.25">
      <c r="A21" s="25" t="s">
        <v>562</v>
      </c>
      <c r="B21" s="18" t="s">
        <v>163</v>
      </c>
      <c r="C21" s="26" t="s">
        <v>334</v>
      </c>
      <c r="D21" s="26" t="s">
        <v>334</v>
      </c>
      <c r="E21" s="11">
        <v>2</v>
      </c>
      <c r="F21" s="18" t="s">
        <v>333</v>
      </c>
      <c r="G21" s="18" t="s">
        <v>160</v>
      </c>
      <c r="H21" s="6">
        <v>6</v>
      </c>
      <c r="I21" s="18" t="s">
        <v>334</v>
      </c>
      <c r="J21" s="18">
        <v>51251</v>
      </c>
      <c r="K21" s="18" t="s">
        <v>334</v>
      </c>
      <c r="L21" s="18" t="s">
        <v>335</v>
      </c>
      <c r="M21" s="18" t="s">
        <v>336</v>
      </c>
      <c r="N21" s="18" t="s">
        <v>337</v>
      </c>
      <c r="O21" s="18" t="s">
        <v>338</v>
      </c>
      <c r="P21" s="13">
        <v>481629028</v>
      </c>
      <c r="Q21" s="18" t="s">
        <v>339</v>
      </c>
      <c r="R21" s="18" t="s">
        <v>340</v>
      </c>
      <c r="S21" s="13">
        <v>481629034</v>
      </c>
      <c r="T21" s="18" t="s">
        <v>341</v>
      </c>
      <c r="U21" s="18">
        <v>2</v>
      </c>
      <c r="V21" s="18">
        <v>1</v>
      </c>
      <c r="W21" s="33">
        <f t="shared" si="4"/>
        <v>3</v>
      </c>
      <c r="X21" s="18">
        <v>2</v>
      </c>
      <c r="Y21" s="18">
        <v>2</v>
      </c>
      <c r="Z21" s="18">
        <v>1</v>
      </c>
      <c r="AA21" s="18">
        <v>1</v>
      </c>
      <c r="AB21" s="18">
        <v>2</v>
      </c>
      <c r="AC21" s="18"/>
      <c r="AD21" s="18">
        <v>2</v>
      </c>
      <c r="AE21" s="18"/>
      <c r="AF21" s="18"/>
      <c r="AG21" s="18"/>
      <c r="AH21" s="18"/>
      <c r="AI21" s="18">
        <v>1</v>
      </c>
      <c r="AJ21" s="18">
        <v>1</v>
      </c>
      <c r="AK21" s="18"/>
      <c r="AL21" s="18">
        <v>1</v>
      </c>
      <c r="AM21" s="18"/>
      <c r="AN21" s="18"/>
      <c r="AO21" s="18">
        <v>1</v>
      </c>
      <c r="AP21" s="18"/>
      <c r="AQ21" s="18">
        <v>1</v>
      </c>
      <c r="AR21" s="18">
        <v>1</v>
      </c>
      <c r="AS21" s="18">
        <v>0</v>
      </c>
      <c r="AT21" s="18">
        <v>1</v>
      </c>
      <c r="AU21" s="18">
        <v>4</v>
      </c>
      <c r="AV21" s="18">
        <v>1</v>
      </c>
      <c r="AW21" s="18">
        <v>109</v>
      </c>
      <c r="AX21" s="18">
        <v>13</v>
      </c>
      <c r="AY21" s="18">
        <v>0</v>
      </c>
      <c r="AZ21" s="18">
        <v>0</v>
      </c>
      <c r="BA21" s="18">
        <v>2</v>
      </c>
      <c r="BB21" s="18">
        <v>8</v>
      </c>
      <c r="BC21" s="18">
        <v>11</v>
      </c>
      <c r="BD21" s="18">
        <v>1</v>
      </c>
      <c r="BE21" s="18">
        <v>0</v>
      </c>
      <c r="BF21" s="18">
        <v>57</v>
      </c>
      <c r="BG21" s="18">
        <v>3</v>
      </c>
      <c r="BH21" s="18">
        <v>15</v>
      </c>
      <c r="BI21" s="18">
        <v>1</v>
      </c>
      <c r="BJ21" s="18">
        <v>0</v>
      </c>
      <c r="BK21" s="18">
        <v>9</v>
      </c>
      <c r="BL21" s="18">
        <v>2</v>
      </c>
      <c r="BM21" s="18">
        <v>26</v>
      </c>
      <c r="BN21" s="18">
        <v>5</v>
      </c>
      <c r="BO21" s="18">
        <v>0</v>
      </c>
      <c r="BP21" s="18">
        <v>1</v>
      </c>
      <c r="BQ21" s="18">
        <v>6</v>
      </c>
      <c r="BR21" s="18">
        <v>13</v>
      </c>
      <c r="BS21" s="18">
        <v>0</v>
      </c>
      <c r="BT21" s="18">
        <v>0</v>
      </c>
      <c r="BU21" s="18">
        <v>14</v>
      </c>
      <c r="BV21" s="18">
        <v>0</v>
      </c>
      <c r="BW21" s="18">
        <v>5</v>
      </c>
      <c r="BX21" s="18">
        <v>2</v>
      </c>
      <c r="BY21" s="18">
        <v>0</v>
      </c>
      <c r="BZ21" s="18">
        <v>0</v>
      </c>
      <c r="CA21" s="18">
        <v>0</v>
      </c>
      <c r="CB21" s="18">
        <v>0</v>
      </c>
      <c r="CC21" s="18">
        <v>0</v>
      </c>
      <c r="CD21" s="18">
        <v>0</v>
      </c>
      <c r="CE21" s="18">
        <v>1</v>
      </c>
      <c r="CF21" s="18">
        <v>0</v>
      </c>
      <c r="CG21" s="18">
        <v>0</v>
      </c>
      <c r="CH21" s="18">
        <v>12</v>
      </c>
      <c r="CI21" s="18">
        <v>3</v>
      </c>
      <c r="CJ21" s="18">
        <v>0</v>
      </c>
      <c r="CK21" s="18">
        <v>3</v>
      </c>
      <c r="CL21" s="18">
        <v>5</v>
      </c>
      <c r="CM21" s="18">
        <v>3</v>
      </c>
      <c r="CN21" s="18">
        <v>4</v>
      </c>
      <c r="CO21" s="18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6</v>
      </c>
      <c r="DC21" s="18">
        <v>0</v>
      </c>
      <c r="DD21" s="18">
        <v>0</v>
      </c>
      <c r="DE21" s="18">
        <v>0</v>
      </c>
      <c r="DF21" s="18">
        <v>0</v>
      </c>
      <c r="DG21" s="18">
        <v>0</v>
      </c>
      <c r="DH21" s="18">
        <v>0</v>
      </c>
      <c r="DI21" s="18">
        <v>2</v>
      </c>
      <c r="DJ21" s="18">
        <v>0</v>
      </c>
      <c r="DK21" s="18">
        <v>2</v>
      </c>
      <c r="DL21" s="18">
        <v>0</v>
      </c>
      <c r="DM21" s="18">
        <v>0</v>
      </c>
      <c r="DN21" s="18">
        <v>0</v>
      </c>
      <c r="DO21" s="18">
        <v>7</v>
      </c>
      <c r="DP21" s="18">
        <v>1</v>
      </c>
      <c r="DQ21" s="18" t="s">
        <v>342</v>
      </c>
      <c r="DR21" s="18">
        <v>2</v>
      </c>
      <c r="DS21" s="18" t="s">
        <v>343</v>
      </c>
      <c r="DT21" s="18" t="s">
        <v>344</v>
      </c>
      <c r="DU21" s="13"/>
      <c r="DV21" s="13">
        <v>1</v>
      </c>
      <c r="DW21" s="13">
        <v>1</v>
      </c>
      <c r="DX21" s="18"/>
      <c r="DY21" s="18"/>
      <c r="DZ21" s="18"/>
      <c r="EA21" s="18"/>
      <c r="EB21" s="18">
        <v>6</v>
      </c>
      <c r="EC21" s="18">
        <v>2</v>
      </c>
      <c r="ED21" s="27">
        <v>7863</v>
      </c>
      <c r="EE21" s="21">
        <v>64.868842999999998</v>
      </c>
      <c r="EF21" s="27">
        <v>6</v>
      </c>
      <c r="EG21" s="27">
        <v>2</v>
      </c>
    </row>
    <row r="22" spans="1:137" s="8" customFormat="1" x14ac:dyDescent="0.25">
      <c r="A22" s="25" t="s">
        <v>563</v>
      </c>
      <c r="B22" s="18" t="s">
        <v>163</v>
      </c>
      <c r="C22" s="26" t="s">
        <v>348</v>
      </c>
      <c r="D22" s="26" t="s">
        <v>348</v>
      </c>
      <c r="E22" s="11">
        <v>2</v>
      </c>
      <c r="F22" s="18" t="s">
        <v>345</v>
      </c>
      <c r="G22" s="18" t="s">
        <v>346</v>
      </c>
      <c r="H22" s="6" t="s">
        <v>347</v>
      </c>
      <c r="I22" s="18" t="s">
        <v>348</v>
      </c>
      <c r="J22" s="18">
        <v>47124</v>
      </c>
      <c r="K22" s="18" t="s">
        <v>348</v>
      </c>
      <c r="L22" s="18" t="s">
        <v>349</v>
      </c>
      <c r="M22" s="18" t="s">
        <v>350</v>
      </c>
      <c r="N22" s="18" t="s">
        <v>351</v>
      </c>
      <c r="O22" s="18" t="s">
        <v>352</v>
      </c>
      <c r="P22" s="13">
        <v>487805082</v>
      </c>
      <c r="Q22" s="18" t="s">
        <v>353</v>
      </c>
      <c r="R22" s="18" t="s">
        <v>354</v>
      </c>
      <c r="S22" s="13">
        <v>487805004</v>
      </c>
      <c r="T22" s="18" t="s">
        <v>355</v>
      </c>
      <c r="U22" s="18">
        <v>4</v>
      </c>
      <c r="V22" s="18">
        <v>0</v>
      </c>
      <c r="W22" s="33">
        <f t="shared" si="4"/>
        <v>4</v>
      </c>
      <c r="X22" s="18">
        <v>4</v>
      </c>
      <c r="Y22" s="18">
        <v>4</v>
      </c>
      <c r="Z22" s="18">
        <v>0</v>
      </c>
      <c r="AA22" s="18">
        <v>0</v>
      </c>
      <c r="AB22" s="18">
        <v>4</v>
      </c>
      <c r="AC22" s="18">
        <v>0</v>
      </c>
      <c r="AD22" s="18">
        <v>3</v>
      </c>
      <c r="AE22" s="18">
        <v>0</v>
      </c>
      <c r="AF22" s="18">
        <v>1</v>
      </c>
      <c r="AG22" s="18">
        <v>0</v>
      </c>
      <c r="AH22" s="18">
        <v>0</v>
      </c>
      <c r="AI22" s="18">
        <v>0</v>
      </c>
      <c r="AJ22" s="18">
        <v>4</v>
      </c>
      <c r="AK22" s="18">
        <v>0</v>
      </c>
      <c r="AL22" s="18">
        <v>0</v>
      </c>
      <c r="AM22" s="18">
        <v>1</v>
      </c>
      <c r="AN22" s="18">
        <v>2</v>
      </c>
      <c r="AO22" s="18">
        <v>1</v>
      </c>
      <c r="AP22" s="18">
        <v>0</v>
      </c>
      <c r="AQ22" s="22">
        <v>0</v>
      </c>
      <c r="AR22" s="18">
        <v>1</v>
      </c>
      <c r="AS22" s="18">
        <v>0</v>
      </c>
      <c r="AT22" s="18">
        <v>1</v>
      </c>
      <c r="AU22" s="18">
        <v>25</v>
      </c>
      <c r="AV22" s="18">
        <v>0</v>
      </c>
      <c r="AW22" s="18">
        <v>32</v>
      </c>
      <c r="AX22" s="18">
        <v>35</v>
      </c>
      <c r="AY22" s="18">
        <v>0</v>
      </c>
      <c r="AZ22" s="18">
        <v>4</v>
      </c>
      <c r="BA22" s="18">
        <v>6</v>
      </c>
      <c r="BB22" s="18">
        <v>12</v>
      </c>
      <c r="BC22" s="18"/>
      <c r="BD22" s="18">
        <v>0</v>
      </c>
      <c r="BE22" s="18">
        <v>5</v>
      </c>
      <c r="BF22" s="18">
        <v>24</v>
      </c>
      <c r="BG22" s="18">
        <v>0</v>
      </c>
      <c r="BH22" s="18">
        <v>47</v>
      </c>
      <c r="BI22" s="18">
        <v>0</v>
      </c>
      <c r="BJ22" s="18">
        <v>0</v>
      </c>
      <c r="BK22" s="18">
        <v>11</v>
      </c>
      <c r="BL22" s="18">
        <v>0</v>
      </c>
      <c r="BM22" s="18">
        <v>21</v>
      </c>
      <c r="BN22" s="18">
        <v>1</v>
      </c>
      <c r="BO22" s="18">
        <v>8</v>
      </c>
      <c r="BP22" s="18">
        <v>6</v>
      </c>
      <c r="BQ22" s="18">
        <v>4</v>
      </c>
      <c r="BR22" s="18">
        <v>4</v>
      </c>
      <c r="BS22" s="18">
        <v>2</v>
      </c>
      <c r="BT22" s="18">
        <v>0</v>
      </c>
      <c r="BU22" s="18">
        <v>9</v>
      </c>
      <c r="BV22" s="18">
        <v>1</v>
      </c>
      <c r="BW22" s="18">
        <v>6</v>
      </c>
      <c r="BX22" s="18">
        <v>1</v>
      </c>
      <c r="BY22" s="18">
        <v>0</v>
      </c>
      <c r="BZ22" s="18">
        <v>0</v>
      </c>
      <c r="CA22" s="18">
        <v>0</v>
      </c>
      <c r="CB22" s="18">
        <v>0</v>
      </c>
      <c r="CC22" s="18">
        <v>0</v>
      </c>
      <c r="CD22" s="18">
        <v>0</v>
      </c>
      <c r="CE22" s="18">
        <v>0</v>
      </c>
      <c r="CF22" s="18">
        <v>0</v>
      </c>
      <c r="CG22" s="18">
        <v>0</v>
      </c>
      <c r="CH22" s="18">
        <v>4</v>
      </c>
      <c r="CI22" s="18">
        <v>20</v>
      </c>
      <c r="CJ22" s="18">
        <v>0</v>
      </c>
      <c r="CK22" s="18">
        <v>6</v>
      </c>
      <c r="CL22" s="18">
        <v>9</v>
      </c>
      <c r="CM22" s="18">
        <v>7</v>
      </c>
      <c r="CN22" s="18">
        <v>4</v>
      </c>
      <c r="CO22" s="18">
        <v>0</v>
      </c>
      <c r="CP22" s="18">
        <v>0</v>
      </c>
      <c r="CQ22" s="18">
        <v>0</v>
      </c>
      <c r="CR22" s="18">
        <v>0</v>
      </c>
      <c r="CS22" s="18">
        <v>0</v>
      </c>
      <c r="CT22" s="18">
        <v>0</v>
      </c>
      <c r="CU22" s="18">
        <v>0</v>
      </c>
      <c r="CV22" s="18">
        <v>0</v>
      </c>
      <c r="CW22" s="18">
        <v>0</v>
      </c>
      <c r="CX22" s="18">
        <v>0</v>
      </c>
      <c r="CY22" s="18">
        <v>0</v>
      </c>
      <c r="CZ22" s="18">
        <v>0</v>
      </c>
      <c r="DA22" s="18">
        <v>0</v>
      </c>
      <c r="DB22" s="18">
        <v>0</v>
      </c>
      <c r="DC22" s="18">
        <v>0</v>
      </c>
      <c r="DD22" s="18">
        <v>0</v>
      </c>
      <c r="DE22" s="18"/>
      <c r="DF22" s="18">
        <v>0</v>
      </c>
      <c r="DG22" s="18">
        <v>0</v>
      </c>
      <c r="DH22" s="18">
        <v>0</v>
      </c>
      <c r="DI22" s="18">
        <v>1</v>
      </c>
      <c r="DJ22" s="18">
        <v>0</v>
      </c>
      <c r="DK22" s="18">
        <v>3</v>
      </c>
      <c r="DL22" s="18">
        <v>0</v>
      </c>
      <c r="DM22" s="18">
        <v>0</v>
      </c>
      <c r="DN22" s="18">
        <v>0</v>
      </c>
      <c r="DO22" s="18">
        <v>3</v>
      </c>
      <c r="DP22" s="18">
        <v>1</v>
      </c>
      <c r="DQ22" s="18" t="s">
        <v>356</v>
      </c>
      <c r="DR22" s="18">
        <v>4</v>
      </c>
      <c r="DS22" s="18" t="s">
        <v>357</v>
      </c>
      <c r="DT22" s="18" t="s">
        <v>358</v>
      </c>
      <c r="DU22" s="13">
        <v>1</v>
      </c>
      <c r="DV22" s="13">
        <v>1</v>
      </c>
      <c r="DW22" s="13">
        <v>1</v>
      </c>
      <c r="DX22" s="18"/>
      <c r="DY22" s="18"/>
      <c r="DZ22" s="18">
        <v>8525</v>
      </c>
      <c r="EA22" s="18">
        <v>50.07</v>
      </c>
      <c r="EB22" s="18">
        <v>3</v>
      </c>
      <c r="EC22" s="18">
        <v>1</v>
      </c>
      <c r="ED22" s="27">
        <v>10666</v>
      </c>
      <c r="EE22" s="21">
        <v>220.33788699999997</v>
      </c>
      <c r="EF22" s="27">
        <v>4</v>
      </c>
      <c r="EG22" s="27">
        <v>2</v>
      </c>
    </row>
    <row r="23" spans="1:137" s="8" customFormat="1" ht="38.25" x14ac:dyDescent="0.25">
      <c r="A23" s="25" t="s">
        <v>564</v>
      </c>
      <c r="B23" s="18" t="s">
        <v>163</v>
      </c>
      <c r="C23" s="26" t="s">
        <v>360</v>
      </c>
      <c r="D23" s="26" t="s">
        <v>360</v>
      </c>
      <c r="E23" s="11">
        <v>2</v>
      </c>
      <c r="F23" s="18" t="s">
        <v>359</v>
      </c>
      <c r="G23" s="18" t="s">
        <v>162</v>
      </c>
      <c r="H23" s="6">
        <v>280</v>
      </c>
      <c r="I23" s="18" t="s">
        <v>360</v>
      </c>
      <c r="J23" s="18">
        <v>46365</v>
      </c>
      <c r="K23" s="18" t="s">
        <v>360</v>
      </c>
      <c r="L23" s="18" t="s">
        <v>361</v>
      </c>
      <c r="M23" s="18" t="s">
        <v>362</v>
      </c>
      <c r="N23" s="18" t="s">
        <v>154</v>
      </c>
      <c r="O23" s="18" t="s">
        <v>363</v>
      </c>
      <c r="P23" s="13">
        <v>482360355</v>
      </c>
      <c r="Q23" s="18" t="s">
        <v>364</v>
      </c>
      <c r="R23" s="18" t="s">
        <v>363</v>
      </c>
      <c r="S23" s="13">
        <v>482360355</v>
      </c>
      <c r="T23" s="18" t="s">
        <v>364</v>
      </c>
      <c r="U23" s="18">
        <v>2</v>
      </c>
      <c r="V23" s="18">
        <v>2</v>
      </c>
      <c r="W23" s="33">
        <f t="shared" ref="W23:W25" si="5">SUM(U23:V23)</f>
        <v>4</v>
      </c>
      <c r="X23" s="18">
        <v>2</v>
      </c>
      <c r="Y23" s="18">
        <v>2</v>
      </c>
      <c r="Z23" s="18">
        <v>2</v>
      </c>
      <c r="AA23" s="18">
        <v>2</v>
      </c>
      <c r="AB23" s="18">
        <v>2</v>
      </c>
      <c r="AC23" s="18">
        <v>0</v>
      </c>
      <c r="AD23" s="18">
        <v>2</v>
      </c>
      <c r="AE23" s="18">
        <v>0</v>
      </c>
      <c r="AF23" s="18">
        <v>0</v>
      </c>
      <c r="AG23" s="18">
        <v>0</v>
      </c>
      <c r="AH23" s="18">
        <v>0</v>
      </c>
      <c r="AI23" s="18">
        <v>1</v>
      </c>
      <c r="AJ23" s="18">
        <v>1</v>
      </c>
      <c r="AK23" s="18">
        <v>0</v>
      </c>
      <c r="AL23" s="18">
        <v>0</v>
      </c>
      <c r="AM23" s="18">
        <v>0</v>
      </c>
      <c r="AN23" s="18">
        <v>1</v>
      </c>
      <c r="AO23" s="18">
        <v>1</v>
      </c>
      <c r="AP23" s="18">
        <v>0</v>
      </c>
      <c r="AQ23" s="22">
        <v>0</v>
      </c>
      <c r="AR23" s="18">
        <v>1</v>
      </c>
      <c r="AS23" s="18"/>
      <c r="AT23" s="18">
        <v>1</v>
      </c>
      <c r="AU23" s="18">
        <v>0</v>
      </c>
      <c r="AV23" s="18">
        <v>0</v>
      </c>
      <c r="AW23" s="18">
        <v>22</v>
      </c>
      <c r="AX23" s="18">
        <v>5</v>
      </c>
      <c r="AY23" s="18">
        <v>1</v>
      </c>
      <c r="AZ23" s="18">
        <v>1</v>
      </c>
      <c r="BA23" s="18">
        <v>0</v>
      </c>
      <c r="BB23" s="18">
        <v>12</v>
      </c>
      <c r="BC23" s="18">
        <v>2</v>
      </c>
      <c r="BD23" s="18">
        <v>0</v>
      </c>
      <c r="BE23" s="18">
        <v>0</v>
      </c>
      <c r="BF23" s="18">
        <v>6</v>
      </c>
      <c r="BG23" s="18">
        <v>0</v>
      </c>
      <c r="BH23" s="18">
        <v>9</v>
      </c>
      <c r="BI23" s="18">
        <v>0</v>
      </c>
      <c r="BJ23" s="18">
        <v>0</v>
      </c>
      <c r="BK23" s="18">
        <v>0</v>
      </c>
      <c r="BL23" s="18">
        <v>0</v>
      </c>
      <c r="BM23" s="18">
        <v>10</v>
      </c>
      <c r="BN23" s="18">
        <v>0</v>
      </c>
      <c r="BO23" s="18">
        <v>1</v>
      </c>
      <c r="BP23" s="18">
        <v>1</v>
      </c>
      <c r="BQ23" s="18">
        <v>45</v>
      </c>
      <c r="BR23" s="18">
        <v>5</v>
      </c>
      <c r="BS23" s="18">
        <v>2</v>
      </c>
      <c r="BT23" s="18">
        <v>0</v>
      </c>
      <c r="BU23" s="18">
        <v>1</v>
      </c>
      <c r="BV23" s="18">
        <v>4</v>
      </c>
      <c r="BW23" s="18">
        <v>5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12</v>
      </c>
      <c r="CI23" s="18">
        <v>5</v>
      </c>
      <c r="CJ23" s="18">
        <v>0</v>
      </c>
      <c r="CK23" s="18">
        <v>0</v>
      </c>
      <c r="CL23" s="18">
        <v>0</v>
      </c>
      <c r="CM23" s="18">
        <v>1</v>
      </c>
      <c r="CN23" s="18">
        <v>0</v>
      </c>
      <c r="CO23" s="18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1</v>
      </c>
      <c r="DO23" s="18">
        <v>7</v>
      </c>
      <c r="DP23" s="18">
        <v>1</v>
      </c>
      <c r="DQ23" s="18" t="s">
        <v>365</v>
      </c>
      <c r="DR23" s="18">
        <v>1</v>
      </c>
      <c r="DS23" s="18" t="s">
        <v>366</v>
      </c>
      <c r="DT23" s="18"/>
      <c r="DU23" s="13">
        <v>1</v>
      </c>
      <c r="DV23" s="13">
        <v>1</v>
      </c>
      <c r="DW23" s="13">
        <v>1</v>
      </c>
      <c r="DX23" s="18"/>
      <c r="DY23" s="18"/>
      <c r="DZ23" s="18"/>
      <c r="EA23" s="18"/>
      <c r="EB23" s="18"/>
      <c r="EC23" s="18"/>
      <c r="ED23" s="27">
        <v>4576</v>
      </c>
      <c r="EE23" s="21">
        <v>48.060890000000001</v>
      </c>
      <c r="EF23" s="27">
        <v>2</v>
      </c>
      <c r="EG23" s="27">
        <v>1</v>
      </c>
    </row>
    <row r="24" spans="1:137" s="8" customFormat="1" x14ac:dyDescent="0.25">
      <c r="A24" s="25" t="s">
        <v>565</v>
      </c>
      <c r="B24" s="18" t="s">
        <v>163</v>
      </c>
      <c r="C24" s="26" t="s">
        <v>368</v>
      </c>
      <c r="D24" s="26" t="s">
        <v>368</v>
      </c>
      <c r="E24" s="11">
        <v>3</v>
      </c>
      <c r="F24" s="18" t="s">
        <v>367</v>
      </c>
      <c r="G24" s="18" t="s">
        <v>152</v>
      </c>
      <c r="H24" s="6">
        <v>1</v>
      </c>
      <c r="I24" s="18" t="s">
        <v>368</v>
      </c>
      <c r="J24" s="18">
        <v>47301</v>
      </c>
      <c r="K24" s="18" t="s">
        <v>368</v>
      </c>
      <c r="L24" s="18" t="s">
        <v>369</v>
      </c>
      <c r="M24" s="18" t="s">
        <v>370</v>
      </c>
      <c r="N24" s="18" t="s">
        <v>158</v>
      </c>
      <c r="O24" s="18" t="s">
        <v>544</v>
      </c>
      <c r="P24" s="13">
        <v>487712324</v>
      </c>
      <c r="Q24" s="18" t="s">
        <v>371</v>
      </c>
      <c r="R24" s="18"/>
      <c r="S24" s="13"/>
      <c r="T24" s="18"/>
      <c r="U24" s="18">
        <v>6</v>
      </c>
      <c r="V24" s="18">
        <v>0</v>
      </c>
      <c r="W24" s="33">
        <f t="shared" si="5"/>
        <v>6</v>
      </c>
      <c r="X24" s="18">
        <v>6</v>
      </c>
      <c r="Y24" s="18">
        <v>5.2</v>
      </c>
      <c r="Z24" s="18">
        <v>0</v>
      </c>
      <c r="AA24" s="18">
        <v>0</v>
      </c>
      <c r="AB24" s="18">
        <v>6</v>
      </c>
      <c r="AC24" s="18">
        <v>0</v>
      </c>
      <c r="AD24" s="18">
        <v>5</v>
      </c>
      <c r="AE24" s="18">
        <v>0</v>
      </c>
      <c r="AF24" s="18">
        <v>1</v>
      </c>
      <c r="AG24" s="18">
        <v>0</v>
      </c>
      <c r="AH24" s="18">
        <v>0</v>
      </c>
      <c r="AI24" s="18">
        <v>2</v>
      </c>
      <c r="AJ24" s="18">
        <v>4</v>
      </c>
      <c r="AK24" s="18">
        <v>0</v>
      </c>
      <c r="AL24" s="18">
        <v>0</v>
      </c>
      <c r="AM24" s="18">
        <v>1</v>
      </c>
      <c r="AN24" s="18">
        <v>4</v>
      </c>
      <c r="AO24" s="18">
        <v>1</v>
      </c>
      <c r="AP24" s="18">
        <v>0</v>
      </c>
      <c r="AQ24" s="18">
        <v>1</v>
      </c>
      <c r="AR24" s="18">
        <v>1</v>
      </c>
      <c r="AS24" s="18">
        <v>0</v>
      </c>
      <c r="AT24" s="18">
        <v>1</v>
      </c>
      <c r="AU24" s="18">
        <v>144</v>
      </c>
      <c r="AV24" s="18">
        <v>0</v>
      </c>
      <c r="AW24" s="18">
        <v>158</v>
      </c>
      <c r="AX24" s="18">
        <v>48</v>
      </c>
      <c r="AY24" s="18">
        <v>0</v>
      </c>
      <c r="AZ24" s="18">
        <v>19</v>
      </c>
      <c r="BA24" s="18">
        <v>11</v>
      </c>
      <c r="BB24" s="18">
        <v>27</v>
      </c>
      <c r="BC24" s="18">
        <v>47</v>
      </c>
      <c r="BD24" s="18">
        <v>1</v>
      </c>
      <c r="BE24" s="18">
        <v>4</v>
      </c>
      <c r="BF24" s="18">
        <v>97</v>
      </c>
      <c r="BG24" s="18">
        <v>0</v>
      </c>
      <c r="BH24" s="18">
        <v>47</v>
      </c>
      <c r="BI24" s="18">
        <v>1</v>
      </c>
      <c r="BJ24" s="18">
        <v>0</v>
      </c>
      <c r="BK24" s="18">
        <v>15</v>
      </c>
      <c r="BL24" s="18">
        <v>0</v>
      </c>
      <c r="BM24" s="18">
        <v>104</v>
      </c>
      <c r="BN24" s="18">
        <v>0</v>
      </c>
      <c r="BO24" s="18">
        <v>2</v>
      </c>
      <c r="BP24" s="18">
        <v>0</v>
      </c>
      <c r="BQ24" s="18">
        <v>49</v>
      </c>
      <c r="BR24" s="18">
        <v>0</v>
      </c>
      <c r="BS24" s="18">
        <v>2</v>
      </c>
      <c r="BT24" s="18">
        <v>0</v>
      </c>
      <c r="BU24" s="18">
        <v>6</v>
      </c>
      <c r="BV24" s="18">
        <v>1</v>
      </c>
      <c r="BW24" s="18">
        <v>25</v>
      </c>
      <c r="BX24" s="18">
        <v>0</v>
      </c>
      <c r="BY24" s="18">
        <v>1</v>
      </c>
      <c r="BZ24" s="18">
        <v>1</v>
      </c>
      <c r="CA24" s="18">
        <v>0</v>
      </c>
      <c r="CB24" s="18">
        <v>4</v>
      </c>
      <c r="CC24" s="18">
        <v>0</v>
      </c>
      <c r="CD24" s="18">
        <v>0</v>
      </c>
      <c r="CE24" s="18">
        <v>2</v>
      </c>
      <c r="CF24" s="18">
        <v>0</v>
      </c>
      <c r="CG24" s="18">
        <v>0</v>
      </c>
      <c r="CH24" s="18">
        <v>15</v>
      </c>
      <c r="CI24" s="18">
        <v>3</v>
      </c>
      <c r="CJ24" s="18">
        <v>0</v>
      </c>
      <c r="CK24" s="18">
        <v>20</v>
      </c>
      <c r="CL24" s="18">
        <v>25</v>
      </c>
      <c r="CM24" s="18">
        <v>10</v>
      </c>
      <c r="CN24" s="18">
        <v>0</v>
      </c>
      <c r="CO24" s="18">
        <v>0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0</v>
      </c>
      <c r="CX24" s="18">
        <v>0</v>
      </c>
      <c r="CY24" s="18">
        <v>0</v>
      </c>
      <c r="CZ24" s="18">
        <v>0</v>
      </c>
      <c r="DA24" s="18">
        <v>0</v>
      </c>
      <c r="DB24" s="18">
        <v>0</v>
      </c>
      <c r="DC24" s="18">
        <v>3</v>
      </c>
      <c r="DD24" s="18">
        <v>0</v>
      </c>
      <c r="DE24" s="18">
        <v>0</v>
      </c>
      <c r="DF24" s="18">
        <v>0</v>
      </c>
      <c r="DG24" s="18">
        <v>0</v>
      </c>
      <c r="DH24" s="18">
        <v>0</v>
      </c>
      <c r="DI24" s="18">
        <v>3</v>
      </c>
      <c r="DJ24" s="18">
        <v>0</v>
      </c>
      <c r="DK24" s="18">
        <v>10</v>
      </c>
      <c r="DL24" s="18">
        <v>2</v>
      </c>
      <c r="DM24" s="18">
        <v>2</v>
      </c>
      <c r="DN24" s="18">
        <v>0</v>
      </c>
      <c r="DO24" s="18">
        <v>10</v>
      </c>
      <c r="DP24" s="18">
        <v>1</v>
      </c>
      <c r="DQ24" s="18" t="s">
        <v>372</v>
      </c>
      <c r="DR24" s="18">
        <v>3</v>
      </c>
      <c r="DS24" s="18" t="s">
        <v>373</v>
      </c>
      <c r="DT24" s="18" t="s">
        <v>374</v>
      </c>
      <c r="DU24" s="13">
        <v>1</v>
      </c>
      <c r="DV24" s="13">
        <v>1</v>
      </c>
      <c r="DW24" s="13">
        <v>1</v>
      </c>
      <c r="DX24" s="18">
        <v>0</v>
      </c>
      <c r="DY24" s="18" t="s">
        <v>375</v>
      </c>
      <c r="DZ24" s="18"/>
      <c r="EA24" s="18"/>
      <c r="EB24" s="18"/>
      <c r="EC24" s="18"/>
      <c r="ED24" s="27">
        <v>15889</v>
      </c>
      <c r="EE24" s="21">
        <v>66.825849000000005</v>
      </c>
      <c r="EF24" s="27">
        <v>9</v>
      </c>
      <c r="EG24" s="27">
        <v>9</v>
      </c>
    </row>
    <row r="25" spans="1:137" s="8" customFormat="1" ht="25.5" x14ac:dyDescent="0.25">
      <c r="A25" s="25" t="s">
        <v>566</v>
      </c>
      <c r="B25" s="18" t="s">
        <v>163</v>
      </c>
      <c r="C25" s="26" t="s">
        <v>377</v>
      </c>
      <c r="D25" s="26" t="s">
        <v>377</v>
      </c>
      <c r="E25" s="11">
        <v>1</v>
      </c>
      <c r="F25" s="18" t="s">
        <v>376</v>
      </c>
      <c r="G25" s="18" t="s">
        <v>535</v>
      </c>
      <c r="H25" s="6">
        <v>105</v>
      </c>
      <c r="I25" s="18" t="s">
        <v>377</v>
      </c>
      <c r="J25" s="18">
        <v>46352</v>
      </c>
      <c r="K25" s="18" t="s">
        <v>377</v>
      </c>
      <c r="L25" s="18" t="s">
        <v>378</v>
      </c>
      <c r="M25" s="18" t="s">
        <v>379</v>
      </c>
      <c r="N25" s="18" t="s">
        <v>136</v>
      </c>
      <c r="O25" s="18" t="s">
        <v>380</v>
      </c>
      <c r="P25" s="13">
        <v>485164814</v>
      </c>
      <c r="Q25" s="18" t="s">
        <v>381</v>
      </c>
      <c r="R25" s="18" t="s">
        <v>380</v>
      </c>
      <c r="S25" s="13">
        <v>485164814</v>
      </c>
      <c r="T25" s="18" t="s">
        <v>381</v>
      </c>
      <c r="U25" s="18">
        <v>2</v>
      </c>
      <c r="V25" s="18">
        <v>2</v>
      </c>
      <c r="W25" s="33">
        <f t="shared" si="5"/>
        <v>4</v>
      </c>
      <c r="X25" s="18">
        <v>2</v>
      </c>
      <c r="Y25" s="18">
        <v>2</v>
      </c>
      <c r="Z25" s="18">
        <v>2</v>
      </c>
      <c r="AA25" s="18">
        <v>2</v>
      </c>
      <c r="AB25" s="18">
        <v>1</v>
      </c>
      <c r="AC25" s="18">
        <v>0</v>
      </c>
      <c r="AD25" s="18">
        <v>2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2</v>
      </c>
      <c r="AK25" s="18">
        <v>0</v>
      </c>
      <c r="AL25" s="18">
        <v>0</v>
      </c>
      <c r="AM25" s="18">
        <v>1</v>
      </c>
      <c r="AN25" s="18">
        <v>1</v>
      </c>
      <c r="AO25" s="18">
        <v>0</v>
      </c>
      <c r="AP25" s="18">
        <v>0</v>
      </c>
      <c r="AQ25" s="22">
        <v>0</v>
      </c>
      <c r="AR25" s="18">
        <v>1</v>
      </c>
      <c r="AS25" s="18">
        <v>1</v>
      </c>
      <c r="AT25" s="18">
        <v>1</v>
      </c>
      <c r="AU25" s="18">
        <v>6</v>
      </c>
      <c r="AV25" s="18">
        <v>0</v>
      </c>
      <c r="AW25" s="18">
        <v>59</v>
      </c>
      <c r="AX25" s="18">
        <v>13</v>
      </c>
      <c r="AY25" s="18">
        <v>0</v>
      </c>
      <c r="AZ25" s="18">
        <v>2</v>
      </c>
      <c r="BA25" s="18">
        <v>0</v>
      </c>
      <c r="BB25" s="18">
        <v>24</v>
      </c>
      <c r="BC25" s="18">
        <v>7</v>
      </c>
      <c r="BD25" s="18">
        <v>0</v>
      </c>
      <c r="BE25" s="18">
        <v>0</v>
      </c>
      <c r="BF25" s="18">
        <v>27</v>
      </c>
      <c r="BG25" s="18">
        <v>0</v>
      </c>
      <c r="BH25" s="18">
        <v>4</v>
      </c>
      <c r="BI25" s="18">
        <v>0</v>
      </c>
      <c r="BJ25" s="18">
        <v>0</v>
      </c>
      <c r="BK25" s="18">
        <v>13</v>
      </c>
      <c r="BL25" s="18">
        <v>0</v>
      </c>
      <c r="BM25" s="18">
        <v>27</v>
      </c>
      <c r="BN25" s="18">
        <v>0</v>
      </c>
      <c r="BO25" s="18">
        <v>1</v>
      </c>
      <c r="BP25" s="18">
        <v>0</v>
      </c>
      <c r="BQ25" s="18">
        <v>6</v>
      </c>
      <c r="BR25" s="18">
        <v>5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1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12</v>
      </c>
      <c r="CI25" s="18">
        <v>2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0</v>
      </c>
      <c r="CR25" s="18">
        <v>0</v>
      </c>
      <c r="CS25" s="18">
        <v>0</v>
      </c>
      <c r="CT25" s="18">
        <v>0</v>
      </c>
      <c r="CU25" s="18">
        <v>0</v>
      </c>
      <c r="CV25" s="18">
        <v>0</v>
      </c>
      <c r="CW25" s="18">
        <v>0</v>
      </c>
      <c r="CX25" s="18">
        <v>0</v>
      </c>
      <c r="CY25" s="18">
        <v>0</v>
      </c>
      <c r="CZ25" s="18">
        <v>0</v>
      </c>
      <c r="DA25" s="18">
        <v>0</v>
      </c>
      <c r="DB25" s="18">
        <v>0</v>
      </c>
      <c r="DC25" s="18">
        <v>3</v>
      </c>
      <c r="DD25" s="18">
        <v>0</v>
      </c>
      <c r="DE25" s="18">
        <v>0</v>
      </c>
      <c r="DF25" s="18">
        <v>0</v>
      </c>
      <c r="DG25" s="18">
        <v>0</v>
      </c>
      <c r="DH25" s="18">
        <v>0</v>
      </c>
      <c r="DI25" s="18">
        <v>0</v>
      </c>
      <c r="DJ25" s="18">
        <v>0</v>
      </c>
      <c r="DK25" s="18">
        <v>0</v>
      </c>
      <c r="DL25" s="18">
        <v>0</v>
      </c>
      <c r="DM25" s="18">
        <v>0</v>
      </c>
      <c r="DN25" s="18">
        <v>1</v>
      </c>
      <c r="DO25" s="18">
        <v>12</v>
      </c>
      <c r="DP25" s="18">
        <v>1</v>
      </c>
      <c r="DQ25" s="18" t="s">
        <v>382</v>
      </c>
      <c r="DR25" s="18">
        <v>1</v>
      </c>
      <c r="DS25" s="18" t="s">
        <v>383</v>
      </c>
      <c r="DT25" s="18"/>
      <c r="DU25" s="13">
        <v>1</v>
      </c>
      <c r="DV25" s="13">
        <v>1</v>
      </c>
      <c r="DW25" s="13">
        <v>1</v>
      </c>
      <c r="DX25" s="18"/>
      <c r="DY25" s="18"/>
      <c r="DZ25" s="18" t="s">
        <v>384</v>
      </c>
      <c r="EA25" s="18">
        <v>7096</v>
      </c>
      <c r="EB25" s="18">
        <v>4</v>
      </c>
      <c r="EC25" s="18">
        <v>3</v>
      </c>
      <c r="ED25" s="27">
        <v>2311</v>
      </c>
      <c r="EE25" s="21">
        <v>70.955144000000004</v>
      </c>
      <c r="EF25" s="27">
        <v>4</v>
      </c>
      <c r="EG25" s="27">
        <v>3</v>
      </c>
    </row>
    <row r="26" spans="1:137" s="8" customFormat="1" ht="25.5" x14ac:dyDescent="0.25">
      <c r="A26" s="25" t="s">
        <v>567</v>
      </c>
      <c r="B26" s="18" t="s">
        <v>163</v>
      </c>
      <c r="C26" s="26" t="s">
        <v>386</v>
      </c>
      <c r="D26" s="26" t="s">
        <v>386</v>
      </c>
      <c r="E26" s="11">
        <v>1</v>
      </c>
      <c r="F26" s="18" t="s">
        <v>385</v>
      </c>
      <c r="G26" s="18"/>
      <c r="H26" s="6">
        <v>60</v>
      </c>
      <c r="I26" s="18" t="s">
        <v>386</v>
      </c>
      <c r="J26" s="18">
        <v>46346</v>
      </c>
      <c r="K26" s="18" t="s">
        <v>386</v>
      </c>
      <c r="L26" s="18" t="s">
        <v>387</v>
      </c>
      <c r="M26" s="18" t="s">
        <v>388</v>
      </c>
      <c r="N26" s="18" t="s">
        <v>136</v>
      </c>
      <c r="O26" s="18" t="s">
        <v>389</v>
      </c>
      <c r="P26" s="13">
        <v>482728014</v>
      </c>
      <c r="Q26" s="18" t="s">
        <v>390</v>
      </c>
      <c r="R26" s="18"/>
      <c r="S26" s="13"/>
      <c r="T26" s="18"/>
      <c r="U26" s="18">
        <v>2</v>
      </c>
      <c r="V26" s="18">
        <v>0</v>
      </c>
      <c r="W26" s="33">
        <f t="shared" ref="W26:W30" si="6">SUM(U26:V26)</f>
        <v>2</v>
      </c>
      <c r="X26" s="18">
        <v>1.5</v>
      </c>
      <c r="Y26" s="18">
        <v>1.5</v>
      </c>
      <c r="Z26" s="18">
        <v>0</v>
      </c>
      <c r="AA26" s="18">
        <v>0</v>
      </c>
      <c r="AB26" s="18">
        <v>1</v>
      </c>
      <c r="AC26" s="18">
        <v>0</v>
      </c>
      <c r="AD26" s="18">
        <v>1</v>
      </c>
      <c r="AE26" s="18">
        <v>0</v>
      </c>
      <c r="AF26" s="18">
        <v>1</v>
      </c>
      <c r="AG26" s="18"/>
      <c r="AH26" s="18">
        <v>0</v>
      </c>
      <c r="AI26" s="18">
        <v>2</v>
      </c>
      <c r="AJ26" s="18">
        <v>0</v>
      </c>
      <c r="AK26" s="18">
        <v>0</v>
      </c>
      <c r="AL26" s="18">
        <v>1</v>
      </c>
      <c r="AM26" s="18">
        <v>0</v>
      </c>
      <c r="AN26" s="18">
        <v>1</v>
      </c>
      <c r="AO26" s="18">
        <v>0</v>
      </c>
      <c r="AP26" s="18">
        <v>0</v>
      </c>
      <c r="AQ26" s="18">
        <v>1</v>
      </c>
      <c r="AR26" s="18">
        <v>1</v>
      </c>
      <c r="AS26" s="18">
        <v>1</v>
      </c>
      <c r="AT26" s="18">
        <v>0</v>
      </c>
      <c r="AU26" s="18">
        <v>2</v>
      </c>
      <c r="AV26" s="18">
        <v>0</v>
      </c>
      <c r="AW26" s="18">
        <v>44</v>
      </c>
      <c r="AX26" s="18">
        <v>15</v>
      </c>
      <c r="AY26" s="18">
        <v>1</v>
      </c>
      <c r="AZ26" s="18">
        <v>0</v>
      </c>
      <c r="BA26" s="18">
        <v>0</v>
      </c>
      <c r="BB26" s="18">
        <v>0</v>
      </c>
      <c r="BC26" s="18">
        <v>7</v>
      </c>
      <c r="BD26" s="18">
        <v>0</v>
      </c>
      <c r="BE26" s="18">
        <v>0</v>
      </c>
      <c r="BF26" s="18">
        <v>6</v>
      </c>
      <c r="BG26" s="18">
        <v>0</v>
      </c>
      <c r="BH26" s="18">
        <v>7</v>
      </c>
      <c r="BI26" s="18">
        <v>1</v>
      </c>
      <c r="BJ26" s="18">
        <v>0</v>
      </c>
      <c r="BK26" s="18">
        <v>1</v>
      </c>
      <c r="BL26" s="18">
        <v>0</v>
      </c>
      <c r="BM26" s="18">
        <v>11</v>
      </c>
      <c r="BN26" s="18">
        <v>0</v>
      </c>
      <c r="BO26" s="18">
        <v>0</v>
      </c>
      <c r="BP26" s="18">
        <v>1</v>
      </c>
      <c r="BQ26" s="18">
        <v>0</v>
      </c>
      <c r="BR26" s="18">
        <v>0</v>
      </c>
      <c r="BS26" s="18">
        <v>1</v>
      </c>
      <c r="BT26" s="18">
        <v>0</v>
      </c>
      <c r="BU26" s="18">
        <v>1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0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11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0</v>
      </c>
      <c r="CR26" s="18">
        <v>0</v>
      </c>
      <c r="CS26" s="18">
        <v>0</v>
      </c>
      <c r="CT26" s="18">
        <v>0</v>
      </c>
      <c r="CU26" s="18">
        <v>0</v>
      </c>
      <c r="CV26" s="18">
        <v>0</v>
      </c>
      <c r="CW26" s="18">
        <v>0</v>
      </c>
      <c r="CX26" s="18">
        <v>0</v>
      </c>
      <c r="CY26" s="18">
        <v>0</v>
      </c>
      <c r="CZ26" s="18">
        <v>0</v>
      </c>
      <c r="DA26" s="18">
        <v>0</v>
      </c>
      <c r="DB26" s="18">
        <v>0</v>
      </c>
      <c r="DC26" s="18">
        <v>0</v>
      </c>
      <c r="DD26" s="18">
        <v>0</v>
      </c>
      <c r="DE26" s="18">
        <v>0</v>
      </c>
      <c r="DF26" s="18">
        <v>0</v>
      </c>
      <c r="DG26" s="18">
        <v>0</v>
      </c>
      <c r="DH26" s="18">
        <v>0</v>
      </c>
      <c r="DI26" s="18">
        <v>0</v>
      </c>
      <c r="DJ26" s="18">
        <v>0</v>
      </c>
      <c r="DK26" s="18">
        <v>0</v>
      </c>
      <c r="DL26" s="18">
        <v>0</v>
      </c>
      <c r="DM26" s="18">
        <v>0</v>
      </c>
      <c r="DN26" s="18">
        <v>2</v>
      </c>
      <c r="DO26" s="18">
        <v>3</v>
      </c>
      <c r="DP26" s="18">
        <v>1</v>
      </c>
      <c r="DQ26" s="18" t="s">
        <v>391</v>
      </c>
      <c r="DR26" s="18">
        <v>2</v>
      </c>
      <c r="DS26" s="18" t="s">
        <v>392</v>
      </c>
      <c r="DT26" s="18"/>
      <c r="DU26" s="13">
        <v>1</v>
      </c>
      <c r="DV26" s="13">
        <v>1</v>
      </c>
      <c r="DW26" s="13">
        <v>1</v>
      </c>
      <c r="DX26" s="18"/>
      <c r="DY26" s="18"/>
      <c r="DZ26" s="18">
        <v>3490</v>
      </c>
      <c r="EA26" s="18">
        <v>41</v>
      </c>
      <c r="EB26" s="18">
        <v>7</v>
      </c>
      <c r="EC26" s="18">
        <v>5</v>
      </c>
      <c r="ED26" s="27">
        <v>3385</v>
      </c>
      <c r="EE26" s="21">
        <v>40.851686999999998</v>
      </c>
      <c r="EF26" s="27">
        <v>7</v>
      </c>
      <c r="EG26" s="27">
        <v>5</v>
      </c>
    </row>
    <row r="27" spans="1:137" s="8" customFormat="1" ht="25.5" x14ac:dyDescent="0.25">
      <c r="A27" s="25" t="s">
        <v>568</v>
      </c>
      <c r="B27" s="18" t="s">
        <v>163</v>
      </c>
      <c r="C27" s="26" t="s">
        <v>395</v>
      </c>
      <c r="D27" s="26" t="s">
        <v>395</v>
      </c>
      <c r="E27" s="11">
        <v>1</v>
      </c>
      <c r="F27" s="18" t="s">
        <v>393</v>
      </c>
      <c r="G27" s="18" t="s">
        <v>394</v>
      </c>
      <c r="H27" s="6">
        <v>421</v>
      </c>
      <c r="I27" s="18" t="s">
        <v>395</v>
      </c>
      <c r="J27" s="18">
        <v>46401</v>
      </c>
      <c r="K27" s="18" t="s">
        <v>395</v>
      </c>
      <c r="L27" s="18" t="s">
        <v>396</v>
      </c>
      <c r="M27" s="18" t="s">
        <v>397</v>
      </c>
      <c r="N27" s="18" t="s">
        <v>398</v>
      </c>
      <c r="O27" s="18"/>
      <c r="P27" s="13"/>
      <c r="Q27" s="18"/>
      <c r="R27" s="18" t="s">
        <v>399</v>
      </c>
      <c r="S27" s="13" t="s">
        <v>400</v>
      </c>
      <c r="T27" s="18" t="s">
        <v>401</v>
      </c>
      <c r="U27" s="18">
        <v>2</v>
      </c>
      <c r="V27" s="18">
        <v>0</v>
      </c>
      <c r="W27" s="33">
        <f t="shared" si="6"/>
        <v>2</v>
      </c>
      <c r="X27" s="18">
        <v>0</v>
      </c>
      <c r="Y27" s="18">
        <v>1.5</v>
      </c>
      <c r="Z27" s="18">
        <v>0</v>
      </c>
      <c r="AA27" s="18">
        <v>0</v>
      </c>
      <c r="AB27" s="18">
        <v>2</v>
      </c>
      <c r="AC27" s="18">
        <v>0</v>
      </c>
      <c r="AD27" s="18">
        <v>1</v>
      </c>
      <c r="AE27" s="18">
        <v>1</v>
      </c>
      <c r="AF27" s="18">
        <v>0</v>
      </c>
      <c r="AG27" s="18">
        <v>0</v>
      </c>
      <c r="AH27" s="18">
        <v>0</v>
      </c>
      <c r="AI27" s="18">
        <v>0</v>
      </c>
      <c r="AJ27" s="18">
        <v>2</v>
      </c>
      <c r="AK27" s="18">
        <v>0</v>
      </c>
      <c r="AL27" s="18">
        <v>0</v>
      </c>
      <c r="AM27" s="18">
        <v>0</v>
      </c>
      <c r="AN27" s="18">
        <v>2</v>
      </c>
      <c r="AO27" s="18">
        <v>0</v>
      </c>
      <c r="AP27" s="18">
        <v>0</v>
      </c>
      <c r="AQ27" s="22">
        <v>0</v>
      </c>
      <c r="AR27" s="18">
        <v>1</v>
      </c>
      <c r="AS27" s="18">
        <v>1</v>
      </c>
      <c r="AT27" s="18">
        <v>1</v>
      </c>
      <c r="AU27" s="18">
        <v>1</v>
      </c>
      <c r="AV27" s="18">
        <v>0</v>
      </c>
      <c r="AW27" s="18">
        <v>30</v>
      </c>
      <c r="AX27" s="18">
        <v>4</v>
      </c>
      <c r="AY27" s="18">
        <v>0</v>
      </c>
      <c r="AZ27" s="18">
        <v>0</v>
      </c>
      <c r="BA27" s="18">
        <v>3</v>
      </c>
      <c r="BB27" s="18">
        <v>10</v>
      </c>
      <c r="BC27" s="18">
        <v>8</v>
      </c>
      <c r="BD27" s="18">
        <v>0</v>
      </c>
      <c r="BE27" s="18">
        <v>1</v>
      </c>
      <c r="BF27" s="18">
        <v>11</v>
      </c>
      <c r="BG27" s="18">
        <v>0</v>
      </c>
      <c r="BH27" s="18">
        <v>3</v>
      </c>
      <c r="BI27" s="18">
        <v>0</v>
      </c>
      <c r="BJ27" s="18">
        <v>0</v>
      </c>
      <c r="BK27" s="18">
        <v>2</v>
      </c>
      <c r="BL27" s="18">
        <v>0</v>
      </c>
      <c r="BM27" s="18">
        <v>16</v>
      </c>
      <c r="BN27" s="18">
        <v>2</v>
      </c>
      <c r="BO27" s="18">
        <v>0</v>
      </c>
      <c r="BP27" s="18">
        <v>0</v>
      </c>
      <c r="BQ27" s="18">
        <v>2</v>
      </c>
      <c r="BR27" s="18">
        <v>3</v>
      </c>
      <c r="BS27" s="18">
        <v>1</v>
      </c>
      <c r="BT27" s="18">
        <v>0</v>
      </c>
      <c r="BU27" s="18">
        <v>4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1</v>
      </c>
      <c r="CO27" s="18">
        <v>0</v>
      </c>
      <c r="CP27" s="18">
        <v>0</v>
      </c>
      <c r="CQ27" s="18">
        <v>0</v>
      </c>
      <c r="CR27" s="18">
        <v>0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0</v>
      </c>
      <c r="DA27" s="18">
        <v>0</v>
      </c>
      <c r="DB27" s="18">
        <v>50</v>
      </c>
      <c r="DC27" s="18">
        <v>5</v>
      </c>
      <c r="DD27" s="18">
        <v>0</v>
      </c>
      <c r="DE27" s="18">
        <v>0</v>
      </c>
      <c r="DF27" s="18">
        <v>0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0</v>
      </c>
      <c r="DM27" s="18">
        <v>0</v>
      </c>
      <c r="DN27" s="18">
        <v>0</v>
      </c>
      <c r="DO27" s="18">
        <v>5</v>
      </c>
      <c r="DP27" s="18">
        <v>1</v>
      </c>
      <c r="DQ27" s="18" t="s">
        <v>402</v>
      </c>
      <c r="DR27" s="18">
        <v>1</v>
      </c>
      <c r="DS27" s="18" t="s">
        <v>403</v>
      </c>
      <c r="DT27" s="18"/>
      <c r="DU27" s="13">
        <v>1</v>
      </c>
      <c r="DV27" s="13">
        <v>1</v>
      </c>
      <c r="DW27" s="13">
        <v>1</v>
      </c>
      <c r="DX27" s="18"/>
      <c r="DY27" s="18"/>
      <c r="DZ27" s="19">
        <v>2900</v>
      </c>
      <c r="EA27" s="18">
        <v>41.22</v>
      </c>
      <c r="EB27" s="18">
        <v>1</v>
      </c>
      <c r="EC27" s="18">
        <v>1</v>
      </c>
      <c r="ED27" s="27">
        <v>2850</v>
      </c>
      <c r="EE27" s="21">
        <v>41.217574000000006</v>
      </c>
      <c r="EF27" s="27">
        <v>1</v>
      </c>
      <c r="EG27" s="27">
        <v>1</v>
      </c>
    </row>
    <row r="28" spans="1:137" s="8" customFormat="1" ht="38.25" x14ac:dyDescent="0.25">
      <c r="A28" s="25" t="s">
        <v>569</v>
      </c>
      <c r="B28" s="18" t="s">
        <v>163</v>
      </c>
      <c r="C28" s="26" t="s">
        <v>406</v>
      </c>
      <c r="D28" s="26" t="s">
        <v>406</v>
      </c>
      <c r="E28" s="11">
        <v>2</v>
      </c>
      <c r="F28" s="18" t="s">
        <v>404</v>
      </c>
      <c r="G28" s="18" t="s">
        <v>405</v>
      </c>
      <c r="H28" s="6">
        <v>197</v>
      </c>
      <c r="I28" s="18" t="s">
        <v>406</v>
      </c>
      <c r="J28" s="18">
        <v>51244</v>
      </c>
      <c r="K28" s="18" t="s">
        <v>406</v>
      </c>
      <c r="L28" s="18" t="s">
        <v>407</v>
      </c>
      <c r="M28" s="18" t="s">
        <v>408</v>
      </c>
      <c r="N28" s="18" t="s">
        <v>136</v>
      </c>
      <c r="O28" s="18" t="s">
        <v>409</v>
      </c>
      <c r="P28" s="13">
        <v>481549314</v>
      </c>
      <c r="Q28" s="18" t="s">
        <v>410</v>
      </c>
      <c r="R28" s="18" t="s">
        <v>409</v>
      </c>
      <c r="S28" s="13">
        <v>481549314</v>
      </c>
      <c r="T28" s="18" t="s">
        <v>410</v>
      </c>
      <c r="U28" s="18">
        <v>4</v>
      </c>
      <c r="V28" s="18">
        <v>0</v>
      </c>
      <c r="W28" s="33">
        <f t="shared" si="6"/>
        <v>4</v>
      </c>
      <c r="X28" s="18">
        <v>4</v>
      </c>
      <c r="Y28" s="18">
        <v>4</v>
      </c>
      <c r="Z28" s="18">
        <v>0</v>
      </c>
      <c r="AA28" s="18">
        <v>0</v>
      </c>
      <c r="AB28" s="18">
        <v>4</v>
      </c>
      <c r="AC28" s="18"/>
      <c r="AD28" s="18">
        <v>1</v>
      </c>
      <c r="AE28" s="18">
        <v>2</v>
      </c>
      <c r="AF28" s="18">
        <v>1</v>
      </c>
      <c r="AG28" s="18"/>
      <c r="AH28" s="18">
        <v>0</v>
      </c>
      <c r="AI28" s="18">
        <v>0</v>
      </c>
      <c r="AJ28" s="18">
        <v>4</v>
      </c>
      <c r="AK28" s="18">
        <v>0</v>
      </c>
      <c r="AL28" s="18">
        <v>0</v>
      </c>
      <c r="AM28" s="18">
        <v>1</v>
      </c>
      <c r="AN28" s="18">
        <v>3</v>
      </c>
      <c r="AO28" s="18">
        <v>0</v>
      </c>
      <c r="AP28" s="18">
        <v>0</v>
      </c>
      <c r="AQ28" s="22">
        <v>0</v>
      </c>
      <c r="AR28" s="18">
        <v>1</v>
      </c>
      <c r="AS28" s="18">
        <v>0</v>
      </c>
      <c r="AT28" s="18">
        <v>1</v>
      </c>
      <c r="AU28" s="18">
        <v>1</v>
      </c>
      <c r="AV28" s="18">
        <v>0</v>
      </c>
      <c r="AW28" s="18">
        <v>18</v>
      </c>
      <c r="AX28" s="18">
        <v>50</v>
      </c>
      <c r="AY28" s="18">
        <v>0</v>
      </c>
      <c r="AZ28" s="18">
        <v>0</v>
      </c>
      <c r="BA28" s="18">
        <v>6</v>
      </c>
      <c r="BB28" s="18">
        <v>0</v>
      </c>
      <c r="BC28" s="18">
        <v>29</v>
      </c>
      <c r="BD28" s="18">
        <v>1</v>
      </c>
      <c r="BE28" s="18">
        <v>0</v>
      </c>
      <c r="BF28" s="18">
        <v>9</v>
      </c>
      <c r="BG28" s="18">
        <v>1</v>
      </c>
      <c r="BH28" s="18">
        <v>7</v>
      </c>
      <c r="BI28" s="18">
        <v>0</v>
      </c>
      <c r="BJ28" s="18">
        <v>0</v>
      </c>
      <c r="BK28" s="18">
        <v>11</v>
      </c>
      <c r="BL28" s="18">
        <v>1</v>
      </c>
      <c r="BM28" s="18">
        <v>23</v>
      </c>
      <c r="BN28" s="18">
        <v>2</v>
      </c>
      <c r="BO28" s="18">
        <v>9</v>
      </c>
      <c r="BP28" s="18">
        <v>1</v>
      </c>
      <c r="BQ28" s="18">
        <v>30</v>
      </c>
      <c r="BR28" s="18">
        <v>6</v>
      </c>
      <c r="BS28" s="18">
        <v>0</v>
      </c>
      <c r="BT28" s="18">
        <v>0</v>
      </c>
      <c r="BU28" s="18">
        <v>0</v>
      </c>
      <c r="BV28" s="18">
        <v>0</v>
      </c>
      <c r="BW28" s="18">
        <v>9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10</v>
      </c>
      <c r="CF28" s="18">
        <v>0</v>
      </c>
      <c r="CG28" s="18">
        <v>1</v>
      </c>
      <c r="CH28" s="18">
        <v>0</v>
      </c>
      <c r="CI28" s="18">
        <v>8</v>
      </c>
      <c r="CJ28" s="18">
        <v>0</v>
      </c>
      <c r="CK28" s="18">
        <v>0</v>
      </c>
      <c r="CL28" s="18">
        <v>5</v>
      </c>
      <c r="CM28" s="18">
        <v>7</v>
      </c>
      <c r="CN28" s="18">
        <v>8</v>
      </c>
      <c r="CO28" s="18">
        <v>0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18">
        <v>0</v>
      </c>
      <c r="DA28" s="18">
        <v>0</v>
      </c>
      <c r="DB28" s="18">
        <v>0</v>
      </c>
      <c r="DC28" s="18">
        <v>2</v>
      </c>
      <c r="DD28" s="18">
        <v>0</v>
      </c>
      <c r="DE28" s="18">
        <v>0</v>
      </c>
      <c r="DF28" s="18">
        <v>0</v>
      </c>
      <c r="DG28" s="18">
        <v>0</v>
      </c>
      <c r="DH28" s="18">
        <v>0</v>
      </c>
      <c r="DI28" s="18">
        <v>5</v>
      </c>
      <c r="DJ28" s="18">
        <v>1</v>
      </c>
      <c r="DK28" s="18">
        <v>6</v>
      </c>
      <c r="DL28" s="18">
        <v>0</v>
      </c>
      <c r="DM28" s="18">
        <v>0</v>
      </c>
      <c r="DN28" s="18">
        <v>0</v>
      </c>
      <c r="DO28" s="18">
        <v>2</v>
      </c>
      <c r="DP28" s="18">
        <v>1</v>
      </c>
      <c r="DQ28" s="18" t="s">
        <v>411</v>
      </c>
      <c r="DR28" s="18">
        <v>2</v>
      </c>
      <c r="DS28" s="18" t="s">
        <v>412</v>
      </c>
      <c r="DT28" s="18" t="s">
        <v>413</v>
      </c>
      <c r="DU28" s="13">
        <v>1</v>
      </c>
      <c r="DV28" s="13">
        <v>1</v>
      </c>
      <c r="DW28" s="13">
        <v>1</v>
      </c>
      <c r="DX28" s="18" t="s">
        <v>414</v>
      </c>
      <c r="DY28" s="18" t="s">
        <v>415</v>
      </c>
      <c r="DZ28" s="18">
        <v>5223</v>
      </c>
      <c r="EA28" s="18">
        <v>74.709999999999994</v>
      </c>
      <c r="EB28" s="18">
        <v>3</v>
      </c>
      <c r="EC28" s="18">
        <v>3</v>
      </c>
      <c r="ED28" s="27">
        <v>5102</v>
      </c>
      <c r="EE28" s="21">
        <v>71.974560999999994</v>
      </c>
      <c r="EF28" s="27">
        <v>3</v>
      </c>
      <c r="EG28" s="27">
        <v>3</v>
      </c>
    </row>
    <row r="29" spans="1:137" s="8" customFormat="1" ht="38.25" x14ac:dyDescent="0.25">
      <c r="A29" s="25" t="s">
        <v>570</v>
      </c>
      <c r="B29" s="18" t="s">
        <v>163</v>
      </c>
      <c r="C29" s="26" t="s">
        <v>418</v>
      </c>
      <c r="D29" s="26" t="s">
        <v>418</v>
      </c>
      <c r="E29" s="11">
        <v>1</v>
      </c>
      <c r="F29" s="18" t="s">
        <v>416</v>
      </c>
      <c r="G29" s="18" t="s">
        <v>417</v>
      </c>
      <c r="H29" s="6">
        <v>490</v>
      </c>
      <c r="I29" s="18" t="s">
        <v>418</v>
      </c>
      <c r="J29" s="18">
        <v>46802</v>
      </c>
      <c r="K29" s="18" t="s">
        <v>418</v>
      </c>
      <c r="L29" s="18" t="s">
        <v>419</v>
      </c>
      <c r="M29" s="18" t="s">
        <v>420</v>
      </c>
      <c r="N29" s="18" t="s">
        <v>140</v>
      </c>
      <c r="O29" s="18" t="s">
        <v>421</v>
      </c>
      <c r="P29" s="13">
        <v>488880924</v>
      </c>
      <c r="Q29" s="18" t="s">
        <v>422</v>
      </c>
      <c r="R29" s="18" t="s">
        <v>423</v>
      </c>
      <c r="S29" s="13">
        <v>488880929</v>
      </c>
      <c r="T29" s="18" t="s">
        <v>424</v>
      </c>
      <c r="U29" s="18">
        <v>2</v>
      </c>
      <c r="V29" s="18">
        <v>0</v>
      </c>
      <c r="W29" s="33">
        <f t="shared" si="6"/>
        <v>2</v>
      </c>
      <c r="X29" s="18">
        <v>2</v>
      </c>
      <c r="Y29" s="18">
        <v>2</v>
      </c>
      <c r="Z29" s="18">
        <v>0</v>
      </c>
      <c r="AA29" s="18">
        <v>0</v>
      </c>
      <c r="AB29" s="18">
        <v>2</v>
      </c>
      <c r="AC29" s="18">
        <v>0</v>
      </c>
      <c r="AD29" s="18">
        <v>0</v>
      </c>
      <c r="AE29" s="18">
        <v>1</v>
      </c>
      <c r="AF29" s="18">
        <v>1</v>
      </c>
      <c r="AG29" s="18"/>
      <c r="AH29" s="18">
        <v>0</v>
      </c>
      <c r="AI29" s="18">
        <v>2</v>
      </c>
      <c r="AJ29" s="18">
        <v>0</v>
      </c>
      <c r="AK29" s="18">
        <v>0</v>
      </c>
      <c r="AL29" s="18">
        <v>0</v>
      </c>
      <c r="AM29" s="18">
        <v>1</v>
      </c>
      <c r="AN29" s="18">
        <v>1</v>
      </c>
      <c r="AO29" s="18">
        <v>0</v>
      </c>
      <c r="AP29" s="18">
        <v>0</v>
      </c>
      <c r="AQ29" s="22">
        <v>0</v>
      </c>
      <c r="AR29" s="18">
        <v>1</v>
      </c>
      <c r="AS29" s="18">
        <v>0</v>
      </c>
      <c r="AT29" s="18">
        <v>1</v>
      </c>
      <c r="AU29" s="18">
        <v>1</v>
      </c>
      <c r="AV29" s="18">
        <v>0</v>
      </c>
      <c r="AW29" s="18">
        <v>68</v>
      </c>
      <c r="AX29" s="18">
        <v>10</v>
      </c>
      <c r="AY29" s="18">
        <v>0</v>
      </c>
      <c r="AZ29" s="18">
        <v>0</v>
      </c>
      <c r="BA29" s="18">
        <v>0</v>
      </c>
      <c r="BB29" s="18">
        <v>0</v>
      </c>
      <c r="BC29" s="18">
        <v>2</v>
      </c>
      <c r="BD29" s="18">
        <v>0</v>
      </c>
      <c r="BE29" s="18">
        <v>0</v>
      </c>
      <c r="BF29" s="18">
        <v>21</v>
      </c>
      <c r="BG29" s="18">
        <v>0</v>
      </c>
      <c r="BH29" s="18">
        <v>5</v>
      </c>
      <c r="BI29" s="18">
        <v>0</v>
      </c>
      <c r="BJ29" s="18">
        <v>0</v>
      </c>
      <c r="BK29" s="18">
        <v>4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28</v>
      </c>
      <c r="BR29" s="18">
        <v>5</v>
      </c>
      <c r="BS29" s="18">
        <v>0</v>
      </c>
      <c r="BT29" s="18">
        <v>0</v>
      </c>
      <c r="BU29" s="18">
        <v>0</v>
      </c>
      <c r="BV29" s="18">
        <v>1</v>
      </c>
      <c r="BW29" s="18">
        <v>2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/>
      <c r="CE29" s="18">
        <v>1</v>
      </c>
      <c r="CF29" s="18">
        <v>1</v>
      </c>
      <c r="CG29" s="18">
        <v>0</v>
      </c>
      <c r="CH29" s="18">
        <v>10</v>
      </c>
      <c r="CI29" s="18">
        <v>0</v>
      </c>
      <c r="CJ29" s="18">
        <v>0</v>
      </c>
      <c r="CK29" s="18">
        <v>0</v>
      </c>
      <c r="CL29" s="18">
        <v>0</v>
      </c>
      <c r="CM29" s="18">
        <v>2</v>
      </c>
      <c r="CN29" s="18">
        <v>2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v>2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1</v>
      </c>
      <c r="DJ29" s="18">
        <v>0</v>
      </c>
      <c r="DK29" s="18">
        <v>1</v>
      </c>
      <c r="DL29" s="18">
        <v>0</v>
      </c>
      <c r="DM29" s="18">
        <v>0</v>
      </c>
      <c r="DN29" s="18">
        <v>0</v>
      </c>
      <c r="DO29" s="18">
        <v>15</v>
      </c>
      <c r="DP29" s="18">
        <v>1</v>
      </c>
      <c r="DQ29" s="18" t="s">
        <v>425</v>
      </c>
      <c r="DR29" s="18">
        <v>2</v>
      </c>
      <c r="DS29" s="18" t="s">
        <v>426</v>
      </c>
      <c r="DT29" s="18"/>
      <c r="DU29" s="13">
        <v>1</v>
      </c>
      <c r="DV29" s="13">
        <v>1</v>
      </c>
      <c r="DW29" s="13">
        <v>1</v>
      </c>
      <c r="DX29" s="18"/>
      <c r="DY29" s="18"/>
      <c r="DZ29" s="18">
        <v>7001</v>
      </c>
      <c r="EA29" s="18">
        <v>18.239999999999998</v>
      </c>
      <c r="EB29" s="18">
        <v>2</v>
      </c>
      <c r="EC29" s="18">
        <v>2</v>
      </c>
      <c r="ED29" s="27">
        <v>2958</v>
      </c>
      <c r="EE29" s="21">
        <v>18.261818000000002</v>
      </c>
      <c r="EF29" s="27">
        <v>2</v>
      </c>
      <c r="EG29" s="27">
        <v>2</v>
      </c>
    </row>
    <row r="30" spans="1:137" s="8" customFormat="1" ht="25.5" x14ac:dyDescent="0.25">
      <c r="A30" s="25" t="s">
        <v>571</v>
      </c>
      <c r="B30" s="18" t="s">
        <v>163</v>
      </c>
      <c r="C30" s="26" t="s">
        <v>428</v>
      </c>
      <c r="D30" s="26" t="s">
        <v>428</v>
      </c>
      <c r="E30" s="11">
        <v>3</v>
      </c>
      <c r="F30" s="18" t="s">
        <v>427</v>
      </c>
      <c r="G30" s="18" t="s">
        <v>417</v>
      </c>
      <c r="H30" s="6">
        <v>82</v>
      </c>
      <c r="I30" s="18" t="s">
        <v>428</v>
      </c>
      <c r="J30" s="18">
        <v>51301</v>
      </c>
      <c r="K30" s="18" t="s">
        <v>428</v>
      </c>
      <c r="L30" s="18" t="s">
        <v>429</v>
      </c>
      <c r="M30" s="18" t="s">
        <v>430</v>
      </c>
      <c r="N30" s="18" t="s">
        <v>161</v>
      </c>
      <c r="O30" s="18" t="s">
        <v>431</v>
      </c>
      <c r="P30" s="13">
        <v>481629270</v>
      </c>
      <c r="Q30" s="18" t="s">
        <v>432</v>
      </c>
      <c r="R30" s="18" t="s">
        <v>433</v>
      </c>
      <c r="S30" s="13">
        <v>481629272</v>
      </c>
      <c r="T30" s="18" t="s">
        <v>434</v>
      </c>
      <c r="U30" s="18">
        <v>5</v>
      </c>
      <c r="V30" s="18">
        <v>0</v>
      </c>
      <c r="W30" s="33">
        <f t="shared" si="6"/>
        <v>5</v>
      </c>
      <c r="X30" s="18">
        <v>5</v>
      </c>
      <c r="Y30" s="18">
        <v>5</v>
      </c>
      <c r="Z30" s="18">
        <v>0</v>
      </c>
      <c r="AA30" s="18">
        <v>0</v>
      </c>
      <c r="AB30" s="18">
        <v>4</v>
      </c>
      <c r="AC30" s="18">
        <v>0</v>
      </c>
      <c r="AD30" s="18">
        <v>3</v>
      </c>
      <c r="AE30" s="18">
        <v>0</v>
      </c>
      <c r="AF30" s="18">
        <v>2</v>
      </c>
      <c r="AG30" s="18"/>
      <c r="AH30" s="18">
        <v>1</v>
      </c>
      <c r="AI30" s="18">
        <v>0</v>
      </c>
      <c r="AJ30" s="18">
        <v>4</v>
      </c>
      <c r="AK30" s="18">
        <v>0</v>
      </c>
      <c r="AL30" s="18">
        <v>0</v>
      </c>
      <c r="AM30" s="18">
        <v>1</v>
      </c>
      <c r="AN30" s="18">
        <v>3</v>
      </c>
      <c r="AO30" s="18">
        <v>1</v>
      </c>
      <c r="AP30" s="18">
        <v>0</v>
      </c>
      <c r="AQ30" s="18">
        <v>1</v>
      </c>
      <c r="AR30" s="18">
        <v>1</v>
      </c>
      <c r="AS30" s="18">
        <v>0</v>
      </c>
      <c r="AT30" s="18">
        <v>1</v>
      </c>
      <c r="AU30" s="18">
        <v>5</v>
      </c>
      <c r="AV30" s="18">
        <v>0</v>
      </c>
      <c r="AW30" s="18">
        <v>84</v>
      </c>
      <c r="AX30" s="18">
        <v>55</v>
      </c>
      <c r="AY30" s="18">
        <v>0</v>
      </c>
      <c r="AZ30" s="18">
        <v>1</v>
      </c>
      <c r="BA30" s="18">
        <v>3</v>
      </c>
      <c r="BB30" s="18">
        <v>5</v>
      </c>
      <c r="BC30" s="18">
        <v>36</v>
      </c>
      <c r="BD30" s="18">
        <v>3</v>
      </c>
      <c r="BE30" s="18">
        <v>8</v>
      </c>
      <c r="BF30" s="18">
        <v>41</v>
      </c>
      <c r="BG30" s="18">
        <v>3</v>
      </c>
      <c r="BH30" s="18">
        <v>35</v>
      </c>
      <c r="BI30" s="18">
        <v>0</v>
      </c>
      <c r="BJ30" s="18">
        <v>0</v>
      </c>
      <c r="BK30" s="18">
        <v>8</v>
      </c>
      <c r="BL30" s="18">
        <v>5</v>
      </c>
      <c r="BM30" s="18">
        <v>46</v>
      </c>
      <c r="BN30" s="18">
        <v>0</v>
      </c>
      <c r="BO30" s="18">
        <v>9</v>
      </c>
      <c r="BP30" s="18">
        <v>6</v>
      </c>
      <c r="BQ30" s="18">
        <v>41</v>
      </c>
      <c r="BR30" s="18">
        <v>5</v>
      </c>
      <c r="BS30" s="18">
        <v>6</v>
      </c>
      <c r="BT30" s="18">
        <v>0</v>
      </c>
      <c r="BU30" s="18">
        <v>3</v>
      </c>
      <c r="BV30" s="18">
        <v>0</v>
      </c>
      <c r="BW30" s="18">
        <v>15</v>
      </c>
      <c r="BX30" s="18">
        <v>4</v>
      </c>
      <c r="BY30" s="18">
        <v>0</v>
      </c>
      <c r="BZ30" s="18">
        <v>0</v>
      </c>
      <c r="CA30" s="18">
        <v>0</v>
      </c>
      <c r="CB30" s="18">
        <v>0</v>
      </c>
      <c r="CC30" s="18">
        <v>0</v>
      </c>
      <c r="CD30" s="18">
        <v>0</v>
      </c>
      <c r="CE30" s="18">
        <v>3</v>
      </c>
      <c r="CF30" s="18">
        <v>0</v>
      </c>
      <c r="CG30" s="18">
        <v>1</v>
      </c>
      <c r="CH30" s="18">
        <v>2</v>
      </c>
      <c r="CI30" s="18">
        <v>6</v>
      </c>
      <c r="CJ30" s="18">
        <v>0</v>
      </c>
      <c r="CK30" s="18">
        <v>0</v>
      </c>
      <c r="CL30" s="18">
        <v>6</v>
      </c>
      <c r="CM30" s="18">
        <v>0</v>
      </c>
      <c r="CN30" s="18">
        <v>3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0</v>
      </c>
      <c r="DE30" s="18">
        <v>2</v>
      </c>
      <c r="DF30" s="18">
        <v>0</v>
      </c>
      <c r="DG30" s="18">
        <v>0</v>
      </c>
      <c r="DH30" s="18">
        <v>1</v>
      </c>
      <c r="DI30" s="18">
        <v>3</v>
      </c>
      <c r="DJ30" s="18">
        <v>0</v>
      </c>
      <c r="DK30" s="18">
        <v>2</v>
      </c>
      <c r="DL30" s="18">
        <v>0</v>
      </c>
      <c r="DM30" s="18">
        <v>0</v>
      </c>
      <c r="DN30" s="18">
        <v>2</v>
      </c>
      <c r="DO30" s="18">
        <v>15</v>
      </c>
      <c r="DP30" s="18">
        <v>1</v>
      </c>
      <c r="DQ30" s="18" t="s">
        <v>435</v>
      </c>
      <c r="DR30" s="18">
        <v>3</v>
      </c>
      <c r="DS30" s="18" t="s">
        <v>436</v>
      </c>
      <c r="DT30" s="18" t="s">
        <v>437</v>
      </c>
      <c r="DU30" s="13" t="s">
        <v>134</v>
      </c>
      <c r="DV30" s="13">
        <v>1</v>
      </c>
      <c r="DW30" s="13">
        <v>1</v>
      </c>
      <c r="DX30" s="18"/>
      <c r="DY30" s="18"/>
      <c r="DZ30" s="19">
        <v>18545</v>
      </c>
      <c r="EA30" s="18">
        <v>165</v>
      </c>
      <c r="EB30" s="18">
        <v>16</v>
      </c>
      <c r="EC30" s="18">
        <v>10</v>
      </c>
      <c r="ED30" s="27">
        <v>18567</v>
      </c>
      <c r="EE30" s="21">
        <v>165.22431100000003</v>
      </c>
      <c r="EF30" s="27">
        <v>16</v>
      </c>
      <c r="EG30" s="27">
        <v>10</v>
      </c>
    </row>
    <row r="31" spans="1:137" s="8" customFormat="1" ht="25.5" x14ac:dyDescent="0.25">
      <c r="A31" s="25" t="s">
        <v>572</v>
      </c>
      <c r="B31" s="18" t="s">
        <v>163</v>
      </c>
      <c r="C31" s="26" t="s">
        <v>439</v>
      </c>
      <c r="D31" s="26" t="s">
        <v>439</v>
      </c>
      <c r="E31" s="11">
        <v>1</v>
      </c>
      <c r="F31" s="18" t="s">
        <v>438</v>
      </c>
      <c r="G31" s="18" t="s">
        <v>141</v>
      </c>
      <c r="H31" s="6">
        <v>600</v>
      </c>
      <c r="I31" s="18" t="s">
        <v>439</v>
      </c>
      <c r="J31" s="18">
        <v>46851</v>
      </c>
      <c r="K31" s="18" t="s">
        <v>439</v>
      </c>
      <c r="L31" s="18" t="s">
        <v>440</v>
      </c>
      <c r="M31" s="18" t="s">
        <v>441</v>
      </c>
      <c r="N31" s="18" t="s">
        <v>136</v>
      </c>
      <c r="O31" s="18" t="s">
        <v>442</v>
      </c>
      <c r="P31" s="13">
        <v>483369334</v>
      </c>
      <c r="Q31" s="18" t="s">
        <v>443</v>
      </c>
      <c r="R31" s="18" t="s">
        <v>444</v>
      </c>
      <c r="S31" s="13">
        <v>483369332</v>
      </c>
      <c r="T31" s="18" t="s">
        <v>443</v>
      </c>
      <c r="U31" s="18">
        <v>2</v>
      </c>
      <c r="V31" s="18">
        <v>2</v>
      </c>
      <c r="W31" s="33">
        <f t="shared" ref="W31:W33" si="7">SUM(U31:V31)</f>
        <v>4</v>
      </c>
      <c r="X31" s="18">
        <v>2</v>
      </c>
      <c r="Y31" s="18">
        <v>2</v>
      </c>
      <c r="Z31" s="18">
        <v>2</v>
      </c>
      <c r="AA31" s="18">
        <v>2</v>
      </c>
      <c r="AB31" s="18">
        <v>2</v>
      </c>
      <c r="AC31" s="18"/>
      <c r="AD31" s="18"/>
      <c r="AE31" s="18"/>
      <c r="AF31" s="18">
        <v>2</v>
      </c>
      <c r="AG31" s="18"/>
      <c r="AH31" s="18"/>
      <c r="AI31" s="18">
        <v>1</v>
      </c>
      <c r="AJ31" s="18">
        <v>1</v>
      </c>
      <c r="AK31" s="18"/>
      <c r="AL31" s="18">
        <v>1</v>
      </c>
      <c r="AM31" s="18"/>
      <c r="AN31" s="18">
        <v>1</v>
      </c>
      <c r="AO31" s="18"/>
      <c r="AP31" s="18"/>
      <c r="AQ31" s="18">
        <v>1</v>
      </c>
      <c r="AR31" s="18">
        <v>1</v>
      </c>
      <c r="AS31" s="18">
        <v>0</v>
      </c>
      <c r="AT31" s="18">
        <v>1</v>
      </c>
      <c r="AU31" s="18">
        <v>0</v>
      </c>
      <c r="AV31" s="18">
        <v>0</v>
      </c>
      <c r="AW31" s="18">
        <v>19</v>
      </c>
      <c r="AX31" s="18">
        <v>28</v>
      </c>
      <c r="AY31" s="18">
        <v>0</v>
      </c>
      <c r="AZ31" s="18">
        <v>0</v>
      </c>
      <c r="BA31" s="18">
        <v>2</v>
      </c>
      <c r="BB31" s="18">
        <v>8</v>
      </c>
      <c r="BC31" s="18">
        <v>0</v>
      </c>
      <c r="BD31" s="18">
        <v>0</v>
      </c>
      <c r="BE31" s="18">
        <v>0</v>
      </c>
      <c r="BF31" s="18">
        <v>9</v>
      </c>
      <c r="BG31" s="18">
        <v>0</v>
      </c>
      <c r="BH31" s="18">
        <v>36</v>
      </c>
      <c r="BI31" s="18">
        <v>0</v>
      </c>
      <c r="BJ31" s="18">
        <v>5</v>
      </c>
      <c r="BK31" s="18">
        <v>9</v>
      </c>
      <c r="BL31" s="18">
        <v>0</v>
      </c>
      <c r="BM31" s="18">
        <v>24</v>
      </c>
      <c r="BN31" s="18">
        <v>0</v>
      </c>
      <c r="BO31" s="18">
        <v>0</v>
      </c>
      <c r="BP31" s="18">
        <v>0</v>
      </c>
      <c r="BQ31" s="18">
        <v>99</v>
      </c>
      <c r="BR31" s="18">
        <v>6</v>
      </c>
      <c r="BS31" s="18">
        <v>5</v>
      </c>
      <c r="BT31" s="18">
        <v>0</v>
      </c>
      <c r="BU31" s="18">
        <v>2</v>
      </c>
      <c r="BV31" s="18">
        <v>0</v>
      </c>
      <c r="BW31" s="18">
        <v>1</v>
      </c>
      <c r="BX31" s="18">
        <v>0</v>
      </c>
      <c r="BY31" s="18">
        <v>0</v>
      </c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16</v>
      </c>
      <c r="CI31" s="18">
        <v>2</v>
      </c>
      <c r="CJ31" s="18">
        <v>0</v>
      </c>
      <c r="CK31" s="18">
        <v>0</v>
      </c>
      <c r="CL31" s="18">
        <v>3</v>
      </c>
      <c r="CM31" s="18">
        <v>1</v>
      </c>
      <c r="CN31" s="18">
        <v>2</v>
      </c>
      <c r="CO31" s="18">
        <v>0</v>
      </c>
      <c r="CP31" s="18">
        <v>0</v>
      </c>
      <c r="CQ31" s="18">
        <v>0</v>
      </c>
      <c r="CR31" s="18">
        <v>0</v>
      </c>
      <c r="CS31" s="18">
        <v>1</v>
      </c>
      <c r="CT31" s="18">
        <v>0</v>
      </c>
      <c r="CU31" s="18">
        <v>1</v>
      </c>
      <c r="CV31" s="18">
        <v>1</v>
      </c>
      <c r="CW31" s="18">
        <v>1</v>
      </c>
      <c r="CX31" s="18">
        <v>1</v>
      </c>
      <c r="CY31" s="18">
        <v>0</v>
      </c>
      <c r="CZ31" s="18">
        <v>0</v>
      </c>
      <c r="DA31" s="18">
        <v>0</v>
      </c>
      <c r="DB31" s="18"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2</v>
      </c>
      <c r="DJ31" s="18">
        <v>0</v>
      </c>
      <c r="DK31" s="18">
        <v>0</v>
      </c>
      <c r="DL31" s="18">
        <v>0</v>
      </c>
      <c r="DM31" s="18">
        <v>0</v>
      </c>
      <c r="DN31" s="18">
        <v>3</v>
      </c>
      <c r="DO31" s="18">
        <v>6</v>
      </c>
      <c r="DP31" s="18">
        <v>1</v>
      </c>
      <c r="DQ31" s="18" t="s">
        <v>445</v>
      </c>
      <c r="DR31" s="18">
        <v>1</v>
      </c>
      <c r="DS31" s="18" t="s">
        <v>446</v>
      </c>
      <c r="DT31" s="18"/>
      <c r="DU31" s="13">
        <v>1</v>
      </c>
      <c r="DV31" s="13">
        <v>1</v>
      </c>
      <c r="DW31" s="13">
        <v>1</v>
      </c>
      <c r="DX31" s="18"/>
      <c r="DY31" s="18"/>
      <c r="DZ31" s="18">
        <v>4200</v>
      </c>
      <c r="EA31" s="18">
        <v>17.8</v>
      </c>
      <c r="EB31" s="18">
        <v>2</v>
      </c>
      <c r="EC31" s="18">
        <v>2</v>
      </c>
      <c r="ED31" s="27">
        <v>4276</v>
      </c>
      <c r="EE31" s="21">
        <v>18.121438999999999</v>
      </c>
      <c r="EF31" s="27">
        <v>2</v>
      </c>
      <c r="EG31" s="27">
        <v>2</v>
      </c>
    </row>
    <row r="32" spans="1:137" s="8" customFormat="1" ht="51" x14ac:dyDescent="0.25">
      <c r="A32" s="25" t="s">
        <v>573</v>
      </c>
      <c r="B32" s="18" t="s">
        <v>163</v>
      </c>
      <c r="C32" s="26" t="s">
        <v>448</v>
      </c>
      <c r="D32" s="26" t="s">
        <v>448</v>
      </c>
      <c r="E32" s="11">
        <v>1</v>
      </c>
      <c r="F32" s="18" t="s">
        <v>447</v>
      </c>
      <c r="G32" s="18" t="s">
        <v>143</v>
      </c>
      <c r="H32" s="6">
        <v>164</v>
      </c>
      <c r="I32" s="18" t="s">
        <v>448</v>
      </c>
      <c r="J32" s="18">
        <v>47127</v>
      </c>
      <c r="K32" s="18" t="s">
        <v>448</v>
      </c>
      <c r="L32" s="22" t="s">
        <v>449</v>
      </c>
      <c r="M32" s="22" t="s">
        <v>450</v>
      </c>
      <c r="N32" s="22" t="s">
        <v>139</v>
      </c>
      <c r="O32" s="18" t="s">
        <v>451</v>
      </c>
      <c r="P32" s="13">
        <v>487829989</v>
      </c>
      <c r="Q32" s="18" t="s">
        <v>452</v>
      </c>
      <c r="R32" s="18" t="s">
        <v>453</v>
      </c>
      <c r="S32" s="13">
        <v>487822299</v>
      </c>
      <c r="T32" s="18" t="s">
        <v>454</v>
      </c>
      <c r="U32" s="18">
        <v>5</v>
      </c>
      <c r="V32" s="18">
        <v>4</v>
      </c>
      <c r="W32" s="33">
        <f t="shared" si="7"/>
        <v>9</v>
      </c>
      <c r="X32" s="18">
        <v>5</v>
      </c>
      <c r="Y32" s="18">
        <v>5</v>
      </c>
      <c r="Z32" s="18">
        <v>0.65</v>
      </c>
      <c r="AA32" s="18">
        <v>0.65</v>
      </c>
      <c r="AB32" s="18">
        <v>5</v>
      </c>
      <c r="AC32" s="18">
        <v>0</v>
      </c>
      <c r="AD32" s="18">
        <v>5</v>
      </c>
      <c r="AE32" s="18">
        <v>0</v>
      </c>
      <c r="AF32" s="18">
        <v>0</v>
      </c>
      <c r="AG32" s="18">
        <v>0</v>
      </c>
      <c r="AH32" s="18">
        <v>0</v>
      </c>
      <c r="AI32" s="18">
        <v>1</v>
      </c>
      <c r="AJ32" s="18">
        <v>4</v>
      </c>
      <c r="AK32" s="18">
        <v>0</v>
      </c>
      <c r="AL32" s="18">
        <v>0</v>
      </c>
      <c r="AM32" s="18">
        <v>4</v>
      </c>
      <c r="AN32" s="18">
        <v>0</v>
      </c>
      <c r="AO32" s="18">
        <v>1</v>
      </c>
      <c r="AP32" s="18">
        <v>0</v>
      </c>
      <c r="AQ32" s="18">
        <v>1</v>
      </c>
      <c r="AR32" s="18">
        <v>1</v>
      </c>
      <c r="AS32" s="18">
        <v>0</v>
      </c>
      <c r="AT32" s="18">
        <v>1</v>
      </c>
      <c r="AU32" s="18">
        <v>18</v>
      </c>
      <c r="AV32" s="18">
        <v>0</v>
      </c>
      <c r="AW32" s="18">
        <v>46</v>
      </c>
      <c r="AX32" s="18">
        <v>37</v>
      </c>
      <c r="AY32" s="18">
        <v>0</v>
      </c>
      <c r="AZ32" s="18">
        <v>0</v>
      </c>
      <c r="BA32" s="18">
        <v>1</v>
      </c>
      <c r="BB32" s="18">
        <v>10</v>
      </c>
      <c r="BC32" s="18">
        <v>9</v>
      </c>
      <c r="BD32" s="18">
        <v>0</v>
      </c>
      <c r="BE32" s="18">
        <v>1</v>
      </c>
      <c r="BF32" s="18">
        <v>25</v>
      </c>
      <c r="BG32" s="18">
        <v>1</v>
      </c>
      <c r="BH32" s="18">
        <v>40</v>
      </c>
      <c r="BI32" s="18">
        <v>0</v>
      </c>
      <c r="BJ32" s="18">
        <v>0</v>
      </c>
      <c r="BK32" s="18">
        <v>15</v>
      </c>
      <c r="BL32" s="18">
        <v>0</v>
      </c>
      <c r="BM32" s="18">
        <v>55</v>
      </c>
      <c r="BN32" s="18">
        <v>1</v>
      </c>
      <c r="BO32" s="18">
        <v>0</v>
      </c>
      <c r="BP32" s="18">
        <v>2</v>
      </c>
      <c r="BQ32" s="18">
        <v>87</v>
      </c>
      <c r="BR32" s="18">
        <v>1</v>
      </c>
      <c r="BS32" s="18">
        <v>1</v>
      </c>
      <c r="BT32" s="18">
        <v>0</v>
      </c>
      <c r="BU32" s="18">
        <v>7</v>
      </c>
      <c r="BV32" s="18">
        <v>1</v>
      </c>
      <c r="BW32" s="18">
        <v>9</v>
      </c>
      <c r="BX32" s="18">
        <v>0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9</v>
      </c>
      <c r="CF32" s="18">
        <v>1</v>
      </c>
      <c r="CG32" s="18">
        <v>0</v>
      </c>
      <c r="CH32" s="18">
        <v>0</v>
      </c>
      <c r="CI32" s="18">
        <v>4</v>
      </c>
      <c r="CJ32" s="18">
        <v>0</v>
      </c>
      <c r="CK32" s="18">
        <v>1</v>
      </c>
      <c r="CL32" s="18">
        <v>19</v>
      </c>
      <c r="CM32" s="18">
        <v>1</v>
      </c>
      <c r="CN32" s="18">
        <v>5</v>
      </c>
      <c r="CO32" s="18">
        <v>0</v>
      </c>
      <c r="CP32" s="18">
        <v>0</v>
      </c>
      <c r="CQ32" s="18">
        <v>0</v>
      </c>
      <c r="CR32" s="18">
        <v>0</v>
      </c>
      <c r="CS32" s="18">
        <v>0</v>
      </c>
      <c r="CT32" s="18">
        <v>0</v>
      </c>
      <c r="CU32" s="18">
        <v>0</v>
      </c>
      <c r="CV32" s="18">
        <v>0</v>
      </c>
      <c r="CW32" s="18">
        <v>0</v>
      </c>
      <c r="CX32" s="18">
        <v>0</v>
      </c>
      <c r="CY32" s="18">
        <v>0</v>
      </c>
      <c r="CZ32" s="18">
        <v>0</v>
      </c>
      <c r="DA32" s="18">
        <v>0</v>
      </c>
      <c r="DB32" s="18">
        <v>0</v>
      </c>
      <c r="DC32" s="18">
        <v>0</v>
      </c>
      <c r="DD32" s="18">
        <v>0</v>
      </c>
      <c r="DE32" s="18">
        <v>0</v>
      </c>
      <c r="DF32" s="18">
        <v>0</v>
      </c>
      <c r="DG32" s="18">
        <v>0</v>
      </c>
      <c r="DH32" s="18">
        <v>0</v>
      </c>
      <c r="DI32" s="18">
        <v>1</v>
      </c>
      <c r="DJ32" s="18">
        <v>0</v>
      </c>
      <c r="DK32" s="18">
        <v>2</v>
      </c>
      <c r="DL32" s="18">
        <v>0</v>
      </c>
      <c r="DM32" s="18">
        <v>0</v>
      </c>
      <c r="DN32" s="18">
        <v>0</v>
      </c>
      <c r="DO32" s="18">
        <v>7</v>
      </c>
      <c r="DP32" s="18">
        <v>1</v>
      </c>
      <c r="DQ32" s="18" t="s">
        <v>455</v>
      </c>
      <c r="DR32" s="18">
        <v>2</v>
      </c>
      <c r="DS32" s="18" t="s">
        <v>456</v>
      </c>
      <c r="DT32" s="18" t="s">
        <v>457</v>
      </c>
      <c r="DU32" s="13">
        <v>1</v>
      </c>
      <c r="DV32" s="13">
        <v>1</v>
      </c>
      <c r="DW32" s="13">
        <v>1</v>
      </c>
      <c r="DX32" s="18"/>
      <c r="DY32" s="18" t="s">
        <v>458</v>
      </c>
      <c r="DZ32" s="18"/>
      <c r="EA32" s="18"/>
      <c r="EB32" s="18"/>
      <c r="EC32" s="18"/>
      <c r="ED32" s="27">
        <v>5462</v>
      </c>
      <c r="EE32" s="21">
        <v>65.248622000000012</v>
      </c>
      <c r="EF32" s="27">
        <v>4</v>
      </c>
      <c r="EG32" s="27">
        <v>2</v>
      </c>
    </row>
    <row r="33" spans="1:137" s="8" customFormat="1" ht="25.5" x14ac:dyDescent="0.25">
      <c r="A33" s="25" t="s">
        <v>574</v>
      </c>
      <c r="B33" s="18" t="s">
        <v>163</v>
      </c>
      <c r="C33" s="26" t="s">
        <v>460</v>
      </c>
      <c r="D33" s="26" t="s">
        <v>460</v>
      </c>
      <c r="E33" s="11">
        <v>3</v>
      </c>
      <c r="F33" s="18" t="s">
        <v>459</v>
      </c>
      <c r="G33" s="18" t="s">
        <v>162</v>
      </c>
      <c r="H33" s="6">
        <v>359</v>
      </c>
      <c r="I33" s="18" t="s">
        <v>460</v>
      </c>
      <c r="J33" s="18">
        <v>46841</v>
      </c>
      <c r="K33" s="18" t="s">
        <v>460</v>
      </c>
      <c r="L33" s="18" t="s">
        <v>461</v>
      </c>
      <c r="M33" s="18" t="s">
        <v>462</v>
      </c>
      <c r="N33" s="18" t="s">
        <v>463</v>
      </c>
      <c r="O33" s="18" t="s">
        <v>464</v>
      </c>
      <c r="P33" s="13">
        <v>483369560</v>
      </c>
      <c r="Q33" s="18" t="s">
        <v>465</v>
      </c>
      <c r="R33" s="18" t="s">
        <v>464</v>
      </c>
      <c r="S33" s="13">
        <v>483369560</v>
      </c>
      <c r="T33" s="18" t="s">
        <v>465</v>
      </c>
      <c r="U33" s="18">
        <v>2</v>
      </c>
      <c r="V33" s="18">
        <v>0</v>
      </c>
      <c r="W33" s="33">
        <f t="shared" si="7"/>
        <v>2</v>
      </c>
      <c r="X33" s="18">
        <v>2</v>
      </c>
      <c r="Y33" s="18">
        <v>1.5</v>
      </c>
      <c r="Z33" s="18">
        <v>0</v>
      </c>
      <c r="AA33" s="18">
        <v>0</v>
      </c>
      <c r="AB33" s="18">
        <v>2</v>
      </c>
      <c r="AC33" s="18">
        <v>0</v>
      </c>
      <c r="AD33" s="18">
        <v>1</v>
      </c>
      <c r="AE33" s="18">
        <v>0</v>
      </c>
      <c r="AF33" s="18">
        <v>1</v>
      </c>
      <c r="AG33" s="18">
        <v>0</v>
      </c>
      <c r="AH33" s="18">
        <v>0</v>
      </c>
      <c r="AI33" s="18">
        <v>0</v>
      </c>
      <c r="AJ33" s="18">
        <v>2</v>
      </c>
      <c r="AK33" s="18">
        <v>0</v>
      </c>
      <c r="AL33" s="18">
        <v>0</v>
      </c>
      <c r="AM33" s="18">
        <v>1</v>
      </c>
      <c r="AN33" s="18">
        <v>0</v>
      </c>
      <c r="AO33" s="18">
        <v>1</v>
      </c>
      <c r="AP33" s="18">
        <v>0</v>
      </c>
      <c r="AQ33" s="22">
        <v>0</v>
      </c>
      <c r="AR33" s="18">
        <v>1</v>
      </c>
      <c r="AS33" s="18">
        <v>1</v>
      </c>
      <c r="AT33" s="18">
        <v>1</v>
      </c>
      <c r="AU33" s="18">
        <v>2</v>
      </c>
      <c r="AV33" s="18">
        <v>0</v>
      </c>
      <c r="AW33" s="18">
        <v>17</v>
      </c>
      <c r="AX33" s="18">
        <v>14</v>
      </c>
      <c r="AY33" s="18">
        <v>0</v>
      </c>
      <c r="AZ33" s="18">
        <v>0</v>
      </c>
      <c r="BA33" s="18">
        <v>5</v>
      </c>
      <c r="BB33" s="18">
        <v>0</v>
      </c>
      <c r="BC33" s="18">
        <v>8</v>
      </c>
      <c r="BD33" s="18">
        <v>0</v>
      </c>
      <c r="BE33" s="18">
        <v>1</v>
      </c>
      <c r="BF33" s="18">
        <v>11</v>
      </c>
      <c r="BG33" s="18">
        <v>0</v>
      </c>
      <c r="BH33" s="18">
        <v>26</v>
      </c>
      <c r="BI33" s="18">
        <v>0</v>
      </c>
      <c r="BJ33" s="18">
        <v>0</v>
      </c>
      <c r="BK33" s="18">
        <v>1</v>
      </c>
      <c r="BL33" s="18">
        <v>0</v>
      </c>
      <c r="BM33" s="18">
        <v>34</v>
      </c>
      <c r="BN33" s="18">
        <v>0</v>
      </c>
      <c r="BO33" s="18">
        <v>0</v>
      </c>
      <c r="BP33" s="18">
        <v>0</v>
      </c>
      <c r="BQ33" s="18">
        <v>2</v>
      </c>
      <c r="BR33" s="18">
        <v>4</v>
      </c>
      <c r="BS33" s="18">
        <v>0</v>
      </c>
      <c r="BT33" s="18">
        <v>0</v>
      </c>
      <c r="BU33" s="18">
        <v>0</v>
      </c>
      <c r="BV33" s="18">
        <v>0</v>
      </c>
      <c r="BW33" s="18">
        <v>3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2</v>
      </c>
      <c r="CG33" s="18">
        <v>0</v>
      </c>
      <c r="CH33" s="18">
        <v>9</v>
      </c>
      <c r="CI33" s="18">
        <v>2</v>
      </c>
      <c r="CJ33" s="18">
        <v>0</v>
      </c>
      <c r="CK33" s="18">
        <v>0</v>
      </c>
      <c r="CL33" s="18">
        <v>4</v>
      </c>
      <c r="CM33" s="18">
        <v>0</v>
      </c>
      <c r="CN33" s="18">
        <v>2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0</v>
      </c>
      <c r="CY33" s="18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>
        <v>0</v>
      </c>
      <c r="DG33" s="18">
        <v>0</v>
      </c>
      <c r="DH33" s="18">
        <v>0</v>
      </c>
      <c r="DI33" s="18">
        <v>2</v>
      </c>
      <c r="DJ33" s="18">
        <v>0</v>
      </c>
      <c r="DK33" s="18">
        <v>0</v>
      </c>
      <c r="DL33" s="18">
        <v>0</v>
      </c>
      <c r="DM33" s="18">
        <v>0</v>
      </c>
      <c r="DN33" s="18">
        <v>1</v>
      </c>
      <c r="DO33" s="18">
        <v>9</v>
      </c>
      <c r="DP33" s="18">
        <v>0</v>
      </c>
      <c r="DQ33" s="18"/>
      <c r="DR33" s="18">
        <v>1</v>
      </c>
      <c r="DS33" s="18" t="s">
        <v>466</v>
      </c>
      <c r="DT33" s="18"/>
      <c r="DU33" s="13">
        <v>1</v>
      </c>
      <c r="DV33" s="13">
        <v>1</v>
      </c>
      <c r="DW33" s="13">
        <v>0</v>
      </c>
      <c r="DX33" s="18"/>
      <c r="DY33" s="18"/>
      <c r="DZ33" s="18">
        <v>7066</v>
      </c>
      <c r="EA33" s="18">
        <v>36.99</v>
      </c>
      <c r="EB33" s="18">
        <v>2</v>
      </c>
      <c r="EC33" s="18">
        <v>2</v>
      </c>
      <c r="ED33" s="27">
        <v>7288</v>
      </c>
      <c r="EE33" s="21">
        <v>36.992186000000004</v>
      </c>
      <c r="EF33" s="27">
        <v>2</v>
      </c>
      <c r="EG33" s="27">
        <v>2</v>
      </c>
    </row>
    <row r="34" spans="1:137" s="8" customFormat="1" ht="89.25" x14ac:dyDescent="0.25">
      <c r="A34" s="25" t="s">
        <v>575</v>
      </c>
      <c r="B34" s="18" t="s">
        <v>163</v>
      </c>
      <c r="C34" s="26" t="s">
        <v>469</v>
      </c>
      <c r="D34" s="26" t="s">
        <v>469</v>
      </c>
      <c r="E34" s="11">
        <v>3</v>
      </c>
      <c r="F34" s="18" t="s">
        <v>467</v>
      </c>
      <c r="G34" s="18" t="s">
        <v>468</v>
      </c>
      <c r="H34" s="6">
        <v>335</v>
      </c>
      <c r="I34" s="18" t="s">
        <v>469</v>
      </c>
      <c r="J34" s="18">
        <v>51122</v>
      </c>
      <c r="K34" s="18" t="s">
        <v>469</v>
      </c>
      <c r="L34" s="18" t="s">
        <v>470</v>
      </c>
      <c r="M34" s="18" t="s">
        <v>471</v>
      </c>
      <c r="N34" s="18" t="s">
        <v>137</v>
      </c>
      <c r="O34" s="18" t="s">
        <v>472</v>
      </c>
      <c r="P34" s="13">
        <v>481366303</v>
      </c>
      <c r="Q34" s="18" t="s">
        <v>473</v>
      </c>
      <c r="R34" s="18" t="s">
        <v>474</v>
      </c>
      <c r="S34" s="13">
        <v>481366308</v>
      </c>
      <c r="T34" s="18" t="s">
        <v>475</v>
      </c>
      <c r="U34" s="18">
        <v>7</v>
      </c>
      <c r="V34" s="18">
        <v>0</v>
      </c>
      <c r="W34" s="33">
        <f t="shared" ref="W34:W35" si="8">SUM(U34:V34)</f>
        <v>7</v>
      </c>
      <c r="X34" s="18">
        <v>7</v>
      </c>
      <c r="Y34" s="18">
        <v>7</v>
      </c>
      <c r="Z34" s="18">
        <v>0</v>
      </c>
      <c r="AA34" s="18">
        <v>0</v>
      </c>
      <c r="AB34" s="18">
        <v>6</v>
      </c>
      <c r="AC34" s="18">
        <v>0</v>
      </c>
      <c r="AD34" s="18">
        <v>6</v>
      </c>
      <c r="AE34" s="18">
        <v>0</v>
      </c>
      <c r="AF34" s="18">
        <v>1</v>
      </c>
      <c r="AG34" s="18">
        <v>0</v>
      </c>
      <c r="AH34" s="18">
        <v>0</v>
      </c>
      <c r="AI34" s="18">
        <v>0</v>
      </c>
      <c r="AJ34" s="18">
        <v>7</v>
      </c>
      <c r="AK34" s="18">
        <v>0</v>
      </c>
      <c r="AL34" s="18">
        <v>1</v>
      </c>
      <c r="AM34" s="18">
        <v>5</v>
      </c>
      <c r="AN34" s="18">
        <v>0</v>
      </c>
      <c r="AO34" s="18">
        <v>1</v>
      </c>
      <c r="AP34" s="18">
        <v>0</v>
      </c>
      <c r="AQ34" s="18">
        <v>1</v>
      </c>
      <c r="AR34" s="18">
        <v>1</v>
      </c>
      <c r="AS34" s="18">
        <v>0</v>
      </c>
      <c r="AT34" s="18">
        <v>1</v>
      </c>
      <c r="AU34" s="18">
        <v>6</v>
      </c>
      <c r="AV34" s="18">
        <v>1</v>
      </c>
      <c r="AW34" s="18">
        <v>254</v>
      </c>
      <c r="AX34" s="18">
        <v>110</v>
      </c>
      <c r="AY34" s="18">
        <v>2</v>
      </c>
      <c r="AZ34" s="18">
        <v>0</v>
      </c>
      <c r="BA34" s="18">
        <v>34</v>
      </c>
      <c r="BB34" s="18">
        <v>9</v>
      </c>
      <c r="BC34" s="18">
        <v>50</v>
      </c>
      <c r="BD34" s="18">
        <v>0</v>
      </c>
      <c r="BE34" s="18">
        <v>20</v>
      </c>
      <c r="BF34" s="18">
        <v>149</v>
      </c>
      <c r="BG34" s="18">
        <v>0</v>
      </c>
      <c r="BH34" s="18">
        <v>258</v>
      </c>
      <c r="BI34" s="18">
        <v>1</v>
      </c>
      <c r="BJ34" s="18">
        <v>0</v>
      </c>
      <c r="BK34" s="18">
        <v>3</v>
      </c>
      <c r="BL34" s="18">
        <v>0</v>
      </c>
      <c r="BM34" s="18">
        <v>127</v>
      </c>
      <c r="BN34" s="18">
        <v>0</v>
      </c>
      <c r="BO34" s="18">
        <v>9</v>
      </c>
      <c r="BP34" s="18">
        <v>1</v>
      </c>
      <c r="BQ34" s="18">
        <v>50</v>
      </c>
      <c r="BR34" s="18">
        <v>23</v>
      </c>
      <c r="BS34" s="18">
        <v>0</v>
      </c>
      <c r="BT34" s="18">
        <v>0</v>
      </c>
      <c r="BU34" s="18">
        <v>1</v>
      </c>
      <c r="BV34" s="18">
        <v>0</v>
      </c>
      <c r="BW34" s="18">
        <v>8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1</v>
      </c>
      <c r="CE34" s="18">
        <v>16</v>
      </c>
      <c r="CF34" s="18">
        <v>4</v>
      </c>
      <c r="CG34" s="18">
        <v>0</v>
      </c>
      <c r="CH34" s="18">
        <v>100</v>
      </c>
      <c r="CI34" s="18">
        <v>10</v>
      </c>
      <c r="CJ34" s="18">
        <v>0</v>
      </c>
      <c r="CK34" s="18">
        <v>17</v>
      </c>
      <c r="CL34" s="18">
        <v>0</v>
      </c>
      <c r="CM34" s="18">
        <v>1</v>
      </c>
      <c r="CN34" s="18">
        <v>7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7</v>
      </c>
      <c r="DD34" s="18">
        <v>0</v>
      </c>
      <c r="DE34" s="18">
        <v>0</v>
      </c>
      <c r="DF34" s="18">
        <v>0</v>
      </c>
      <c r="DG34" s="18">
        <v>0</v>
      </c>
      <c r="DH34" s="18">
        <v>0</v>
      </c>
      <c r="DI34" s="18">
        <v>6</v>
      </c>
      <c r="DJ34" s="18">
        <v>0</v>
      </c>
      <c r="DK34" s="18">
        <v>2</v>
      </c>
      <c r="DL34" s="18">
        <v>0</v>
      </c>
      <c r="DM34" s="18">
        <v>0</v>
      </c>
      <c r="DN34" s="18">
        <v>5</v>
      </c>
      <c r="DO34" s="18">
        <v>44</v>
      </c>
      <c r="DP34" s="18">
        <v>1</v>
      </c>
      <c r="DQ34" s="18" t="s">
        <v>476</v>
      </c>
      <c r="DR34" s="18">
        <v>2</v>
      </c>
      <c r="DS34" s="18" t="s">
        <v>477</v>
      </c>
      <c r="DT34" s="18" t="s">
        <v>478</v>
      </c>
      <c r="DU34" s="13">
        <v>1</v>
      </c>
      <c r="DV34" s="13">
        <v>1</v>
      </c>
      <c r="DW34" s="13">
        <v>1</v>
      </c>
      <c r="DX34" s="18" t="s">
        <v>479</v>
      </c>
      <c r="DY34" s="18" t="s">
        <v>480</v>
      </c>
      <c r="DZ34" s="18"/>
      <c r="EA34" s="18"/>
      <c r="EB34" s="18"/>
      <c r="EC34" s="18"/>
      <c r="ED34" s="27">
        <v>27863</v>
      </c>
      <c r="EE34" s="21">
        <v>199.31013899999999</v>
      </c>
      <c r="EF34" s="27">
        <v>28</v>
      </c>
      <c r="EG34" s="27">
        <v>20</v>
      </c>
    </row>
    <row r="35" spans="1:137" s="8" customFormat="1" x14ac:dyDescent="0.25">
      <c r="A35" s="25" t="s">
        <v>576</v>
      </c>
      <c r="B35" s="18" t="s">
        <v>163</v>
      </c>
      <c r="C35" s="26" t="s">
        <v>482</v>
      </c>
      <c r="D35" s="26" t="s">
        <v>482</v>
      </c>
      <c r="E35" s="11">
        <v>1</v>
      </c>
      <c r="F35" s="18" t="s">
        <v>481</v>
      </c>
      <c r="G35" s="18"/>
      <c r="H35" s="6">
        <v>362</v>
      </c>
      <c r="I35" s="18" t="s">
        <v>482</v>
      </c>
      <c r="J35" s="18">
        <v>46845</v>
      </c>
      <c r="K35" s="18" t="s">
        <v>482</v>
      </c>
      <c r="L35" s="18" t="s">
        <v>483</v>
      </c>
      <c r="M35" s="18" t="s">
        <v>484</v>
      </c>
      <c r="N35" s="18" t="s">
        <v>144</v>
      </c>
      <c r="O35" s="18" t="s">
        <v>485</v>
      </c>
      <c r="P35" s="13">
        <v>483369825</v>
      </c>
      <c r="Q35" s="18" t="s">
        <v>486</v>
      </c>
      <c r="R35" s="18" t="s">
        <v>485</v>
      </c>
      <c r="S35" s="13">
        <v>483369825</v>
      </c>
      <c r="T35" s="18" t="s">
        <v>486</v>
      </c>
      <c r="U35" s="18">
        <v>2</v>
      </c>
      <c r="V35" s="18">
        <v>0</v>
      </c>
      <c r="W35" s="33">
        <f t="shared" si="8"/>
        <v>2</v>
      </c>
      <c r="X35" s="18">
        <v>2.5</v>
      </c>
      <c r="Y35" s="18">
        <v>2</v>
      </c>
      <c r="Z35" s="18">
        <v>0</v>
      </c>
      <c r="AA35" s="18">
        <v>0</v>
      </c>
      <c r="AB35" s="18">
        <v>2</v>
      </c>
      <c r="AC35" s="18">
        <v>0</v>
      </c>
      <c r="AD35" s="18">
        <v>2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2</v>
      </c>
      <c r="AK35" s="18">
        <v>0</v>
      </c>
      <c r="AL35" s="18">
        <v>0</v>
      </c>
      <c r="AM35" s="18">
        <v>0</v>
      </c>
      <c r="AN35" s="18">
        <v>2</v>
      </c>
      <c r="AO35" s="18">
        <v>0</v>
      </c>
      <c r="AP35" s="18">
        <v>0</v>
      </c>
      <c r="AQ35" s="22">
        <v>0</v>
      </c>
      <c r="AR35" s="18">
        <v>1</v>
      </c>
      <c r="AS35" s="18">
        <v>0</v>
      </c>
      <c r="AT35" s="18">
        <v>0</v>
      </c>
      <c r="AU35" s="18">
        <v>1</v>
      </c>
      <c r="AV35" s="18">
        <v>0</v>
      </c>
      <c r="AW35" s="18">
        <v>43</v>
      </c>
      <c r="AX35" s="18">
        <v>13</v>
      </c>
      <c r="AY35" s="18">
        <v>0</v>
      </c>
      <c r="AZ35" s="18">
        <v>0</v>
      </c>
      <c r="BA35" s="18">
        <v>0</v>
      </c>
      <c r="BB35" s="18">
        <v>4</v>
      </c>
      <c r="BC35" s="18">
        <v>12</v>
      </c>
      <c r="BD35" s="18">
        <v>0</v>
      </c>
      <c r="BE35" s="18">
        <v>2</v>
      </c>
      <c r="BF35" s="18">
        <v>21</v>
      </c>
      <c r="BG35" s="18">
        <v>0</v>
      </c>
      <c r="BH35" s="18">
        <v>22</v>
      </c>
      <c r="BI35" s="18">
        <v>0</v>
      </c>
      <c r="BJ35" s="18">
        <v>0</v>
      </c>
      <c r="BK35" s="18">
        <v>15</v>
      </c>
      <c r="BL35" s="18">
        <v>0</v>
      </c>
      <c r="BM35" s="18">
        <v>54</v>
      </c>
      <c r="BN35" s="18">
        <v>0</v>
      </c>
      <c r="BO35" s="18">
        <v>0</v>
      </c>
      <c r="BP35" s="18">
        <v>0</v>
      </c>
      <c r="BQ35" s="18">
        <v>8</v>
      </c>
      <c r="BR35" s="18">
        <v>5</v>
      </c>
      <c r="BS35" s="18">
        <v>0</v>
      </c>
      <c r="BT35" s="18">
        <v>0</v>
      </c>
      <c r="BU35" s="18">
        <v>3</v>
      </c>
      <c r="BV35" s="18">
        <v>1</v>
      </c>
      <c r="BW35" s="18">
        <v>7</v>
      </c>
      <c r="BX35" s="18">
        <v>0</v>
      </c>
      <c r="BY35" s="18">
        <v>0</v>
      </c>
      <c r="BZ35" s="18">
        <v>1</v>
      </c>
      <c r="CA35" s="18">
        <v>0</v>
      </c>
      <c r="CB35" s="18">
        <v>5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11</v>
      </c>
      <c r="CI35" s="18">
        <v>6</v>
      </c>
      <c r="CJ35" s="18">
        <v>0</v>
      </c>
      <c r="CK35" s="18">
        <v>2</v>
      </c>
      <c r="CL35" s="18">
        <v>2</v>
      </c>
      <c r="CM35" s="18">
        <v>7</v>
      </c>
      <c r="CN35" s="18">
        <v>1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1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7</v>
      </c>
      <c r="DP35" s="18">
        <v>1</v>
      </c>
      <c r="DQ35" s="18" t="s">
        <v>487</v>
      </c>
      <c r="DR35" s="18">
        <v>2</v>
      </c>
      <c r="DS35" s="18"/>
      <c r="DT35" s="18"/>
      <c r="DU35" s="13">
        <v>0</v>
      </c>
      <c r="DV35" s="13">
        <v>1</v>
      </c>
      <c r="DW35" s="13">
        <v>1</v>
      </c>
      <c r="DX35" s="18"/>
      <c r="DY35" s="18"/>
      <c r="DZ35" s="18"/>
      <c r="EA35" s="18"/>
      <c r="EB35" s="18"/>
      <c r="EC35" s="18"/>
      <c r="ED35" s="27">
        <v>5348</v>
      </c>
      <c r="EE35" s="21">
        <v>43.622147000000005</v>
      </c>
      <c r="EF35" s="27">
        <v>6</v>
      </c>
      <c r="EG35" s="27">
        <v>6</v>
      </c>
    </row>
    <row r="36" spans="1:137" s="8" customFormat="1" ht="25.5" x14ac:dyDescent="0.25">
      <c r="A36" s="25" t="s">
        <v>577</v>
      </c>
      <c r="B36" s="18" t="s">
        <v>163</v>
      </c>
      <c r="C36" s="26" t="s">
        <v>489</v>
      </c>
      <c r="D36" s="26" t="s">
        <v>489</v>
      </c>
      <c r="E36" s="11">
        <v>1</v>
      </c>
      <c r="F36" s="18" t="s">
        <v>488</v>
      </c>
      <c r="G36" s="18"/>
      <c r="H36" s="6" t="s">
        <v>537</v>
      </c>
      <c r="I36" s="18" t="s">
        <v>489</v>
      </c>
      <c r="J36" s="18">
        <v>51265</v>
      </c>
      <c r="K36" s="18" t="s">
        <v>489</v>
      </c>
      <c r="L36" s="18" t="s">
        <v>538</v>
      </c>
      <c r="M36" s="18" t="s">
        <v>490</v>
      </c>
      <c r="N36" s="18" t="s">
        <v>136</v>
      </c>
      <c r="O36" s="18" t="s">
        <v>491</v>
      </c>
      <c r="P36" s="13">
        <v>481329511</v>
      </c>
      <c r="Q36" s="18" t="s">
        <v>492</v>
      </c>
      <c r="R36" s="18" t="s">
        <v>491</v>
      </c>
      <c r="S36" s="13">
        <v>4871329511</v>
      </c>
      <c r="T36" s="18" t="s">
        <v>491</v>
      </c>
      <c r="U36" s="18">
        <v>1</v>
      </c>
      <c r="V36" s="18">
        <v>1</v>
      </c>
      <c r="W36" s="33">
        <f t="shared" ref="W36:W39" si="9">SUM(U36:V36)</f>
        <v>2</v>
      </c>
      <c r="X36" s="18">
        <v>1</v>
      </c>
      <c r="Y36" s="18">
        <v>1</v>
      </c>
      <c r="Z36" s="18">
        <v>0.5</v>
      </c>
      <c r="AA36" s="18">
        <v>0.5</v>
      </c>
      <c r="AB36" s="18">
        <v>1</v>
      </c>
      <c r="AC36" s="18"/>
      <c r="AD36" s="18">
        <v>2</v>
      </c>
      <c r="AE36" s="18"/>
      <c r="AF36" s="18"/>
      <c r="AG36" s="18"/>
      <c r="AH36" s="18"/>
      <c r="AI36" s="18"/>
      <c r="AJ36" s="18">
        <v>2</v>
      </c>
      <c r="AK36" s="18"/>
      <c r="AL36" s="18"/>
      <c r="AM36" s="18"/>
      <c r="AN36" s="18">
        <v>1</v>
      </c>
      <c r="AO36" s="18"/>
      <c r="AP36" s="18"/>
      <c r="AQ36" s="18"/>
      <c r="AR36" s="18">
        <v>1</v>
      </c>
      <c r="AS36" s="18">
        <v>1</v>
      </c>
      <c r="AT36" s="18">
        <v>1</v>
      </c>
      <c r="AU36" s="18">
        <v>0</v>
      </c>
      <c r="AV36" s="18">
        <v>0</v>
      </c>
      <c r="AW36" s="18">
        <v>1</v>
      </c>
      <c r="AX36" s="18">
        <v>1</v>
      </c>
      <c r="AY36" s="18">
        <v>0</v>
      </c>
      <c r="AZ36" s="18">
        <v>0</v>
      </c>
      <c r="BA36" s="18">
        <v>0</v>
      </c>
      <c r="BB36" s="18">
        <v>0</v>
      </c>
      <c r="BC36" s="18">
        <v>1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18">
        <v>0</v>
      </c>
      <c r="DK36" s="18">
        <v>0</v>
      </c>
      <c r="DL36" s="18">
        <v>0</v>
      </c>
      <c r="DM36" s="18">
        <v>0</v>
      </c>
      <c r="DN36" s="18">
        <v>0</v>
      </c>
      <c r="DO36" s="18">
        <v>0</v>
      </c>
      <c r="DP36" s="18">
        <v>0</v>
      </c>
      <c r="DQ36" s="18"/>
      <c r="DR36" s="18">
        <v>3</v>
      </c>
      <c r="DS36" s="18" t="s">
        <v>493</v>
      </c>
      <c r="DT36" s="18" t="s">
        <v>494</v>
      </c>
      <c r="DU36" s="13">
        <v>1</v>
      </c>
      <c r="DV36" s="13">
        <v>1</v>
      </c>
      <c r="DW36" s="13">
        <v>1</v>
      </c>
      <c r="DX36" s="18"/>
      <c r="DY36" s="18" t="s">
        <v>495</v>
      </c>
      <c r="DZ36" s="18">
        <v>580</v>
      </c>
      <c r="EA36" s="18">
        <v>5</v>
      </c>
      <c r="EB36" s="18">
        <v>1</v>
      </c>
      <c r="EC36" s="18">
        <v>1</v>
      </c>
      <c r="ED36" s="27">
        <v>543</v>
      </c>
      <c r="EE36" s="21">
        <v>5.6077260000000004</v>
      </c>
      <c r="EF36" s="27">
        <v>1</v>
      </c>
      <c r="EG36" s="27">
        <v>1</v>
      </c>
    </row>
    <row r="37" spans="1:137" s="8" customFormat="1" ht="25.5" x14ac:dyDescent="0.25">
      <c r="A37" s="25" t="s">
        <v>578</v>
      </c>
      <c r="B37" s="18" t="s">
        <v>163</v>
      </c>
      <c r="C37" s="26" t="s">
        <v>498</v>
      </c>
      <c r="D37" s="26" t="s">
        <v>498</v>
      </c>
      <c r="E37" s="11">
        <v>1</v>
      </c>
      <c r="F37" s="18" t="s">
        <v>496</v>
      </c>
      <c r="G37" s="18" t="s">
        <v>497</v>
      </c>
      <c r="H37" s="6">
        <v>5</v>
      </c>
      <c r="I37" s="18" t="s">
        <v>498</v>
      </c>
      <c r="J37" s="18">
        <v>47123</v>
      </c>
      <c r="K37" s="18" t="s">
        <v>498</v>
      </c>
      <c r="L37" s="18" t="s">
        <v>499</v>
      </c>
      <c r="M37" s="18" t="s">
        <v>500</v>
      </c>
      <c r="N37" s="18" t="s">
        <v>139</v>
      </c>
      <c r="O37" s="18" t="s">
        <v>501</v>
      </c>
      <c r="P37" s="13">
        <v>487857203</v>
      </c>
      <c r="Q37" s="18" t="s">
        <v>502</v>
      </c>
      <c r="R37" s="18" t="s">
        <v>503</v>
      </c>
      <c r="S37" s="13">
        <v>487857203</v>
      </c>
      <c r="T37" s="18"/>
      <c r="U37" s="18">
        <v>1</v>
      </c>
      <c r="V37" s="18">
        <v>1</v>
      </c>
      <c r="W37" s="33">
        <f t="shared" si="9"/>
        <v>2</v>
      </c>
      <c r="X37" s="18">
        <v>2</v>
      </c>
      <c r="Y37" s="18">
        <v>2</v>
      </c>
      <c r="Z37" s="18">
        <v>0</v>
      </c>
      <c r="AA37" s="18">
        <v>0</v>
      </c>
      <c r="AB37" s="18">
        <v>1</v>
      </c>
      <c r="AC37" s="18"/>
      <c r="AD37" s="18">
        <v>2</v>
      </c>
      <c r="AE37" s="18"/>
      <c r="AF37" s="18"/>
      <c r="AG37" s="18"/>
      <c r="AH37" s="18">
        <v>1</v>
      </c>
      <c r="AI37" s="18"/>
      <c r="AJ37" s="18">
        <v>1</v>
      </c>
      <c r="AK37" s="18"/>
      <c r="AL37" s="18"/>
      <c r="AM37" s="18">
        <v>1</v>
      </c>
      <c r="AN37" s="18"/>
      <c r="AO37" s="18">
        <v>1</v>
      </c>
      <c r="AP37" s="18"/>
      <c r="AQ37" s="18">
        <v>1</v>
      </c>
      <c r="AR37" s="18">
        <v>1</v>
      </c>
      <c r="AS37" s="18">
        <v>0</v>
      </c>
      <c r="AT37" s="18">
        <v>1</v>
      </c>
      <c r="AU37" s="18">
        <v>0</v>
      </c>
      <c r="AV37" s="18">
        <v>0</v>
      </c>
      <c r="AW37" s="18">
        <v>55</v>
      </c>
      <c r="AX37" s="18">
        <v>6</v>
      </c>
      <c r="AY37" s="18">
        <v>0</v>
      </c>
      <c r="AZ37" s="18">
        <v>0</v>
      </c>
      <c r="BA37" s="18">
        <v>1</v>
      </c>
      <c r="BB37" s="18">
        <v>1</v>
      </c>
      <c r="BC37" s="18">
        <v>10</v>
      </c>
      <c r="BD37" s="18">
        <v>0</v>
      </c>
      <c r="BE37" s="18">
        <v>1</v>
      </c>
      <c r="BF37" s="18">
        <v>7</v>
      </c>
      <c r="BG37" s="18">
        <v>0</v>
      </c>
      <c r="BH37" s="18">
        <v>9</v>
      </c>
      <c r="BI37" s="18">
        <v>0</v>
      </c>
      <c r="BJ37" s="18">
        <v>0</v>
      </c>
      <c r="BK37" s="18">
        <v>1</v>
      </c>
      <c r="BL37" s="18">
        <v>0</v>
      </c>
      <c r="BM37" s="18">
        <v>20</v>
      </c>
      <c r="BN37" s="18">
        <v>0</v>
      </c>
      <c r="BO37" s="18">
        <v>0</v>
      </c>
      <c r="BP37" s="18">
        <v>0</v>
      </c>
      <c r="BQ37" s="18">
        <v>4</v>
      </c>
      <c r="BR37" s="18">
        <v>3</v>
      </c>
      <c r="BS37" s="18">
        <v>0</v>
      </c>
      <c r="BT37" s="18">
        <v>0</v>
      </c>
      <c r="BU37" s="18">
        <v>2</v>
      </c>
      <c r="BV37" s="18">
        <v>3</v>
      </c>
      <c r="BW37" s="18">
        <v>4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1</v>
      </c>
      <c r="CF37" s="18">
        <v>0</v>
      </c>
      <c r="CG37" s="18">
        <v>0</v>
      </c>
      <c r="CH37" s="18">
        <v>16</v>
      </c>
      <c r="CI37" s="18">
        <v>2</v>
      </c>
      <c r="CJ37" s="18">
        <v>0</v>
      </c>
      <c r="CK37" s="18">
        <v>0</v>
      </c>
      <c r="CL37" s="18">
        <v>4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0</v>
      </c>
      <c r="DE37" s="18">
        <v>0</v>
      </c>
      <c r="DF37" s="18">
        <v>0</v>
      </c>
      <c r="DG37" s="18">
        <v>0</v>
      </c>
      <c r="DH37" s="18">
        <v>0</v>
      </c>
      <c r="DI37" s="18">
        <v>0</v>
      </c>
      <c r="DJ37" s="18">
        <v>0</v>
      </c>
      <c r="DK37" s="18">
        <v>0</v>
      </c>
      <c r="DL37" s="18">
        <v>0</v>
      </c>
      <c r="DM37" s="18">
        <v>0</v>
      </c>
      <c r="DN37" s="18">
        <v>0</v>
      </c>
      <c r="DO37" s="18">
        <v>13</v>
      </c>
      <c r="DP37" s="18">
        <v>1</v>
      </c>
      <c r="DQ37" s="18" t="s">
        <v>504</v>
      </c>
      <c r="DR37" s="18" t="s">
        <v>134</v>
      </c>
      <c r="DS37" s="18" t="s">
        <v>505</v>
      </c>
      <c r="DT37" s="18"/>
      <c r="DU37" s="13">
        <v>1</v>
      </c>
      <c r="DV37" s="13">
        <v>0</v>
      </c>
      <c r="DW37" s="13">
        <v>1</v>
      </c>
      <c r="DX37" s="18"/>
      <c r="DY37" s="18"/>
      <c r="DZ37" s="18">
        <v>2859</v>
      </c>
      <c r="EA37" s="18">
        <v>43.38</v>
      </c>
      <c r="EB37" s="18">
        <v>3</v>
      </c>
      <c r="EC37" s="18">
        <v>2</v>
      </c>
      <c r="ED37" s="27">
        <v>3154</v>
      </c>
      <c r="EE37" s="21">
        <v>51.878954999999998</v>
      </c>
      <c r="EF37" s="27">
        <v>3</v>
      </c>
      <c r="EG37" s="27">
        <v>2</v>
      </c>
    </row>
    <row r="38" spans="1:137" s="8" customFormat="1" ht="38.25" x14ac:dyDescent="0.25">
      <c r="A38" s="25" t="s">
        <v>579</v>
      </c>
      <c r="B38" s="18" t="s">
        <v>163</v>
      </c>
      <c r="C38" s="26" t="s">
        <v>507</v>
      </c>
      <c r="D38" s="26" t="s">
        <v>507</v>
      </c>
      <c r="E38" s="11">
        <v>1</v>
      </c>
      <c r="F38" s="18" t="s">
        <v>506</v>
      </c>
      <c r="G38" s="18" t="s">
        <v>145</v>
      </c>
      <c r="H38" s="6">
        <v>82</v>
      </c>
      <c r="I38" s="18" t="s">
        <v>507</v>
      </c>
      <c r="J38" s="18">
        <v>47107</v>
      </c>
      <c r="K38" s="18" t="s">
        <v>507</v>
      </c>
      <c r="L38" s="18" t="s">
        <v>508</v>
      </c>
      <c r="M38" s="18" t="s">
        <v>509</v>
      </c>
      <c r="N38" s="18" t="s">
        <v>510</v>
      </c>
      <c r="O38" s="18" t="s">
        <v>511</v>
      </c>
      <c r="P38" s="13">
        <v>487723795</v>
      </c>
      <c r="Q38" s="18" t="s">
        <v>512</v>
      </c>
      <c r="R38" s="18" t="s">
        <v>513</v>
      </c>
      <c r="S38" s="13">
        <v>487723795</v>
      </c>
      <c r="T38" s="18" t="s">
        <v>514</v>
      </c>
      <c r="U38" s="18">
        <v>2</v>
      </c>
      <c r="V38" s="18">
        <v>0</v>
      </c>
      <c r="W38" s="33">
        <f t="shared" si="9"/>
        <v>2</v>
      </c>
      <c r="X38" s="18">
        <v>2</v>
      </c>
      <c r="Y38" s="18">
        <v>2</v>
      </c>
      <c r="Z38" s="18">
        <v>0</v>
      </c>
      <c r="AA38" s="18">
        <v>0</v>
      </c>
      <c r="AB38" s="18">
        <v>2</v>
      </c>
      <c r="AC38" s="18">
        <v>0</v>
      </c>
      <c r="AD38" s="18">
        <v>2</v>
      </c>
      <c r="AE38" s="18">
        <v>0</v>
      </c>
      <c r="AF38" s="18">
        <v>0</v>
      </c>
      <c r="AG38" s="18">
        <v>0</v>
      </c>
      <c r="AH38" s="18">
        <v>1</v>
      </c>
      <c r="AI38" s="18">
        <v>0</v>
      </c>
      <c r="AJ38" s="18">
        <v>1</v>
      </c>
      <c r="AK38" s="18">
        <v>0</v>
      </c>
      <c r="AL38" s="18">
        <v>0</v>
      </c>
      <c r="AM38" s="18">
        <v>1</v>
      </c>
      <c r="AN38" s="18">
        <v>1</v>
      </c>
      <c r="AO38" s="18">
        <v>0</v>
      </c>
      <c r="AP38" s="18">
        <v>0</v>
      </c>
      <c r="AQ38" s="18">
        <v>1</v>
      </c>
      <c r="AR38" s="18">
        <v>0</v>
      </c>
      <c r="AS38" s="18">
        <v>0</v>
      </c>
      <c r="AT38" s="18">
        <v>0</v>
      </c>
      <c r="AU38" s="18">
        <v>4</v>
      </c>
      <c r="AV38" s="18">
        <v>0</v>
      </c>
      <c r="AW38" s="18">
        <v>39</v>
      </c>
      <c r="AX38" s="18">
        <v>18</v>
      </c>
      <c r="AY38" s="18">
        <v>0</v>
      </c>
      <c r="AZ38" s="18">
        <v>0</v>
      </c>
      <c r="BA38" s="18">
        <v>0</v>
      </c>
      <c r="BB38" s="18">
        <v>15</v>
      </c>
      <c r="BC38" s="18">
        <v>6</v>
      </c>
      <c r="BD38" s="18">
        <v>0</v>
      </c>
      <c r="BE38" s="18">
        <v>0</v>
      </c>
      <c r="BF38" s="18">
        <v>17</v>
      </c>
      <c r="BG38" s="18">
        <v>0</v>
      </c>
      <c r="BH38" s="18">
        <v>21</v>
      </c>
      <c r="BI38" s="18">
        <v>0</v>
      </c>
      <c r="BJ38" s="18">
        <v>0</v>
      </c>
      <c r="BK38" s="18">
        <v>0</v>
      </c>
      <c r="BL38" s="18">
        <v>0</v>
      </c>
      <c r="BM38" s="18">
        <v>7</v>
      </c>
      <c r="BN38" s="18">
        <v>0</v>
      </c>
      <c r="BO38" s="18">
        <v>0</v>
      </c>
      <c r="BP38" s="18">
        <v>0</v>
      </c>
      <c r="BQ38" s="18">
        <v>4</v>
      </c>
      <c r="BR38" s="18">
        <v>3</v>
      </c>
      <c r="BS38" s="18">
        <v>0</v>
      </c>
      <c r="BT38" s="18">
        <v>0</v>
      </c>
      <c r="BU38" s="18">
        <v>4</v>
      </c>
      <c r="BV38" s="18">
        <v>0</v>
      </c>
      <c r="BW38" s="18">
        <v>3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3</v>
      </c>
      <c r="CF38" s="18">
        <v>0</v>
      </c>
      <c r="CG38" s="18">
        <v>0</v>
      </c>
      <c r="CH38" s="18">
        <v>3</v>
      </c>
      <c r="CI38" s="18">
        <v>5</v>
      </c>
      <c r="CJ38" s="18">
        <v>0</v>
      </c>
      <c r="CK38" s="18">
        <v>0</v>
      </c>
      <c r="CL38" s="18">
        <v>2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18">
        <v>0</v>
      </c>
      <c r="DC38" s="18">
        <v>2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0</v>
      </c>
      <c r="DL38" s="18">
        <v>0</v>
      </c>
      <c r="DM38" s="18">
        <v>0</v>
      </c>
      <c r="DN38" s="18">
        <v>0</v>
      </c>
      <c r="DO38" s="18">
        <v>3</v>
      </c>
      <c r="DP38" s="18">
        <v>0</v>
      </c>
      <c r="DQ38" s="18"/>
      <c r="DR38" s="18">
        <v>1</v>
      </c>
      <c r="DS38" s="18" t="s">
        <v>515</v>
      </c>
      <c r="DT38" s="18" t="s">
        <v>516</v>
      </c>
      <c r="DU38" s="13">
        <v>1</v>
      </c>
      <c r="DV38" s="13">
        <v>1</v>
      </c>
      <c r="DW38" s="13">
        <v>1</v>
      </c>
      <c r="DX38" s="18"/>
      <c r="DY38" s="18"/>
      <c r="DZ38" s="18"/>
      <c r="EA38" s="18"/>
      <c r="EB38" s="18"/>
      <c r="EC38" s="18"/>
      <c r="ED38" s="27">
        <v>2644</v>
      </c>
      <c r="EE38" s="21">
        <v>33.270961</v>
      </c>
      <c r="EF38" s="27">
        <v>2</v>
      </c>
      <c r="EG38" s="27">
        <v>2</v>
      </c>
    </row>
    <row r="39" spans="1:137" s="8" customFormat="1" ht="38.25" x14ac:dyDescent="0.25">
      <c r="A39" s="25" t="s">
        <v>580</v>
      </c>
      <c r="B39" s="18" t="s">
        <v>163</v>
      </c>
      <c r="C39" s="26" t="s">
        <v>518</v>
      </c>
      <c r="D39" s="26" t="s">
        <v>518</v>
      </c>
      <c r="E39" s="11">
        <v>3</v>
      </c>
      <c r="F39" s="18" t="s">
        <v>517</v>
      </c>
      <c r="G39" s="18" t="s">
        <v>532</v>
      </c>
      <c r="H39" s="6">
        <v>1</v>
      </c>
      <c r="I39" s="18" t="s">
        <v>518</v>
      </c>
      <c r="J39" s="18">
        <v>46822</v>
      </c>
      <c r="K39" s="18" t="s">
        <v>518</v>
      </c>
      <c r="L39" s="18" t="s">
        <v>519</v>
      </c>
      <c r="M39" s="18" t="s">
        <v>520</v>
      </c>
      <c r="N39" s="18" t="s">
        <v>136</v>
      </c>
      <c r="O39" s="18" t="s">
        <v>521</v>
      </c>
      <c r="P39" s="13">
        <v>483333923</v>
      </c>
      <c r="Q39" s="18" t="s">
        <v>522</v>
      </c>
      <c r="R39" s="18" t="s">
        <v>523</v>
      </c>
      <c r="S39" s="13">
        <v>483333943</v>
      </c>
      <c r="T39" s="18" t="s">
        <v>524</v>
      </c>
      <c r="U39" s="18">
        <v>5</v>
      </c>
      <c r="V39" s="18">
        <v>1</v>
      </c>
      <c r="W39" s="33">
        <f t="shared" si="9"/>
        <v>6</v>
      </c>
      <c r="X39" s="18">
        <v>5</v>
      </c>
      <c r="Y39" s="18">
        <v>5</v>
      </c>
      <c r="Z39" s="18">
        <v>0.5</v>
      </c>
      <c r="AA39" s="18">
        <v>0.5</v>
      </c>
      <c r="AB39" s="18">
        <v>5</v>
      </c>
      <c r="AC39" s="18">
        <v>0</v>
      </c>
      <c r="AD39" s="18">
        <v>4</v>
      </c>
      <c r="AE39" s="18">
        <v>0</v>
      </c>
      <c r="AF39" s="18">
        <v>1</v>
      </c>
      <c r="AG39" s="18"/>
      <c r="AH39" s="18"/>
      <c r="AI39" s="18"/>
      <c r="AJ39" s="18">
        <v>5</v>
      </c>
      <c r="AK39" s="18"/>
      <c r="AL39" s="18"/>
      <c r="AM39" s="18">
        <v>4</v>
      </c>
      <c r="AN39" s="18">
        <v>1</v>
      </c>
      <c r="AO39" s="18"/>
      <c r="AP39" s="18"/>
      <c r="AQ39" s="18">
        <v>1</v>
      </c>
      <c r="AR39" s="18">
        <v>1</v>
      </c>
      <c r="AS39" s="18">
        <v>0</v>
      </c>
      <c r="AT39" s="18">
        <v>1</v>
      </c>
      <c r="AU39" s="18">
        <v>0</v>
      </c>
      <c r="AV39" s="18">
        <v>0</v>
      </c>
      <c r="AW39" s="18">
        <v>82</v>
      </c>
      <c r="AX39" s="18">
        <v>30</v>
      </c>
      <c r="AY39" s="18">
        <v>0</v>
      </c>
      <c r="AZ39" s="18">
        <v>0</v>
      </c>
      <c r="BA39" s="18">
        <v>3</v>
      </c>
      <c r="BB39" s="18">
        <v>0</v>
      </c>
      <c r="BC39" s="18">
        <v>20</v>
      </c>
      <c r="BD39" s="18">
        <v>0</v>
      </c>
      <c r="BE39" s="18">
        <v>1</v>
      </c>
      <c r="BF39" s="18">
        <v>48</v>
      </c>
      <c r="BG39" s="18">
        <v>0</v>
      </c>
      <c r="BH39" s="18">
        <v>10</v>
      </c>
      <c r="BI39" s="18">
        <v>0</v>
      </c>
      <c r="BJ39" s="18">
        <v>0</v>
      </c>
      <c r="BK39" s="18">
        <v>0</v>
      </c>
      <c r="BL39" s="18">
        <v>0</v>
      </c>
      <c r="BM39" s="18">
        <v>41</v>
      </c>
      <c r="BN39" s="18">
        <v>0</v>
      </c>
      <c r="BO39" s="18">
        <v>0</v>
      </c>
      <c r="BP39" s="18">
        <v>1</v>
      </c>
      <c r="BQ39" s="18">
        <v>34</v>
      </c>
      <c r="BR39" s="18">
        <v>0</v>
      </c>
      <c r="BS39" s="18">
        <v>16</v>
      </c>
      <c r="BT39" s="18">
        <v>0</v>
      </c>
      <c r="BU39" s="18">
        <v>4</v>
      </c>
      <c r="BV39" s="18">
        <v>1</v>
      </c>
      <c r="BW39" s="18">
        <v>14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0</v>
      </c>
      <c r="CL39" s="18">
        <v>2</v>
      </c>
      <c r="CM39" s="18">
        <v>5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18">
        <v>0</v>
      </c>
      <c r="DC39" s="18">
        <v>0</v>
      </c>
      <c r="DD39" s="18">
        <v>0</v>
      </c>
      <c r="DE39" s="18">
        <v>0</v>
      </c>
      <c r="DF39" s="18">
        <v>0</v>
      </c>
      <c r="DG39" s="18">
        <v>0</v>
      </c>
      <c r="DH39" s="18">
        <v>1</v>
      </c>
      <c r="DI39" s="18">
        <v>1</v>
      </c>
      <c r="DJ39" s="18">
        <v>0</v>
      </c>
      <c r="DK39" s="18">
        <v>3</v>
      </c>
      <c r="DL39" s="18">
        <v>0</v>
      </c>
      <c r="DM39" s="18">
        <v>0</v>
      </c>
      <c r="DN39" s="18">
        <v>4</v>
      </c>
      <c r="DO39" s="18">
        <v>11</v>
      </c>
      <c r="DP39" s="18">
        <v>1</v>
      </c>
      <c r="DQ39" s="18" t="s">
        <v>525</v>
      </c>
      <c r="DR39" s="18">
        <v>2</v>
      </c>
      <c r="DS39" s="18" t="s">
        <v>526</v>
      </c>
      <c r="DT39" s="18" t="s">
        <v>527</v>
      </c>
      <c r="DU39" s="13">
        <v>1</v>
      </c>
      <c r="DV39" s="13">
        <v>1</v>
      </c>
      <c r="DW39" s="13">
        <v>1</v>
      </c>
      <c r="DX39" s="18"/>
      <c r="DY39" s="18"/>
      <c r="DZ39" s="18"/>
      <c r="EA39" s="18"/>
      <c r="EB39" s="18"/>
      <c r="EC39" s="18"/>
      <c r="ED39" s="27">
        <v>11486</v>
      </c>
      <c r="EE39" s="21">
        <v>60.884217000000007</v>
      </c>
      <c r="EF39" s="27">
        <v>8</v>
      </c>
      <c r="EG39" s="27">
        <v>8</v>
      </c>
    </row>
    <row r="40" spans="1:137" x14ac:dyDescent="0.25">
      <c r="P40" s="12"/>
    </row>
    <row r="41" spans="1:137" x14ac:dyDescent="0.25">
      <c r="U41" s="28" t="e">
        <f>SUM(#REF!)</f>
        <v>#REF!</v>
      </c>
      <c r="X41" s="28" t="e">
        <f>SUM(#REF!,#REF!)</f>
        <v>#REF!</v>
      </c>
      <c r="Y41" s="28" t="e">
        <f>SUM(#REF!,#REF!)</f>
        <v>#REF!</v>
      </c>
    </row>
    <row r="46" spans="1:137" x14ac:dyDescent="0.25">
      <c r="P46" s="12"/>
    </row>
  </sheetData>
  <mergeCells count="19">
    <mergeCell ref="ED1:EG1"/>
    <mergeCell ref="DZ1:EC1"/>
    <mergeCell ref="AU1:CH1"/>
    <mergeCell ref="CI1:DD1"/>
    <mergeCell ref="DE1:DM1"/>
    <mergeCell ref="DP1:DT1"/>
    <mergeCell ref="DU1:DY1"/>
    <mergeCell ref="A1:A2"/>
    <mergeCell ref="C1:C2"/>
    <mergeCell ref="D1:D2"/>
    <mergeCell ref="AK1:AP1"/>
    <mergeCell ref="AQ1:AT1"/>
    <mergeCell ref="AH1:AJ1"/>
    <mergeCell ref="F1:T1"/>
    <mergeCell ref="B1:B2"/>
    <mergeCell ref="E1:E2"/>
    <mergeCell ref="U1:V1"/>
    <mergeCell ref="X1:AA1"/>
    <mergeCell ref="AC1:AG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 - Dotazník pro SÚ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2012-09-03T08:01:58Z</dcterms:modified>
</cp:coreProperties>
</file>