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charts/chart69.xml" ContentType="application/vnd.openxmlformats-officedocument.drawingml.chart+xml"/>
  <Override PartName="/xl/drawings/drawing71.xml" ContentType="application/vnd.openxmlformats-officedocument.drawingml.chartshapes+xml"/>
  <Override PartName="/xl/charts/chart70.xml" ContentType="application/vnd.openxmlformats-officedocument.drawingml.chart+xml"/>
  <Override PartName="/xl/drawings/drawing72.xml" ContentType="application/vnd.openxmlformats-officedocument.drawingml.chartshapes+xml"/>
  <Override PartName="/xl/charts/chart71.xml" ContentType="application/vnd.openxmlformats-officedocument.drawingml.chart+xml"/>
  <Override PartName="/xl/drawings/drawing73.xml" ContentType="application/vnd.openxmlformats-officedocument.drawingml.chartshapes+xml"/>
  <Override PartName="/xl/charts/chart72.xml" ContentType="application/vnd.openxmlformats-officedocument.drawingml.chart+xml"/>
  <Override PartName="/xl/drawings/drawing74.xml" ContentType="application/vnd.openxmlformats-officedocument.drawingml.chartshapes+xml"/>
  <Override PartName="/xl/charts/chart73.xml" ContentType="application/vnd.openxmlformats-officedocument.drawingml.chart+xml"/>
  <Override PartName="/xl/drawings/drawing75.xml" ContentType="application/vnd.openxmlformats-officedocument.drawingml.chartshapes+xml"/>
  <Override PartName="/xl/charts/chart74.xml" ContentType="application/vnd.openxmlformats-officedocument.drawingml.chart+xml"/>
  <Override PartName="/xl/drawings/drawing76.xml" ContentType="application/vnd.openxmlformats-officedocument.drawingml.chartshapes+xml"/>
  <Override PartName="/xl/charts/chart75.xml" ContentType="application/vnd.openxmlformats-officedocument.drawingml.chart+xml"/>
  <Override PartName="/xl/drawings/drawing77.xml" ContentType="application/vnd.openxmlformats-officedocument.drawingml.chartshapes+xml"/>
  <Override PartName="/xl/charts/chart76.xml" ContentType="application/vnd.openxmlformats-officedocument.drawingml.chart+xml"/>
  <Override PartName="/xl/drawings/drawing78.xml" ContentType="application/vnd.openxmlformats-officedocument.drawingml.chartshapes+xml"/>
  <Override PartName="/xl/charts/chart77.xml" ContentType="application/vnd.openxmlformats-officedocument.drawingml.chart+xml"/>
  <Override PartName="/xl/drawings/drawing79.xml" ContentType="application/vnd.openxmlformats-officedocument.drawingml.chartshapes+xml"/>
  <Override PartName="/xl/charts/chart78.xml" ContentType="application/vnd.openxmlformats-officedocument.drawingml.chart+xml"/>
  <Override PartName="/xl/drawings/drawing80.xml" ContentType="application/vnd.openxmlformats-officedocument.drawingml.chartshapes+xml"/>
  <Override PartName="/xl/charts/chart79.xml" ContentType="application/vnd.openxmlformats-officedocument.drawingml.chart+xml"/>
  <Override PartName="/xl/drawings/drawing81.xml" ContentType="application/vnd.openxmlformats-officedocument.drawingml.chartshapes+xml"/>
  <Override PartName="/xl/charts/chart80.xml" ContentType="application/vnd.openxmlformats-officedocument.drawingml.chart+xml"/>
  <Override PartName="/xl/drawings/drawing82.xml" ContentType="application/vnd.openxmlformats-officedocument.drawingml.chartshapes+xml"/>
  <Override PartName="/xl/charts/chart81.xml" ContentType="application/vnd.openxmlformats-officedocument.drawingml.chart+xml"/>
  <Override PartName="/xl/drawings/drawing83.xml" ContentType="application/vnd.openxmlformats-officedocument.drawingml.chartshapes+xml"/>
  <Override PartName="/xl/charts/chart82.xml" ContentType="application/vnd.openxmlformats-officedocument.drawingml.chart+xml"/>
  <Override PartName="/xl/drawings/drawing84.xml" ContentType="application/vnd.openxmlformats-officedocument.drawingml.chartshapes+xml"/>
  <Override PartName="/xl/charts/chart83.xml" ContentType="application/vnd.openxmlformats-officedocument.drawingml.chart+xml"/>
  <Override PartName="/xl/drawings/drawing85.xml" ContentType="application/vnd.openxmlformats-officedocument.drawingml.chartshapes+xml"/>
  <Override PartName="/xl/charts/chart84.xml" ContentType="application/vnd.openxmlformats-officedocument.drawingml.chart+xml"/>
  <Override PartName="/xl/drawings/drawing86.xml" ContentType="application/vnd.openxmlformats-officedocument.drawingml.chartshapes+xml"/>
  <Override PartName="/xl/charts/chart85.xml" ContentType="application/vnd.openxmlformats-officedocument.drawingml.chart+xml"/>
  <Override PartName="/xl/drawings/drawing87.xml" ContentType="application/vnd.openxmlformats-officedocument.drawingml.chartshapes+xml"/>
  <Override PartName="/xl/charts/chart86.xml" ContentType="application/vnd.openxmlformats-officedocument.drawingml.chart+xml"/>
  <Override PartName="/xl/drawings/drawing88.xml" ContentType="application/vnd.openxmlformats-officedocument.drawingml.chartshapes+xml"/>
  <Override PartName="/xl/charts/chart87.xml" ContentType="application/vnd.openxmlformats-officedocument.drawingml.chart+xml"/>
  <Override PartName="/xl/drawings/drawing89.xml" ContentType="application/vnd.openxmlformats-officedocument.drawingml.chartshapes+xml"/>
  <Override PartName="/xl/charts/chart88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92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93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drawings/drawing94.xml" ContentType="application/vnd.openxmlformats-officedocument.drawing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drawings/drawing95.xml" ContentType="application/vnd.openxmlformats-officedocument.drawing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drawings/drawing96.xml" ContentType="application/vnd.openxmlformats-officedocument.drawingml.chartshapes+xml"/>
  <Override PartName="/xl/charts/chart335.xml" ContentType="application/vnd.openxmlformats-officedocument.drawingml.chart+xml"/>
  <Override PartName="/xl/drawings/drawing97.xml" ContentType="application/vnd.openxmlformats-officedocument.drawingml.chartshapes+xml"/>
  <Override PartName="/xl/charts/chart336.xml" ContentType="application/vnd.openxmlformats-officedocument.drawingml.chart+xml"/>
  <Override PartName="/xl/drawings/drawing98.xml" ContentType="application/vnd.openxmlformats-officedocument.drawingml.chartshapes+xml"/>
  <Override PartName="/xl/charts/chart337.xml" ContentType="application/vnd.openxmlformats-officedocument.drawingml.chart+xml"/>
  <Override PartName="/xl/drawings/drawing99.xml" ContentType="application/vnd.openxmlformats-officedocument.drawingml.chartshapes+xml"/>
  <Override PartName="/xl/charts/chart338.xml" ContentType="application/vnd.openxmlformats-officedocument.drawingml.chart+xml"/>
  <Override PartName="/xl/drawings/drawing100.xml" ContentType="application/vnd.openxmlformats-officedocument.drawingml.chartshapes+xml"/>
  <Override PartName="/xl/charts/chart339.xml" ContentType="application/vnd.openxmlformats-officedocument.drawingml.chart+xml"/>
  <Override PartName="/xl/drawings/drawing101.xml" ContentType="application/vnd.openxmlformats-officedocument.drawingml.chartshapes+xml"/>
  <Override PartName="/xl/charts/chart340.xml" ContentType="application/vnd.openxmlformats-officedocument.drawingml.chart+xml"/>
  <Override PartName="/xl/drawings/drawing102.xml" ContentType="application/vnd.openxmlformats-officedocument.drawingml.chartshapes+xml"/>
  <Override PartName="/xl/charts/chart341.xml" ContentType="application/vnd.openxmlformats-officedocument.drawingml.chart+xml"/>
  <Override PartName="/xl/drawings/drawing103.xml" ContentType="application/vnd.openxmlformats-officedocument.drawingml.chartshapes+xml"/>
  <Override PartName="/xl/charts/chart342.xml" ContentType="application/vnd.openxmlformats-officedocument.drawingml.chart+xml"/>
  <Override PartName="/xl/drawings/drawing104.xml" ContentType="application/vnd.openxmlformats-officedocument.drawingml.chartshapes+xml"/>
  <Override PartName="/xl/charts/chart343.xml" ContentType="application/vnd.openxmlformats-officedocument.drawingml.chart+xml"/>
  <Override PartName="/xl/drawings/drawing105.xml" ContentType="application/vnd.openxmlformats-officedocument.drawingml.chartshapes+xml"/>
  <Override PartName="/xl/charts/chart344.xml" ContentType="application/vnd.openxmlformats-officedocument.drawingml.chart+xml"/>
  <Override PartName="/xl/drawings/drawing106.xml" ContentType="application/vnd.openxmlformats-officedocument.drawingml.chartshapes+xml"/>
  <Override PartName="/xl/charts/chart345.xml" ContentType="application/vnd.openxmlformats-officedocument.drawingml.chart+xml"/>
  <Override PartName="/xl/drawings/drawing107.xml" ContentType="application/vnd.openxmlformats-officedocument.drawingml.chartshapes+xml"/>
  <Override PartName="/xl/charts/chart346.xml" ContentType="application/vnd.openxmlformats-officedocument.drawingml.chart+xml"/>
  <Override PartName="/xl/drawings/drawing108.xml" ContentType="application/vnd.openxmlformats-officedocument.drawingml.chartshapes+xml"/>
  <Override PartName="/xl/charts/chart347.xml" ContentType="application/vnd.openxmlformats-officedocument.drawingml.chart+xml"/>
  <Override PartName="/xl/drawings/drawing109.xml" ContentType="application/vnd.openxmlformats-officedocument.drawingml.chartshapes+xml"/>
  <Override PartName="/xl/charts/chart348.xml" ContentType="application/vnd.openxmlformats-officedocument.drawingml.chart+xml"/>
  <Override PartName="/xl/drawings/drawing110.xml" ContentType="application/vnd.openxmlformats-officedocument.drawingml.chartshapes+xml"/>
  <Override PartName="/xl/charts/chart349.xml" ContentType="application/vnd.openxmlformats-officedocument.drawingml.chart+xml"/>
  <Override PartName="/xl/drawings/drawing111.xml" ContentType="application/vnd.openxmlformats-officedocument.drawingml.chartshapes+xml"/>
  <Override PartName="/xl/charts/chart350.xml" ContentType="application/vnd.openxmlformats-officedocument.drawingml.chart+xml"/>
  <Override PartName="/xl/drawings/drawing112.xml" ContentType="application/vnd.openxmlformats-officedocument.drawingml.chartshapes+xml"/>
  <Override PartName="/xl/charts/chart351.xml" ContentType="application/vnd.openxmlformats-officedocument.drawingml.chart+xml"/>
  <Override PartName="/xl/drawings/drawing113.xml" ContentType="application/vnd.openxmlformats-officedocument.drawingml.chartshapes+xml"/>
  <Override PartName="/xl/charts/chart352.xml" ContentType="application/vnd.openxmlformats-officedocument.drawingml.chart+xml"/>
  <Override PartName="/xl/drawings/drawing114.xml" ContentType="application/vnd.openxmlformats-officedocument.drawingml.chartshapes+xml"/>
  <Override PartName="/xl/charts/chart353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354.xml" ContentType="application/vnd.openxmlformats-officedocument.drawingml.chart+xml"/>
  <Override PartName="/xl/drawings/drawing117.xml" ContentType="application/vnd.openxmlformats-officedocument.drawingml.chartshapes+xml"/>
  <Override PartName="/xl/charts/chart355.xml" ContentType="application/vnd.openxmlformats-officedocument.drawingml.chart+xml"/>
  <Override PartName="/xl/drawings/drawing118.xml" ContentType="application/vnd.openxmlformats-officedocument.drawingml.chartshapes+xml"/>
  <Override PartName="/xl/charts/chart356.xml" ContentType="application/vnd.openxmlformats-officedocument.drawingml.chart+xml"/>
  <Override PartName="/xl/drawings/drawing119.xml" ContentType="application/vnd.openxmlformats-officedocument.drawingml.chartshapes+xml"/>
  <Override PartName="/xl/charts/chart357.xml" ContentType="application/vnd.openxmlformats-officedocument.drawingml.chart+xml"/>
  <Override PartName="/xl/drawings/drawing120.xml" ContentType="application/vnd.openxmlformats-officedocument.drawingml.chartshapes+xml"/>
  <Override PartName="/xl/charts/chart358.xml" ContentType="application/vnd.openxmlformats-officedocument.drawingml.chart+xml"/>
  <Override PartName="/xl/drawings/drawing121.xml" ContentType="application/vnd.openxmlformats-officedocument.drawingml.chartshapes+xml"/>
  <Override PartName="/xl/charts/chart359.xml" ContentType="application/vnd.openxmlformats-officedocument.drawingml.chart+xml"/>
  <Override PartName="/xl/drawings/drawing122.xml" ContentType="application/vnd.openxmlformats-officedocument.drawingml.chartshapes+xml"/>
  <Override PartName="/xl/charts/chart360.xml" ContentType="application/vnd.openxmlformats-officedocument.drawingml.chart+xml"/>
  <Override PartName="/xl/drawings/drawing123.xml" ContentType="application/vnd.openxmlformats-officedocument.drawingml.chartshapes+xml"/>
  <Override PartName="/xl/charts/chart361.xml" ContentType="application/vnd.openxmlformats-officedocument.drawingml.chart+xml"/>
  <Override PartName="/xl/drawings/drawing124.xml" ContentType="application/vnd.openxmlformats-officedocument.drawingml.chartshapes+xml"/>
  <Override PartName="/xl/charts/chart362.xml" ContentType="application/vnd.openxmlformats-officedocument.drawingml.chart+xml"/>
  <Override PartName="/xl/drawings/drawing125.xml" ContentType="application/vnd.openxmlformats-officedocument.drawingml.chartshapes+xml"/>
  <Override PartName="/xl/charts/chart363.xml" ContentType="application/vnd.openxmlformats-officedocument.drawingml.chart+xml"/>
  <Override PartName="/xl/drawings/drawing126.xml" ContentType="application/vnd.openxmlformats-officedocument.drawingml.chartshapes+xml"/>
  <Override PartName="/xl/charts/chart364.xml" ContentType="application/vnd.openxmlformats-officedocument.drawingml.chart+xml"/>
  <Override PartName="/xl/drawings/drawing127.xml" ContentType="application/vnd.openxmlformats-officedocument.drawingml.chartshapes+xml"/>
  <Override PartName="/xl/charts/chart365.xml" ContentType="application/vnd.openxmlformats-officedocument.drawingml.chart+xml"/>
  <Override PartName="/xl/drawings/drawing128.xml" ContentType="application/vnd.openxmlformats-officedocument.drawingml.chartshapes+xml"/>
  <Override PartName="/xl/charts/chart366.xml" ContentType="application/vnd.openxmlformats-officedocument.drawingml.chart+xml"/>
  <Override PartName="/xl/drawings/drawing129.xml" ContentType="application/vnd.openxmlformats-officedocument.drawingml.chartshapes+xml"/>
  <Override PartName="/xl/charts/chart367.xml" ContentType="application/vnd.openxmlformats-officedocument.drawingml.chart+xml"/>
  <Override PartName="/xl/drawings/drawing130.xml" ContentType="application/vnd.openxmlformats-officedocument.drawingml.chartshapes+xml"/>
  <Override PartName="/xl/charts/chart368.xml" ContentType="application/vnd.openxmlformats-officedocument.drawingml.chart+xml"/>
  <Override PartName="/xl/drawings/drawing131.xml" ContentType="application/vnd.openxmlformats-officedocument.drawingml.chartshapes+xml"/>
  <Override PartName="/xl/charts/chart369.xml" ContentType="application/vnd.openxmlformats-officedocument.drawingml.chart+xml"/>
  <Override PartName="/xl/drawings/drawing132.xml" ContentType="application/vnd.openxmlformats-officedocument.drawingml.chartshapes+xml"/>
  <Override PartName="/xl/charts/chart370.xml" ContentType="application/vnd.openxmlformats-officedocument.drawingml.chart+xml"/>
  <Override PartName="/xl/drawings/drawing133.xml" ContentType="application/vnd.openxmlformats-officedocument.drawingml.chartshapes+xml"/>
  <Override PartName="/xl/charts/chart371.xml" ContentType="application/vnd.openxmlformats-officedocument.drawingml.chart+xml"/>
  <Override PartName="/xl/drawings/drawing134.xml" ContentType="application/vnd.openxmlformats-officedocument.drawingml.chartshapes+xml"/>
  <Override PartName="/xl/charts/chart372.xml" ContentType="application/vnd.openxmlformats-officedocument.drawingml.chart+xml"/>
  <Override PartName="/xl/drawings/drawing135.xml" ContentType="application/vnd.openxmlformats-officedocument.drawingml.chartshapes+xml"/>
  <Override PartName="/xl/charts/chart373.xml" ContentType="application/vnd.openxmlformats-officedocument.drawingml.chart+xml"/>
  <Override PartName="/xl/drawings/drawing136.xml" ContentType="application/vnd.openxmlformats-officedocument.drawingml.chartshapes+xml"/>
  <Override PartName="/xl/charts/chart374.xml" ContentType="application/vnd.openxmlformats-officedocument.drawingml.chart+xml"/>
  <Override PartName="/xl/drawings/drawing137.xml" ContentType="application/vnd.openxmlformats-officedocument.drawingml.chartshapes+xml"/>
  <Override PartName="/xl/charts/chart375.xml" ContentType="application/vnd.openxmlformats-officedocument.drawingml.chart+xml"/>
  <Override PartName="/xl/drawings/drawing138.xml" ContentType="application/vnd.openxmlformats-officedocument.drawingml.chartshapes+xml"/>
  <Override PartName="/xl/charts/chart376.xml" ContentType="application/vnd.openxmlformats-officedocument.drawingml.chart+xml"/>
  <Override PartName="/xl/drawings/drawing139.xml" ContentType="application/vnd.openxmlformats-officedocument.drawingml.chartshapes+xml"/>
  <Override PartName="/xl/charts/chart377.xml" ContentType="application/vnd.openxmlformats-officedocument.drawingml.chart+xml"/>
  <Override PartName="/xl/drawings/drawing140.xml" ContentType="application/vnd.openxmlformats-officedocument.drawingml.chartshapes+xml"/>
  <Override PartName="/xl/charts/chart378.xml" ContentType="application/vnd.openxmlformats-officedocument.drawingml.chart+xml"/>
  <Override PartName="/xl/drawings/drawing141.xml" ContentType="application/vnd.openxmlformats-officedocument.drawingml.chartshapes+xml"/>
  <Override PartName="/xl/charts/chart379.xml" ContentType="application/vnd.openxmlformats-officedocument.drawingml.chart+xml"/>
  <Override PartName="/xl/drawings/drawing142.xml" ContentType="application/vnd.openxmlformats-officedocument.drawingml.chartshapes+xml"/>
  <Override PartName="/xl/charts/chart380.xml" ContentType="application/vnd.openxmlformats-officedocument.drawingml.chart+xml"/>
  <Override PartName="/xl/drawings/drawing143.xml" ContentType="application/vnd.openxmlformats-officedocument.drawingml.chartshapes+xml"/>
  <Override PartName="/xl/charts/chart381.xml" ContentType="application/vnd.openxmlformats-officedocument.drawingml.chart+xml"/>
  <Override PartName="/xl/drawings/drawing144.xml" ContentType="application/vnd.openxmlformats-officedocument.drawingml.chartshapes+xml"/>
  <Override PartName="/xl/charts/chart382.xml" ContentType="application/vnd.openxmlformats-officedocument.drawingml.chart+xml"/>
  <Override PartName="/xl/drawings/drawing145.xml" ContentType="application/vnd.openxmlformats-officedocument.drawingml.chartshapes+xml"/>
  <Override PartName="/xl/charts/chart383.xml" ContentType="application/vnd.openxmlformats-officedocument.drawingml.chart+xml"/>
  <Override PartName="/xl/drawings/drawing146.xml" ContentType="application/vnd.openxmlformats-officedocument.drawingml.chartshapes+xml"/>
  <Override PartName="/xl/charts/chart384.xml" ContentType="application/vnd.openxmlformats-officedocument.drawingml.chart+xml"/>
  <Override PartName="/xl/drawings/drawing147.xml" ContentType="application/vnd.openxmlformats-officedocument.drawingml.chartshapes+xml"/>
  <Override PartName="/xl/charts/chart385.xml" ContentType="application/vnd.openxmlformats-officedocument.drawingml.chart+xml"/>
  <Override PartName="/xl/drawings/drawing148.xml" ContentType="application/vnd.openxmlformats-officedocument.drawingml.chartshapes+xml"/>
  <Override PartName="/xl/charts/chart386.xml" ContentType="application/vnd.openxmlformats-officedocument.drawingml.chart+xml"/>
  <Override PartName="/xl/drawings/drawing149.xml" ContentType="application/vnd.openxmlformats-officedocument.drawingml.chartshapes+xml"/>
  <Override PartName="/xl/charts/chart387.xml" ContentType="application/vnd.openxmlformats-officedocument.drawingml.chart+xml"/>
  <Override PartName="/xl/drawings/drawing150.xml" ContentType="application/vnd.openxmlformats-officedocument.drawingml.chartshapes+xml"/>
  <Override PartName="/xl/charts/chart388.xml" ContentType="application/vnd.openxmlformats-officedocument.drawingml.chart+xml"/>
  <Override PartName="/xl/drawings/drawing151.xml" ContentType="application/vnd.openxmlformats-officedocument.drawingml.chartshapes+xml"/>
  <Override PartName="/xl/charts/chart389.xml" ContentType="application/vnd.openxmlformats-officedocument.drawingml.chart+xml"/>
  <Override PartName="/xl/drawings/drawing152.xml" ContentType="application/vnd.openxmlformats-officedocument.drawingml.chartshapes+xml"/>
  <Override PartName="/xl/charts/chart390.xml" ContentType="application/vnd.openxmlformats-officedocument.drawingml.chart+xml"/>
  <Override PartName="/xl/drawings/drawing153.xml" ContentType="application/vnd.openxmlformats-officedocument.drawingml.chartshapes+xml"/>
  <Override PartName="/xl/charts/chart391.xml" ContentType="application/vnd.openxmlformats-officedocument.drawingml.chart+xml"/>
  <Override PartName="/xl/drawings/drawing154.xml" ContentType="application/vnd.openxmlformats-officedocument.drawingml.chartshapes+xml"/>
  <Override PartName="/xl/charts/chart392.xml" ContentType="application/vnd.openxmlformats-officedocument.drawingml.chart+xml"/>
  <Override PartName="/xl/drawings/drawing155.xml" ContentType="application/vnd.openxmlformats-officedocument.drawingml.chartshapes+xml"/>
  <Override PartName="/xl/charts/chart393.xml" ContentType="application/vnd.openxmlformats-officedocument.drawingml.chart+xml"/>
  <Override PartName="/xl/drawings/drawing156.xml" ContentType="application/vnd.openxmlformats-officedocument.drawingml.chartshapes+xml"/>
  <Override PartName="/xl/charts/chart394.xml" ContentType="application/vnd.openxmlformats-officedocument.drawingml.chart+xml"/>
  <Override PartName="/xl/drawings/drawing157.xml" ContentType="application/vnd.openxmlformats-officedocument.drawingml.chartshapes+xml"/>
  <Override PartName="/xl/charts/chart395.xml" ContentType="application/vnd.openxmlformats-officedocument.drawingml.chart+xml"/>
  <Override PartName="/xl/drawings/drawing158.xml" ContentType="application/vnd.openxmlformats-officedocument.drawingml.chartshapes+xml"/>
  <Override PartName="/xl/charts/chart396.xml" ContentType="application/vnd.openxmlformats-officedocument.drawingml.chart+xml"/>
  <Override PartName="/xl/drawings/drawing159.xml" ContentType="application/vnd.openxmlformats-officedocument.drawingml.chartshapes+xml"/>
  <Override PartName="/xl/charts/chart397.xml" ContentType="application/vnd.openxmlformats-officedocument.drawingml.chart+xml"/>
  <Override PartName="/xl/drawings/drawing160.xml" ContentType="application/vnd.openxmlformats-officedocument.drawingml.chartshapes+xml"/>
  <Override PartName="/xl/charts/chart398.xml" ContentType="application/vnd.openxmlformats-officedocument.drawingml.chart+xml"/>
  <Override PartName="/xl/drawings/drawing161.xml" ContentType="application/vnd.openxmlformats-officedocument.drawingml.chartshapes+xml"/>
  <Override PartName="/xl/charts/chart399.xml" ContentType="application/vnd.openxmlformats-officedocument.drawingml.chart+xml"/>
  <Override PartName="/xl/drawings/drawing162.xml" ContentType="application/vnd.openxmlformats-officedocument.drawingml.chartshapes+xml"/>
  <Override PartName="/xl/charts/chart400.xml" ContentType="application/vnd.openxmlformats-officedocument.drawingml.chart+xml"/>
  <Override PartName="/xl/drawings/drawing163.xml" ContentType="application/vnd.openxmlformats-officedocument.drawingml.chartshapes+xml"/>
  <Override PartName="/xl/charts/chart401.xml" ContentType="application/vnd.openxmlformats-officedocument.drawingml.chart+xml"/>
  <Override PartName="/xl/drawings/drawing164.xml" ContentType="application/vnd.openxmlformats-officedocument.drawingml.chartshapes+xml"/>
  <Override PartName="/xl/charts/chart402.xml" ContentType="application/vnd.openxmlformats-officedocument.drawingml.chart+xml"/>
  <Override PartName="/xl/drawings/drawing165.xml" ContentType="application/vnd.openxmlformats-officedocument.drawingml.chartshapes+xml"/>
  <Override PartName="/xl/charts/chart403.xml" ContentType="application/vnd.openxmlformats-officedocument.drawingml.chart+xml"/>
  <Override PartName="/xl/drawings/drawing166.xml" ContentType="application/vnd.openxmlformats-officedocument.drawingml.chartshapes+xml"/>
  <Override PartName="/xl/charts/chart404.xml" ContentType="application/vnd.openxmlformats-officedocument.drawingml.chart+xml"/>
  <Override PartName="/xl/drawings/drawing167.xml" ContentType="application/vnd.openxmlformats-officedocument.drawingml.chartshapes+xml"/>
  <Override PartName="/xl/charts/chart405.xml" ContentType="application/vnd.openxmlformats-officedocument.drawingml.chart+xml"/>
  <Override PartName="/xl/drawings/drawing168.xml" ContentType="application/vnd.openxmlformats-officedocument.drawingml.chartshapes+xml"/>
  <Override PartName="/xl/charts/chart406.xml" ContentType="application/vnd.openxmlformats-officedocument.drawingml.chart+xml"/>
  <Override PartName="/xl/drawings/drawing169.xml" ContentType="application/vnd.openxmlformats-officedocument.drawingml.chartshapes+xml"/>
  <Override PartName="/xl/charts/chart407.xml" ContentType="application/vnd.openxmlformats-officedocument.drawingml.chart+xml"/>
  <Override PartName="/xl/drawings/drawing170.xml" ContentType="application/vnd.openxmlformats-officedocument.drawingml.chartshapes+xml"/>
  <Override PartName="/xl/charts/chart408.xml" ContentType="application/vnd.openxmlformats-officedocument.drawingml.chart+xml"/>
  <Override PartName="/xl/drawings/drawing171.xml" ContentType="application/vnd.openxmlformats-officedocument.drawingml.chartshapes+xml"/>
  <Override PartName="/xl/charts/chart409.xml" ContentType="application/vnd.openxmlformats-officedocument.drawingml.chart+xml"/>
  <Override PartName="/xl/drawings/drawing172.xml" ContentType="application/vnd.openxmlformats-officedocument.drawingml.chartshapes+xml"/>
  <Override PartName="/xl/charts/chart410.xml" ContentType="application/vnd.openxmlformats-officedocument.drawingml.chart+xml"/>
  <Override PartName="/xl/drawings/drawing173.xml" ContentType="application/vnd.openxmlformats-officedocument.drawingml.chartshapes+xml"/>
  <Override PartName="/xl/charts/chart411.xml" ContentType="application/vnd.openxmlformats-officedocument.drawingml.chart+xml"/>
  <Override PartName="/xl/drawings/drawing174.xml" ContentType="application/vnd.openxmlformats-officedocument.drawingml.chartshapes+xml"/>
  <Override PartName="/xl/charts/chart412.xml" ContentType="application/vnd.openxmlformats-officedocument.drawingml.chart+xml"/>
  <Override PartName="/xl/drawings/drawing175.xml" ContentType="application/vnd.openxmlformats-officedocument.drawingml.chartshapes+xml"/>
  <Override PartName="/xl/charts/chart413.xml" ContentType="application/vnd.openxmlformats-officedocument.drawingml.chart+xml"/>
  <Override PartName="/xl/drawings/drawing176.xml" ContentType="application/vnd.openxmlformats-officedocument.drawingml.chartshapes+xml"/>
  <Override PartName="/xl/charts/chart414.xml" ContentType="application/vnd.openxmlformats-officedocument.drawingml.chart+xml"/>
  <Override PartName="/xl/drawings/drawing177.xml" ContentType="application/vnd.openxmlformats-officedocument.drawingml.chartshapes+xml"/>
  <Override PartName="/xl/charts/chart415.xml" ContentType="application/vnd.openxmlformats-officedocument.drawingml.chart+xml"/>
  <Override PartName="/xl/drawings/drawing178.xml" ContentType="application/vnd.openxmlformats-officedocument.drawingml.chartshapes+xml"/>
  <Override PartName="/xl/charts/chart416.xml" ContentType="application/vnd.openxmlformats-officedocument.drawingml.chart+xml"/>
  <Override PartName="/xl/drawings/drawing179.xml" ContentType="application/vnd.openxmlformats-officedocument.drawingml.chartshapes+xml"/>
  <Override PartName="/xl/charts/chart417.xml" ContentType="application/vnd.openxmlformats-officedocument.drawingml.chart+xml"/>
  <Override PartName="/xl/drawings/drawing180.xml" ContentType="application/vnd.openxmlformats-officedocument.drawingml.chartshapes+xml"/>
  <Override PartName="/xl/charts/chart418.xml" ContentType="application/vnd.openxmlformats-officedocument.drawingml.chart+xml"/>
  <Override PartName="/xl/drawings/drawing181.xml" ContentType="application/vnd.openxmlformats-officedocument.drawingml.chartshapes+xml"/>
  <Override PartName="/xl/charts/chart419.xml" ContentType="application/vnd.openxmlformats-officedocument.drawingml.chart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420.xml" ContentType="application/vnd.openxmlformats-officedocument.drawingml.chart+xml"/>
  <Override PartName="/xl/drawings/drawing184.xml" ContentType="application/vnd.openxmlformats-officedocument.drawingml.chartshapes+xml"/>
  <Override PartName="/xl/charts/chart421.xml" ContentType="application/vnd.openxmlformats-officedocument.drawingml.chart+xml"/>
  <Override PartName="/xl/drawings/drawing185.xml" ContentType="application/vnd.openxmlformats-officedocument.drawingml.chartshapes+xml"/>
  <Override PartName="/xl/charts/chart422.xml" ContentType="application/vnd.openxmlformats-officedocument.drawingml.chart+xml"/>
  <Override PartName="/xl/drawings/drawing186.xml" ContentType="application/vnd.openxmlformats-officedocument.drawingml.chartshapes+xml"/>
  <Override PartName="/xl/charts/chart423.xml" ContentType="application/vnd.openxmlformats-officedocument.drawingml.chart+xml"/>
  <Override PartName="/xl/drawings/drawing187.xml" ContentType="application/vnd.openxmlformats-officedocument.drawingml.chartshapes+xml"/>
  <Override PartName="/xl/charts/chart424.xml" ContentType="application/vnd.openxmlformats-officedocument.drawingml.chart+xml"/>
  <Override PartName="/xl/drawings/drawing188.xml" ContentType="application/vnd.openxmlformats-officedocument.drawingml.chartshapes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drawings/drawing189.xml" ContentType="application/vnd.openxmlformats-officedocument.drawingml.chartshapes+xml"/>
  <Override PartName="/xl/charts/chart427.xml" ContentType="application/vnd.openxmlformats-officedocument.drawingml.chart+xml"/>
  <Override PartName="/xl/drawings/drawing190.xml" ContentType="application/vnd.openxmlformats-officedocument.drawingml.chartshapes+xml"/>
  <Override PartName="/xl/charts/chart428.xml" ContentType="application/vnd.openxmlformats-officedocument.drawingml.chart+xml"/>
  <Override PartName="/xl/drawings/drawing191.xml" ContentType="application/vnd.openxmlformats-officedocument.drawingml.chartshapes+xml"/>
  <Override PartName="/xl/charts/chart429.xml" ContentType="application/vnd.openxmlformats-officedocument.drawingml.chart+xml"/>
  <Override PartName="/xl/drawings/drawing192.xml" ContentType="application/vnd.openxmlformats-officedocument.drawingml.chartshapes+xml"/>
  <Override PartName="/xl/charts/chart430.xml" ContentType="application/vnd.openxmlformats-officedocument.drawingml.chart+xml"/>
  <Override PartName="/xl/drawings/drawing193.xml" ContentType="application/vnd.openxmlformats-officedocument.drawingml.chartshapes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drawings/drawing194.xml" ContentType="application/vnd.openxmlformats-officedocument.drawingml.chartshapes+xml"/>
  <Override PartName="/xl/charts/chart433.xml" ContentType="application/vnd.openxmlformats-officedocument.drawingml.chart+xml"/>
  <Override PartName="/xl/drawings/drawing195.xml" ContentType="application/vnd.openxmlformats-officedocument.drawingml.chartshapes+xml"/>
  <Override PartName="/xl/charts/chart434.xml" ContentType="application/vnd.openxmlformats-officedocument.drawingml.chart+xml"/>
  <Override PartName="/xl/drawings/drawing196.xml" ContentType="application/vnd.openxmlformats-officedocument.drawingml.chartshapes+xml"/>
  <Override PartName="/xl/charts/chart435.xml" ContentType="application/vnd.openxmlformats-officedocument.drawingml.chart+xml"/>
  <Override PartName="/xl/drawings/drawing197.xml" ContentType="application/vnd.openxmlformats-officedocument.drawingml.chartshapes+xml"/>
  <Override PartName="/xl/charts/chart436.xml" ContentType="application/vnd.openxmlformats-officedocument.drawingml.chart+xml"/>
  <Override PartName="/xl/drawings/drawing198.xml" ContentType="application/vnd.openxmlformats-officedocument.drawingml.chartshapes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drawings/drawing199.xml" ContentType="application/vnd.openxmlformats-officedocument.drawingml.chartshapes+xml"/>
  <Override PartName="/xl/charts/chart439.xml" ContentType="application/vnd.openxmlformats-officedocument.drawingml.chart+xml"/>
  <Override PartName="/xl/drawings/drawing200.xml" ContentType="application/vnd.openxmlformats-officedocument.drawingml.chartshapes+xml"/>
  <Override PartName="/xl/charts/chart440.xml" ContentType="application/vnd.openxmlformats-officedocument.drawingml.chart+xml"/>
  <Override PartName="/xl/drawings/drawing201.xml" ContentType="application/vnd.openxmlformats-officedocument.drawingml.chartshapes+xml"/>
  <Override PartName="/xl/charts/chart441.xml" ContentType="application/vnd.openxmlformats-officedocument.drawingml.chart+xml"/>
  <Override PartName="/xl/drawings/drawing202.xml" ContentType="application/vnd.openxmlformats-officedocument.drawingml.chartshapes+xml"/>
  <Override PartName="/xl/charts/chart442.xml" ContentType="application/vnd.openxmlformats-officedocument.drawingml.chart+xml"/>
  <Override PartName="/xl/drawings/drawing203.xml" ContentType="application/vnd.openxmlformats-officedocument.drawingml.chartshapes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drawings/drawing204.xml" ContentType="application/vnd.openxmlformats-officedocument.drawingml.chartshapes+xml"/>
  <Override PartName="/xl/charts/chart445.xml" ContentType="application/vnd.openxmlformats-officedocument.drawingml.chart+xml"/>
  <Override PartName="/xl/drawings/drawing205.xml" ContentType="application/vnd.openxmlformats-officedocument.drawingml.chartshapes+xml"/>
  <Override PartName="/xl/charts/chart446.xml" ContentType="application/vnd.openxmlformats-officedocument.drawingml.chart+xml"/>
  <Override PartName="/xl/drawings/drawing206.xml" ContentType="application/vnd.openxmlformats-officedocument.drawingml.chartshapes+xml"/>
  <Override PartName="/xl/charts/chart447.xml" ContentType="application/vnd.openxmlformats-officedocument.drawingml.chart+xml"/>
  <Override PartName="/xl/drawings/drawing207.xml" ContentType="application/vnd.openxmlformats-officedocument.drawingml.chartshapes+xml"/>
  <Override PartName="/xl/charts/chart448.xml" ContentType="application/vnd.openxmlformats-officedocument.drawingml.chart+xml"/>
  <Override PartName="/xl/drawings/drawing208.xml" ContentType="application/vnd.openxmlformats-officedocument.drawingml.chartshapes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209.xml" ContentType="application/vnd.openxmlformats-officedocument.drawingml.chartshapes+xml"/>
  <Override PartName="/xl/charts/chart451.xml" ContentType="application/vnd.openxmlformats-officedocument.drawingml.chart+xml"/>
  <Override PartName="/xl/drawings/drawing210.xml" ContentType="application/vnd.openxmlformats-officedocument.drawingml.chartshapes+xml"/>
  <Override PartName="/xl/charts/chart452.xml" ContentType="application/vnd.openxmlformats-officedocument.drawingml.chart+xml"/>
  <Override PartName="/xl/drawings/drawing211.xml" ContentType="application/vnd.openxmlformats-officedocument.drawingml.chartshapes+xml"/>
  <Override PartName="/xl/charts/chart453.xml" ContentType="application/vnd.openxmlformats-officedocument.drawingml.chart+xml"/>
  <Override PartName="/xl/drawings/drawing212.xml" ContentType="application/vnd.openxmlformats-officedocument.drawingml.chartshapes+xml"/>
  <Override PartName="/xl/charts/chart454.xml" ContentType="application/vnd.openxmlformats-officedocument.drawingml.chart+xml"/>
  <Override PartName="/xl/drawings/drawing213.xml" ContentType="application/vnd.openxmlformats-officedocument.drawingml.chartshapes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drawings/drawing214.xml" ContentType="application/vnd.openxmlformats-officedocument.drawingml.chartshapes+xml"/>
  <Override PartName="/xl/charts/chart457.xml" ContentType="application/vnd.openxmlformats-officedocument.drawingml.chart+xml"/>
  <Override PartName="/xl/drawings/drawing215.xml" ContentType="application/vnd.openxmlformats-officedocument.drawingml.chartshapes+xml"/>
  <Override PartName="/xl/charts/chart458.xml" ContentType="application/vnd.openxmlformats-officedocument.drawingml.chart+xml"/>
  <Override PartName="/xl/drawings/drawing216.xml" ContentType="application/vnd.openxmlformats-officedocument.drawingml.chartshapes+xml"/>
  <Override PartName="/xl/charts/chart459.xml" ContentType="application/vnd.openxmlformats-officedocument.drawingml.chart+xml"/>
  <Override PartName="/xl/drawings/drawing217.xml" ContentType="application/vnd.openxmlformats-officedocument.drawingml.chartshapes+xml"/>
  <Override PartName="/xl/charts/chart460.xml" ContentType="application/vnd.openxmlformats-officedocument.drawingml.chart+xml"/>
  <Override PartName="/xl/drawings/drawing218.xml" ContentType="application/vnd.openxmlformats-officedocument.drawingml.chartshapes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drawings/drawing219.xml" ContentType="application/vnd.openxmlformats-officedocument.drawingml.chartshapes+xml"/>
  <Override PartName="/xl/charts/chart463.xml" ContentType="application/vnd.openxmlformats-officedocument.drawingml.chart+xml"/>
  <Override PartName="/xl/drawings/drawing220.xml" ContentType="application/vnd.openxmlformats-officedocument.drawingml.chartshapes+xml"/>
  <Override PartName="/xl/charts/chart464.xml" ContentType="application/vnd.openxmlformats-officedocument.drawingml.chart+xml"/>
  <Override PartName="/xl/drawings/drawing221.xml" ContentType="application/vnd.openxmlformats-officedocument.drawingml.chartshapes+xml"/>
  <Override PartName="/xl/charts/chart465.xml" ContentType="application/vnd.openxmlformats-officedocument.drawingml.chart+xml"/>
  <Override PartName="/xl/drawings/drawing222.xml" ContentType="application/vnd.openxmlformats-officedocument.drawingml.chartshapes+xml"/>
  <Override PartName="/xl/charts/chart466.xml" ContentType="application/vnd.openxmlformats-officedocument.drawingml.chart+xml"/>
  <Override PartName="/xl/drawings/drawing223.xml" ContentType="application/vnd.openxmlformats-officedocument.drawingml.chartshapes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drawings/drawing224.xml" ContentType="application/vnd.openxmlformats-officedocument.drawingml.chartshapes+xml"/>
  <Override PartName="/xl/charts/chart469.xml" ContentType="application/vnd.openxmlformats-officedocument.drawingml.chart+xml"/>
  <Override PartName="/xl/drawings/drawing225.xml" ContentType="application/vnd.openxmlformats-officedocument.drawingml.chartshapes+xml"/>
  <Override PartName="/xl/charts/chart470.xml" ContentType="application/vnd.openxmlformats-officedocument.drawingml.chart+xml"/>
  <Override PartName="/xl/drawings/drawing226.xml" ContentType="application/vnd.openxmlformats-officedocument.drawingml.chartshapes+xml"/>
  <Override PartName="/xl/charts/chart471.xml" ContentType="application/vnd.openxmlformats-officedocument.drawingml.chart+xml"/>
  <Override PartName="/xl/drawings/drawing227.xml" ContentType="application/vnd.openxmlformats-officedocument.drawingml.chartshapes+xml"/>
  <Override PartName="/xl/charts/chart472.xml" ContentType="application/vnd.openxmlformats-officedocument.drawingml.chart+xml"/>
  <Override PartName="/xl/drawings/drawing228.xml" ContentType="application/vnd.openxmlformats-officedocument.drawingml.chartshapes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drawings/drawing229.xml" ContentType="application/vnd.openxmlformats-officedocument.drawingml.chartshapes+xml"/>
  <Override PartName="/xl/charts/chart475.xml" ContentType="application/vnd.openxmlformats-officedocument.drawingml.chart+xml"/>
  <Override PartName="/xl/drawings/drawing230.xml" ContentType="application/vnd.openxmlformats-officedocument.drawingml.chartshapes+xml"/>
  <Override PartName="/xl/charts/chart476.xml" ContentType="application/vnd.openxmlformats-officedocument.drawingml.chart+xml"/>
  <Override PartName="/xl/drawings/drawing231.xml" ContentType="application/vnd.openxmlformats-officedocument.drawingml.chartshapes+xml"/>
  <Override PartName="/xl/charts/chart477.xml" ContentType="application/vnd.openxmlformats-officedocument.drawingml.chart+xml"/>
  <Override PartName="/xl/drawings/drawing232.xml" ContentType="application/vnd.openxmlformats-officedocument.drawingml.chartshapes+xml"/>
  <Override PartName="/xl/charts/chart478.xml" ContentType="application/vnd.openxmlformats-officedocument.drawingml.chart+xml"/>
  <Override PartName="/xl/drawings/drawing233.xml" ContentType="application/vnd.openxmlformats-officedocument.drawingml.chartshapes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234.xml" ContentType="application/vnd.openxmlformats-officedocument.drawingml.chartshapes+xml"/>
  <Override PartName="/xl/charts/chart481.xml" ContentType="application/vnd.openxmlformats-officedocument.drawingml.chart+xml"/>
  <Override PartName="/xl/drawings/drawing235.xml" ContentType="application/vnd.openxmlformats-officedocument.drawingml.chartshapes+xml"/>
  <Override PartName="/xl/charts/chart482.xml" ContentType="application/vnd.openxmlformats-officedocument.drawingml.chart+xml"/>
  <Override PartName="/xl/drawings/drawing236.xml" ContentType="application/vnd.openxmlformats-officedocument.drawingml.chartshapes+xml"/>
  <Override PartName="/xl/charts/chart483.xml" ContentType="application/vnd.openxmlformats-officedocument.drawingml.chart+xml"/>
  <Override PartName="/xl/drawings/drawing237.xml" ContentType="application/vnd.openxmlformats-officedocument.drawingml.chartshapes+xml"/>
  <Override PartName="/xl/charts/chart484.xml" ContentType="application/vnd.openxmlformats-officedocument.drawingml.chart+xml"/>
  <Override PartName="/xl/drawings/drawing238.xml" ContentType="application/vnd.openxmlformats-officedocument.drawingml.chartshapes+xml"/>
  <Override PartName="/xl/charts/chart485.xml" ContentType="application/vnd.openxmlformats-officedocument.drawingml.chart+xml"/>
  <Override PartName="/xl/drawings/drawing239.xml" ContentType="application/vnd.openxmlformats-officedocument.drawing+xml"/>
  <Override PartName="/xl/charts/chart486.xml" ContentType="application/vnd.openxmlformats-officedocument.drawingml.chart+xml"/>
  <Override PartName="/xl/theme/themeOverride1.xml" ContentType="application/vnd.openxmlformats-officedocument.themeOverride+xml"/>
  <Override PartName="/xl/drawings/drawing240.xml" ContentType="application/vnd.openxmlformats-officedocument.drawingml.chartshapes+xml"/>
  <Override PartName="/xl/charts/chart487.xml" ContentType="application/vnd.openxmlformats-officedocument.drawingml.chart+xml"/>
  <Override PartName="/xl/drawings/drawing241.xml" ContentType="application/vnd.openxmlformats-officedocument.drawingml.chartshapes+xml"/>
  <Override PartName="/xl/charts/chart488.xml" ContentType="application/vnd.openxmlformats-officedocument.drawingml.chart+xml"/>
  <Override PartName="/xl/drawings/drawing242.xml" ContentType="application/vnd.openxmlformats-officedocument.drawingml.chartshapes+xml"/>
  <Override PartName="/xl/charts/chart489.xml" ContentType="application/vnd.openxmlformats-officedocument.drawingml.chart+xml"/>
  <Override PartName="/xl/drawings/drawing243.xml" ContentType="application/vnd.openxmlformats-officedocument.drawingml.chartshapes+xml"/>
  <Override PartName="/xl/charts/chart490.xml" ContentType="application/vnd.openxmlformats-officedocument.drawingml.chart+xml"/>
  <Override PartName="/xl/drawings/drawing244.xml" ContentType="application/vnd.openxmlformats-officedocument.drawingml.chartshapes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theme/themeOverride2.xml" ContentType="application/vnd.openxmlformats-officedocument.themeOverride+xml"/>
  <Override PartName="/xl/drawings/drawing245.xml" ContentType="application/vnd.openxmlformats-officedocument.drawingml.chartshapes+xml"/>
  <Override PartName="/xl/charts/chart493.xml" ContentType="application/vnd.openxmlformats-officedocument.drawingml.chart+xml"/>
  <Override PartName="/xl/drawings/drawing246.xml" ContentType="application/vnd.openxmlformats-officedocument.drawingml.chartshapes+xml"/>
  <Override PartName="/xl/charts/chart494.xml" ContentType="application/vnd.openxmlformats-officedocument.drawingml.chart+xml"/>
  <Override PartName="/xl/drawings/drawing247.xml" ContentType="application/vnd.openxmlformats-officedocument.drawingml.chartshapes+xml"/>
  <Override PartName="/xl/charts/chart495.xml" ContentType="application/vnd.openxmlformats-officedocument.drawingml.chart+xml"/>
  <Override PartName="/xl/drawings/drawing248.xml" ContentType="application/vnd.openxmlformats-officedocument.drawingml.chartshapes+xml"/>
  <Override PartName="/xl/charts/chart496.xml" ContentType="application/vnd.openxmlformats-officedocument.drawingml.chart+xml"/>
  <Override PartName="/xl/drawings/drawing249.xml" ContentType="application/vnd.openxmlformats-officedocument.drawingml.chartshapes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theme/themeOverride3.xml" ContentType="application/vnd.openxmlformats-officedocument.themeOverride+xml"/>
  <Override PartName="/xl/drawings/drawing250.xml" ContentType="application/vnd.openxmlformats-officedocument.drawingml.chartshapes+xml"/>
  <Override PartName="/xl/charts/chart499.xml" ContentType="application/vnd.openxmlformats-officedocument.drawingml.chart+xml"/>
  <Override PartName="/xl/drawings/drawing251.xml" ContentType="application/vnd.openxmlformats-officedocument.drawingml.chartshapes+xml"/>
  <Override PartName="/xl/charts/chart500.xml" ContentType="application/vnd.openxmlformats-officedocument.drawingml.chart+xml"/>
  <Override PartName="/xl/drawings/drawing252.xml" ContentType="application/vnd.openxmlformats-officedocument.drawingml.chartshapes+xml"/>
  <Override PartName="/xl/charts/chart501.xml" ContentType="application/vnd.openxmlformats-officedocument.drawingml.chart+xml"/>
  <Override PartName="/xl/drawings/drawing253.xml" ContentType="application/vnd.openxmlformats-officedocument.drawingml.chartshapes+xml"/>
  <Override PartName="/xl/charts/chart502.xml" ContentType="application/vnd.openxmlformats-officedocument.drawingml.chart+xml"/>
  <Override PartName="/xl/drawings/drawing254.xml" ContentType="application/vnd.openxmlformats-officedocument.drawingml.chartshapes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theme/themeOverride4.xml" ContentType="application/vnd.openxmlformats-officedocument.themeOverride+xml"/>
  <Override PartName="/xl/drawings/drawing255.xml" ContentType="application/vnd.openxmlformats-officedocument.drawingml.chartshapes+xml"/>
  <Override PartName="/xl/charts/chart505.xml" ContentType="application/vnd.openxmlformats-officedocument.drawingml.chart+xml"/>
  <Override PartName="/xl/drawings/drawing256.xml" ContentType="application/vnd.openxmlformats-officedocument.drawingml.chartshapes+xml"/>
  <Override PartName="/xl/charts/chart506.xml" ContentType="application/vnd.openxmlformats-officedocument.drawingml.chart+xml"/>
  <Override PartName="/xl/drawings/drawing257.xml" ContentType="application/vnd.openxmlformats-officedocument.drawingml.chartshapes+xml"/>
  <Override PartName="/xl/charts/chart507.xml" ContentType="application/vnd.openxmlformats-officedocument.drawingml.chart+xml"/>
  <Override PartName="/xl/drawings/drawing258.xml" ContentType="application/vnd.openxmlformats-officedocument.drawingml.chartshapes+xml"/>
  <Override PartName="/xl/charts/chart508.xml" ContentType="application/vnd.openxmlformats-officedocument.drawingml.chart+xml"/>
  <Override PartName="/xl/drawings/drawing259.xml" ContentType="application/vnd.openxmlformats-officedocument.drawingml.chartshapes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theme/themeOverride5.xml" ContentType="application/vnd.openxmlformats-officedocument.themeOverride+xml"/>
  <Override PartName="/xl/drawings/drawing260.xml" ContentType="application/vnd.openxmlformats-officedocument.drawingml.chartshapes+xml"/>
  <Override PartName="/xl/charts/chart511.xml" ContentType="application/vnd.openxmlformats-officedocument.drawingml.chart+xml"/>
  <Override PartName="/xl/drawings/drawing261.xml" ContentType="application/vnd.openxmlformats-officedocument.drawingml.chartshapes+xml"/>
  <Override PartName="/xl/charts/chart512.xml" ContentType="application/vnd.openxmlformats-officedocument.drawingml.chart+xml"/>
  <Override PartName="/xl/drawings/drawing262.xml" ContentType="application/vnd.openxmlformats-officedocument.drawingml.chartshapes+xml"/>
  <Override PartName="/xl/charts/chart513.xml" ContentType="application/vnd.openxmlformats-officedocument.drawingml.chart+xml"/>
  <Override PartName="/xl/drawings/drawing263.xml" ContentType="application/vnd.openxmlformats-officedocument.drawingml.chartshapes+xml"/>
  <Override PartName="/xl/charts/chart514.xml" ContentType="application/vnd.openxmlformats-officedocument.drawingml.chart+xml"/>
  <Override PartName="/xl/drawings/drawing264.xml" ContentType="application/vnd.openxmlformats-officedocument.drawingml.chartshapes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theme/themeOverride6.xml" ContentType="application/vnd.openxmlformats-officedocument.themeOverride+xml"/>
  <Override PartName="/xl/drawings/drawing265.xml" ContentType="application/vnd.openxmlformats-officedocument.drawingml.chartshapes+xml"/>
  <Override PartName="/xl/charts/chart517.xml" ContentType="application/vnd.openxmlformats-officedocument.drawingml.chart+xml"/>
  <Override PartName="/xl/drawings/drawing266.xml" ContentType="application/vnd.openxmlformats-officedocument.drawingml.chartshapes+xml"/>
  <Override PartName="/xl/charts/chart518.xml" ContentType="application/vnd.openxmlformats-officedocument.drawingml.chart+xml"/>
  <Override PartName="/xl/drawings/drawing267.xml" ContentType="application/vnd.openxmlformats-officedocument.drawingml.chartshapes+xml"/>
  <Override PartName="/xl/charts/chart519.xml" ContentType="application/vnd.openxmlformats-officedocument.drawingml.chart+xml"/>
  <Override PartName="/xl/drawings/drawing268.xml" ContentType="application/vnd.openxmlformats-officedocument.drawingml.chartshapes+xml"/>
  <Override PartName="/xl/charts/chart520.xml" ContentType="application/vnd.openxmlformats-officedocument.drawingml.chart+xml"/>
  <Override PartName="/xl/drawings/drawing269.xml" ContentType="application/vnd.openxmlformats-officedocument.drawingml.chartshapes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theme/themeOverride7.xml" ContentType="application/vnd.openxmlformats-officedocument.themeOverride+xml"/>
  <Override PartName="/xl/drawings/drawing270.xml" ContentType="application/vnd.openxmlformats-officedocument.drawingml.chartshapes+xml"/>
  <Override PartName="/xl/charts/chart523.xml" ContentType="application/vnd.openxmlformats-officedocument.drawingml.chart+xml"/>
  <Override PartName="/xl/drawings/drawing271.xml" ContentType="application/vnd.openxmlformats-officedocument.drawingml.chartshapes+xml"/>
  <Override PartName="/xl/charts/chart524.xml" ContentType="application/vnd.openxmlformats-officedocument.drawingml.chart+xml"/>
  <Override PartName="/xl/drawings/drawing272.xml" ContentType="application/vnd.openxmlformats-officedocument.drawingml.chartshapes+xml"/>
  <Override PartName="/xl/charts/chart525.xml" ContentType="application/vnd.openxmlformats-officedocument.drawingml.chart+xml"/>
  <Override PartName="/xl/drawings/drawing273.xml" ContentType="application/vnd.openxmlformats-officedocument.drawingml.chartshapes+xml"/>
  <Override PartName="/xl/charts/chart526.xml" ContentType="application/vnd.openxmlformats-officedocument.drawingml.chart+xml"/>
  <Override PartName="/xl/drawings/drawing274.xml" ContentType="application/vnd.openxmlformats-officedocument.drawingml.chartshapes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theme/themeOverride8.xml" ContentType="application/vnd.openxmlformats-officedocument.themeOverride+xml"/>
  <Override PartName="/xl/drawings/drawing275.xml" ContentType="application/vnd.openxmlformats-officedocument.drawingml.chartshapes+xml"/>
  <Override PartName="/xl/charts/chart529.xml" ContentType="application/vnd.openxmlformats-officedocument.drawingml.chart+xml"/>
  <Override PartName="/xl/drawings/drawing276.xml" ContentType="application/vnd.openxmlformats-officedocument.drawingml.chartshapes+xml"/>
  <Override PartName="/xl/charts/chart530.xml" ContentType="application/vnd.openxmlformats-officedocument.drawingml.chart+xml"/>
  <Override PartName="/xl/drawings/drawing277.xml" ContentType="application/vnd.openxmlformats-officedocument.drawingml.chartshapes+xml"/>
  <Override PartName="/xl/charts/chart531.xml" ContentType="application/vnd.openxmlformats-officedocument.drawingml.chart+xml"/>
  <Override PartName="/xl/drawings/drawing278.xml" ContentType="application/vnd.openxmlformats-officedocument.drawingml.chartshapes+xml"/>
  <Override PartName="/xl/charts/chart532.xml" ContentType="application/vnd.openxmlformats-officedocument.drawingml.chart+xml"/>
  <Override PartName="/xl/drawings/drawing279.xml" ContentType="application/vnd.openxmlformats-officedocument.drawingml.chartshapes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theme/themeOverride9.xml" ContentType="application/vnd.openxmlformats-officedocument.themeOverride+xml"/>
  <Override PartName="/xl/drawings/drawing280.xml" ContentType="application/vnd.openxmlformats-officedocument.drawingml.chartshapes+xml"/>
  <Override PartName="/xl/charts/chart535.xml" ContentType="application/vnd.openxmlformats-officedocument.drawingml.chart+xml"/>
  <Override PartName="/xl/drawings/drawing281.xml" ContentType="application/vnd.openxmlformats-officedocument.drawingml.chartshapes+xml"/>
  <Override PartName="/xl/charts/chart536.xml" ContentType="application/vnd.openxmlformats-officedocument.drawingml.chart+xml"/>
  <Override PartName="/xl/drawings/drawing282.xml" ContentType="application/vnd.openxmlformats-officedocument.drawingml.chartshapes+xml"/>
  <Override PartName="/xl/charts/chart537.xml" ContentType="application/vnd.openxmlformats-officedocument.drawingml.chart+xml"/>
  <Override PartName="/xl/drawings/drawing283.xml" ContentType="application/vnd.openxmlformats-officedocument.drawingml.chartshapes+xml"/>
  <Override PartName="/xl/charts/chart538.xml" ContentType="application/vnd.openxmlformats-officedocument.drawingml.chart+xml"/>
  <Override PartName="/xl/drawings/drawing284.xml" ContentType="application/vnd.openxmlformats-officedocument.drawingml.chartshapes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theme/themeOverride10.xml" ContentType="application/vnd.openxmlformats-officedocument.themeOverride+xml"/>
  <Override PartName="/xl/drawings/drawing285.xml" ContentType="application/vnd.openxmlformats-officedocument.drawingml.chartshapes+xml"/>
  <Override PartName="/xl/charts/chart541.xml" ContentType="application/vnd.openxmlformats-officedocument.drawingml.chart+xml"/>
  <Override PartName="/xl/drawings/drawing286.xml" ContentType="application/vnd.openxmlformats-officedocument.drawingml.chartshapes+xml"/>
  <Override PartName="/xl/charts/chart542.xml" ContentType="application/vnd.openxmlformats-officedocument.drawingml.chart+xml"/>
  <Override PartName="/xl/drawings/drawing287.xml" ContentType="application/vnd.openxmlformats-officedocument.drawingml.chartshapes+xml"/>
  <Override PartName="/xl/charts/chart543.xml" ContentType="application/vnd.openxmlformats-officedocument.drawingml.chart+xml"/>
  <Override PartName="/xl/drawings/drawing288.xml" ContentType="application/vnd.openxmlformats-officedocument.drawingml.chartshapes+xml"/>
  <Override PartName="/xl/charts/chart544.xml" ContentType="application/vnd.openxmlformats-officedocument.drawingml.chart+xml"/>
  <Override PartName="/xl/drawings/drawing289.xml" ContentType="application/vnd.openxmlformats-officedocument.drawingml.chartshapes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theme/themeOverride11.xml" ContentType="application/vnd.openxmlformats-officedocument.themeOverride+xml"/>
  <Override PartName="/xl/drawings/drawing290.xml" ContentType="application/vnd.openxmlformats-officedocument.drawingml.chartshapes+xml"/>
  <Override PartName="/xl/charts/chart547.xml" ContentType="application/vnd.openxmlformats-officedocument.drawingml.chart+xml"/>
  <Override PartName="/xl/drawings/drawing291.xml" ContentType="application/vnd.openxmlformats-officedocument.drawingml.chartshapes+xml"/>
  <Override PartName="/xl/charts/chart548.xml" ContentType="application/vnd.openxmlformats-officedocument.drawingml.chart+xml"/>
  <Override PartName="/xl/drawings/drawing292.xml" ContentType="application/vnd.openxmlformats-officedocument.drawingml.chartshapes+xml"/>
  <Override PartName="/xl/charts/chart549.xml" ContentType="application/vnd.openxmlformats-officedocument.drawingml.chart+xml"/>
  <Override PartName="/xl/drawings/drawing293.xml" ContentType="application/vnd.openxmlformats-officedocument.drawingml.chartshapes+xml"/>
  <Override PartName="/xl/charts/chart550.xml" ContentType="application/vnd.openxmlformats-officedocument.drawingml.chart+xml"/>
  <Override PartName="/xl/drawings/drawing294.xml" ContentType="application/vnd.openxmlformats-officedocument.drawingml.chartshapes+xml"/>
  <Override PartName="/xl/charts/chart55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25" yWindow="510" windowWidth="23700" windowHeight="9150" tabRatio="748" firstSheet="4" activeTab="14"/>
  </bookViews>
  <sheets>
    <sheet name="D-DotazníkProSÚ-2021" sheetId="79" r:id="rId1"/>
    <sheet name="ObceIII" sheetId="83" r:id="rId2"/>
    <sheet name="ÚČSM" sheetId="82" r:id="rId3"/>
    <sheet name="KU" sheetId="81" r:id="rId4"/>
    <sheet name="MD" sheetId="80" r:id="rId5"/>
    <sheet name="Graf1AC" sheetId="23" r:id="rId6"/>
    <sheet name="Graf1B" sheetId="4" r:id="rId7"/>
    <sheet name="Graf2" sheetId="24" r:id="rId8"/>
    <sheet name="Graf3" sheetId="25" r:id="rId9"/>
    <sheet name="Graf4" sheetId="59" r:id="rId10"/>
    <sheet name="Graf5" sheetId="60" r:id="rId11"/>
    <sheet name="Graf6" sheetId="71" r:id="rId12"/>
    <sheet name="Graf9A" sheetId="33" r:id="rId13"/>
    <sheet name="Graf9B" sheetId="38" r:id="rId14"/>
    <sheet name="Graf12" sheetId="61" r:id="rId15"/>
  </sheets>
  <definedNames>
    <definedName name="_xlnm._FilterDatabase" localSheetId="0" hidden="1">'D-DotazníkProSÚ-2021'!$A$3:$EJ$3</definedName>
  </definedNames>
  <calcPr calcId="145621"/>
</workbook>
</file>

<file path=xl/calcChain.xml><?xml version="1.0" encoding="utf-8"?>
<calcChain xmlns="http://schemas.openxmlformats.org/spreadsheetml/2006/main">
  <c r="BD42" i="71" l="1"/>
  <c r="BD43" i="71" s="1"/>
  <c r="BD40" i="71"/>
  <c r="BD41" i="71" s="1"/>
  <c r="BD38" i="71"/>
  <c r="BD39" i="71" s="1"/>
  <c r="BD36" i="71"/>
  <c r="BD37" i="71" s="1"/>
  <c r="BD34" i="71"/>
  <c r="BD35" i="71" s="1"/>
  <c r="AP42" i="71"/>
  <c r="AP43" i="71" s="1"/>
  <c r="AP40" i="71"/>
  <c r="AP41" i="71" s="1"/>
  <c r="AP38" i="71"/>
  <c r="AP39" i="71" s="1"/>
  <c r="AP36" i="71"/>
  <c r="AP37" i="71" s="1"/>
  <c r="AP34" i="71"/>
  <c r="AP35" i="71" s="1"/>
  <c r="AB42" i="71"/>
  <c r="AB43" i="71" s="1"/>
  <c r="AB40" i="71"/>
  <c r="AB41" i="71" s="1"/>
  <c r="AB38" i="71"/>
  <c r="AB39" i="71" s="1"/>
  <c r="AB36" i="71"/>
  <c r="AB37" i="71" s="1"/>
  <c r="AB34" i="71"/>
  <c r="AB35" i="71" s="1"/>
  <c r="N42" i="71"/>
  <c r="N43" i="71" s="1"/>
  <c r="N40" i="71"/>
  <c r="N41" i="71" s="1"/>
  <c r="N38" i="71"/>
  <c r="N39" i="71" s="1"/>
  <c r="N36" i="71"/>
  <c r="N37" i="71" s="1"/>
  <c r="N34" i="71"/>
  <c r="N35" i="71" s="1"/>
  <c r="BM7" i="24"/>
  <c r="BM6" i="24"/>
  <c r="AZ7" i="24"/>
  <c r="AZ6" i="24"/>
  <c r="AM7" i="24"/>
  <c r="AM6" i="24"/>
  <c r="Z7" i="24"/>
  <c r="Z6" i="24"/>
  <c r="M7" i="24"/>
  <c r="M6" i="24"/>
  <c r="BC42" i="71" l="1"/>
  <c r="BC43" i="71" s="1"/>
  <c r="BC40" i="71"/>
  <c r="BC41" i="71" s="1"/>
  <c r="BC38" i="71"/>
  <c r="BC39" i="71" s="1"/>
  <c r="BC36" i="71"/>
  <c r="BC37" i="71" s="1"/>
  <c r="BC34" i="71"/>
  <c r="BC35" i="71" s="1"/>
  <c r="AO43" i="71"/>
  <c r="AO42" i="71"/>
  <c r="AO41" i="71"/>
  <c r="AO40" i="71"/>
  <c r="AO38" i="71"/>
  <c r="AO39" i="71" s="1"/>
  <c r="AO36" i="71"/>
  <c r="AO37" i="71" s="1"/>
  <c r="AO34" i="71"/>
  <c r="AO35" i="71" s="1"/>
  <c r="AA43" i="71"/>
  <c r="AA42" i="71"/>
  <c r="AA40" i="71"/>
  <c r="AA41" i="71" s="1"/>
  <c r="AA38" i="71"/>
  <c r="AA39" i="71" s="1"/>
  <c r="AA36" i="71"/>
  <c r="AA37" i="71" s="1"/>
  <c r="AA34" i="71"/>
  <c r="AA35" i="71" s="1"/>
  <c r="M42" i="71"/>
  <c r="M43" i="71" s="1"/>
  <c r="M40" i="71"/>
  <c r="M41" i="71" s="1"/>
  <c r="M38" i="71"/>
  <c r="M39" i="71" s="1"/>
  <c r="M36" i="71"/>
  <c r="M37" i="71" s="1"/>
  <c r="M34" i="71"/>
  <c r="M35" i="71" s="1"/>
  <c r="BL7" i="24"/>
  <c r="BL6" i="24"/>
  <c r="AY7" i="24"/>
  <c r="AY6" i="24"/>
  <c r="AL7" i="24"/>
  <c r="AL6" i="24"/>
  <c r="Y7" i="24"/>
  <c r="Y6" i="24"/>
  <c r="L7" i="24"/>
  <c r="L6" i="24"/>
  <c r="BB42" i="71"/>
  <c r="BB43" i="71" s="1"/>
  <c r="BB40" i="71"/>
  <c r="BB41" i="71" s="1"/>
  <c r="BB38" i="71"/>
  <c r="BB39" i="71" s="1"/>
  <c r="BB36" i="71"/>
  <c r="BB37" i="71" s="1"/>
  <c r="BB34" i="71"/>
  <c r="BB35" i="71" s="1"/>
  <c r="AN42" i="71"/>
  <c r="AN43" i="71" s="1"/>
  <c r="AN40" i="71"/>
  <c r="AN41" i="71" s="1"/>
  <c r="AN38" i="71"/>
  <c r="AN39" i="71" s="1"/>
  <c r="AN36" i="71"/>
  <c r="AN37" i="71" s="1"/>
  <c r="AN34" i="71"/>
  <c r="AN35" i="71" s="1"/>
  <c r="Z42" i="71"/>
  <c r="Z43" i="71" s="1"/>
  <c r="Z40" i="71"/>
  <c r="Z41" i="71" s="1"/>
  <c r="Z38" i="71"/>
  <c r="Z39" i="71" s="1"/>
  <c r="Z36" i="71"/>
  <c r="Z37" i="71" s="1"/>
  <c r="Z34" i="71"/>
  <c r="Z35" i="71" s="1"/>
  <c r="L42" i="71"/>
  <c r="L43" i="71" s="1"/>
  <c r="L40" i="71"/>
  <c r="L41" i="71" s="1"/>
  <c r="L38" i="71"/>
  <c r="L39" i="71" s="1"/>
  <c r="L36" i="71"/>
  <c r="L37" i="71" s="1"/>
  <c r="L34" i="71"/>
  <c r="L35" i="71" s="1"/>
  <c r="BK7" i="24"/>
  <c r="BK6" i="24"/>
  <c r="AX7" i="24"/>
  <c r="AX6" i="24"/>
  <c r="AK7" i="24"/>
  <c r="AK6" i="24"/>
  <c r="X7" i="24"/>
  <c r="X6" i="24"/>
  <c r="K7" i="24"/>
  <c r="K6" i="24"/>
  <c r="BA42" i="71"/>
  <c r="BA43" i="71" s="1"/>
  <c r="BA40" i="71"/>
  <c r="BA41" i="71" s="1"/>
  <c r="BA38" i="71"/>
  <c r="BA39" i="71" s="1"/>
  <c r="BA36" i="71"/>
  <c r="BA37" i="71" s="1"/>
  <c r="BA34" i="71"/>
  <c r="BA35" i="71" s="1"/>
  <c r="AM42" i="71"/>
  <c r="AM43" i="71" s="1"/>
  <c r="AM40" i="71"/>
  <c r="AM41" i="71" s="1"/>
  <c r="AM38" i="71"/>
  <c r="AM39" i="71" s="1"/>
  <c r="AM36" i="71"/>
  <c r="AM37" i="71" s="1"/>
  <c r="AM34" i="71"/>
  <c r="AM35" i="71" s="1"/>
  <c r="Y42" i="71"/>
  <c r="Y43" i="71" s="1"/>
  <c r="Y40" i="71"/>
  <c r="Y41" i="71" s="1"/>
  <c r="Y38" i="71"/>
  <c r="Y39" i="71" s="1"/>
  <c r="Y36" i="71"/>
  <c r="Y37" i="71" s="1"/>
  <c r="Y34" i="71"/>
  <c r="Y35" i="71" s="1"/>
  <c r="K42" i="71"/>
  <c r="K43" i="71" s="1"/>
  <c r="K40" i="71"/>
  <c r="K41" i="71" s="1"/>
  <c r="K38" i="71"/>
  <c r="K39" i="71" s="1"/>
  <c r="K36" i="71"/>
  <c r="K37" i="71" s="1"/>
  <c r="K34" i="71"/>
  <c r="K35" i="71" s="1"/>
  <c r="BJ7" i="24"/>
  <c r="BJ6" i="24"/>
  <c r="AW7" i="24"/>
  <c r="AW6" i="24"/>
  <c r="AJ7" i="24"/>
  <c r="AJ6" i="24"/>
  <c r="W7" i="24"/>
  <c r="W6" i="24"/>
  <c r="J7" i="24"/>
  <c r="J6" i="24"/>
  <c r="AZ42" i="71"/>
  <c r="AZ43" i="71" s="1"/>
  <c r="AZ40" i="71"/>
  <c r="AZ41" i="71" s="1"/>
  <c r="AZ38" i="71"/>
  <c r="AZ39" i="71" s="1"/>
  <c r="AZ36" i="71"/>
  <c r="AZ37" i="71" s="1"/>
  <c r="AZ34" i="71"/>
  <c r="AZ35" i="71" s="1"/>
  <c r="AL42" i="71"/>
  <c r="AL43" i="71" s="1"/>
  <c r="AL40" i="71"/>
  <c r="AL41" i="71" s="1"/>
  <c r="AL38" i="71"/>
  <c r="AL39" i="71" s="1"/>
  <c r="AL36" i="71"/>
  <c r="AL37" i="71" s="1"/>
  <c r="AL34" i="71"/>
  <c r="AL35" i="71" s="1"/>
  <c r="X42" i="71"/>
  <c r="X43" i="71" s="1"/>
  <c r="X40" i="71"/>
  <c r="X41" i="71" s="1"/>
  <c r="X38" i="71"/>
  <c r="X39" i="71" s="1"/>
  <c r="X36" i="71"/>
  <c r="X37" i="71" s="1"/>
  <c r="X34" i="71"/>
  <c r="X35" i="71" s="1"/>
  <c r="J42" i="71"/>
  <c r="J43" i="71" s="1"/>
  <c r="J40" i="71"/>
  <c r="J41" i="71" s="1"/>
  <c r="J38" i="71"/>
  <c r="J39" i="71" s="1"/>
  <c r="J36" i="71"/>
  <c r="J37" i="71" s="1"/>
  <c r="J34" i="71"/>
  <c r="J35" i="71" s="1"/>
  <c r="BI7" i="24"/>
  <c r="BI6" i="24"/>
  <c r="AV7" i="24"/>
  <c r="AV6" i="24"/>
  <c r="AI7" i="24"/>
  <c r="AI6" i="24"/>
  <c r="V7" i="24"/>
  <c r="V6" i="24"/>
  <c r="I7" i="24"/>
  <c r="I6" i="24"/>
  <c r="AY42" i="71" l="1"/>
  <c r="AY43" i="71" s="1"/>
  <c r="AY40" i="71"/>
  <c r="AY41" i="71" s="1"/>
  <c r="AY38" i="71"/>
  <c r="AY39" i="71" s="1"/>
  <c r="AY36" i="71"/>
  <c r="AY37" i="71" s="1"/>
  <c r="AY34" i="71"/>
  <c r="AY35" i="71" s="1"/>
  <c r="AK42" i="71"/>
  <c r="AK43" i="71" s="1"/>
  <c r="AK40" i="71"/>
  <c r="AK41" i="71" s="1"/>
  <c r="AK38" i="71"/>
  <c r="AK39" i="71" s="1"/>
  <c r="AK36" i="71"/>
  <c r="AK37" i="71" s="1"/>
  <c r="AK34" i="71"/>
  <c r="AK35" i="71" s="1"/>
  <c r="W42" i="71"/>
  <c r="W43" i="71" s="1"/>
  <c r="W40" i="71"/>
  <c r="W41" i="71" s="1"/>
  <c r="W38" i="71"/>
  <c r="W39" i="71" s="1"/>
  <c r="W36" i="71"/>
  <c r="W37" i="71" s="1"/>
  <c r="W34" i="71"/>
  <c r="W35" i="71" s="1"/>
  <c r="I42" i="71"/>
  <c r="I43" i="71" s="1"/>
  <c r="I40" i="71"/>
  <c r="I41" i="71" s="1"/>
  <c r="I38" i="71"/>
  <c r="I39" i="71" s="1"/>
  <c r="I36" i="71"/>
  <c r="I37" i="71" s="1"/>
  <c r="I34" i="71"/>
  <c r="I35" i="71" s="1"/>
  <c r="BH7" i="24"/>
  <c r="BH6" i="24"/>
  <c r="AU7" i="24"/>
  <c r="AU6" i="24"/>
  <c r="AH7" i="24"/>
  <c r="AH6" i="24"/>
  <c r="U7" i="24"/>
  <c r="U6" i="24"/>
  <c r="H7" i="24"/>
  <c r="H6" i="24"/>
  <c r="AX42" i="71"/>
  <c r="AX43" i="71" s="1"/>
  <c r="AX40" i="71"/>
  <c r="AX41" i="71" s="1"/>
  <c r="AX38" i="71"/>
  <c r="AX39" i="71" s="1"/>
  <c r="AX36" i="71"/>
  <c r="AX37" i="71" s="1"/>
  <c r="AX34" i="71"/>
  <c r="AX35" i="71" s="1"/>
  <c r="AJ42" i="71"/>
  <c r="AJ43" i="71" s="1"/>
  <c r="AJ40" i="71"/>
  <c r="AJ41" i="71" s="1"/>
  <c r="AJ38" i="71"/>
  <c r="AJ39" i="71" s="1"/>
  <c r="AJ36" i="71"/>
  <c r="AJ37" i="71" s="1"/>
  <c r="AJ34" i="71"/>
  <c r="AJ35" i="71" s="1"/>
  <c r="V42" i="71"/>
  <c r="V43" i="71" s="1"/>
  <c r="V40" i="71"/>
  <c r="V41" i="71" s="1"/>
  <c r="V38" i="71"/>
  <c r="V39" i="71" s="1"/>
  <c r="V36" i="71"/>
  <c r="V37" i="71" s="1"/>
  <c r="V34" i="71"/>
  <c r="V35" i="71" s="1"/>
  <c r="H42" i="71"/>
  <c r="H43" i="71" s="1"/>
  <c r="H40" i="71"/>
  <c r="H41" i="71" s="1"/>
  <c r="H38" i="71"/>
  <c r="H39" i="71" s="1"/>
  <c r="H36" i="71"/>
  <c r="H37" i="71" s="1"/>
  <c r="H34" i="71"/>
  <c r="H35" i="71" s="1"/>
  <c r="BG7" i="24"/>
  <c r="BG6" i="24"/>
  <c r="AT7" i="24"/>
  <c r="AT6" i="24"/>
  <c r="AG7" i="24"/>
  <c r="AG6" i="24"/>
  <c r="T7" i="24"/>
  <c r="T6" i="24"/>
  <c r="G7" i="24"/>
  <c r="G6" i="24"/>
  <c r="AW42" i="71"/>
  <c r="AW43" i="71" s="1"/>
  <c r="AW40" i="71"/>
  <c r="AW41" i="71" s="1"/>
  <c r="AW38" i="71"/>
  <c r="AW39" i="71" s="1"/>
  <c r="AW36" i="71"/>
  <c r="AW37" i="71" s="1"/>
  <c r="AW34" i="71"/>
  <c r="AW35" i="71" s="1"/>
  <c r="AI42" i="71"/>
  <c r="AI43" i="71" s="1"/>
  <c r="AI40" i="71"/>
  <c r="AI41" i="71" s="1"/>
  <c r="AI38" i="71"/>
  <c r="AI39" i="71" s="1"/>
  <c r="AI36" i="71"/>
  <c r="AI37" i="71" s="1"/>
  <c r="AI34" i="71"/>
  <c r="AI35" i="71" s="1"/>
  <c r="U42" i="71"/>
  <c r="U43" i="71" s="1"/>
  <c r="U40" i="71"/>
  <c r="U41" i="71" s="1"/>
  <c r="U38" i="71"/>
  <c r="U39" i="71" s="1"/>
  <c r="U36" i="71"/>
  <c r="U37" i="71" s="1"/>
  <c r="U34" i="71"/>
  <c r="U35" i="71" s="1"/>
  <c r="G42" i="71"/>
  <c r="G43" i="71" s="1"/>
  <c r="G40" i="71"/>
  <c r="G41" i="71" s="1"/>
  <c r="G38" i="71"/>
  <c r="G39" i="71" s="1"/>
  <c r="G36" i="71"/>
  <c r="G37" i="71" s="1"/>
  <c r="G34" i="71"/>
  <c r="G35" i="71" s="1"/>
  <c r="BF7" i="24"/>
  <c r="BF6" i="24"/>
  <c r="AS7" i="24"/>
  <c r="AS6" i="24"/>
  <c r="AF7" i="24"/>
  <c r="AF6" i="24"/>
  <c r="S7" i="24"/>
  <c r="S6" i="24"/>
  <c r="F7" i="24"/>
  <c r="F6" i="24"/>
  <c r="AV42" i="71" l="1"/>
  <c r="AV43" i="71" s="1"/>
  <c r="AV40" i="71"/>
  <c r="AV41" i="71" s="1"/>
  <c r="AV38" i="71"/>
  <c r="AV39" i="71" s="1"/>
  <c r="AV36" i="71"/>
  <c r="AV37" i="71" s="1"/>
  <c r="AV34" i="71"/>
  <c r="AV35" i="71" s="1"/>
  <c r="AH42" i="71"/>
  <c r="AH43" i="71" s="1"/>
  <c r="AH40" i="71"/>
  <c r="AH41" i="71" s="1"/>
  <c r="AH38" i="71"/>
  <c r="AH39" i="71" s="1"/>
  <c r="AH36" i="71"/>
  <c r="AH37" i="71" s="1"/>
  <c r="AH34" i="71"/>
  <c r="AH35" i="71" s="1"/>
  <c r="T42" i="71"/>
  <c r="T43" i="71" s="1"/>
  <c r="T40" i="71"/>
  <c r="T41" i="71" s="1"/>
  <c r="T38" i="71"/>
  <c r="T39" i="71" s="1"/>
  <c r="T36" i="71"/>
  <c r="T37" i="71" s="1"/>
  <c r="T34" i="71"/>
  <c r="T35" i="71" s="1"/>
  <c r="F42" i="71"/>
  <c r="F43" i="71" s="1"/>
  <c r="F40" i="71"/>
  <c r="F41" i="71" s="1"/>
  <c r="F38" i="71"/>
  <c r="F39" i="71" s="1"/>
  <c r="F36" i="71"/>
  <c r="F37" i="71" s="1"/>
  <c r="F34" i="71"/>
  <c r="F35" i="71" s="1"/>
  <c r="BE7" i="24"/>
  <c r="BE6" i="24"/>
  <c r="AR7" i="24"/>
  <c r="AR6" i="24"/>
  <c r="AE7" i="24"/>
  <c r="AE6" i="24"/>
  <c r="R7" i="24"/>
  <c r="R6" i="24"/>
  <c r="E7" i="24"/>
  <c r="E6" i="24"/>
  <c r="AU42" i="71" l="1"/>
  <c r="AU43" i="71" s="1"/>
  <c r="AU40" i="71"/>
  <c r="AU41" i="71" s="1"/>
  <c r="AU38" i="71"/>
  <c r="AU39" i="71" s="1"/>
  <c r="AU36" i="71"/>
  <c r="AU37" i="71" s="1"/>
  <c r="AU34" i="71"/>
  <c r="AU35" i="71" s="1"/>
  <c r="AG42" i="71"/>
  <c r="AG43" i="71" s="1"/>
  <c r="AG40" i="71"/>
  <c r="AG41" i="71" s="1"/>
  <c r="AG38" i="71"/>
  <c r="AG39" i="71" s="1"/>
  <c r="AG36" i="71"/>
  <c r="AG37" i="71" s="1"/>
  <c r="AG34" i="71"/>
  <c r="AG35" i="71" s="1"/>
  <c r="S42" i="71"/>
  <c r="S43" i="71" s="1"/>
  <c r="S40" i="71"/>
  <c r="S41" i="71" s="1"/>
  <c r="S38" i="71"/>
  <c r="S39" i="71" s="1"/>
  <c r="S36" i="71"/>
  <c r="S37" i="71" s="1"/>
  <c r="S34" i="71"/>
  <c r="S35" i="71" s="1"/>
  <c r="E42" i="71"/>
  <c r="E43" i="71" s="1"/>
  <c r="E40" i="71"/>
  <c r="E41" i="71" s="1"/>
  <c r="E38" i="71"/>
  <c r="E39" i="71" s="1"/>
  <c r="E36" i="71"/>
  <c r="E37" i="71" s="1"/>
  <c r="E34" i="71"/>
  <c r="E35" i="71" s="1"/>
  <c r="BD7" i="24"/>
  <c r="BD6" i="24"/>
  <c r="AQ7" i="24"/>
  <c r="AQ6" i="24"/>
  <c r="AD7" i="24"/>
  <c r="AD6" i="24"/>
  <c r="Q7" i="24"/>
  <c r="Q6" i="24"/>
  <c r="AT42" i="71"/>
  <c r="AT43" i="71" s="1"/>
  <c r="AF42" i="71"/>
  <c r="AF43" i="71" s="1"/>
  <c r="R42" i="71"/>
  <c r="R43" i="71" s="1"/>
  <c r="D42" i="71"/>
  <c r="D43" i="71" s="1"/>
  <c r="AT40" i="71"/>
  <c r="AT41" i="71" s="1"/>
  <c r="AF40" i="71"/>
  <c r="AF41" i="71" s="1"/>
  <c r="R40" i="71"/>
  <c r="R41" i="71" s="1"/>
  <c r="D40" i="71"/>
  <c r="D41" i="71" s="1"/>
  <c r="AT38" i="71"/>
  <c r="AT39" i="71" s="1"/>
  <c r="AF38" i="71"/>
  <c r="AF39" i="71" s="1"/>
  <c r="R38" i="71"/>
  <c r="R39" i="71" s="1"/>
  <c r="D38" i="71"/>
  <c r="D39" i="71" s="1"/>
  <c r="AT36" i="71"/>
  <c r="AT37" i="71" s="1"/>
  <c r="AF36" i="71"/>
  <c r="AF37" i="71" s="1"/>
  <c r="R36" i="71"/>
  <c r="R37" i="71" s="1"/>
  <c r="D36" i="71"/>
  <c r="D37" i="71" s="1"/>
  <c r="AT34" i="71"/>
  <c r="AT35" i="71" s="1"/>
  <c r="AF34" i="71"/>
  <c r="AF35" i="71" s="1"/>
  <c r="R34" i="71"/>
  <c r="R35" i="71" s="1"/>
  <c r="D34" i="71"/>
  <c r="D35" i="71" s="1"/>
  <c r="D6" i="24" l="1"/>
  <c r="D7" i="24"/>
  <c r="D8" i="61"/>
  <c r="E8" i="61"/>
  <c r="F8" i="61"/>
  <c r="C8" i="61"/>
  <c r="C5" i="60" l="1"/>
  <c r="C6" i="60"/>
  <c r="C7" i="60"/>
  <c r="C8" i="60"/>
  <c r="C4" i="60"/>
  <c r="C4" i="25"/>
  <c r="C5" i="59"/>
  <c r="C6" i="59"/>
  <c r="C4" i="59"/>
  <c r="C5" i="25"/>
  <c r="C6" i="25"/>
  <c r="C5" i="24"/>
  <c r="C4" i="24"/>
  <c r="C6" i="24" l="1"/>
  <c r="C7" i="24"/>
  <c r="BC6" i="24"/>
  <c r="BC7" i="24"/>
  <c r="AP7" i="24" l="1"/>
  <c r="AP6" i="24"/>
  <c r="AC7" i="24"/>
  <c r="AC6" i="24"/>
  <c r="P7" i="24"/>
  <c r="P6" i="24"/>
  <c r="E8" i="38" l="1"/>
  <c r="D8" i="38"/>
  <c r="C8" i="38"/>
  <c r="F8" i="33"/>
  <c r="E8" i="33"/>
  <c r="D8" i="33"/>
  <c r="C8" i="33"/>
</calcChain>
</file>

<file path=xl/sharedStrings.xml><?xml version="1.0" encoding="utf-8"?>
<sst xmlns="http://schemas.openxmlformats.org/spreadsheetml/2006/main" count="19239" uniqueCount="4892">
  <si>
    <t>Počet oprávněných úředních osob</t>
  </si>
  <si>
    <t>Střední s maturitní zkouškou a vyšší odborné</t>
  </si>
  <si>
    <t>Vysokoškolské bakalářské</t>
  </si>
  <si>
    <t>Vysokoškolské magisterské (vč. doktorandského)</t>
  </si>
  <si>
    <t>Do 5 let včetně</t>
  </si>
  <si>
    <t>Nad 5 do 10 let včetně</t>
  </si>
  <si>
    <t>Nad 10 let</t>
  </si>
  <si>
    <t>8. platová třída</t>
  </si>
  <si>
    <t>9. platová třída</t>
  </si>
  <si>
    <t>10. platová třída</t>
  </si>
  <si>
    <t>11. platová třída</t>
  </si>
  <si>
    <t>Vyšší než 11. platová třída</t>
  </si>
  <si>
    <t>Brno</t>
  </si>
  <si>
    <t>Úřad městské části Brno-střed</t>
  </si>
  <si>
    <t>Brno-střed</t>
  </si>
  <si>
    <t>Úřad městské části Brno-Žabovřesky</t>
  </si>
  <si>
    <t>Brno-Žabovřesky</t>
  </si>
  <si>
    <t>Úřad městské části Brno-sever</t>
  </si>
  <si>
    <t>Brno-sever</t>
  </si>
  <si>
    <t>Úřad městské části Brno-Černovice</t>
  </si>
  <si>
    <t>Brno-Černovice</t>
  </si>
  <si>
    <t>Úřad městské části Brno-jih</t>
  </si>
  <si>
    <t>Brno-jih</t>
  </si>
  <si>
    <t>Úřad městské části Brno-Bohunice</t>
  </si>
  <si>
    <t>Brno-Bohunice</t>
  </si>
  <si>
    <t>Úřad městské části Brno-Starý Lískovec</t>
  </si>
  <si>
    <t>Úřad městské části Brno-Nový Lískovec</t>
  </si>
  <si>
    <t>Brno-Nový Lískovec</t>
  </si>
  <si>
    <t>Brno-Kohoutovice</t>
  </si>
  <si>
    <t>Úřad městské části Brno-Jundrov</t>
  </si>
  <si>
    <t>Brno-Jundrov</t>
  </si>
  <si>
    <t>Úřad městské části Brno-Bystrc</t>
  </si>
  <si>
    <t>Úřad městské části Brno-Komín</t>
  </si>
  <si>
    <t>Brno-Komín</t>
  </si>
  <si>
    <t>Úřad městské části Brno-Medlánky</t>
  </si>
  <si>
    <t>Brno-Medlánky</t>
  </si>
  <si>
    <t>Úřad městské části Brno-Řečkovice a Mokrá Hora</t>
  </si>
  <si>
    <t>Brno-Maloměřice a Obřany</t>
  </si>
  <si>
    <t>Úřad městské části Brno-Vinohrady</t>
  </si>
  <si>
    <t>Brno-Vinohrady</t>
  </si>
  <si>
    <t>Úřad městské části Brno-Líšeň</t>
  </si>
  <si>
    <t>Brno-Líšeň</t>
  </si>
  <si>
    <t>Úřad městské části Brno-Slatina</t>
  </si>
  <si>
    <t>Brno-Slatina</t>
  </si>
  <si>
    <t>Úřad městské části Brno-Tuřany</t>
  </si>
  <si>
    <t>Brno-Tuřany</t>
  </si>
  <si>
    <t>Úřad městské části Brno-Chrlice</t>
  </si>
  <si>
    <t>Brno-Chrlice</t>
  </si>
  <si>
    <t>Úřad městské části Brno-Bosonohy</t>
  </si>
  <si>
    <t>Brno-Bosonohy</t>
  </si>
  <si>
    <t>Úřad městské části Praha 1</t>
  </si>
  <si>
    <t>Praha 1</t>
  </si>
  <si>
    <t>Úřad městské části Praha 2</t>
  </si>
  <si>
    <t>Praha 2</t>
  </si>
  <si>
    <t>Úřad městské části Praha 3</t>
  </si>
  <si>
    <t>Praha 3</t>
  </si>
  <si>
    <t>Úřad městské části Praha 4</t>
  </si>
  <si>
    <t>Praha 4</t>
  </si>
  <si>
    <t>Úřad městské části Praha 5</t>
  </si>
  <si>
    <t>Praha 5</t>
  </si>
  <si>
    <t>Úřad městské části Praha 6</t>
  </si>
  <si>
    <t>Praha 6</t>
  </si>
  <si>
    <t>Úřad městské části Praha 7</t>
  </si>
  <si>
    <t>Praha 7</t>
  </si>
  <si>
    <t>Úřad městské části Praha 8</t>
  </si>
  <si>
    <t>Praha 8</t>
  </si>
  <si>
    <t>Úřad městské části Praha 9</t>
  </si>
  <si>
    <t>Praha 9</t>
  </si>
  <si>
    <t>Úřad městské části Praha 10</t>
  </si>
  <si>
    <t>Praha 10</t>
  </si>
  <si>
    <t>Úřad městské části Praha 11</t>
  </si>
  <si>
    <t>Praha 11</t>
  </si>
  <si>
    <t>Úřad městské části Praha 12</t>
  </si>
  <si>
    <t>Praha 12</t>
  </si>
  <si>
    <t>Úřad městské části Praha 13</t>
  </si>
  <si>
    <t>Praha 13</t>
  </si>
  <si>
    <t>Úřad městské části Praha 14</t>
  </si>
  <si>
    <t>Praha 14</t>
  </si>
  <si>
    <t>Úřad městské části Praha 15</t>
  </si>
  <si>
    <t>Praha 15</t>
  </si>
  <si>
    <t>Úřad městské části Praha 16</t>
  </si>
  <si>
    <t>Praha 16</t>
  </si>
  <si>
    <t>Úřad městské části Praha 17</t>
  </si>
  <si>
    <t>Praha 17</t>
  </si>
  <si>
    <t>Úřad městské části Praha 20</t>
  </si>
  <si>
    <t>Praha 20</t>
  </si>
  <si>
    <t>Úřad městské části Praha 19</t>
  </si>
  <si>
    <t>Praha 19</t>
  </si>
  <si>
    <t>Praha 18</t>
  </si>
  <si>
    <t>Úřad městské části Praha 21</t>
  </si>
  <si>
    <t>Praha 21</t>
  </si>
  <si>
    <t>Úřad městské části Praha 22</t>
  </si>
  <si>
    <t>Praha 22</t>
  </si>
  <si>
    <t>Jihočeský</t>
  </si>
  <si>
    <t>Městský úřad Blatná</t>
  </si>
  <si>
    <t>Blatná</t>
  </si>
  <si>
    <t>Magistrát města České Budějovice</t>
  </si>
  <si>
    <t>České Budějovice</t>
  </si>
  <si>
    <t>Městský úřad Český Krumlov</t>
  </si>
  <si>
    <t>Český Krumlov</t>
  </si>
  <si>
    <t>Městský úřad Dačice</t>
  </si>
  <si>
    <t>Dačice</t>
  </si>
  <si>
    <t>Městský úřad Jindřichův Hradec</t>
  </si>
  <si>
    <t>Jindřichův Hradec</t>
  </si>
  <si>
    <t>Městský úřad Kaplice</t>
  </si>
  <si>
    <t>Kaplice</t>
  </si>
  <si>
    <t>Městský úřad Milevsko</t>
  </si>
  <si>
    <t>Milevsko</t>
  </si>
  <si>
    <t>Městský úřad Písek</t>
  </si>
  <si>
    <t>Písek</t>
  </si>
  <si>
    <t>Městský úřad Prachatice</t>
  </si>
  <si>
    <t>Prachatice</t>
  </si>
  <si>
    <t>Městský úřad Soběslav</t>
  </si>
  <si>
    <t>Soběslav</t>
  </si>
  <si>
    <t>Městský úřad Strakonice</t>
  </si>
  <si>
    <t>Strakonice</t>
  </si>
  <si>
    <t>Městský úřad Tábor</t>
  </si>
  <si>
    <t>Tábor</t>
  </si>
  <si>
    <t>Městský úřad Trhové Sviny</t>
  </si>
  <si>
    <t>Trhové Sviny</t>
  </si>
  <si>
    <t>Městský úřad Třeboň</t>
  </si>
  <si>
    <t>Třeboň</t>
  </si>
  <si>
    <t>Městský úřad Týn nad Vltavou</t>
  </si>
  <si>
    <t>Týn nad Vltavou</t>
  </si>
  <si>
    <t>Městský úřad Vimperk</t>
  </si>
  <si>
    <t>Vimperk</t>
  </si>
  <si>
    <t>Městský úřad Vodňany</t>
  </si>
  <si>
    <t>Vodňany</t>
  </si>
  <si>
    <t>Jihomoravský</t>
  </si>
  <si>
    <t>Městský úřad Blansko</t>
  </si>
  <si>
    <t>Blansko</t>
  </si>
  <si>
    <t>Městský úřad Boskovice</t>
  </si>
  <si>
    <t>Boskovice</t>
  </si>
  <si>
    <t>Městský úřad Břeclav</t>
  </si>
  <si>
    <t>Břeclav</t>
  </si>
  <si>
    <t>Městský úřad Bučovice</t>
  </si>
  <si>
    <t>Bučovice</t>
  </si>
  <si>
    <t>Městský úřad Hodonín</t>
  </si>
  <si>
    <t>Hodonín</t>
  </si>
  <si>
    <t>Městský úřad Hustopeče</t>
  </si>
  <si>
    <t>Městský úřad Ivančice</t>
  </si>
  <si>
    <t>Ivančice</t>
  </si>
  <si>
    <t>Městský úřad Kuřim</t>
  </si>
  <si>
    <t>Kuřim</t>
  </si>
  <si>
    <t>Městský úřad Kyjov</t>
  </si>
  <si>
    <t>Kyjov</t>
  </si>
  <si>
    <t>Městský úřad Mikulov</t>
  </si>
  <si>
    <t>Mikulov</t>
  </si>
  <si>
    <t>Městský úřad Moravský Krumlov</t>
  </si>
  <si>
    <t>Moravský Krumlov</t>
  </si>
  <si>
    <t>Městský úřad Pohořelice</t>
  </si>
  <si>
    <t>Pohořelice</t>
  </si>
  <si>
    <t>Městský úřad Rosice</t>
  </si>
  <si>
    <t>Rosice</t>
  </si>
  <si>
    <t>Městský úřad Slavkov u Brna</t>
  </si>
  <si>
    <t>Slavkov u Brna</t>
  </si>
  <si>
    <t>Městský úřad Šlapanice</t>
  </si>
  <si>
    <t>Šlapanice</t>
  </si>
  <si>
    <t>Městský úřad Tišnov</t>
  </si>
  <si>
    <t>Tišnov</t>
  </si>
  <si>
    <t>Městský úřad Veselí nad Moravou</t>
  </si>
  <si>
    <t>Veselí nad Moravou</t>
  </si>
  <si>
    <t>Městský úřad Vyškov</t>
  </si>
  <si>
    <t>Vyškov</t>
  </si>
  <si>
    <t>Městský úřad Znojmo</t>
  </si>
  <si>
    <t>Znojmo</t>
  </si>
  <si>
    <t>Městský úřad Židlochovice</t>
  </si>
  <si>
    <t>Židlochovice</t>
  </si>
  <si>
    <t>Karlovarský</t>
  </si>
  <si>
    <t>Městský úřad Aš</t>
  </si>
  <si>
    <t>Aš</t>
  </si>
  <si>
    <t>Městský úřad Cheb</t>
  </si>
  <si>
    <t>Cheb</t>
  </si>
  <si>
    <t>Magistrát města Karlovy Vary</t>
  </si>
  <si>
    <t>Karlovy Vary</t>
  </si>
  <si>
    <t>Městský úřad Kraslice</t>
  </si>
  <si>
    <t>Kraslice</t>
  </si>
  <si>
    <t>Městský úřad Mariánské Lázně</t>
  </si>
  <si>
    <t>Mariánské Lázně</t>
  </si>
  <si>
    <t>Městský úřad Ostrov</t>
  </si>
  <si>
    <t>Ostrov</t>
  </si>
  <si>
    <t>Městský úřad Sokolov</t>
  </si>
  <si>
    <t>Sokolov</t>
  </si>
  <si>
    <t>Královéhradecký</t>
  </si>
  <si>
    <t>Městský úřad Broumov</t>
  </si>
  <si>
    <t>Broumov</t>
  </si>
  <si>
    <t>Městský úřad Dobruška</t>
  </si>
  <si>
    <t>Dobruška</t>
  </si>
  <si>
    <t>Městský úřad Dvůr Králové nad Labem</t>
  </si>
  <si>
    <t>Dvůr Králové nad Labem</t>
  </si>
  <si>
    <t>Městský úřad Hořice</t>
  </si>
  <si>
    <t>Hořice</t>
  </si>
  <si>
    <t>Magistrát města Hradec Králové</t>
  </si>
  <si>
    <t>Hradec Králové</t>
  </si>
  <si>
    <t>Městský úřad Jaroměř</t>
  </si>
  <si>
    <t>Jaroměř</t>
  </si>
  <si>
    <t>Městský úřad Jičín</t>
  </si>
  <si>
    <t>Jičín</t>
  </si>
  <si>
    <t>Městský úřad Kostelec nad Orlicí</t>
  </si>
  <si>
    <t>Kostelec nad Orlicí</t>
  </si>
  <si>
    <t>Městský úřad Náchod</t>
  </si>
  <si>
    <t>Náchod</t>
  </si>
  <si>
    <t>Městský úřad Nová Paka</t>
  </si>
  <si>
    <t>Nová Paka</t>
  </si>
  <si>
    <t>Městský úřad Nové Město nad Metují</t>
  </si>
  <si>
    <t>Nové Město nad Metují</t>
  </si>
  <si>
    <t>Městský úřad Nový Bydžov</t>
  </si>
  <si>
    <t>Nový Bydžov</t>
  </si>
  <si>
    <t>Městský úřad Rychnov nad Kněžnou</t>
  </si>
  <si>
    <t>Rychnov nad Kněžnou</t>
  </si>
  <si>
    <t>Městský úřad Trutnov</t>
  </si>
  <si>
    <t>Trutnov</t>
  </si>
  <si>
    <t>Městský úřad Vrchlabí</t>
  </si>
  <si>
    <t>Vrchlabí</t>
  </si>
  <si>
    <t>Liberecký</t>
  </si>
  <si>
    <t>Městský úřad Česká Lípa</t>
  </si>
  <si>
    <t>Česká Lípa</t>
  </si>
  <si>
    <t>Jablonec nad Nisou</t>
  </si>
  <si>
    <t>Magistrát města Liberec</t>
  </si>
  <si>
    <t>Liberec</t>
  </si>
  <si>
    <t>Městský úřad Nový Bor</t>
  </si>
  <si>
    <t>Nový Bor</t>
  </si>
  <si>
    <t>Městský úřad Semily</t>
  </si>
  <si>
    <t>Semily</t>
  </si>
  <si>
    <t>Městský úřad Tanvald</t>
  </si>
  <si>
    <t>Tanvald</t>
  </si>
  <si>
    <t>Městský úřad Turnov</t>
  </si>
  <si>
    <t>Turnov</t>
  </si>
  <si>
    <t>Městský úřad Železný Brod</t>
  </si>
  <si>
    <t>Železný Brod</t>
  </si>
  <si>
    <t>Moravskoslezský</t>
  </si>
  <si>
    <t>Městský úřad Bílovec</t>
  </si>
  <si>
    <t>Bílovec</t>
  </si>
  <si>
    <t>Městský úřad Bohumín</t>
  </si>
  <si>
    <t>Bohumín</t>
  </si>
  <si>
    <t>Městský úřad Bruntál</t>
  </si>
  <si>
    <t>Bruntál</t>
  </si>
  <si>
    <t>Městský úřad Český Těšín</t>
  </si>
  <si>
    <t>Český Těšín</t>
  </si>
  <si>
    <t>Městský úřad Frenštát pod Radhoštěm</t>
  </si>
  <si>
    <t>Frenštát pod Radhoštěm</t>
  </si>
  <si>
    <t>Magistrát města Frýdku-Místku</t>
  </si>
  <si>
    <t>Frýdek-Místek</t>
  </si>
  <si>
    <t>Městský úřad Frýdlant nad Ostravicí</t>
  </si>
  <si>
    <t>Frýdlant nad Ostravicí</t>
  </si>
  <si>
    <t>Magistrát města Havířova</t>
  </si>
  <si>
    <t>Havířov</t>
  </si>
  <si>
    <t>Městský úřad Hlučín</t>
  </si>
  <si>
    <t>Hlučín</t>
  </si>
  <si>
    <t>Městský úřad Jablunkov</t>
  </si>
  <si>
    <t>Jablunkov</t>
  </si>
  <si>
    <t>Magistrát města Karviné</t>
  </si>
  <si>
    <t>Karviná</t>
  </si>
  <si>
    <t>Městský úřad Kopřivnice</t>
  </si>
  <si>
    <t>Kopřivnice</t>
  </si>
  <si>
    <t>Městský úřad Kravaře</t>
  </si>
  <si>
    <t>Kravaře</t>
  </si>
  <si>
    <t>Krnov</t>
  </si>
  <si>
    <t>Městský úřad Nový Jičín</t>
  </si>
  <si>
    <t>Nový Jičín</t>
  </si>
  <si>
    <t>Městský úřad Odry</t>
  </si>
  <si>
    <t>Odry</t>
  </si>
  <si>
    <t>Magistrát města Opavy</t>
  </si>
  <si>
    <t>Opava</t>
  </si>
  <si>
    <t>Městský úřad Orlová</t>
  </si>
  <si>
    <t>Orlová</t>
  </si>
  <si>
    <t>Městský úřad Rýmařov</t>
  </si>
  <si>
    <t>Rýmařov</t>
  </si>
  <si>
    <t>Třinec</t>
  </si>
  <si>
    <t>Městský úřad Vítkov</t>
  </si>
  <si>
    <t>Vítkov</t>
  </si>
  <si>
    <t>Olomoucký</t>
  </si>
  <si>
    <t>Městský úřad Hranice</t>
  </si>
  <si>
    <t>Hranice</t>
  </si>
  <si>
    <t>Městský úřad Jeseník</t>
  </si>
  <si>
    <t>Jeseník</t>
  </si>
  <si>
    <t>Městský úřad Konice</t>
  </si>
  <si>
    <t>Konice</t>
  </si>
  <si>
    <t>Městský úřad Lipník nad Bečvou</t>
  </si>
  <si>
    <t>Lipník nad Bečvou</t>
  </si>
  <si>
    <t>Městský úřad Litovel</t>
  </si>
  <si>
    <t>Litovel</t>
  </si>
  <si>
    <t>Městský úřad Mohelnice</t>
  </si>
  <si>
    <t>Mohelnice</t>
  </si>
  <si>
    <t>Magistrát města Olomouce</t>
  </si>
  <si>
    <t>Olomouc</t>
  </si>
  <si>
    <t>Prostějov</t>
  </si>
  <si>
    <t>Magistrát města Přerova</t>
  </si>
  <si>
    <t>Přerov</t>
  </si>
  <si>
    <t>Městský úřad Šternberk</t>
  </si>
  <si>
    <t>Šternberk</t>
  </si>
  <si>
    <t>Městský úřad Šumperk</t>
  </si>
  <si>
    <t>Šumperk</t>
  </si>
  <si>
    <t>Městský úřad Uničov</t>
  </si>
  <si>
    <t>Uničov</t>
  </si>
  <si>
    <t>Městský úřad Zábřeh</t>
  </si>
  <si>
    <t>Zábřeh</t>
  </si>
  <si>
    <t>Ostrava</t>
  </si>
  <si>
    <t>Úřad městského obvodu Moravská Ostrava a Přívoz</t>
  </si>
  <si>
    <t>Moravská Ostrava a Přívoz</t>
  </si>
  <si>
    <t>Úřad městského obvodu Slezská Ostrava</t>
  </si>
  <si>
    <t>Slezská Ostrava</t>
  </si>
  <si>
    <t>Úřad městského obvodu Ostrava-Jih</t>
  </si>
  <si>
    <t>Ostrava-Jih</t>
  </si>
  <si>
    <t>Úřad městského obvodu Poruba</t>
  </si>
  <si>
    <t>Poruba</t>
  </si>
  <si>
    <t>Úřad městského obvodu Nová Bělá</t>
  </si>
  <si>
    <t>Nová Bělá</t>
  </si>
  <si>
    <t>Stará Bělá</t>
  </si>
  <si>
    <t>Úřad městského obvodu Vítkovice</t>
  </si>
  <si>
    <t>Úřad městského obvodu Stará Bělá</t>
  </si>
  <si>
    <t>Úřad městského obvodu Pustkovec</t>
  </si>
  <si>
    <t>Pustkovec</t>
  </si>
  <si>
    <t>Úřad městského obvodu Petřkovice</t>
  </si>
  <si>
    <t>Petřkovice</t>
  </si>
  <si>
    <t>Úřad městského obvodu Lhotka</t>
  </si>
  <si>
    <t>Hošťálkovice</t>
  </si>
  <si>
    <t>Úřad městského obvodu Hošťálkovice</t>
  </si>
  <si>
    <t>Úřad městského obvodu Michálkovice</t>
  </si>
  <si>
    <t>Michálkovice</t>
  </si>
  <si>
    <t>Úřad městského obvodu Radvanice a Bartovice</t>
  </si>
  <si>
    <t>Radvanice a Bartovice</t>
  </si>
  <si>
    <t>Úřad městského obvodu Martinov</t>
  </si>
  <si>
    <t>Martinov</t>
  </si>
  <si>
    <t>Úřad městského obvodu Polanka nad Odrou</t>
  </si>
  <si>
    <t>Úřad městského obvodu Hrabová</t>
  </si>
  <si>
    <t>Úřad městského obvodu Svinov</t>
  </si>
  <si>
    <t>Svinov</t>
  </si>
  <si>
    <t>Úřad městského obvodu Třebovice</t>
  </si>
  <si>
    <t>Třebovice</t>
  </si>
  <si>
    <t>Pardubice</t>
  </si>
  <si>
    <t>Magistrát města Pardubic</t>
  </si>
  <si>
    <t>Pardubický</t>
  </si>
  <si>
    <t>Městský úřad Česká Třebová</t>
  </si>
  <si>
    <t>Česká Třebová</t>
  </si>
  <si>
    <t>Městský úřad Hlinsko</t>
  </si>
  <si>
    <t>Hlinsko</t>
  </si>
  <si>
    <t>Městský úřad Holice</t>
  </si>
  <si>
    <t>Holice</t>
  </si>
  <si>
    <t>Městský úřad Chrudim</t>
  </si>
  <si>
    <t>Chrudim</t>
  </si>
  <si>
    <t>Městský úřad Králíky</t>
  </si>
  <si>
    <t>Králíky</t>
  </si>
  <si>
    <t>Městský úřad Lanškroun</t>
  </si>
  <si>
    <t>Lanškroun</t>
  </si>
  <si>
    <t>Městský úřad Litomyšl</t>
  </si>
  <si>
    <t>Litomyšl</t>
  </si>
  <si>
    <t>Městský úřad Moravská Třebová</t>
  </si>
  <si>
    <t>Moravská Třebová</t>
  </si>
  <si>
    <t>Městský úřad Polička</t>
  </si>
  <si>
    <t>Polička</t>
  </si>
  <si>
    <t>Městský úřad Přelouč</t>
  </si>
  <si>
    <t>Přelouč</t>
  </si>
  <si>
    <t>Městský úřad Svitavy</t>
  </si>
  <si>
    <t>Svitavy</t>
  </si>
  <si>
    <t>Městský úřad Ústí nad Orlicí</t>
  </si>
  <si>
    <t>Ústí nad Orlicí</t>
  </si>
  <si>
    <t>Městský úřad Vysoké Mýto</t>
  </si>
  <si>
    <t>Vysoké Mýto</t>
  </si>
  <si>
    <t>Městský úřad Žamberk</t>
  </si>
  <si>
    <t>Žamberk</t>
  </si>
  <si>
    <t>Plzeň</t>
  </si>
  <si>
    <t>Magistrát města Plzně</t>
  </si>
  <si>
    <t>Plzeň 1</t>
  </si>
  <si>
    <t>Úřad městského obvodu Plzeň 2-Slovany</t>
  </si>
  <si>
    <t>Plzeň 2-Slovany</t>
  </si>
  <si>
    <t>Úřad městského obvodu Plzeň 5-Křimice</t>
  </si>
  <si>
    <t>Plzeň 5-Křimice</t>
  </si>
  <si>
    <t>Úřad městského obvodu Plzeň 6-Litice</t>
  </si>
  <si>
    <t>Plzeň 6-Litice</t>
  </si>
  <si>
    <t>Úřad městského obvodu Plzeň 7-Radčice</t>
  </si>
  <si>
    <t>Plzeň 7-Radčice</t>
  </si>
  <si>
    <t>Úřad městského obvodu Plzeň 8-Černice</t>
  </si>
  <si>
    <t>Plzeň 8-Černice</t>
  </si>
  <si>
    <t>Úřad městského obvodu Plzeň 9-Malesice</t>
  </si>
  <si>
    <t>Plzeň 9-Malesice</t>
  </si>
  <si>
    <t>Plzeňský</t>
  </si>
  <si>
    <t>Městský úřad Blovice</t>
  </si>
  <si>
    <t>Blovice</t>
  </si>
  <si>
    <t>Městský úřad Domažlice</t>
  </si>
  <si>
    <t>Domažlice</t>
  </si>
  <si>
    <t>Městský úřad Horažďovice</t>
  </si>
  <si>
    <t>Horažďovice</t>
  </si>
  <si>
    <t>Městský úřad Horšovský Týn</t>
  </si>
  <si>
    <t>Horšovský Týn</t>
  </si>
  <si>
    <t>Městský úřad Klatovy</t>
  </si>
  <si>
    <t>Klatovy</t>
  </si>
  <si>
    <t>Městský úřad Kralovice</t>
  </si>
  <si>
    <t>Kralovice</t>
  </si>
  <si>
    <t>Městský úřad Nepomuk</t>
  </si>
  <si>
    <t>Nepomuk</t>
  </si>
  <si>
    <t>Městský úřad Nýřany</t>
  </si>
  <si>
    <t>Nýřany</t>
  </si>
  <si>
    <t>Městský úřad Přeštice</t>
  </si>
  <si>
    <t>Přeštice</t>
  </si>
  <si>
    <t>Městský úřad Rokycany</t>
  </si>
  <si>
    <t>Rokycany</t>
  </si>
  <si>
    <t>Městský úřad Stod</t>
  </si>
  <si>
    <t>Stod</t>
  </si>
  <si>
    <t>Městský úřad Stříbro</t>
  </si>
  <si>
    <t>Stříbro</t>
  </si>
  <si>
    <t>Městský úřad Sušice</t>
  </si>
  <si>
    <t>Sušice</t>
  </si>
  <si>
    <t>Městský úřad Tachov</t>
  </si>
  <si>
    <t>Tachov</t>
  </si>
  <si>
    <t>Středočeský</t>
  </si>
  <si>
    <t>Městský úřad Benešov</t>
  </si>
  <si>
    <t>Benešov</t>
  </si>
  <si>
    <t>Městský úřad Beroun</t>
  </si>
  <si>
    <t>Beroun</t>
  </si>
  <si>
    <t>Městský úřad Brandýs nad Labem-Stará Boleslav</t>
  </si>
  <si>
    <t>Městský úřad Čáslav</t>
  </si>
  <si>
    <t>Čáslav</t>
  </si>
  <si>
    <t>Městský úřad Černošice</t>
  </si>
  <si>
    <t>Černošice</t>
  </si>
  <si>
    <t>Městský úřad Český Brod</t>
  </si>
  <si>
    <t>Český Brod</t>
  </si>
  <si>
    <t>Městský úřad Dobříš</t>
  </si>
  <si>
    <t>Dobříš</t>
  </si>
  <si>
    <t>Městský úřad Hořovice</t>
  </si>
  <si>
    <t>Hořovice</t>
  </si>
  <si>
    <t>Magistrát města Kladna</t>
  </si>
  <si>
    <t>Kladno</t>
  </si>
  <si>
    <t>Městský úřad Kolín</t>
  </si>
  <si>
    <t>Kolín</t>
  </si>
  <si>
    <t>Městský úřad Kralupy nad Vltavou</t>
  </si>
  <si>
    <t>Kralupy nad Vltavou</t>
  </si>
  <si>
    <t>Městský úřad Kutná Hora</t>
  </si>
  <si>
    <t>Kutná Hora</t>
  </si>
  <si>
    <t>Městský úřad Lysá nad Labem</t>
  </si>
  <si>
    <t>Lysá nad Labem</t>
  </si>
  <si>
    <t>Městský úřad Mělník</t>
  </si>
  <si>
    <t>Mělník</t>
  </si>
  <si>
    <t>Magistrát města Mladá Boleslav</t>
  </si>
  <si>
    <t>Mladá Boleslav</t>
  </si>
  <si>
    <t>Městský úřad Mnichovo Hradiště</t>
  </si>
  <si>
    <t>Mnichovo Hradiště</t>
  </si>
  <si>
    <t>Městský úřad Neratovice</t>
  </si>
  <si>
    <t>Neratovice</t>
  </si>
  <si>
    <t>Městský úřad Nymburk</t>
  </si>
  <si>
    <t>Nymburk</t>
  </si>
  <si>
    <t>Městský úřad Poděbrady</t>
  </si>
  <si>
    <t>Poděbrady</t>
  </si>
  <si>
    <t>Městský úřad Příbram</t>
  </si>
  <si>
    <t>Příbram</t>
  </si>
  <si>
    <t>Městský úřad Rakovník</t>
  </si>
  <si>
    <t>Rakovník</t>
  </si>
  <si>
    <t>Městský úřad Říčany</t>
  </si>
  <si>
    <t>Říčany</t>
  </si>
  <si>
    <t>Městský úřad Sedlčany</t>
  </si>
  <si>
    <t>Městský úřad Slaný</t>
  </si>
  <si>
    <t>Slaný</t>
  </si>
  <si>
    <t>Městský úřad Vlašim</t>
  </si>
  <si>
    <t>Vlašim</t>
  </si>
  <si>
    <t>Městský úřad Votice</t>
  </si>
  <si>
    <t>Votice</t>
  </si>
  <si>
    <t>Ústecký</t>
  </si>
  <si>
    <t>Městský úřad Bílina</t>
  </si>
  <si>
    <t>Bílina</t>
  </si>
  <si>
    <t>Magistrát města Děčín</t>
  </si>
  <si>
    <t>Děčín</t>
  </si>
  <si>
    <t>Magistrát města Chomutova</t>
  </si>
  <si>
    <t>Chomutov</t>
  </si>
  <si>
    <t>Městský úřad Kadaň</t>
  </si>
  <si>
    <t>Kadaň</t>
  </si>
  <si>
    <t>Městský úřad Litoměřice</t>
  </si>
  <si>
    <t>Městský úřad Litvínov</t>
  </si>
  <si>
    <t>Litvínov</t>
  </si>
  <si>
    <t>Městský úřad Louny</t>
  </si>
  <si>
    <t>Louny</t>
  </si>
  <si>
    <t>Městský úřad Lovosice</t>
  </si>
  <si>
    <t>Lovosice</t>
  </si>
  <si>
    <t>Magistrát města Mostu</t>
  </si>
  <si>
    <t>Most</t>
  </si>
  <si>
    <t>Městský úřad Podbořany</t>
  </si>
  <si>
    <t>Podbořany</t>
  </si>
  <si>
    <t>Městský úřad Roudnice nad Labem</t>
  </si>
  <si>
    <t>Roudnice nad Labem</t>
  </si>
  <si>
    <t>Městský úřad Rumburk</t>
  </si>
  <si>
    <t>Rumburk</t>
  </si>
  <si>
    <t>Magistrát města Teplice</t>
  </si>
  <si>
    <t>Teplice</t>
  </si>
  <si>
    <t>Ústí nad Labem</t>
  </si>
  <si>
    <t>Městský úřad Varnsdorf</t>
  </si>
  <si>
    <t>Varnsdorf</t>
  </si>
  <si>
    <t>Městský úřad Žatec</t>
  </si>
  <si>
    <t>Žatec</t>
  </si>
  <si>
    <t>Vysočina</t>
  </si>
  <si>
    <t>Městský úřad Bystřice nad Pernštejnem</t>
  </si>
  <si>
    <t>Bystřice nad Pernštejnem</t>
  </si>
  <si>
    <t>Městský úřad Havlíčkův Brod</t>
  </si>
  <si>
    <t>Havlíčkův Brod</t>
  </si>
  <si>
    <t>Městský úřad Humpolec</t>
  </si>
  <si>
    <t>Humpolec</t>
  </si>
  <si>
    <t>Městský úřad Chotěboř</t>
  </si>
  <si>
    <t>Chotěboř</t>
  </si>
  <si>
    <t>Magistrát města Jihlavy</t>
  </si>
  <si>
    <t>Jihlava</t>
  </si>
  <si>
    <t>Městský úřad Moravské Budějovice</t>
  </si>
  <si>
    <t>Moravské Budějovice</t>
  </si>
  <si>
    <t>Městský úřad Náměšť nad Oslavou</t>
  </si>
  <si>
    <t>Náměšť nad Oslavou</t>
  </si>
  <si>
    <t>Městský úřad Nové Město na Moravě</t>
  </si>
  <si>
    <t>Nové Město na Moravě</t>
  </si>
  <si>
    <t>Pacov</t>
  </si>
  <si>
    <t>Městský úřad Pelhřimov</t>
  </si>
  <si>
    <t>Pelhřimov</t>
  </si>
  <si>
    <t>Městský úřad Světlá nad Sázavou</t>
  </si>
  <si>
    <t>Světlá nad Sázavou</t>
  </si>
  <si>
    <t>Městský úřad Telč</t>
  </si>
  <si>
    <t>Telč</t>
  </si>
  <si>
    <t>Městský úřad Třebíč</t>
  </si>
  <si>
    <t>Třebíč</t>
  </si>
  <si>
    <t>Městský úřad Velké Meziříčí</t>
  </si>
  <si>
    <t>Velké Meziříčí</t>
  </si>
  <si>
    <t>Žďár nad Sázavou</t>
  </si>
  <si>
    <t>Zlínský</t>
  </si>
  <si>
    <t>Městský úřad Bystřice pod Hostýnem</t>
  </si>
  <si>
    <t>Bystřice pod Hostýnem</t>
  </si>
  <si>
    <t>Městský úřad Holešov</t>
  </si>
  <si>
    <t>Holešov</t>
  </si>
  <si>
    <t>Městský úřad Kroměříž</t>
  </si>
  <si>
    <t>Kroměříž</t>
  </si>
  <si>
    <t>Městský úřad Luhačovice</t>
  </si>
  <si>
    <t>Luhačovice</t>
  </si>
  <si>
    <t>Městský úřad Otrokovice</t>
  </si>
  <si>
    <t>Otrokovice</t>
  </si>
  <si>
    <t>Městský úřad Rožnov pod Radhoštěm</t>
  </si>
  <si>
    <t>Rožnov pod Radhoštěm</t>
  </si>
  <si>
    <t>Městský úřad Uherské Hradiště</t>
  </si>
  <si>
    <t>Uherské Hradiště</t>
  </si>
  <si>
    <t>Městský úřad Uherský Brod</t>
  </si>
  <si>
    <t>Uherský Brod</t>
  </si>
  <si>
    <t>Městský úřad Valašské Klobouky</t>
  </si>
  <si>
    <t>Valašské Klobouky</t>
  </si>
  <si>
    <t>Městský úřad Valašské Meziříčí</t>
  </si>
  <si>
    <t>Valašské Meziříčí</t>
  </si>
  <si>
    <t>Městský úřad Vizovice</t>
  </si>
  <si>
    <t>Vizovice</t>
  </si>
  <si>
    <t>Městský úřad Vsetín</t>
  </si>
  <si>
    <t>Vsetín</t>
  </si>
  <si>
    <t>Magistrát města Zlína</t>
  </si>
  <si>
    <t>Zlín</t>
  </si>
  <si>
    <t>Magistrát hlavního města Prahy</t>
  </si>
  <si>
    <t>Praha</t>
  </si>
  <si>
    <t>Magistrát města Ostravy</t>
  </si>
  <si>
    <t>Magistrát města Brna</t>
  </si>
  <si>
    <t>Úřad městského obvodu Mariánské Hory a Hulváky</t>
  </si>
  <si>
    <t>Hustopeče</t>
  </si>
  <si>
    <t>Plzeň 3</t>
  </si>
  <si>
    <t>Plzeň 4</t>
  </si>
  <si>
    <t>Vítkovice</t>
  </si>
  <si>
    <t>Mariánské Hory a Hulváky</t>
  </si>
  <si>
    <t>Lhotka</t>
  </si>
  <si>
    <t>Polanka nad Odrou</t>
  </si>
  <si>
    <t>Hrabová</t>
  </si>
  <si>
    <t>Obce III. typu</t>
  </si>
  <si>
    <t>3 až 9</t>
  </si>
  <si>
    <t>10 a více</t>
  </si>
  <si>
    <t>Kategorie</t>
  </si>
  <si>
    <t>a</t>
  </si>
  <si>
    <t>b</t>
  </si>
  <si>
    <t>c</t>
  </si>
  <si>
    <t>d</t>
  </si>
  <si>
    <t>SÚ celkem</t>
  </si>
  <si>
    <t>ČR</t>
  </si>
  <si>
    <t>ČR - %</t>
  </si>
  <si>
    <t>Rozloha správních obvodů</t>
  </si>
  <si>
    <t xml:space="preserve">Liberecký </t>
  </si>
  <si>
    <t>SÚ – obce III. typu</t>
  </si>
  <si>
    <t>SÚ – ÚČSM</t>
  </si>
  <si>
    <t>SÚ – ÚČSM (%)</t>
  </si>
  <si>
    <t>SÚ – obce III. typu (%)</t>
  </si>
  <si>
    <t>Vzdělání</t>
  </si>
  <si>
    <t>střední s maturitou a vyšší odborné</t>
  </si>
  <si>
    <t>bakalářské</t>
  </si>
  <si>
    <t>magisterské vč. doktorandského</t>
  </si>
  <si>
    <t>Praxe</t>
  </si>
  <si>
    <t>do 5 let včetně</t>
  </si>
  <si>
    <t>nad 5 do 10 let včetně</t>
  </si>
  <si>
    <t>nad 10 let</t>
  </si>
  <si>
    <t>Platové třídy</t>
  </si>
  <si>
    <t>třída 8.</t>
  </si>
  <si>
    <t>třída 9.</t>
  </si>
  <si>
    <t>třída 10.</t>
  </si>
  <si>
    <t>třída 11.</t>
  </si>
  <si>
    <t>vyšší než třída 11.</t>
  </si>
  <si>
    <t>Programové vybavení</t>
  </si>
  <si>
    <t>specializovaný program pro SÚ</t>
  </si>
  <si>
    <t xml:space="preserve">právní předpisy v digitální formě </t>
  </si>
  <si>
    <t xml:space="preserve">technické normy v digitální formě </t>
  </si>
  <si>
    <t>bezplatný přístup k údajům v KN</t>
  </si>
  <si>
    <t>Počet SÚ</t>
  </si>
  <si>
    <t>má</t>
  </si>
  <si>
    <t>nemá</t>
  </si>
  <si>
    <t>řádek dotazníku</t>
  </si>
  <si>
    <t>Povolování staveb</t>
  </si>
  <si>
    <t>počet vydaných souhlasů s ohlášením</t>
  </si>
  <si>
    <t xml:space="preserve">počet vydaných stavebních povolení </t>
  </si>
  <si>
    <t xml:space="preserve">počet uzavřených veřejnoprávních smluv nahrazujících stavební povolení </t>
  </si>
  <si>
    <t>počet přijatých oznámení staveb posouzených autorizovaným inspektorem</t>
  </si>
  <si>
    <t>Nečinnost stavebních úřadů</t>
  </si>
  <si>
    <t>počet obdržených příkazů</t>
  </si>
  <si>
    <t xml:space="preserve">počet obdržených usnesení převzít věc a rozhodnout na místo nečinného správního orgánu </t>
  </si>
  <si>
    <t>počet obdržených usnesení o prodloužení zákonné lhůty pro vydání rozhodnutí</t>
  </si>
  <si>
    <t>Brandýs nad Labem - Stará Boleslav</t>
  </si>
  <si>
    <t>Česká republika</t>
  </si>
  <si>
    <t>Ministerstvo dopravy</t>
  </si>
  <si>
    <t>Úřad pro civilní letectví</t>
  </si>
  <si>
    <t>Drážní úřad</t>
  </si>
  <si>
    <t>Krajský úřad Středočeského kraje</t>
  </si>
  <si>
    <t>Krajský úřad Jihočeského kraje</t>
  </si>
  <si>
    <t>Krajský úřad Karlovarského kraje</t>
  </si>
  <si>
    <t>Krajský úřad Ústeckého kraje</t>
  </si>
  <si>
    <t>Krajský úřad Libereckého kraje</t>
  </si>
  <si>
    <t>Krajský úřad Královéhradeckého kraje</t>
  </si>
  <si>
    <t>Krajský úřad Pardubického kraje</t>
  </si>
  <si>
    <t>Krajský úřad kraje Vysočina</t>
  </si>
  <si>
    <t>Krajský úřad Jihomoravského kraje</t>
  </si>
  <si>
    <t>Krajský úřad Olomouckého kraje</t>
  </si>
  <si>
    <t>Krajský úřad Zlínského kraje</t>
  </si>
  <si>
    <t>Krajský úřad Moravskoslezského kraje</t>
  </si>
  <si>
    <t>Úřad městského obvodu Plzeň 1</t>
  </si>
  <si>
    <t>Úřad městského obvodu Plzeň 3</t>
  </si>
  <si>
    <t>Úřad městského obvodu Plzeň 4</t>
  </si>
  <si>
    <t>ÚČSM</t>
  </si>
  <si>
    <t>KÚ</t>
  </si>
  <si>
    <t>MD, ÚCL, DÚ</t>
  </si>
  <si>
    <t>Personální obsazenost ve správním obvodu</t>
  </si>
  <si>
    <t>Brno-Bystrc, Žebětín, Kníničky</t>
  </si>
  <si>
    <t>z toho se ZOZ</t>
  </si>
  <si>
    <t>z toho bez ZOZ</t>
  </si>
  <si>
    <t>SÚ – KÚ</t>
  </si>
  <si>
    <t>úřední osoby se ZOZ</t>
  </si>
  <si>
    <t>úřední osoby bez ZOZ</t>
  </si>
  <si>
    <t>Počet úředních osob a ZOZ</t>
  </si>
  <si>
    <t>SÚ – MD, ÚCL, DÚ (%)</t>
  </si>
  <si>
    <t>SÚ – KÚ (%)</t>
  </si>
  <si>
    <t>SÚ – MD, ÚCL, DÚ</t>
  </si>
  <si>
    <t>SÚ – ČR</t>
  </si>
  <si>
    <t>Odvolací řízení</t>
  </si>
  <si>
    <t>počet rozhodnutí o odvolání, jímž bylo rozhodnutí zrušeno a řízení zastaveno</t>
  </si>
  <si>
    <t>počet rozhodnutí o odvolání, jímž bylo rozhodnutí zrušeno a věc byla vrácena k novému projednání</t>
  </si>
  <si>
    <t>počet rozhodnutí o odvolání, jímž bylo rozhodnutí změněno</t>
  </si>
  <si>
    <t>počet rozhodnutí o odvolání, jímž bylo rozhodnutí potvrzeno</t>
  </si>
  <si>
    <t>Součet úředních osob</t>
  </si>
  <si>
    <t>Magistrát města Jablonce nad Nisou</t>
  </si>
  <si>
    <t>Magistrát města Prostějova</t>
  </si>
  <si>
    <t>Brno-Královo Pole, Útěchov a Jehnice</t>
  </si>
  <si>
    <t>Úřad městské části Brno-Kohoutovice</t>
  </si>
  <si>
    <t>D1</t>
  </si>
  <si>
    <t>D2</t>
  </si>
  <si>
    <t>D3</t>
  </si>
  <si>
    <t>D4</t>
  </si>
  <si>
    <t>Personální obsazenost</t>
  </si>
  <si>
    <t>Počet obyvatel správních obvodů</t>
  </si>
  <si>
    <t>Počet obcí ve správních obvodech</t>
  </si>
  <si>
    <t>počet úředních osob</t>
  </si>
  <si>
    <t>poměr úředních osob se ZOZ k počtu úředních osob (%)</t>
  </si>
  <si>
    <t>Vybavení</t>
  </si>
  <si>
    <t>Program</t>
  </si>
  <si>
    <t>Předpisy</t>
  </si>
  <si>
    <t>Normy</t>
  </si>
  <si>
    <t>KN</t>
  </si>
  <si>
    <t>SÚ – ČR (%)</t>
  </si>
  <si>
    <t>4</t>
  </si>
  <si>
    <t>5</t>
  </si>
  <si>
    <t>Brno-Ivanovice</t>
  </si>
  <si>
    <t>Úřad městské části Brno-Ivanovice</t>
  </si>
  <si>
    <t>Sedlčany</t>
  </si>
  <si>
    <t>Počet oprávněných úředních osob se zkouškou odborné způsobilosti - § 21 odst. 2 zákona č. 312/2002 Sb.</t>
  </si>
  <si>
    <t>U133</t>
  </si>
  <si>
    <t>U134</t>
  </si>
  <si>
    <t>U135</t>
  </si>
  <si>
    <t>OBVOD_OBAKT</t>
  </si>
  <si>
    <t>OBVOD_VYMERA</t>
  </si>
  <si>
    <t>OBVOD_POC_OBEC</t>
  </si>
  <si>
    <t>Identifikační údaje</t>
  </si>
  <si>
    <t>Vedoucí speciálního stavebního úřadu</t>
  </si>
  <si>
    <t>Kontaktní osoba speciálního stavebního úřadu</t>
  </si>
  <si>
    <t>Počet úředních osob v úřadu, které vykonávají agendu speciálního stavebního úřadu, nebo se na ní bezprostředně podílí</t>
  </si>
  <si>
    <t>Pracovní úvazky úředních osob</t>
  </si>
  <si>
    <t>Kontrola 1</t>
  </si>
  <si>
    <t>Oprávněné úřední osoby se zkouškou odborné způsobilosti</t>
  </si>
  <si>
    <t>Kontrola 2</t>
  </si>
  <si>
    <t>Vzdělání oprávněných úředních osob</t>
  </si>
  <si>
    <t>Kontrola 3</t>
  </si>
  <si>
    <t>Praxe oprávněných úředních osob</t>
  </si>
  <si>
    <t>Kontrola 4</t>
  </si>
  <si>
    <t>Zařazení oprávněných úředních osob do platových tříd</t>
  </si>
  <si>
    <t>Kontrola 5</t>
  </si>
  <si>
    <t>Programové vybavení útvaru</t>
  </si>
  <si>
    <t>Úkony podle zákona č. 183/2006 Sb., o územním plánování a stavebním řádu, ve znění pozdějších předpisů</t>
  </si>
  <si>
    <t>Úkony podle zákona č. 500/2004 Sb., správní řád, ve znění pozdějších předpisů, týkající se výkonu agendy speciálního stavebního úřadu</t>
  </si>
  <si>
    <t>Úkony nadřízeného správního orgánu vůči speciálnímu stavebnímu úřadu podle zákona č. 500/2004 Sb., správní řád, ve znění pozdějších předpisů - uvádí se počet úkonů</t>
  </si>
  <si>
    <t>Soulad s obecnými požadavky na výstavbu (§ 2 odst. 2 písm. e) zákona č. 183/2006 Sb.)</t>
  </si>
  <si>
    <t>Poskytování informací podle zákona č. 106/1999 Sb., o svobodném přístupu k informacím, ve znění pozdějších předpisů a zákona č. 123/1998 Sb., o právu na informace o životním prostředí, ve znění pozdějších předpisů</t>
  </si>
  <si>
    <t>Úkony podle zákona č. 111/2009 Sb., o základních registrech, ve znění pozdějších předpisů</t>
  </si>
  <si>
    <t>Systémová podjatost</t>
  </si>
  <si>
    <t>Ostatní</t>
  </si>
  <si>
    <t>Upřednostňovaná forma metodické pomoci</t>
  </si>
  <si>
    <t>Statistika dle ÚÚR</t>
  </si>
  <si>
    <t>ČR / Kraj / územně členěné statutární město</t>
  </si>
  <si>
    <t>ČR / Kraj / město / městská část / městský obvod</t>
  </si>
  <si>
    <r>
      <t xml:space="preserve">Působnost úřadu
</t>
    </r>
    <r>
      <rPr>
        <sz val="9"/>
        <color rgb="FF000000"/>
        <rFont val="Arial"/>
        <family val="2"/>
        <charset val="238"/>
      </rPr>
      <t>úřad obce III. stupně = 1
magistrát územně členěného statutárního města = 2
úřad městského obvodu = 3
úřad městské části = 4
krajský úřad = 5
ministerstvo=6</t>
    </r>
  </si>
  <si>
    <t>Název ministerstva / úřadu / Název krajského úřadu / magistrátu / městského úřadu / úřadu městské části / úřadu městského obvodu</t>
  </si>
  <si>
    <t>Název ulice nebo jiného veřejného prostranství, pokud se v daném místě užívají nebo název obce, části obce apod.</t>
  </si>
  <si>
    <t>Číslo popisné / orientační</t>
  </si>
  <si>
    <t>PSČ</t>
  </si>
  <si>
    <t>Název adresní pošty</t>
  </si>
  <si>
    <t>ID datové schránky</t>
  </si>
  <si>
    <t>Podatelna-email</t>
  </si>
  <si>
    <t>Odbor / oddělení / úsek ve kterých je zařazen speciální stavební úřad</t>
  </si>
  <si>
    <t>Vedoucí - titul před jménem</t>
  </si>
  <si>
    <t>Vedoucí - jméno</t>
  </si>
  <si>
    <t>Vedoucí - příjmení</t>
  </si>
  <si>
    <t>Vedoucí - titul za jménem</t>
  </si>
  <si>
    <t>Vedoucí - telefon</t>
  </si>
  <si>
    <t>Vedoucí - email</t>
  </si>
  <si>
    <t>Kontaktní osoba - titul před jménem</t>
  </si>
  <si>
    <t>Kontaktní osoba - jméno</t>
  </si>
  <si>
    <t>Kontaktní osoba - příjmení</t>
  </si>
  <si>
    <t>Kontaktní osoba - titul za jménem</t>
  </si>
  <si>
    <t>Kontaktní osoba - telefon</t>
  </si>
  <si>
    <t>Kontaktní osoba - email, příp. e-mail úřadu</t>
  </si>
  <si>
    <t>Počet ostatních úředních osob</t>
  </si>
  <si>
    <t>Počet pracovních úvazků oprávněných úředních osob</t>
  </si>
  <si>
    <t>Počet pracovních úvazků ostatních úředních osob</t>
  </si>
  <si>
    <t>Součet pracovních úvazků úředních osob</t>
  </si>
  <si>
    <t>29&lt;=26</t>
  </si>
  <si>
    <t>30&lt;=24</t>
  </si>
  <si>
    <t>Střední bez maturitní zkoušky a nižší</t>
  </si>
  <si>
    <t>Součet oprávněných úředních osob - vzdělání</t>
  </si>
  <si>
    <t>35=24</t>
  </si>
  <si>
    <t>Součet oprávněných úředních osob - praxe</t>
  </si>
  <si>
    <t>39=24</t>
  </si>
  <si>
    <t>Nižší než 8. platová třída</t>
  </si>
  <si>
    <t>Součet oprávněných úředních osob - platové třídy</t>
  </si>
  <si>
    <t>46=24</t>
  </si>
  <si>
    <r>
      <t xml:space="preserve">Útvar má k dispozici specializovaný program pro stavební úřady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</si>
  <si>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právní předpisy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</si>
  <si>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k dispozici technické normy v digitální formě
</t>
    </r>
    <r>
      <rPr>
        <sz val="9"/>
        <color rgb="FF000000"/>
        <rFont val="Arial"/>
        <family val="2"/>
        <charset val="238"/>
      </rPr>
      <t>Ano=1 Ne=0</t>
    </r>
  </si>
  <si>
    <r>
      <t xml:space="preserve">Útvar má bezúplatný dálkový přístup k údajům katastru nemovitostí
</t>
    </r>
    <r>
      <rPr>
        <sz val="9"/>
        <color rgb="FF000000"/>
        <rFont val="Arial"/>
        <family val="2"/>
        <charset val="238"/>
      </rPr>
      <t>Ano=1 Ne=0</t>
    </r>
  </si>
  <si>
    <t xml:space="preserve">Počet vydaných územních rozhodnutí s posouzením vlivů na životní prostředí - § 94a - § 94j
</t>
  </si>
  <si>
    <t xml:space="preserve">Počet vydaných společných povolení pro jednu stavbu - § 94j - § 94p
</t>
  </si>
  <si>
    <t xml:space="preserve">Počet vydaných společných povolení pro soubor staveb - § 94j - § 94p
</t>
  </si>
  <si>
    <t xml:space="preserve">Počet vydaných společných povolení s posouzením vlivu na životní prostředí po jednu stavbu - § 94q - § 94z
</t>
  </si>
  <si>
    <t xml:space="preserve">Počet vydaných společných povolení s posouzením vlivu na životní prostředí pro soubor staveb - § 94q - § 94z
</t>
  </si>
  <si>
    <t>Počet vydaných souhlasů s ohlášením - § 106</t>
  </si>
  <si>
    <t>Počet vydaných stavebních povolení - § 115</t>
  </si>
  <si>
    <t>Počet uzavřených veřejnoprávních smluv nahrazujících stavební povolení - § 116</t>
  </si>
  <si>
    <t>Počet vydaných odmítnutí návrhu veřejnoprávní smlouvy - § 116 odst. 3</t>
  </si>
  <si>
    <t>Počet vydaných povolení změny stavby před jejím dokončením - § 118 odst. 3</t>
  </si>
  <si>
    <t>Počet vydaných souhlasů s ohlášením změny stavby - § 118 odst. 4</t>
  </si>
  <si>
    <t>Počet vydaných kolaudačních souhlasů - § 122 a kolaudačních rozhodnutí</t>
  </si>
  <si>
    <t>Počet vydaných rozhodnutí o předčasném užívání stavby - § 123</t>
  </si>
  <si>
    <t>Počet vydaných rozhodnutí o zkušebním provozu stavby - § 124</t>
  </si>
  <si>
    <t>Počet ověřených dokumentací - § 125 odst. 4</t>
  </si>
  <si>
    <t>Počet vydaných souhlasů se změnou v užívání stavby - § 127 odst. 2</t>
  </si>
  <si>
    <t>Počet vydaných rozhodnutí o změně v užívání stavby - § 127 odst. 4</t>
  </si>
  <si>
    <t>Počet vydaných souhlasů s odstraněním stavby - § 128 odst. 2</t>
  </si>
  <si>
    <t>Počet vydaných rozhodnutí o povolení k odstranění stavby - § 128 odst. 4</t>
  </si>
  <si>
    <t>Počet vydaných rozhodnutí o nařízení odstranění stavby - § 129 odst. 1</t>
  </si>
  <si>
    <t>Počet vydaných rozhodnutí o dodatečném povolení stavby - § 129 odst. 3</t>
  </si>
  <si>
    <t>Počet vydaných povolení stavby - § 129 odst. 5</t>
  </si>
  <si>
    <t>Počet vydaných rozhodnutí o nařízení neodkladného odstranění stavby nebo nutných zabezpečovacích prací - § 135</t>
  </si>
  <si>
    <t>Počet vydaných rozhodnutí o nařízení nezbytných úprav § 137</t>
  </si>
  <si>
    <t>Počet vydaných rozhodnutí o nařízení opatřit projektovou dokumentaci nebo jiné podklady (vyžadují-li to nezbytné úpravy) a poskytnutí zálohy stavebního příspěvku na jejich pořízení a o podmínkách jejího vyplacení - § 137 odst. 5</t>
  </si>
  <si>
    <t>Počet vydaných rozhodnutí o poskytnutí stavebního příspěvku - § 138 odst. 3</t>
  </si>
  <si>
    <t>Počet vydaných rozhodnutí o nařízení údržby stavby - § 139</t>
  </si>
  <si>
    <t>Počet vydaných rozhodnutí o nařízení vyklizení stavby - § 140</t>
  </si>
  <si>
    <t>Počet vydaných rozhodnutí o opatření na sousedním pozemku nebo stavbě - § 141</t>
  </si>
  <si>
    <t>Počet přijatých oznámení staveb posouzených autorizovaným inspektorem - § 117</t>
  </si>
  <si>
    <t>Počet vydaných usnesení o postoupení podání pro nepříslušnost - § 12</t>
  </si>
  <si>
    <t>Počet vydaných usnesení (vedoucího SÚ), jímž se rozhoduje o námitce podjatosti úřední osoby - § 14 odst. 2</t>
  </si>
  <si>
    <t>Počet vydaných usnesení o odložení věci - § 43 odst. 1</t>
  </si>
  <si>
    <t>Počet vydaných usnesení o zastavení řízení o žádosti - § 66 odst. 1</t>
  </si>
  <si>
    <t>Počet vydaných usnesení o zastavení řízení vedeného z moci úřední - § 66 odst. 2</t>
  </si>
  <si>
    <t>Počet odvolání předaných odvolacímu správnímu orgánu - § 88 odst. 1</t>
  </si>
  <si>
    <t>Počet vydaných rozhodnutí o zastavení odvolacího řízení - § 88 odst. 2</t>
  </si>
  <si>
    <t>Počet vydaných rozhodnutí v přezkumném řízení § 95 odst. 2</t>
  </si>
  <si>
    <t>Počet vydaných rozhodnutí o obnově řízení na žádost - § 100 odst. 1</t>
  </si>
  <si>
    <t>Počet vydaných rozhodnutí o obnově řízení z moci úřední - § 100 odst. 3</t>
  </si>
  <si>
    <t>Počet vydaných nových rozhodnutí - § 101</t>
  </si>
  <si>
    <t>Počet vydaných usnesení o zastavení řízení - § 102 odst. 4</t>
  </si>
  <si>
    <t>Počet vydaných exekučních výzev - § 109</t>
  </si>
  <si>
    <t>Počet vydaných exekučních příkazů - § 111</t>
  </si>
  <si>
    <t>Počet provedených exekucí - § 112 písm. a)</t>
  </si>
  <si>
    <t>Počet vydaných usnesení o zastavení exekuce - § 115</t>
  </si>
  <si>
    <t>Počet vydaných rozhodnutí o uložení povinnosti zaplatit exekuční náklady - § 116</t>
  </si>
  <si>
    <t>Počet exekucí provedených soudem nebo soudním exekutorem na žádost - § 105 odst. 2</t>
  </si>
  <si>
    <t>Počet vydaných rozhodnutí o právním vztahu - § 142 odst. 1</t>
  </si>
  <si>
    <t>Počet vydaných usnesení o zrušení vyjádření, osvědčení nebo sdělení - § 156 odst. 2</t>
  </si>
  <si>
    <t>Počet vyrozumění o vyřízení stížnosti - § 175 odst. 5</t>
  </si>
  <si>
    <t>Počet záznamů do spisu o přijatém nezbytném opatření k nápravě - § 175 odst. 6</t>
  </si>
  <si>
    <t>Počet obdržených příkazů - § 80 odst. 4 písm. a)</t>
  </si>
  <si>
    <t>Počet obdržených usnesení převzít věci a rozhodnout namísto nečinného správního orgánu - § 80 odst. 4 písm. b)</t>
  </si>
  <si>
    <t>Počet obdržených usnesení o prodloužení zákonné lhůty pro vydání rozhodnutí - § 80 odst. 4 písm. d)</t>
  </si>
  <si>
    <t>Počet obdržených rozhodnutí o odvolání - § 90 odst. 1 písm. a)</t>
  </si>
  <si>
    <t>Počet obdržených rozhodnutí o odvolání - § 90 odst. 1 písm. b)</t>
  </si>
  <si>
    <t>Počet obdržených rozhodnutí o odvolání - § 90 odst. 1 písm. c)</t>
  </si>
  <si>
    <t>Počet obdržených rozhodnutí o odvolání - § 90 odst. 5</t>
  </si>
  <si>
    <t>Počet obdržených rozhodnutí o odvolání - § 92 odst. 1</t>
  </si>
  <si>
    <t>Počet obdržených rozhodnutí v přezkumném řízení - § 97 odst. 3 (ve spojení s § 98)</t>
  </si>
  <si>
    <t>Počet vydaných usnesení o přerušení řízení z důvodu nedodržení požadavků vyhlášky č. 501/2006 Sb., nebo nařízení č. 10/2016 Sb. hl. m. Prahy</t>
  </si>
  <si>
    <t>Počet vydaných usnesení o přerušení řízení z důvodu nedodržení požadavků vyhlášky č. 268/2009 Sb., nebo nařízení č. 10/2016 Sb. hl. m. Prahy</t>
  </si>
  <si>
    <t>Počet vydaných usnesení o přerušení řízení z důvodu nedodržení požadavků vyhlášky č. 398/2009 Sb.</t>
  </si>
  <si>
    <t>Počet žádostí o informace - § 13 zákona č. 106/1999 Sb.</t>
  </si>
  <si>
    <t>Počet žádostí o informace - § 3 zákona č. 123/1998 Sb.</t>
  </si>
  <si>
    <t>Počet stavebních objektů, o nichž byly vloženy identifikační údaje do systému územní identifikace (ISÚI)</t>
  </si>
  <si>
    <r>
      <t xml:space="preserve">Přijal váš úřad jednotnou strategii či koncepci boje proti korupci?
</t>
    </r>
    <r>
      <rPr>
        <sz val="9"/>
        <color rgb="FF000000"/>
        <rFont val="Arial"/>
        <family val="2"/>
        <charset val="238"/>
      </rPr>
      <t>Ano=1 Ne=0</t>
    </r>
  </si>
  <si>
    <r>
      <t xml:space="preserve">Probíhá na vašem úřadu školení pro zaměstnance v oblasti protikorupčních strategií?
</t>
    </r>
    <r>
      <rPr>
        <sz val="9"/>
        <color rgb="FF000000"/>
        <rFont val="Arial"/>
        <family val="2"/>
        <charset val="238"/>
      </rPr>
      <t>Ano=1 Ne=0</t>
    </r>
  </si>
  <si>
    <t>Počet podaných námitek systémové podjatosti vašeho úřadu</t>
  </si>
  <si>
    <t>Počet případů, ve kterých bylo námitce systémové podjatosti vašeho úřadu vyhověno</t>
  </si>
  <si>
    <t>Uveďte, v jakém procentuálním podílu je agenda stavebního zákona k celkové agendě vykonávané vodoprávním úřadem</t>
  </si>
  <si>
    <r>
      <t xml:space="preserve">Vykonává speciální stavební úřad další agendy, než výše uvedené?
</t>
    </r>
    <r>
      <rPr>
        <sz val="9"/>
        <color rgb="FF000000"/>
        <rFont val="Arial"/>
        <family val="2"/>
        <charset val="238"/>
      </rPr>
      <t>Ano=1 Ne=0</t>
    </r>
  </si>
  <si>
    <t>V případě, že ano, uveďte jaké (vč. souvisejícího právního předpisu) a v jakém procentuálním podílu jsou k celkové agendě vodoprávního úřadu</t>
  </si>
  <si>
    <r>
      <t xml:space="preserve">Jak hodnotíte podmínky pro výkon státní správy na svém úřadě
</t>
    </r>
    <r>
      <rPr>
        <sz val="9"/>
        <color rgb="FF000000"/>
        <rFont val="Arial"/>
        <family val="2"/>
        <charset val="238"/>
      </rPr>
      <t>Výborně=1
Chvalitebně=2
Dobře=3
Dostatečně=4
Nedostatečně=5</t>
    </r>
  </si>
  <si>
    <t>Uveďte důvody vašeho hodnocení</t>
  </si>
  <si>
    <t>Jaká jsou vaše doporučení pro zlepšení podmínek výkonu státní správy na vašem úřadě?</t>
  </si>
  <si>
    <r>
      <t xml:space="preserve">Metodická školení
</t>
    </r>
    <r>
      <rPr>
        <sz val="9"/>
        <color rgb="FF000000"/>
        <rFont val="Arial"/>
        <family val="2"/>
        <charset val="238"/>
      </rPr>
      <t>Ano=1 Ne=0</t>
    </r>
  </si>
  <si>
    <r>
      <t xml:space="preserve">Pravidelné porady
</t>
    </r>
    <r>
      <rPr>
        <sz val="9"/>
        <color rgb="FF000000"/>
        <rFont val="Arial"/>
        <family val="2"/>
        <charset val="238"/>
      </rPr>
      <t>Ano=1 Ne=0</t>
    </r>
  </si>
  <si>
    <r>
      <t xml:space="preserve">Individuální konzultace
</t>
    </r>
    <r>
      <rPr>
        <sz val="9"/>
        <color rgb="FF000000"/>
        <rFont val="Arial"/>
        <family val="2"/>
        <charset val="238"/>
      </rPr>
      <t>Ano=1 Ne=0</t>
    </r>
  </si>
  <si>
    <t>Pokud vám vyhovuje jiná forma, uveďte jaká</t>
  </si>
  <si>
    <t>Jaká jsou vaše doporučení pro zlepšení metodické pomoci?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</si>
  <si>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</si>
  <si>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</si>
  <si>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</si>
  <si>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</si>
  <si>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</si>
  <si>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</si>
  <si>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</si>
  <si>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</si>
  <si>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</si>
  <si>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</si>
  <si>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</si>
  <si>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D16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</si>
  <si>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</si>
  <si>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</si>
  <si>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</si>
  <si>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</si>
  <si>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</si>
  <si>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</si>
  <si>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</si>
  <si>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</si>
  <si>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</si>
  <si>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</si>
  <si>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</si>
  <si>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</si>
  <si>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</si>
  <si>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</si>
  <si>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</si>
  <si>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</si>
  <si>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</si>
  <si>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</si>
  <si>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</si>
  <si>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</si>
  <si>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</si>
  <si>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</si>
  <si>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</si>
  <si>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</si>
  <si>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</si>
  <si>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</si>
  <si>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</si>
  <si>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</si>
  <si>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</si>
  <si>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</si>
  <si>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</si>
  <si>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</si>
  <si>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</si>
  <si>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</si>
  <si>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</si>
  <si>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</si>
  <si>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</si>
  <si>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</si>
  <si>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</si>
  <si>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</si>
  <si>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</si>
  <si>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</si>
  <si>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</si>
  <si>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D59</t>
  </si>
  <si>
    <t>D60</t>
  </si>
  <si>
    <t>D61</t>
  </si>
  <si>
    <t>D62</t>
  </si>
  <si>
    <t>D63</t>
  </si>
  <si>
    <t>D64</t>
  </si>
  <si>
    <t>D65</t>
  </si>
  <si>
    <t>D66</t>
  </si>
  <si>
    <t>D67</t>
  </si>
  <si>
    <t>D68</t>
  </si>
  <si>
    <t>D69</t>
  </si>
  <si>
    <t>D70</t>
  </si>
  <si>
    <t>D71</t>
  </si>
  <si>
    <t>D72</t>
  </si>
  <si>
    <t>D73</t>
  </si>
  <si>
    <t>D74</t>
  </si>
  <si>
    <t>D75</t>
  </si>
  <si>
    <t>D76</t>
  </si>
  <si>
    <t>D77</t>
  </si>
  <si>
    <t>D78</t>
  </si>
  <si>
    <t>D79</t>
  </si>
  <si>
    <t>D80</t>
  </si>
  <si>
    <t>D81</t>
  </si>
  <si>
    <t>D82</t>
  </si>
  <si>
    <t>D83</t>
  </si>
  <si>
    <t>D84</t>
  </si>
  <si>
    <t>D85</t>
  </si>
  <si>
    <t>D86</t>
  </si>
  <si>
    <t>D87</t>
  </si>
  <si>
    <t>D88</t>
  </si>
  <si>
    <t>D89</t>
  </si>
  <si>
    <t>D90</t>
  </si>
  <si>
    <t>D91</t>
  </si>
  <si>
    <t>D92</t>
  </si>
  <si>
    <t>D93</t>
  </si>
  <si>
    <t>D94</t>
  </si>
  <si>
    <t>D95</t>
  </si>
  <si>
    <t>D96</t>
  </si>
  <si>
    <t>D97</t>
  </si>
  <si>
    <t>D98</t>
  </si>
  <si>
    <t>D99</t>
  </si>
  <si>
    <t>D100</t>
  </si>
  <si>
    <t>D101</t>
  </si>
  <si>
    <t>D102</t>
  </si>
  <si>
    <t>D103</t>
  </si>
  <si>
    <t>D104</t>
  </si>
  <si>
    <t>D105</t>
  </si>
  <si>
    <t>D106</t>
  </si>
  <si>
    <t>D107</t>
  </si>
  <si>
    <t>D108</t>
  </si>
  <si>
    <t>D109</t>
  </si>
  <si>
    <t>D110</t>
  </si>
  <si>
    <t>D111</t>
  </si>
  <si>
    <t>D112</t>
  </si>
  <si>
    <t>D113</t>
  </si>
  <si>
    <t>D114</t>
  </si>
  <si>
    <t>D115</t>
  </si>
  <si>
    <t>D116</t>
  </si>
  <si>
    <t>D117</t>
  </si>
  <si>
    <t>D118</t>
  </si>
  <si>
    <t>D119</t>
  </si>
  <si>
    <t>D120</t>
  </si>
  <si>
    <t>D121</t>
  </si>
  <si>
    <t>D122</t>
  </si>
  <si>
    <t>D123</t>
  </si>
  <si>
    <t>D124</t>
  </si>
  <si>
    <t>D125</t>
  </si>
  <si>
    <t>D126</t>
  </si>
  <si>
    <t>D127</t>
  </si>
  <si>
    <t>D128</t>
  </si>
  <si>
    <t>D129</t>
  </si>
  <si>
    <t>D130</t>
  </si>
  <si>
    <t>D131</t>
  </si>
  <si>
    <t>D132</t>
  </si>
  <si>
    <t>nábřeží Ludvíka Svobody</t>
  </si>
  <si>
    <t>1222/12</t>
  </si>
  <si>
    <t>11015</t>
  </si>
  <si>
    <t>n75aau3</t>
  </si>
  <si>
    <t>posta@mdcr.cz</t>
  </si>
  <si>
    <t>Odbor infrastruktury a územního plánu</t>
  </si>
  <si>
    <t>Ing.</t>
  </si>
  <si>
    <t>Petr</t>
  </si>
  <si>
    <t>Vůjtěch</t>
  </si>
  <si>
    <t>-</t>
  </si>
  <si>
    <t>225131126</t>
  </si>
  <si>
    <t>petr.vujtech@mdcr.cz</t>
  </si>
  <si>
    <t>Ondřej</t>
  </si>
  <si>
    <t>Kališ</t>
  </si>
  <si>
    <t>225131438</t>
  </si>
  <si>
    <t>ondrej.kalis@mdcr.cz</t>
  </si>
  <si>
    <t>A</t>
  </si>
  <si>
    <t>zpracování základních koncepčních a rozvojových materiálů v oblasti pozemních komunikací, zejména dálnic a silnic I. třídy (2/1969 Sb., kompetenční zákon); zajišťování nezbytných osobních údajů pro majetkoprávní vypořádání pozemků při výstavbě dálnic a silnic I. třídy (133/2000 Sb., o evidenci obyvatel); zajištění majetkoprávního vypořádání staveb (13/1997 Sb., o pozemních komunikacích); činnost a účast na pracovních komisích ve věcech dopravní infrastruktury a zpracovávání materiálů pro jmenování komisí pro posuzování a hodnocení nabídek uchazečů o veřejné zakázky (137/2006 Sb., o veřejných zakázkách); zajišťování výběru správních poplatků za provedené úkony (634/2004 Sb., o správních poplatcích); vydávání závazných stanovisek podle § 40 odst. 2 písm. g) zákona č. 13/1997 Sb., o pozemních komunikacích včetně zajišťování vydávání koordinovaných závazných stanovisek v rámci staveb dopravní infrastruktury; zajišťování stanovisek k návrhům rozpočtu a rozpočtových opatření SFDI (104/2000 Sb., o Státním fondu dopravní infrastruktury); poskytování statistických údajů ČSÚ (89/1995 Sb., o státní statistické službě); zajišťování stanovisek k právním předpisům (2/1969 Sb., kompetenční zákon); spolupráce se sousedními státy i dalšími evropskými státy v oblasti silniční infrastruktury (2/1969 Sb., kompetenční zákon); další činnosti vyplývající z organizačního řádu MD jako jsou například příprava podkladů, presentací a materiálů pro představitele MD; zajišťování styku s občany, úřady, institucemi a organizacemi, vyřizování stížností, petic, oznámení a podnětů včetně přípravy podkladů a návrhů odpovědí (2/1969 Sb., kompetenční zákon, 85/1990 Sb., o právu petičním) aj.</t>
  </si>
  <si>
    <t>K lepšímu hodnocení chybí na úřadě programové vybavení (například i pro zobrazení projektové dokumentace v elektronické podobě).</t>
  </si>
  <si>
    <t>Doporučujeme zajistit chybějící programové vybavení a technické vybavení pro digitalizaci úkonů stavebního řízení aj.</t>
  </si>
  <si>
    <t xml:space="preserve">K letišti </t>
  </si>
  <si>
    <t>1149/23</t>
  </si>
  <si>
    <t>16008</t>
  </si>
  <si>
    <t>v8gaaz5</t>
  </si>
  <si>
    <t>podatelna@caa.cz</t>
  </si>
  <si>
    <t>sekce provozní/odbor letišť a leteckých staveb/letecký stavební úřad</t>
  </si>
  <si>
    <t>Jiří</t>
  </si>
  <si>
    <t>Kříž</t>
  </si>
  <si>
    <t>225421828</t>
  </si>
  <si>
    <t>kriz@caa.cz</t>
  </si>
  <si>
    <t>228421828</t>
  </si>
  <si>
    <t>Zákon č.49/1997 Sb., o civilním letectví,  Nařízení Komise EU č.139/2014              25%</t>
  </si>
  <si>
    <t xml:space="preserve">malé prostory, nedostatek místa pro spisovou a projektovou dokumentaci, </t>
  </si>
  <si>
    <t>Wilsonova</t>
  </si>
  <si>
    <t>300/8</t>
  </si>
  <si>
    <t>12106</t>
  </si>
  <si>
    <t>Praha 2 - Vinohrady</t>
  </si>
  <si>
    <t>5mjaatd</t>
  </si>
  <si>
    <t>podatelna@ducr.cz</t>
  </si>
  <si>
    <t>sekce infrastruktury</t>
  </si>
  <si>
    <t>Martin</t>
  </si>
  <si>
    <t>Roedl</t>
  </si>
  <si>
    <t>602149923</t>
  </si>
  <si>
    <t>roedl@ducr.cz</t>
  </si>
  <si>
    <t>rozhodování o změně zabezpečení přejezdu, souhlasy se stavbou v ochranném pásmu dráhy a částečně obvodu dráhy, rozhodnutí o odstranění zdroje ohrožení dráhy, zavádění zkušebního provozu a výkon státního dozoru ve věcech drah podle zák. č. 266/1994 Sb., o dráhách</t>
  </si>
  <si>
    <t>dálk. přístup do KN, dálk. přístup do ČSN, přístup k právnímu systému ASPI</t>
  </si>
  <si>
    <t>zvýšení finančního ohodnocení pracovníků, zvýšení počtu pracovníků</t>
  </si>
  <si>
    <t>Zborovská</t>
  </si>
  <si>
    <t>81/11</t>
  </si>
  <si>
    <t>15021</t>
  </si>
  <si>
    <t>keebyyf</t>
  </si>
  <si>
    <t>posta@kr-s.cz, podatelna@kr-s.cz, epodatelna@kr-s.cz</t>
  </si>
  <si>
    <t>Odbor dopravy / oddělení dopravně správních agend</t>
  </si>
  <si>
    <t>Bc.</t>
  </si>
  <si>
    <t>Zdeněk</t>
  </si>
  <si>
    <t>Škaloud</t>
  </si>
  <si>
    <t>257280302</t>
  </si>
  <si>
    <t>Skaloud@kr-s.cz</t>
  </si>
  <si>
    <t>Pavlína</t>
  </si>
  <si>
    <t>Rosiak</t>
  </si>
  <si>
    <t xml:space="preserve">zák.č.13/1997 - deklaratorní řízení </t>
  </si>
  <si>
    <t>chybějící programové vybavení pro SÚ, omezený program ASPI</t>
  </si>
  <si>
    <t>zajištění programového vybavení pro SÚ, potřebný rozsah programu ASPI</t>
  </si>
  <si>
    <t>U Zimního stadionu</t>
  </si>
  <si>
    <t>1952/2</t>
  </si>
  <si>
    <t>37076</t>
  </si>
  <si>
    <t>České Budějovice 1</t>
  </si>
  <si>
    <t>kdib3rr</t>
  </si>
  <si>
    <t>posta@kraj-jihocesky.cz</t>
  </si>
  <si>
    <t>Odbor dopravy a silničního hospodářství / oddělení silničního hospodářství</t>
  </si>
  <si>
    <t>Klása</t>
  </si>
  <si>
    <t>386720134</t>
  </si>
  <si>
    <t>klasa@kraj-jihocesky.cz</t>
  </si>
  <si>
    <t>Mária</t>
  </si>
  <si>
    <t>Čejková</t>
  </si>
  <si>
    <t>386720138</t>
  </si>
  <si>
    <t>cejkova@kraj-jihocesky.cz</t>
  </si>
  <si>
    <t>13/1997 Sb., 351/2000 Sb.,500/2004 Sb.,</t>
  </si>
  <si>
    <t>přidělené auto  slouží pro všechny oddělení odboru</t>
  </si>
  <si>
    <t>auto na oddělení</t>
  </si>
  <si>
    <t>zlepšení spolupráce s MD</t>
  </si>
  <si>
    <t xml:space="preserve"> Krajský úřad Plzeňského kraje</t>
  </si>
  <si>
    <t>Škroupova</t>
  </si>
  <si>
    <t>1760/18</t>
  </si>
  <si>
    <t>30613</t>
  </si>
  <si>
    <t>zzjbr3p</t>
  </si>
  <si>
    <t>posta@plzensky-kraj.cz</t>
  </si>
  <si>
    <t>Odbor dopravy a silničního hospodářství/oddělení silničního správního úřadu</t>
  </si>
  <si>
    <t>Mgr.</t>
  </si>
  <si>
    <t>Dušan</t>
  </si>
  <si>
    <t>Pakandl</t>
  </si>
  <si>
    <t>377195118</t>
  </si>
  <si>
    <t>dusan.pakandl@plzensky-kraj.cz</t>
  </si>
  <si>
    <t>Nováčková</t>
  </si>
  <si>
    <t>377195094</t>
  </si>
  <si>
    <t>pavlina.novackova@plzensky-kraj.cz</t>
  </si>
  <si>
    <t>aktuální školení ke změnám stavebního zákona</t>
  </si>
  <si>
    <t>Ze strany nadřízeného orgánu by měly být prováděny minimálně porady - školení k aktuálním problémům, či změnám na úseku stavebního řízení</t>
  </si>
  <si>
    <t>Závodní</t>
  </si>
  <si>
    <t>353/88</t>
  </si>
  <si>
    <t>36006</t>
  </si>
  <si>
    <t>Karlovy Vary 6</t>
  </si>
  <si>
    <t>siqbxt2</t>
  </si>
  <si>
    <t>podatelna@kr-karlovarsky.cz</t>
  </si>
  <si>
    <t>Odbor stavební úřad / oddělení stavební úřad II</t>
  </si>
  <si>
    <t>Lucie</t>
  </si>
  <si>
    <t>Šnajdrová</t>
  </si>
  <si>
    <t>354222403</t>
  </si>
  <si>
    <t>lucie.snajdrova@kr-karlovarsky.cz</t>
  </si>
  <si>
    <t>Miroslava</t>
  </si>
  <si>
    <t>Loudová</t>
  </si>
  <si>
    <t>354222222</t>
  </si>
  <si>
    <t>miroslava.loudova@kr-karlovarsky.cz</t>
  </si>
  <si>
    <t>odvolací správní orgán pro speciální a obecné stavební úřady (500/2004 Sb.)</t>
  </si>
  <si>
    <t>zasílání slíbených podkladů</t>
  </si>
  <si>
    <t>Velká Hradební</t>
  </si>
  <si>
    <t>3118/48</t>
  </si>
  <si>
    <t>40002</t>
  </si>
  <si>
    <t>t9zbsva</t>
  </si>
  <si>
    <t>epodatelna@kr-ustecky.cz</t>
  </si>
  <si>
    <t>Odbor územního plánování a stavebního řádu, oddělení speciálního stavebního úřadu</t>
  </si>
  <si>
    <t>Jana</t>
  </si>
  <si>
    <t>Filipová</t>
  </si>
  <si>
    <t>475657569</t>
  </si>
  <si>
    <t>filipova.j@kr-ustecky.cz</t>
  </si>
  <si>
    <t>agenda dle zákona č. 416/2009 Sb. a dle zákona č. 184/2006 Sb._x000D_
podíl 40 %</t>
  </si>
  <si>
    <t>společná metodika MMR a MD, komentář k liniovému zákonu</t>
  </si>
  <si>
    <t>U Jezu</t>
  </si>
  <si>
    <t>642/2a</t>
  </si>
  <si>
    <t>46180</t>
  </si>
  <si>
    <t>Liberec 2</t>
  </si>
  <si>
    <t>c5kbvkw</t>
  </si>
  <si>
    <t>podatelna@kraj-lbc.cz</t>
  </si>
  <si>
    <t>Odbor silničního hospodářství / oddělení správy silničních staveb</t>
  </si>
  <si>
    <t>Borovička</t>
  </si>
  <si>
    <t>MBA</t>
  </si>
  <si>
    <t>zdenek.borovicka@kraj-lbc.cz</t>
  </si>
  <si>
    <t>Čech</t>
  </si>
  <si>
    <t>485226597</t>
  </si>
  <si>
    <t>petr.cech02@kraj-lbc.cz</t>
  </si>
  <si>
    <t>výkon silničního správního úřadu (13/1997 Sb.), stanovení dopravního značení a BESIP (361/2000 Sb.), servis pro samosprávu v oblasti samostatné působnosti na úseku pozemních komunikací, veřejné zakázky, cyklodoprava, majetkové záležitosti,</t>
  </si>
  <si>
    <t>Rozsáhlá agenda, podstav</t>
  </si>
  <si>
    <t>Personální posílení</t>
  </si>
  <si>
    <t>Individuální konzultace s ORP</t>
  </si>
  <si>
    <t>Metodická pomoc ze strany MD</t>
  </si>
  <si>
    <t>Pivovarské náměstí</t>
  </si>
  <si>
    <t>1245/2</t>
  </si>
  <si>
    <t>50003</t>
  </si>
  <si>
    <t>gcgbp3q</t>
  </si>
  <si>
    <t>posta@kr-kralovehradecky.cz</t>
  </si>
  <si>
    <t>Pospíšil</t>
  </si>
  <si>
    <t>495817649</t>
  </si>
  <si>
    <t>jpospisil@kr-kralovehradecky.cz</t>
  </si>
  <si>
    <t>Michaela</t>
  </si>
  <si>
    <t>Teichmanová</t>
  </si>
  <si>
    <t>606021036</t>
  </si>
  <si>
    <t>mteichmanova@kr-kralovehradecky.cz</t>
  </si>
  <si>
    <t>všechny agendy silničního správního úřadu a další podle zákona č. 13/1997Sb, agendy podle zákona č. 361/2001 Sb., agendy odvolacího orgánu pro silniční správní úřad a speciální stavební úřad, metodická činnost, samosprávné činnosti týkající se silnic II. a III. tř. ve vlastnictví kraje procentuální podíl 80:20</t>
  </si>
  <si>
    <t>nedostatečné prostory pro ukládání PD, malý časový prostor pro nastudování neustále novelizovaných zákonů, vykonávání další neodborné činnosti-archivace, tisk obálek,..</t>
  </si>
  <si>
    <t>program pro stavební úřady, pracovník pro administrativu a archivaci</t>
  </si>
  <si>
    <t>jakákoliv metodická činnost pro speciální stavební úřady</t>
  </si>
  <si>
    <t>Komenského náměstí</t>
  </si>
  <si>
    <t>125</t>
  </si>
  <si>
    <t>53211</t>
  </si>
  <si>
    <t>z28bwu9</t>
  </si>
  <si>
    <t>posta@pardubickykraj.cz</t>
  </si>
  <si>
    <t>odbor dopravy a silničního hospodářství/silniční hospodářství</t>
  </si>
  <si>
    <t>Mojmír</t>
  </si>
  <si>
    <t>Myšák</t>
  </si>
  <si>
    <t>466026328</t>
  </si>
  <si>
    <t>mojmir.mysak@pardubickykraj.cz</t>
  </si>
  <si>
    <t xml:space="preserve">Mgr. </t>
  </si>
  <si>
    <t>Dobruský</t>
  </si>
  <si>
    <t>466026172</t>
  </si>
  <si>
    <t>jir.dobrusky@pardubickykraj.cz</t>
  </si>
  <si>
    <t xml:space="preserve">Žižkova </t>
  </si>
  <si>
    <t>1882/57</t>
  </si>
  <si>
    <t>58601</t>
  </si>
  <si>
    <t>ksab3eu</t>
  </si>
  <si>
    <t>posta@kr-vysocina.cz</t>
  </si>
  <si>
    <t>Odbor dopravy a silničního hospodářství</t>
  </si>
  <si>
    <t>Hana</t>
  </si>
  <si>
    <t>Strnadová</t>
  </si>
  <si>
    <t>564602235</t>
  </si>
  <si>
    <t>strnadova.h@kr-vysocina.cz</t>
  </si>
  <si>
    <t>Macura</t>
  </si>
  <si>
    <t>564602292</t>
  </si>
  <si>
    <t>macura.j@kr-vysocina.cz</t>
  </si>
  <si>
    <t xml:space="preserve">Jihomoravský </t>
  </si>
  <si>
    <t>Žerotínovo náměstí</t>
  </si>
  <si>
    <t>3</t>
  </si>
  <si>
    <t>60182</t>
  </si>
  <si>
    <t>Brno 2</t>
  </si>
  <si>
    <t>x2pbqzq</t>
  </si>
  <si>
    <t>posta@kr-jihomoravsky.cz</t>
  </si>
  <si>
    <t xml:space="preserve">Odbor dopravy/oddělení pozemních komunikací </t>
  </si>
  <si>
    <t>Červinková</t>
  </si>
  <si>
    <t>541651320</t>
  </si>
  <si>
    <t>cervinkova.jana@jmk.cz</t>
  </si>
  <si>
    <t>agenda silničního správního úřadu 40 procent agenda úřadu stanovujícího místní a přechodnou úpravu provozu 30 procent</t>
  </si>
  <si>
    <t>Jeremenkova</t>
  </si>
  <si>
    <t>1191/40a</t>
  </si>
  <si>
    <t>77900</t>
  </si>
  <si>
    <t>qiabfmf</t>
  </si>
  <si>
    <t>posta@olkraj.cz</t>
  </si>
  <si>
    <t>Ladislav</t>
  </si>
  <si>
    <t>Růžička</t>
  </si>
  <si>
    <t>58508302</t>
  </si>
  <si>
    <t>l.ruzicka@olkraj.cz</t>
  </si>
  <si>
    <t>Jan</t>
  </si>
  <si>
    <t>Bartoněk</t>
  </si>
  <si>
    <t>585508308</t>
  </si>
  <si>
    <t>j.bartonek@olkraj.cz</t>
  </si>
  <si>
    <t>silniční správní úřad z.13/1997 Sb.,zákon o pozemních komunikacích, z. 361/2000 Sb., o provozu na pozemních komunikacích + odvolací správní orgán pro prvoinstanční silniční správní úřad a speciální stavební úřady, vydávání stanovisek a závazných stanovisek k PD, správní úřad k vydávání územního rozhodnutí podle z.č. 416/2009 Sb., o urychlení výstavby</t>
  </si>
  <si>
    <t>třída Tomáše Bati</t>
  </si>
  <si>
    <t>21</t>
  </si>
  <si>
    <t>76190</t>
  </si>
  <si>
    <t>scsbwku</t>
  </si>
  <si>
    <t>posta@kr-zlinsky.cz</t>
  </si>
  <si>
    <t>Odbor dopravy a silničního hospodářství/oddělení silničního hospodářství</t>
  </si>
  <si>
    <t>Tomáš</t>
  </si>
  <si>
    <t>Nedbal</t>
  </si>
  <si>
    <t>577043500</t>
  </si>
  <si>
    <t>tomas.nedbal@kr-zlinsky.cz</t>
  </si>
  <si>
    <t>Ing. arch.</t>
  </si>
  <si>
    <t>Vladimír</t>
  </si>
  <si>
    <t>Zicháček</t>
  </si>
  <si>
    <t>577043506</t>
  </si>
  <si>
    <t>vladimir.zichacek@kr-zlinsky.cz</t>
  </si>
  <si>
    <t>zákon č. 13/1997 Sb., vyhláška č. 104/1997 Sb., zákon č. 416/2009 Sb.</t>
  </si>
  <si>
    <t xml:space="preserve">není nastaven způsob systémového sledování legislativních změn, chybí program pro speciální stavební úřad (např. VITA) </t>
  </si>
  <si>
    <t xml:space="preserve">nastavit způsob systémového sledování legislativních změn, zajistit program pro speciální stavební úřad (např. VITA) </t>
  </si>
  <si>
    <t>ne</t>
  </si>
  <si>
    <t>Pravidelně vydávat metodické pokyny, případně doporučení zaměřené na speciální stavební úřad. Chybí kvalitní semináře zaměřené pro speciální stavební úřad v oblasti dopravy.</t>
  </si>
  <si>
    <t>28. října</t>
  </si>
  <si>
    <t>2771/117</t>
  </si>
  <si>
    <t>70218</t>
  </si>
  <si>
    <t>Ostrava 41</t>
  </si>
  <si>
    <t>8x6bxsd</t>
  </si>
  <si>
    <t>posta@msk.cz</t>
  </si>
  <si>
    <t>Odbor dopravy / oddělení silničního hospodářství</t>
  </si>
  <si>
    <t>Libor</t>
  </si>
  <si>
    <t>Částka</t>
  </si>
  <si>
    <t>595622121</t>
  </si>
  <si>
    <t>libor.castka@msk.cz</t>
  </si>
  <si>
    <t>Marek</t>
  </si>
  <si>
    <t>Skoblej</t>
  </si>
  <si>
    <t>595622573</t>
  </si>
  <si>
    <t>marek.skoblej@msk.cz</t>
  </si>
  <si>
    <t>Silniční správní úřad dle zákona č. 13/1997 Sb., o pozemních komunikacích v platném znění - 30%_x000D_
_x000D_
Umisťuje stavby dopravní infrastruktury dle zák. č. 416/2009 o urychlení výstavby dopravní, vodní a energetické infrastruktury a infrastruktury elektronických komunikací (liniový zákon) - 10%</t>
  </si>
  <si>
    <t>Technická vybavenost krajského úřadu, přístup ke správním předpisům, umožnění pravidelného školení, pravidelné porady oddělení, výborná komunikace</t>
  </si>
  <si>
    <t>Jungmannova</t>
  </si>
  <si>
    <t>35/29</t>
  </si>
  <si>
    <t>11121</t>
  </si>
  <si>
    <t>48ia97h</t>
  </si>
  <si>
    <t>posta@praha.eu</t>
  </si>
  <si>
    <t>Odbor pozemních komunikací a drah / Oddělení speciálního stavebního úřadu</t>
  </si>
  <si>
    <t>Stanislav</t>
  </si>
  <si>
    <t>Lehmann</t>
  </si>
  <si>
    <t>236004295</t>
  </si>
  <si>
    <t>stanislav.lehmann@praha.eu</t>
  </si>
  <si>
    <t>Pořád stejné. Metodická pomoc ze strany MMR a MD je nulová. V momentě, když nás úřad měl začít umísťovat, pomoc = 0. V momentě účinnosti zákona č. 416/2009 Sb., metodická pomoc = 0. Informace o novém stavebním zákoně a budoucnosti našeho úřadu = čistá 0. Reakce na naše komentáře zde = 0.</t>
  </si>
  <si>
    <t>Vodičkova</t>
  </si>
  <si>
    <t>681/18</t>
  </si>
  <si>
    <t>11568</t>
  </si>
  <si>
    <t>b4eb2my</t>
  </si>
  <si>
    <t>posta@praha1.cz</t>
  </si>
  <si>
    <t>Stavební úřad</t>
  </si>
  <si>
    <t>Václav</t>
  </si>
  <si>
    <t>Vaněk</t>
  </si>
  <si>
    <t>221097287</t>
  </si>
  <si>
    <t>vaclav.vanek@praha1.cz</t>
  </si>
  <si>
    <t xml:space="preserve">Václav </t>
  </si>
  <si>
    <t>náměstí Míru</t>
  </si>
  <si>
    <t>600/20</t>
  </si>
  <si>
    <t>12039</t>
  </si>
  <si>
    <t>Praha 39</t>
  </si>
  <si>
    <t>y7yb44i</t>
  </si>
  <si>
    <t>posta@praha2.cz</t>
  </si>
  <si>
    <t>Odbor výstavby</t>
  </si>
  <si>
    <t>Irena</t>
  </si>
  <si>
    <t>Vychopeňová</t>
  </si>
  <si>
    <t>236044270</t>
  </si>
  <si>
    <t>irena.vychopenova@praha2.cz</t>
  </si>
  <si>
    <t>Daniel</t>
  </si>
  <si>
    <t>Gawlik</t>
  </si>
  <si>
    <t>236044192</t>
  </si>
  <si>
    <t>daniel.gawlik@praha2.cz</t>
  </si>
  <si>
    <t>vodoprávní úřad příslušný podle § 106 zákona č. 254/2001 Sb., o vodách a o změně některých zákonů (vodní zákon), ve znění pozdějších předpisů 50:50</t>
  </si>
  <si>
    <t>podmínky pro výkon státní zprávy na ÚMČ Prahy 2 jsou (včetně programového vybavení stavebního úřadu) velmi dobré. Digitalizovaný archiv stavebního úřadu je užíván.</t>
  </si>
  <si>
    <t>Zlepšení komunikace mezi správci programů využívaných stavebním úřadem - spisová služba, VITA stavební úřad a služba pro digitalizaci archivu.</t>
  </si>
  <si>
    <t>Zřízení portálu pouze pro stavební úřady pro složitější a specifické případy</t>
  </si>
  <si>
    <t>Seifertova</t>
  </si>
  <si>
    <t>559/51</t>
  </si>
  <si>
    <t>13000</t>
  </si>
  <si>
    <t>eqkbt8g</t>
  </si>
  <si>
    <t>podatelna@praha3.cz</t>
  </si>
  <si>
    <t>odbor dopravy</t>
  </si>
  <si>
    <t>Barbora</t>
  </si>
  <si>
    <t>Kučerová</t>
  </si>
  <si>
    <t>222116405</t>
  </si>
  <si>
    <t>barboraku@praha3.cz</t>
  </si>
  <si>
    <t>agendu silničního správního úřadu - zákon 13/1997 Sb.</t>
  </si>
  <si>
    <t>metodika, zásahy samosprávy</t>
  </si>
  <si>
    <t>více výkladů, školení v rámci úřadů, metodiky.</t>
  </si>
  <si>
    <t>poskytování více informací, školení a porad v rámci metodické pomoci</t>
  </si>
  <si>
    <t>Antala Staška</t>
  </si>
  <si>
    <t>2059/80b</t>
  </si>
  <si>
    <t>14046</t>
  </si>
  <si>
    <t>ergbrf7</t>
  </si>
  <si>
    <t>posta@praha4.cz</t>
  </si>
  <si>
    <t>Odbor stavební / oddělení stavebního řádu 2</t>
  </si>
  <si>
    <t>Eva</t>
  </si>
  <si>
    <t>Kotasová</t>
  </si>
  <si>
    <t>261192229</t>
  </si>
  <si>
    <t>eva.kotasova@praha4.cz</t>
  </si>
  <si>
    <t>Lenka</t>
  </si>
  <si>
    <t>Majrichová</t>
  </si>
  <si>
    <t>261192457</t>
  </si>
  <si>
    <t>lenka.majrichova@praha4.cz</t>
  </si>
  <si>
    <t>cca 20% obecný stavební úřad</t>
  </si>
  <si>
    <t>Podmínky pro výkon státní správy na našem úřadě jsme ohodnotili známkou chvalitebně, jelikož nemáme konkrétní výhrady, které by nám jakýmkoliv způsobem znemožňovaly výkon pracovní činnosti.</t>
  </si>
  <si>
    <t>Bez připomínek</t>
  </si>
  <si>
    <t>náměstí 14. října</t>
  </si>
  <si>
    <t>1381/4</t>
  </si>
  <si>
    <t>15022</t>
  </si>
  <si>
    <t>ycrtbyzq</t>
  </si>
  <si>
    <t>podatelna@praha5.cz</t>
  </si>
  <si>
    <t>Odbor Stavební úřad</t>
  </si>
  <si>
    <t xml:space="preserve">Ing. arch. </t>
  </si>
  <si>
    <t>257000400</t>
  </si>
  <si>
    <t>eva.cechova@praha5.cz</t>
  </si>
  <si>
    <t>Hnilica Čechová</t>
  </si>
  <si>
    <t>eva.hnilica.cechova@praha5.cz</t>
  </si>
  <si>
    <t>nedostatek tabulkových míst</t>
  </si>
  <si>
    <t>zjednodušení legislativy</t>
  </si>
  <si>
    <t>jednotné vedení</t>
  </si>
  <si>
    <t>Čs. armády</t>
  </si>
  <si>
    <t>601/23</t>
  </si>
  <si>
    <t>16052</t>
  </si>
  <si>
    <t>bmzbv7c</t>
  </si>
  <si>
    <t>podatelna@praha6.cz</t>
  </si>
  <si>
    <t xml:space="preserve">Ing. </t>
  </si>
  <si>
    <t>Malotin</t>
  </si>
  <si>
    <t>220189800</t>
  </si>
  <si>
    <t>pmalotin@praha6.cz</t>
  </si>
  <si>
    <t>ing.</t>
  </si>
  <si>
    <t>Emrová</t>
  </si>
  <si>
    <t>220189709</t>
  </si>
  <si>
    <t>jemrova@praha6.cz</t>
  </si>
  <si>
    <t>obecný stavební úřad 80%_x000D_
vodoprávní úřad 10%</t>
  </si>
  <si>
    <t xml:space="preserve">U Průhonu </t>
  </si>
  <si>
    <t>1338/38</t>
  </si>
  <si>
    <t>17000</t>
  </si>
  <si>
    <t>r44b2x7</t>
  </si>
  <si>
    <t>podatelna@praha7.cz</t>
  </si>
  <si>
    <t>Markéta</t>
  </si>
  <si>
    <t>Vavřinová</t>
  </si>
  <si>
    <t>220144215</t>
  </si>
  <si>
    <t>vavrinovam@praha7.cz</t>
  </si>
  <si>
    <t>Úkony v souladu s obecným předpisem, Správní řád 5%</t>
  </si>
  <si>
    <t>bez komentáře</t>
  </si>
  <si>
    <t>bez námětů</t>
  </si>
  <si>
    <t>Konzultace konkrétních problémů pomocí e-mailů</t>
  </si>
  <si>
    <t>bez námětu</t>
  </si>
  <si>
    <t>Zenklova</t>
  </si>
  <si>
    <t>35</t>
  </si>
  <si>
    <t>18000</t>
  </si>
  <si>
    <t xml:space="preserve"> g5ybpd2 </t>
  </si>
  <si>
    <t>posta@praha8.cz</t>
  </si>
  <si>
    <t>Odbor územního rozvoje a výstavby / oddělení dopravních staveb</t>
  </si>
  <si>
    <t>Baumruk</t>
  </si>
  <si>
    <t>222805722</t>
  </si>
  <si>
    <t>vladimir.baumruk@praha8.cz</t>
  </si>
  <si>
    <t xml:space="preserve">Konzultační činnost v oblasti dopravních staveb, jako součásti staveb (souboru staveb) řízení obecného stavebního úřadu pro ostatní organizační složky odboru, součinnost se silničním správním úřadem, s orgány životního prostředí, složkami samosprávy městských částí, zařazených do našeho správního území, složkami městských organizací a orgány územního plánování města. Právní předpisy nelze výčtově uvést, jedná se o celou škálu technických norem a obecně závazných předpisů. Dále vykonáváme projednávání dopravních staveb obecného charakteru mimo režim speciálního stavebního úřadu. Vykonáváme součinnost v oblasti dopravní koncepce a dopravního urbanismu v rámci správního území s přesahem do funkcí celoměstských. Podíl této činnosti tvoří cca 20% podílu k celkové agendě speciálního stavebního úřadu. Vydáváme též obecná vyjádření (připomínky) k dopravnímu řešení projektových dokumentací nebo dokumentací dopravních staveb </t>
  </si>
  <si>
    <t xml:space="preserve"> nevyhovující klimatické podmínky, nevyhovující prostory</t>
  </si>
  <si>
    <t>zlepšení klimatických podmínek</t>
  </si>
  <si>
    <t>automatické rešerše oborových legislativních změn a technických předpisů v oboru</t>
  </si>
  <si>
    <t>oborový automatický strukturovaný informační systém</t>
  </si>
  <si>
    <t>Sokolovská</t>
  </si>
  <si>
    <t>14/324</t>
  </si>
  <si>
    <t>18049</t>
  </si>
  <si>
    <t>nddbppc</t>
  </si>
  <si>
    <t>podatelna@praha9.cz</t>
  </si>
  <si>
    <t>Odbor výstavby a územního rozvoje/Oddělení speciálního stavebního úřádu a organizační</t>
  </si>
  <si>
    <t>Ing. Mgr.</t>
  </si>
  <si>
    <t>Karel</t>
  </si>
  <si>
    <t>Horejš</t>
  </si>
  <si>
    <t>283091342</t>
  </si>
  <si>
    <t>horejsk@praha9.cz</t>
  </si>
  <si>
    <t>Vršovická</t>
  </si>
  <si>
    <t>1429/68</t>
  </si>
  <si>
    <t>10138</t>
  </si>
  <si>
    <t>irnb7wg</t>
  </si>
  <si>
    <t>posta@praha10.cz</t>
  </si>
  <si>
    <t>František</t>
  </si>
  <si>
    <t>Daníček</t>
  </si>
  <si>
    <t>267093111</t>
  </si>
  <si>
    <t>frantisek.danicek@praha10.cz</t>
  </si>
  <si>
    <t>Jitka</t>
  </si>
  <si>
    <t>Čuřínová</t>
  </si>
  <si>
    <t>267093375</t>
  </si>
  <si>
    <t>jitka.curinova@praha10.cz</t>
  </si>
  <si>
    <t>75% silniční správní úřad-zák.č. 13/1997, zák.č. 361/2000 10% správce správního a místního poplatku-zák.č. 634/2004, zák.č. 565/1990</t>
  </si>
  <si>
    <t>vybavení PC včetně programů a možnost vzdělávání</t>
  </si>
  <si>
    <t>upozornění mailem na novelizace</t>
  </si>
  <si>
    <t>momentálně není k dispozici žádná metodická pomoc</t>
  </si>
  <si>
    <t>Ocelíkova</t>
  </si>
  <si>
    <t>672/1</t>
  </si>
  <si>
    <t>14941</t>
  </si>
  <si>
    <t>Praha 415</t>
  </si>
  <si>
    <t>nr5bpci</t>
  </si>
  <si>
    <t>podatelna@11.mepnet.cz</t>
  </si>
  <si>
    <t xml:space="preserve">Jarmila </t>
  </si>
  <si>
    <t>Preradová</t>
  </si>
  <si>
    <t>267902340</t>
  </si>
  <si>
    <t>preradovaj@praha11.cz</t>
  </si>
  <si>
    <t>speciální stavební úřad vodoprávní od 06/2014;_x000D_
_x000D_
SÚ O:K:V = 85:9:6</t>
  </si>
  <si>
    <t>přiměřené vybavení ze strany ÚMČ, zájem MČ o své pracovníky</t>
  </si>
  <si>
    <t>podatelna i na detašovaném pracovišti v ul. Vidimova</t>
  </si>
  <si>
    <t>možnost telefonických konzultací</t>
  </si>
  <si>
    <t>bez návrhů</t>
  </si>
  <si>
    <t>Generála Šišky</t>
  </si>
  <si>
    <t>2375/6</t>
  </si>
  <si>
    <t>14300</t>
  </si>
  <si>
    <t>Praha 4-Modřany</t>
  </si>
  <si>
    <t>ktcbbxd</t>
  </si>
  <si>
    <t>podatelna@praha12.cz</t>
  </si>
  <si>
    <t>JUDr.</t>
  </si>
  <si>
    <t>Evžen</t>
  </si>
  <si>
    <t>Teršl</t>
  </si>
  <si>
    <t>244028401</t>
  </si>
  <si>
    <t>tersl.evzen@praha12.cz</t>
  </si>
  <si>
    <t>Zuzana</t>
  </si>
  <si>
    <t>Bočková</t>
  </si>
  <si>
    <t>244028408</t>
  </si>
  <si>
    <t>bockova.zuzana@praha12.cz</t>
  </si>
  <si>
    <t xml:space="preserve">technické vybavení průměrné </t>
  </si>
  <si>
    <t>Sluneční náměstí</t>
  </si>
  <si>
    <t>2580/13</t>
  </si>
  <si>
    <t>15800</t>
  </si>
  <si>
    <t>Praha 58</t>
  </si>
  <si>
    <t>zv6bsur</t>
  </si>
  <si>
    <t>epodatelna@p13.mepnet.cz</t>
  </si>
  <si>
    <t>Odbor stavební</t>
  </si>
  <si>
    <t>Círus</t>
  </si>
  <si>
    <t>235011233</t>
  </si>
  <si>
    <t>cirust@praha13.cz</t>
  </si>
  <si>
    <t>Semilska</t>
  </si>
  <si>
    <t>235011356</t>
  </si>
  <si>
    <t>semilskaj@praha13.cz</t>
  </si>
  <si>
    <t>obecný stavební úřad, zákon č. 183/20006 Sb. 40%</t>
  </si>
  <si>
    <t>výkonné PC, programy VITA, MISYS, propojenost se spisovou službou, ....</t>
  </si>
  <si>
    <t>pořádání metodických školení a porad nadřízeným orgánem pro speciální stavební úřady</t>
  </si>
  <si>
    <t>Bratří Venclíků</t>
  </si>
  <si>
    <t>1073/8</t>
  </si>
  <si>
    <t>19821</t>
  </si>
  <si>
    <t>pmabtfa</t>
  </si>
  <si>
    <t>posta@p14.mepnet.cz</t>
  </si>
  <si>
    <t>Věra</t>
  </si>
  <si>
    <t>Joudová</t>
  </si>
  <si>
    <t>225295218</t>
  </si>
  <si>
    <t>vera.joudova@praha14.cz</t>
  </si>
  <si>
    <t>Zdeňka</t>
  </si>
  <si>
    <t>Kopecká</t>
  </si>
  <si>
    <t>281005319</t>
  </si>
  <si>
    <t>zdenka.kopecka@praha14.cz</t>
  </si>
  <si>
    <t>agenda stavební, zákon č.183/2006 Sb. 40 % spec. staveb., 60 % staveb</t>
  </si>
  <si>
    <t>Mnoho administrativní agendy, která přímo nesouvisí s odbornou prací.</t>
  </si>
  <si>
    <t>lepší přístup k právním předpisům, více odborně zaměřených školení</t>
  </si>
  <si>
    <t>Boloňská</t>
  </si>
  <si>
    <t>478/1</t>
  </si>
  <si>
    <t>10900</t>
  </si>
  <si>
    <t>nkybvp5</t>
  </si>
  <si>
    <t>podatelna@praha15.cz</t>
  </si>
  <si>
    <t>Ježek</t>
  </si>
  <si>
    <t>281003318</t>
  </si>
  <si>
    <t>Vladimir.Jezek@praha15.cz</t>
  </si>
  <si>
    <t>Dagmar</t>
  </si>
  <si>
    <t>Sklenářová</t>
  </si>
  <si>
    <t>MPA</t>
  </si>
  <si>
    <t>281003422</t>
  </si>
  <si>
    <t>Dagmar.Sklenarova@praha15.cz</t>
  </si>
  <si>
    <t>výkon obecného stavebního úřadu 20%</t>
  </si>
  <si>
    <t>samostatná kancelář + počítačové vybavení</t>
  </si>
  <si>
    <t>komunikace s nadřízenými orgány, další zaměstnace na stavební úřad</t>
  </si>
  <si>
    <t>zlepšit komunikaci s nadřízeným orgánem</t>
  </si>
  <si>
    <t>Václava Balého</t>
  </si>
  <si>
    <t>23/3</t>
  </si>
  <si>
    <t>15300</t>
  </si>
  <si>
    <t>ntsbt5z</t>
  </si>
  <si>
    <t>elpodatelna@praha16.eu</t>
  </si>
  <si>
    <t>Odbor výstavby, dopravy a životního prostředí / úsek výstavby</t>
  </si>
  <si>
    <t>Böhmová</t>
  </si>
  <si>
    <t>234128260</t>
  </si>
  <si>
    <t>lenka.bohmova@praha16.eu</t>
  </si>
  <si>
    <t>zlepšení právní podpory</t>
  </si>
  <si>
    <t>e-mailové konzultace</t>
  </si>
  <si>
    <t>provádění metodických školení přímo Magistrátem hl.m.Prahy</t>
  </si>
  <si>
    <t>Žalanského</t>
  </si>
  <si>
    <t>291/12b</t>
  </si>
  <si>
    <t>16302</t>
  </si>
  <si>
    <t>Praha 618</t>
  </si>
  <si>
    <t>4mnbvza</t>
  </si>
  <si>
    <t>podatelna@praha17.cz</t>
  </si>
  <si>
    <t>Aleš</t>
  </si>
  <si>
    <t>Rogalewicz</t>
  </si>
  <si>
    <t>234683284</t>
  </si>
  <si>
    <t>ales.rogalewicz@praha17.cz</t>
  </si>
  <si>
    <t>Kateřina</t>
  </si>
  <si>
    <t>Přibylová</t>
  </si>
  <si>
    <t>234683297</t>
  </si>
  <si>
    <t>katerina.pribylova@praha17.cz</t>
  </si>
  <si>
    <t>Obecný stavební úřad je zároveň i speciálním stavebním úřadem.</t>
  </si>
  <si>
    <t>vybavení, respektování státní správy</t>
  </si>
  <si>
    <t>softwarové nástroje by mohly rychleji zpracovávat agendu, větší prostory</t>
  </si>
  <si>
    <t>elektronické konzultace</t>
  </si>
  <si>
    <t>aktuálně reagovatna časté změnyv legislativě a problémy s tím související</t>
  </si>
  <si>
    <t>Úřad městské částí Praha18</t>
  </si>
  <si>
    <t xml:space="preserve">Bechyňská </t>
  </si>
  <si>
    <t>639</t>
  </si>
  <si>
    <t>19900</t>
  </si>
  <si>
    <t>Praha 9 - Letňany</t>
  </si>
  <si>
    <t>87ubtf2</t>
  </si>
  <si>
    <t>epodatelna@letnany.cz</t>
  </si>
  <si>
    <t>Odbor dopravy</t>
  </si>
  <si>
    <t>Kristýna</t>
  </si>
  <si>
    <t>Šilhavá</t>
  </si>
  <si>
    <t>284028176</t>
  </si>
  <si>
    <t>kristyna.silhava@letnany.cz</t>
  </si>
  <si>
    <t>Miroslav</t>
  </si>
  <si>
    <t>Strašil</t>
  </si>
  <si>
    <t>284028185</t>
  </si>
  <si>
    <t>miroslav.strasil@letnany.cz</t>
  </si>
  <si>
    <t>stanoviska 10%</t>
  </si>
  <si>
    <t xml:space="preserve">Semilská </t>
  </si>
  <si>
    <t>43/1</t>
  </si>
  <si>
    <t>19700</t>
  </si>
  <si>
    <t>ji9uvp</t>
  </si>
  <si>
    <t>podatelna@bely.mepnet.cz</t>
  </si>
  <si>
    <t>Odbor výstavby / stavební úřad</t>
  </si>
  <si>
    <t>Ivana</t>
  </si>
  <si>
    <t>Peterková</t>
  </si>
  <si>
    <t>286852470, 775590161</t>
  </si>
  <si>
    <t>ivana.peterkova@kbely.mepnet.cz</t>
  </si>
  <si>
    <t>286852470, 728257698</t>
  </si>
  <si>
    <t>Kvalitní pracovní zázemí, možnost dalšího vzdělávání, dobrá spolupráce mezi odbory.</t>
  </si>
  <si>
    <t>Jívanská</t>
  </si>
  <si>
    <t>647/10</t>
  </si>
  <si>
    <t>19321</t>
  </si>
  <si>
    <t>seibq29</t>
  </si>
  <si>
    <t>urad@pocernice.cz</t>
  </si>
  <si>
    <t>Odbor výstavby a územního rozvoje / oddělení výstavby</t>
  </si>
  <si>
    <t>Richard</t>
  </si>
  <si>
    <t>Měšťan</t>
  </si>
  <si>
    <t>271071635</t>
  </si>
  <si>
    <t>Richard_Mestan@pocernice.cz</t>
  </si>
  <si>
    <t>Dobré vybavení (software a hardware), absence právní a metodické pomoci, bariérový přístup</t>
  </si>
  <si>
    <t>zlepšit metodickou pomoc od nadřízených správních orgánů a proškolovat projektanty (hlavně z hlediska úplnosti dokumentace a vyhlášky 398/2009 Sb.</t>
  </si>
  <si>
    <t>Staroklánovická</t>
  </si>
  <si>
    <t>260</t>
  </si>
  <si>
    <t>19016</t>
  </si>
  <si>
    <t>Praha 916</t>
  </si>
  <si>
    <t>Kupr</t>
  </si>
  <si>
    <t>281012940</t>
  </si>
  <si>
    <t>jan.kupr@praha21.cz</t>
  </si>
  <si>
    <t>Funkční programové vybavení, přístup k právním předpisům, normám, do katastru nemovitostí, služební auto</t>
  </si>
  <si>
    <t>Právní pomoc, možnost řešení konkrétních případů</t>
  </si>
  <si>
    <t>Jasné metodické vedení a pokyny, více bezplatných školení pořádaných MHMP ke konkrétním tématům</t>
  </si>
  <si>
    <t>Nové náměstí</t>
  </si>
  <si>
    <t>1250/10</t>
  </si>
  <si>
    <t>10400</t>
  </si>
  <si>
    <t>Praha 114</t>
  </si>
  <si>
    <t>42ebvne</t>
  </si>
  <si>
    <t>podatelna@praha22.cz</t>
  </si>
  <si>
    <t xml:space="preserve">Pavla </t>
  </si>
  <si>
    <t xml:space="preserve">Vinklářová </t>
  </si>
  <si>
    <t>---</t>
  </si>
  <si>
    <t>271071898</t>
  </si>
  <si>
    <t>pavla.vinklarova@praha22.cz</t>
  </si>
  <si>
    <t>Roder</t>
  </si>
  <si>
    <t>271071891</t>
  </si>
  <si>
    <t>frantisek.roder@praha22.cz</t>
  </si>
  <si>
    <t>--</t>
  </si>
  <si>
    <t>Jednotlivé aspekty hodnotíme následovně: materiální vybavení - 2(odbor nemá k dispozici vlastní automobil apod.), personální vybavení - 3, pracovní prostředí - 1, platové podmínky - 3</t>
  </si>
  <si>
    <t>Zlepšení platových podmínek s ohledem na požadované vzdělání a zkušenosti pracovníků na výkon speciálního stavebního úřadu pro dopravní infrastrukturu</t>
  </si>
  <si>
    <t>Více bezplatných školení pořádaných MHMP pro pracovníky speciálních stavebních úřadů k aktuální problematice.</t>
  </si>
  <si>
    <t>Masarykovo náměstí</t>
  </si>
  <si>
    <t>100</t>
  </si>
  <si>
    <t>25601</t>
  </si>
  <si>
    <t>Benešov u Prahy</t>
  </si>
  <si>
    <t>cb4bwan</t>
  </si>
  <si>
    <t>epodatelna@benesov-city.cz</t>
  </si>
  <si>
    <t>Odbor výstavby a územního plánování, oddělení silniční správní úřad</t>
  </si>
  <si>
    <t>Hlaváček</t>
  </si>
  <si>
    <t>312821243</t>
  </si>
  <si>
    <t>hlavacek@benesov-city.cz</t>
  </si>
  <si>
    <t>Nedostatečný počet pracovníků, především pro provádění státního dozoru a obdobných činností mimo pouhého vyřizování žádostí a podnětů.</t>
  </si>
  <si>
    <t>Zvýšení počtu pracovníků. Zajištění dálkového přístupu do ČSN.</t>
  </si>
  <si>
    <t>Pravidelné plánované porady/konzultace, na kterých lze s nadřízeným úřadem řešit konkrétní případy, resp. metodické postupy obecně</t>
  </si>
  <si>
    <t>Včasné vydávání metodických pokynů s ohledem na nově zaváděnou legislativu (ve věcech, kde se podstatně mění způsoby postupů a tyto postupy nejsou jednoznačně popsány).</t>
  </si>
  <si>
    <t>Husovo nám.</t>
  </si>
  <si>
    <t>68</t>
  </si>
  <si>
    <t>26643</t>
  </si>
  <si>
    <t>Beroun-Centrum</t>
  </si>
  <si>
    <t>2gubtq5</t>
  </si>
  <si>
    <t>posta@muberoun.cz</t>
  </si>
  <si>
    <t>Odbor dopravy a správních agend</t>
  </si>
  <si>
    <t>Albert</t>
  </si>
  <si>
    <t>Červenka</t>
  </si>
  <si>
    <t>311654330</t>
  </si>
  <si>
    <t>doprava@muberoun.cz</t>
  </si>
  <si>
    <t>Drexler</t>
  </si>
  <si>
    <t>311654317</t>
  </si>
  <si>
    <t>doprava9@muberoun.cz</t>
  </si>
  <si>
    <t xml:space="preserve">chybí program pro SU, chybí mentor pro nově příchozí pracovníky </t>
  </si>
  <si>
    <t>prezenční přítomnost metodika</t>
  </si>
  <si>
    <t>1, 2</t>
  </si>
  <si>
    <t>25001</t>
  </si>
  <si>
    <t>Brandýs nad Labem-Stará Boleslav 1</t>
  </si>
  <si>
    <t>c5hb7xy</t>
  </si>
  <si>
    <t>epodatelna@brandysko.cz</t>
  </si>
  <si>
    <t>Odbor dopravy/Oddělení dopravy a silničního hospodářství</t>
  </si>
  <si>
    <t>Fehér</t>
  </si>
  <si>
    <t>326909300</t>
  </si>
  <si>
    <t>petr.feher@brandysko.cz</t>
  </si>
  <si>
    <t>Emil</t>
  </si>
  <si>
    <t>Veverka</t>
  </si>
  <si>
    <t>326909343</t>
  </si>
  <si>
    <t>emil.veverka@brandysko.cz</t>
  </si>
  <si>
    <t>silniční správní úřad (zákon č. 13/1997 Sb.,zákon č. 361/2000 Sb.), 50</t>
  </si>
  <si>
    <t>nejsou zpracovány metodiky od nadřízených úřadů, není el. přístup k ČSN, chybí právník se znalostí speciálních zákonů (stavební, pozemní komunikace, silniční, správní)</t>
  </si>
  <si>
    <t>odstranit  nedostatky v bodu 119</t>
  </si>
  <si>
    <t>Jakákoliv forma je lepší, než současné NIC</t>
  </si>
  <si>
    <t xml:space="preserve">zpracovat aktualizovanou metodiku postupů při vybraných správních řízeních a činnostech včetně judikatury </t>
  </si>
  <si>
    <t>nám. Jana Žižky z Trocnova</t>
  </si>
  <si>
    <t>1</t>
  </si>
  <si>
    <t>ffnbe7e</t>
  </si>
  <si>
    <t>podatelna@meucaslav.cz</t>
  </si>
  <si>
    <t>Lubomír</t>
  </si>
  <si>
    <t>Vilímek</t>
  </si>
  <si>
    <t>327300130</t>
  </si>
  <si>
    <t>vilimek@meucaslav.cz</t>
  </si>
  <si>
    <t>Šulcová</t>
  </si>
  <si>
    <t>327300131</t>
  </si>
  <si>
    <t>sulcova@meucaslav.cz</t>
  </si>
  <si>
    <t>Silniční správní úřad, zák. č. 13/1997 Sb., o pozemních komunikacích, 60%</t>
  </si>
  <si>
    <t>Není vyřešena otázka zástupu pracovníka, zlepšení vybavení HW a SW</t>
  </si>
  <si>
    <t>větší informovanost pracovníků ohledně problematiky rekodifikace stavebního práva,  sjednocení a distribuce vzorů pro agendu speciálních stavebních úřadů</t>
  </si>
  <si>
    <t>Podskalská</t>
  </si>
  <si>
    <t>19</t>
  </si>
  <si>
    <t>12000</t>
  </si>
  <si>
    <t>u46bwy4</t>
  </si>
  <si>
    <t>podatelna@mestocernosice.cz</t>
  </si>
  <si>
    <t>Odbor stavební úřad / oddělení dopravy a správy komunikací</t>
  </si>
  <si>
    <t>Petra</t>
  </si>
  <si>
    <t>Pelešková</t>
  </si>
  <si>
    <t>221982389, 723635339</t>
  </si>
  <si>
    <t>petra.peleskova@mestocernosice.cz</t>
  </si>
  <si>
    <t>Bohumila</t>
  </si>
  <si>
    <t>Minaříková</t>
  </si>
  <si>
    <t>221982132, 702298840</t>
  </si>
  <si>
    <t>bohumila.minarikova@mestocernosice.cz</t>
  </si>
  <si>
    <t>Podle zákona č. 13/1997, 361/2000, 500/2004</t>
  </si>
  <si>
    <t>Rozsáhlé a málo kompaktní území, rozvojové lokality v těsné blízkosti Prahy. Nedostačující personální zajištění, obtížné obsazování uvolněného místa</t>
  </si>
  <si>
    <t>Pomoc se zajištěním vlastních prostor pro úřad, nikoliv v pronajatémm objektu, ze kterého nás stále chce UZSVM dostat pryč</t>
  </si>
  <si>
    <t>Metodická podpora přímo z MMR a MD, informace o aktuální důležité judikatuře soudů pro stavby komunikací</t>
  </si>
  <si>
    <t>včasná metodiská pomoc při novelizaci právních předpisů týkajících se agendy</t>
  </si>
  <si>
    <t>náměstí Husovo</t>
  </si>
  <si>
    <t>70</t>
  </si>
  <si>
    <t>28201</t>
  </si>
  <si>
    <t>jgqbsve</t>
  </si>
  <si>
    <t>cesbrod@cesbrod.cz</t>
  </si>
  <si>
    <t>Odbor dopravy a obecní živnostenský úřad</t>
  </si>
  <si>
    <t>Pohůnek</t>
  </si>
  <si>
    <t>321612191</t>
  </si>
  <si>
    <t>Vejvodová</t>
  </si>
  <si>
    <t>321612196</t>
  </si>
  <si>
    <t>silniční správní úřad  výkon dle zákona č.13/1997 Sb. o pozemních komunikacích</t>
  </si>
  <si>
    <t>Mírové náměstí</t>
  </si>
  <si>
    <t>119</t>
  </si>
  <si>
    <t>26301</t>
  </si>
  <si>
    <t>pnxbx8u</t>
  </si>
  <si>
    <t>epodatelna@mestodobris.cz</t>
  </si>
  <si>
    <t>Odbor výstavby a životního prostředí, oddělení výstavby - úsek dopravy a silničního hospodářství</t>
  </si>
  <si>
    <t xml:space="preserve">Alena </t>
  </si>
  <si>
    <t>Harmanová</t>
  </si>
  <si>
    <t>318533380</t>
  </si>
  <si>
    <t>harmanova@mestodobris.cz</t>
  </si>
  <si>
    <t xml:space="preserve">Zuzana </t>
  </si>
  <si>
    <t>Skálová</t>
  </si>
  <si>
    <t>318533388</t>
  </si>
  <si>
    <t>skalova@mestodobris.cz</t>
  </si>
  <si>
    <t xml:space="preserve">zákon č. 13/1997 Sb........55% zákon č.361/2000 Sb........15%, parkovací karty_x000D_
</t>
  </si>
  <si>
    <t>nedostatečné PC vybavení</t>
  </si>
  <si>
    <t>kvalitnější softwarové a hardwarové vybavení</t>
  </si>
  <si>
    <t>Palackého náměstí</t>
  </si>
  <si>
    <t>2</t>
  </si>
  <si>
    <t>26801</t>
  </si>
  <si>
    <t>yjmbxfn</t>
  </si>
  <si>
    <t>e-podatelna@mesto-horovice.cz</t>
  </si>
  <si>
    <t>odbor výstavby a životního prostředí</t>
  </si>
  <si>
    <t>David</t>
  </si>
  <si>
    <t>Grunt</t>
  </si>
  <si>
    <t>311545324</t>
  </si>
  <si>
    <t>grunt@mesto-horovice.cz</t>
  </si>
  <si>
    <t>Stupka</t>
  </si>
  <si>
    <t>311545375</t>
  </si>
  <si>
    <t>stupka@mesto-horovice.cz</t>
  </si>
  <si>
    <t>Programové vybavení, finanční ohodnocení.</t>
  </si>
  <si>
    <t>0</t>
  </si>
  <si>
    <t xml:space="preserve">Online školení nadřízeným orgánem případně ústředním správním orgánem. </t>
  </si>
  <si>
    <t>Neprobíhají žádná školení ze strany nadřízeného správního orgánu.</t>
  </si>
  <si>
    <t>nám. starosty Pavla</t>
  </si>
  <si>
    <t>44</t>
  </si>
  <si>
    <t>27201</t>
  </si>
  <si>
    <t>dyubpcm</t>
  </si>
  <si>
    <t>posta@mestokladno.cz</t>
  </si>
  <si>
    <t>odbor výstavby</t>
  </si>
  <si>
    <t>Šmejkalová</t>
  </si>
  <si>
    <t>312604301</t>
  </si>
  <si>
    <t>jana.smejkalova@mestokladno.cz</t>
  </si>
  <si>
    <t>Milan</t>
  </si>
  <si>
    <t>Dvořák</t>
  </si>
  <si>
    <t>312604623</t>
  </si>
  <si>
    <t>milan.dvorak@mestokladno.cz</t>
  </si>
  <si>
    <t>Karlovo náměstí</t>
  </si>
  <si>
    <t>78</t>
  </si>
  <si>
    <t>28012</t>
  </si>
  <si>
    <t>9kkbs46</t>
  </si>
  <si>
    <t>posta@mukolin.cz</t>
  </si>
  <si>
    <t>Babák</t>
  </si>
  <si>
    <t>321748129</t>
  </si>
  <si>
    <t>miroslav.babak@mukolin.cz</t>
  </si>
  <si>
    <t>Volf</t>
  </si>
  <si>
    <t>321748107</t>
  </si>
  <si>
    <t>vladimir.volf@mukolin.cz</t>
  </si>
  <si>
    <t xml:space="preserve">Silniční správní úřad (zák. č. 13/1997 Sb. v platném znění), spr. orgán ORP ve věci stanovování místní a přechodné úpravy provozu dle zák. č. 361/2000 Sb. v platném znění, spec. stavební úřad v poměru 30:40:30 </t>
  </si>
  <si>
    <t>nevhodný legislativní systém sloučení státní správy a samosprávy</t>
  </si>
  <si>
    <t>27801</t>
  </si>
  <si>
    <t>8zzbfvq</t>
  </si>
  <si>
    <t>podatelna@mestokralupy.cz</t>
  </si>
  <si>
    <t>odbor výstavby a územního plánování</t>
  </si>
  <si>
    <t>Polák</t>
  </si>
  <si>
    <t>315739935</t>
  </si>
  <si>
    <t>jiri.polak@mestokralupy.cz</t>
  </si>
  <si>
    <t>Výkon silničního správního úřadu dle zákona č. 13/1999 Sb.,ve znění pozdějších předpisů. Podíl k celkové agendě speciálního stavebního úřadu 70 %.</t>
  </si>
  <si>
    <t>Radnická</t>
  </si>
  <si>
    <t>178/36</t>
  </si>
  <si>
    <t>28401</t>
  </si>
  <si>
    <t>Kutná Hora 1</t>
  </si>
  <si>
    <t>b65bfx3</t>
  </si>
  <si>
    <t>podatelna@kutnahora.cz</t>
  </si>
  <si>
    <t>Dana</t>
  </si>
  <si>
    <t>Ladrová</t>
  </si>
  <si>
    <t>327710302</t>
  </si>
  <si>
    <t>ladrova@mu.kutnahora.cz</t>
  </si>
  <si>
    <t>silniční správní úřad dle § 40 odst. 4 zákona č. 13/1997 Sb. o pozemních komunikací (50%), dopravní úřad dle zákona č. 111/1994 Sb (10%)</t>
  </si>
  <si>
    <t xml:space="preserve">převažují klady (HW, SW vybavení, možnost školení) </t>
  </si>
  <si>
    <t>Husovo náměstí</t>
  </si>
  <si>
    <t>23</t>
  </si>
  <si>
    <t>28922</t>
  </si>
  <si>
    <t>5adasau</t>
  </si>
  <si>
    <t>podatelna@mestolysa.cz</t>
  </si>
  <si>
    <t>Uhrová</t>
  </si>
  <si>
    <t>325510299</t>
  </si>
  <si>
    <t>katerina.uhrova@mestolysa.cz</t>
  </si>
  <si>
    <t>Uherka</t>
  </si>
  <si>
    <t>325510208</t>
  </si>
  <si>
    <t>tomas.uherka@mestolysa.cz</t>
  </si>
  <si>
    <t>nevyhovující prostory a archiv</t>
  </si>
  <si>
    <t>1/1</t>
  </si>
  <si>
    <t>27601</t>
  </si>
  <si>
    <t>hqjb2kg</t>
  </si>
  <si>
    <t>melnik@ipodatelna.cz</t>
  </si>
  <si>
    <t>Odbor dopravních a správních agend</t>
  </si>
  <si>
    <t>Mgr. Bc.</t>
  </si>
  <si>
    <t>Daniška</t>
  </si>
  <si>
    <t>Josef</t>
  </si>
  <si>
    <t>315635501</t>
  </si>
  <si>
    <t>j.daniska@melnik.cz</t>
  </si>
  <si>
    <t>Kunclová</t>
  </si>
  <si>
    <t>315635525</t>
  </si>
  <si>
    <t>h.kunclova@melnik.cz</t>
  </si>
  <si>
    <t xml:space="preserve">k dispozici je ASPI, VITA, dpokonce informatici rozjíždí po 1,5 roce i SPRÁVNÍ ÚŘAD, ale není nikdo, s kým by se dalo odborně konzultovat danou problematiku. Rovněž není reálný zástup z příbuzných agend, pracovnící nejsou vyškoleni na jiné agendy. Vedoucí jsou pouze manageři, ale neznají problematiku svých podřízených. </t>
  </si>
  <si>
    <t>vyšší počet pracovníků na odborné agendy, sjednocení metodiky na úrovni krajů (jiný kraj, jiná metodika a výklad zákona), komunikace s nadřízenými na úrovni krajů - školení na příkladech (třeba i organizovaná školení)</t>
  </si>
  <si>
    <t>pravidelné vydávání metodik písemnou formou - např na internetu</t>
  </si>
  <si>
    <t>reagovat obratem na písemné dotazy a zvěřejňovat metodiku na webu</t>
  </si>
  <si>
    <t>61</t>
  </si>
  <si>
    <t>29301</t>
  </si>
  <si>
    <t>Mladá Boleslav I</t>
  </si>
  <si>
    <t>82sbpf</t>
  </si>
  <si>
    <t>e-podatelna@mb-net.cz</t>
  </si>
  <si>
    <t>odbor dopravy a silničního hospodářství, oddělení dopravy a správy dopravy</t>
  </si>
  <si>
    <t>Macoun</t>
  </si>
  <si>
    <t>326716312</t>
  </si>
  <si>
    <t>macoun@mb-net.cz</t>
  </si>
  <si>
    <t>Macháček</t>
  </si>
  <si>
    <t>326716331</t>
  </si>
  <si>
    <t>machacek@mb-net.cz</t>
  </si>
  <si>
    <t>silniční správní úřad dle zák. č. 13/1997 Sb., ve znění pozdějších předpisů (200%); č. 361/2000 Sb. , o provozu na pozemních komunikacích a změnách něterých zákonů, ve znění pozdějších předpisů (300%)</t>
  </si>
  <si>
    <t>29521</t>
  </si>
  <si>
    <t>8ztb4jw</t>
  </si>
  <si>
    <t>podatelna@mnhradiste.cz</t>
  </si>
  <si>
    <t>Odbor výstavby a územního plánování</t>
  </si>
  <si>
    <t>Štancíková</t>
  </si>
  <si>
    <t>326776750</t>
  </si>
  <si>
    <t>eva.stancikova@mnhradiste.cz</t>
  </si>
  <si>
    <t>Marta</t>
  </si>
  <si>
    <t>Smažilová</t>
  </si>
  <si>
    <t>326776746</t>
  </si>
  <si>
    <t>marta.smazilova@mnhradiste.cz</t>
  </si>
  <si>
    <t>vedení archivu, administrativa SÚ, 20%</t>
  </si>
  <si>
    <t>lepší metodická vedení, komunikace nadřízeného orgánu</t>
  </si>
  <si>
    <t>Kojetická</t>
  </si>
  <si>
    <t>1028</t>
  </si>
  <si>
    <t>27711</t>
  </si>
  <si>
    <t>45qb68g</t>
  </si>
  <si>
    <t>podatelna@neratovice.cz</t>
  </si>
  <si>
    <t>Odbor správy majetku</t>
  </si>
  <si>
    <t>Bohumil</t>
  </si>
  <si>
    <t>Koníček</t>
  </si>
  <si>
    <t>315650340</t>
  </si>
  <si>
    <t>bohumil.konicek@neratovice.cz</t>
  </si>
  <si>
    <t>Alena</t>
  </si>
  <si>
    <t>Kalinová</t>
  </si>
  <si>
    <t>315650344</t>
  </si>
  <si>
    <t>alena.kalinova@neratovice.cz</t>
  </si>
  <si>
    <t>řešení stížností a podnětů občanů, investorský dozor na určených akcích města, zajišťování odstranění případných vad, nedodělků a víceprací zjištěných v záruční lhůtě, poskytování editorovi referenčních údajů v ZR, další úkoly dle interních předpisů města</t>
  </si>
  <si>
    <t>nevhodný uživatelský program pro stavební úřady - MARBES, místo původního programu VITA - velmi zpomaluje práci a stále není v souladu s právními předpisy</t>
  </si>
  <si>
    <t>navrácení dlouhodobě uživatelsky fungujícího programu VITA</t>
  </si>
  <si>
    <t>náměstí Přemyslovců</t>
  </si>
  <si>
    <t>163</t>
  </si>
  <si>
    <t>28828</t>
  </si>
  <si>
    <t>86abcbd</t>
  </si>
  <si>
    <t>mail@meu-nbk.cz</t>
  </si>
  <si>
    <t>Marie</t>
  </si>
  <si>
    <t>Kusovská</t>
  </si>
  <si>
    <t>325501406</t>
  </si>
  <si>
    <t>vystavba@meu-nbk.cz</t>
  </si>
  <si>
    <t>odbor výstavby vykonává ještě agendu úřadu územního plánování podle zákona č. 183/2006 Sb., agendu obecného stavebního úřadu podle zákona č. 183/2006 Sb., agendu vyvlastňovacího úřadu podle zákona č. 184/2006 Sb., statistická šetření, příprava materiálu pro radu a zastupitelstvo, spolupráce s katastrálním úřadem, soudem a dalšími orgány</t>
  </si>
  <si>
    <t>Jiřího náměstí</t>
  </si>
  <si>
    <t>20</t>
  </si>
  <si>
    <t>29031</t>
  </si>
  <si>
    <t>3qrbxg3</t>
  </si>
  <si>
    <t>podatelna@mesto-podebrady.cz</t>
  </si>
  <si>
    <t>Zítová</t>
  </si>
  <si>
    <t>325600270</t>
  </si>
  <si>
    <t>vystavba@mesto-podebrady.cz</t>
  </si>
  <si>
    <t>zitova@mesto-podebrady.cz</t>
  </si>
  <si>
    <t>obecný stavební úřad 85%_x000D_
speciální stavební úřad 15%</t>
  </si>
  <si>
    <t>málo pracovníků, kteří mají ZOZ pro speciální stavební úřad</t>
  </si>
  <si>
    <t xml:space="preserve">agendu speciálního stavebního úřadu přeřadit k agendě silničního správního úřadu (tj. Odbor dopravy) </t>
  </si>
  <si>
    <t>Tyršova</t>
  </si>
  <si>
    <t>108</t>
  </si>
  <si>
    <t>26119</t>
  </si>
  <si>
    <t>2ebbrqu</t>
  </si>
  <si>
    <t>e-podatelna@pribram.eu</t>
  </si>
  <si>
    <t>Odbor silničního hospodářství</t>
  </si>
  <si>
    <t>Klečka</t>
  </si>
  <si>
    <t>318402554</t>
  </si>
  <si>
    <t>ondrej.klecka@pribram.eu</t>
  </si>
  <si>
    <t>Svajčíková</t>
  </si>
  <si>
    <t>318402555</t>
  </si>
  <si>
    <t>michaela.svajcikova@pribram.eu</t>
  </si>
  <si>
    <t xml:space="preserve">agenda účelových komunikací - pevné překážky § 29 zákona 13/1997 Sb., řízení o určení právního vztahu § 142 zákona č. 500/2004 Sb. a řízení o omezení veřejného přístupu na ÚK a řízení o určení, zda je objekt uzavřený podle § 7 zákona č. 13/1997 Sb. = cca 15 %. Silniční správní úřad § 40 odst. 4 zákon č. 19/1997 Sb. a § 124 odst. 6 zákona č. 361/2000 Sb. = podle potřeby, zástup cca 5 % </t>
  </si>
  <si>
    <t>27</t>
  </si>
  <si>
    <t>26918</t>
  </si>
  <si>
    <t>qb9bqrd</t>
  </si>
  <si>
    <t>posta@murako.cz</t>
  </si>
  <si>
    <t>Ludvika</t>
  </si>
  <si>
    <t>Trešlová</t>
  </si>
  <si>
    <t>313259117</t>
  </si>
  <si>
    <t>ltreslova@murako.cz</t>
  </si>
  <si>
    <t>Hort</t>
  </si>
  <si>
    <t>313259185</t>
  </si>
  <si>
    <t>phort@murako.cz</t>
  </si>
  <si>
    <t>silniční hospodářství zák. 13/1997, 361/2000 50 %,_x000D_
vyřizování žádostí o poskytnutí informací dle zákona č. 106/1999 Sb. (v roce 2020: jedna žádost, v roce 2021: 17 žádostí)</t>
  </si>
  <si>
    <t>dočasný nedostatek úředních osob z důvodu personálního podstavu a následného zapracování a zaučení nového zaměstnance</t>
  </si>
  <si>
    <t xml:space="preserve"> </t>
  </si>
  <si>
    <t>konzultační dny za účasti odborníků</t>
  </si>
  <si>
    <t>výměna informací se speciálními stavebními úřady</t>
  </si>
  <si>
    <t>1619/2</t>
  </si>
  <si>
    <t>25101</t>
  </si>
  <si>
    <t>skjbfwd</t>
  </si>
  <si>
    <t>podatelna@ricany.cz</t>
  </si>
  <si>
    <t>Odbor správních agend a dopravy</t>
  </si>
  <si>
    <t>Michal</t>
  </si>
  <si>
    <t>Šilinger</t>
  </si>
  <si>
    <t>323618276</t>
  </si>
  <si>
    <t>michal.silinger@ricany.cz</t>
  </si>
  <si>
    <t>silniční správní úřad, zák.č. 13/1997 Sb., 50%</t>
  </si>
  <si>
    <t>loučené stavební řízení, ztížené podmínky v rámci Covid 19</t>
  </si>
  <si>
    <t>zjednodušení administrativy a archivace</t>
  </si>
  <si>
    <t>tel. konzultace v rámci efektivity a zrychlení procesu</t>
  </si>
  <si>
    <t>jednotný a konkrétní postup</t>
  </si>
  <si>
    <t>náměstí T. G. Masaryka</t>
  </si>
  <si>
    <t>32</t>
  </si>
  <si>
    <t>26480</t>
  </si>
  <si>
    <t>frsbn7e</t>
  </si>
  <si>
    <t>podatelna@mesto-sedlcany.cz</t>
  </si>
  <si>
    <t xml:space="preserve">Jan </t>
  </si>
  <si>
    <t>Krutina</t>
  </si>
  <si>
    <t>314002975</t>
  </si>
  <si>
    <t>krutina@mesto-sedlcany.cz</t>
  </si>
  <si>
    <t>Iva</t>
  </si>
  <si>
    <t>Hulanová</t>
  </si>
  <si>
    <t>314002984</t>
  </si>
  <si>
    <t>hulanova@mesto-sedlcany.cz</t>
  </si>
  <si>
    <t>zákon č. 13/1997 Sb., o pozemních komunikacích zákon č. 111/1994 Sb., o silničně dopravy_x000D_
50%</t>
  </si>
  <si>
    <t>Velvarská</t>
  </si>
  <si>
    <t>136</t>
  </si>
  <si>
    <t>27453</t>
  </si>
  <si>
    <t>h3jb7t5</t>
  </si>
  <si>
    <t>podatelna@meuslany.cz</t>
  </si>
  <si>
    <t>Černický</t>
  </si>
  <si>
    <t>312511260</t>
  </si>
  <si>
    <t>cernicky@meuslany.cz</t>
  </si>
  <si>
    <t>Pavel</t>
  </si>
  <si>
    <t>Vinš</t>
  </si>
  <si>
    <t>312511261</t>
  </si>
  <si>
    <t>vins@meuslany.cz</t>
  </si>
  <si>
    <t>silniční správní úřad - 25% podíl ! 40 4a), 5</t>
  </si>
  <si>
    <t>Jana Masaryka</t>
  </si>
  <si>
    <t>302</t>
  </si>
  <si>
    <t>25801</t>
  </si>
  <si>
    <t>zbjbfmb</t>
  </si>
  <si>
    <t>podatelna@mesto-vlasim.cz</t>
  </si>
  <si>
    <t>Vondruška</t>
  </si>
  <si>
    <t>313039330</t>
  </si>
  <si>
    <t>jiri.vondruska@mesto-vlasim.cz</t>
  </si>
  <si>
    <t>Matějková</t>
  </si>
  <si>
    <t>313039331</t>
  </si>
  <si>
    <t>eva.matejkova@mesto-vlasim.cz</t>
  </si>
  <si>
    <t>silniční správní úřad zákon č. 13/1997 Sb.,zákon č. 361/2000 Sb, o provozu na PK, SME, taxislužba, veřejná doprava</t>
  </si>
  <si>
    <t>jiné podmínky jsem nepoznala</t>
  </si>
  <si>
    <t>nejsou žádná</t>
  </si>
  <si>
    <t xml:space="preserve"> žádná jiná mě nenapadá</t>
  </si>
  <si>
    <t>nejsou</t>
  </si>
  <si>
    <t>Komenského nám.</t>
  </si>
  <si>
    <t>700</t>
  </si>
  <si>
    <t>25917</t>
  </si>
  <si>
    <t>9gbbwng</t>
  </si>
  <si>
    <t>podatelna@votice.cz</t>
  </si>
  <si>
    <t>Odbor výstavby, územního plánování a životního prostředí - Oddělení výstavby</t>
  </si>
  <si>
    <t>Poula</t>
  </si>
  <si>
    <t>317830130</t>
  </si>
  <si>
    <t>zdenek.poula@votice.cz</t>
  </si>
  <si>
    <t>Hořejší</t>
  </si>
  <si>
    <t>317830155</t>
  </si>
  <si>
    <t>tomas.horejsi@votice.cz</t>
  </si>
  <si>
    <t>183/2006 Sb. - Obecný stavební úřad, 106/1999 Sb.Zákon o svobodném přístupu k informacím</t>
  </si>
  <si>
    <t xml:space="preserve">Nedostatečné finanční ohodnocení úředníků. Narůstající administrativa a nedostatečné personální obsazení, zejména nedostatek kvalitních pracovníků. </t>
  </si>
  <si>
    <t>Zvýšení platů. Zjednodušení a snížení administrativní zátěže, případně personální posílení.</t>
  </si>
  <si>
    <t>tř. T. G. Masaryka</t>
  </si>
  <si>
    <t>322</t>
  </si>
  <si>
    <t>38801</t>
  </si>
  <si>
    <t>ih3bzwr</t>
  </si>
  <si>
    <t>mesto@mesto-blatna.cz</t>
  </si>
  <si>
    <t>Valášek</t>
  </si>
  <si>
    <t>383416220</t>
  </si>
  <si>
    <t>valasek@mesto-blatna.cz</t>
  </si>
  <si>
    <t>Registr vozidel, schvalování vozidel a SME - zákon č. 56/2001 Sb. / 38% Registr řidičů, bodový systém, PPZŘ, paměťové karty - zákony č. 361/2000 Sb., 247/2000 Sb. / 15% Zkušební komisař - zákon č. 247/2000 Sb. / 15% Dopravní přestupky - zákony č. 361/2000 Sb., 200/1990 Sb. / 15% Silniční správní úřad - zákony č. 13/1997 Sb., 361/2000 Sb. / 12% Speciální stavební úřad - zákony č. 183/2006 Sb., 13/1997 Sb. / 3% Dopravní úřad pro taxislužbu - zákon č. 111/1994 Sb. / 2%</t>
  </si>
  <si>
    <t>Máme k dispozici aktualizovanou legislativu ČR i EU v el. podobě, máme přístup k tech. normám, kvalitní PC a tiskárny, dle potřeby máme k dispozici referentská služební vozidla.</t>
  </si>
  <si>
    <t>Na našem úřadu nevidím žádný námět na zlepšení.</t>
  </si>
  <si>
    <t>Náměstí Přemysla Otakara II.</t>
  </si>
  <si>
    <t>37092</t>
  </si>
  <si>
    <t>kjgb4yx</t>
  </si>
  <si>
    <t>posta@c-budejovice.cz</t>
  </si>
  <si>
    <t>Jaroslav</t>
  </si>
  <si>
    <t>Mráz</t>
  </si>
  <si>
    <t>386804401</t>
  </si>
  <si>
    <t>mrazj@c-budejovice.cz</t>
  </si>
  <si>
    <t>Truhlářová</t>
  </si>
  <si>
    <t>386804408</t>
  </si>
  <si>
    <t>truhlarovah@c-budejovice.cz</t>
  </si>
  <si>
    <t>správní orgán pro výkon působnosti dle zákona č. 13/1997 Sb. (cca 50%), BESIP (10%)</t>
  </si>
  <si>
    <t>Potřebovali bychom mít přímo na odboru svého právníka, který by se plně věnoval  právně složitým a velice komplikovaným kauzám (deklaratorní řízení apod.).</t>
  </si>
  <si>
    <t>vytvoření platových podmínek pro získání právníka přímo na odbor.</t>
  </si>
  <si>
    <t>nternátní školení pro pracovníky speciálních stavebních úřadů v rozsahu podbném školení zkušebních komisařů, které pro ně zajišťuje Centrum služeb pro silniční dopravu MD ČR!</t>
  </si>
  <si>
    <t>Zvýšení intenzity metodické pomoci - praktická právní konzultace v jednotlivých kauzách.</t>
  </si>
  <si>
    <t>Kaplická</t>
  </si>
  <si>
    <t>439</t>
  </si>
  <si>
    <t>38101</t>
  </si>
  <si>
    <t>64pbvxc</t>
  </si>
  <si>
    <t>posta@ckrumlov.cz</t>
  </si>
  <si>
    <t>Sládek</t>
  </si>
  <si>
    <t>380766500</t>
  </si>
  <si>
    <t>jan.sladek@ckrumlov.cz</t>
  </si>
  <si>
    <t>silniční správní úřad (13/1997), dopravní úřad (111/1994, 361/2000), samosprávné činnosti</t>
  </si>
  <si>
    <t>Podmínky standardní.</t>
  </si>
  <si>
    <t>Nedostatečné metodické vedení nadřízeným orgánem. Zastaralost některých právních předpisů.</t>
  </si>
  <si>
    <t>praktické příklady</t>
  </si>
  <si>
    <t>Krajířova</t>
  </si>
  <si>
    <t>27/I</t>
  </si>
  <si>
    <t>38013</t>
  </si>
  <si>
    <t>s5ebypd</t>
  </si>
  <si>
    <t>podatelna@dacice.cz</t>
  </si>
  <si>
    <t xml:space="preserve">Pavel </t>
  </si>
  <si>
    <t>Gřunděl</t>
  </si>
  <si>
    <t>DiS.</t>
  </si>
  <si>
    <t>348401247</t>
  </si>
  <si>
    <t>doprava@dacice.cz</t>
  </si>
  <si>
    <t>Procházka</t>
  </si>
  <si>
    <t>384401245</t>
  </si>
  <si>
    <t>siln.hosp@dacice.cz</t>
  </si>
  <si>
    <t>silniční správní úřad zák.13/1997, § 40, odst. 4 _x000D_
40</t>
  </si>
  <si>
    <t xml:space="preserve">nákup potřebného vybavení </t>
  </si>
  <si>
    <t>Častější zasílání aktuálních informací k agendě SSÚ</t>
  </si>
  <si>
    <t>Klášterská</t>
  </si>
  <si>
    <t>135/II</t>
  </si>
  <si>
    <t>37722</t>
  </si>
  <si>
    <t>dc7b3kp</t>
  </si>
  <si>
    <t>podatelna@jh.cz</t>
  </si>
  <si>
    <t>Zbyněk</t>
  </si>
  <si>
    <t>Heřman</t>
  </si>
  <si>
    <t>384351260</t>
  </si>
  <si>
    <t>herman@jh.cz</t>
  </si>
  <si>
    <t>Luděk</t>
  </si>
  <si>
    <t>Antušek</t>
  </si>
  <si>
    <t>384351273</t>
  </si>
  <si>
    <t>antusek@jh.cz</t>
  </si>
  <si>
    <t>Oddělení silničního hospodářství vykonává následující činnosti ( v %) dle těchto předpisů: 60 % - zákon č. 13/1997 Sb. o pozemních komuniakcích; 10 % - zákon č. 111/1994 Sb. o dopravě (MHD,taxi), 30% - speciální stavební úřad - pozemní komunikace. Tuto shora uvedenou agendu vykonávají 3 pracovníci + 0,5 vedoucí odboru.</t>
  </si>
  <si>
    <t>zatím spec.stav úřadu nikdo se samosprávy nezasahuje do kompetence</t>
  </si>
  <si>
    <t>například navýšit počet pracovníků na oddělení silničního hospodářství o jednu osobu</t>
  </si>
  <si>
    <t>normy v elektronické podobě - bezplatné + TP</t>
  </si>
  <si>
    <t>Linecká</t>
  </si>
  <si>
    <t>391</t>
  </si>
  <si>
    <t>38241</t>
  </si>
  <si>
    <t>b3ib5e9</t>
  </si>
  <si>
    <t>podatelna@mestokaplice.cz</t>
  </si>
  <si>
    <t>Jakub</t>
  </si>
  <si>
    <t>Žahourek</t>
  </si>
  <si>
    <t>380303105</t>
  </si>
  <si>
    <t>jakub.zahourek@mestokaplice.cz</t>
  </si>
  <si>
    <t>obecní stavební úřad dle § 13 odst.1 písm c) (vydávání územních rozhodnutí dle § 79 stavebního zákona), silniční správní úřad dle § 40 odst. 4 zákona č. 13/1997 Sb.</t>
  </si>
  <si>
    <t>E. Beneše</t>
  </si>
  <si>
    <t>420</t>
  </si>
  <si>
    <t>39901</t>
  </si>
  <si>
    <t>8kabvcx</t>
  </si>
  <si>
    <t>podatelna@milevsko-mesto.cz</t>
  </si>
  <si>
    <t>Odbor dopravy a živnostenský</t>
  </si>
  <si>
    <t>Bláha</t>
  </si>
  <si>
    <t>382504240</t>
  </si>
  <si>
    <t>jaroslav.blaha@milevsko-mesto.cz</t>
  </si>
  <si>
    <t>Změny v legislativě nejsou (i přes počáteční záměr) často zjednodušující.</t>
  </si>
  <si>
    <t>Výše uvedené formy jsou dostačující</t>
  </si>
  <si>
    <t>Zvýšení frekvence metodických školení</t>
  </si>
  <si>
    <t xml:space="preserve">Velké náměstí </t>
  </si>
  <si>
    <t>114/3</t>
  </si>
  <si>
    <t>39719</t>
  </si>
  <si>
    <t>p5ibfya</t>
  </si>
  <si>
    <t>e-podatelna@mupisek.cz</t>
  </si>
  <si>
    <t>Kovařík</t>
  </si>
  <si>
    <t>382330600</t>
  </si>
  <si>
    <t>michal.kovarik@mupisek.cz</t>
  </si>
  <si>
    <t>Květoň</t>
  </si>
  <si>
    <t>382330606</t>
  </si>
  <si>
    <t>tomas.kveton@mupisek.cz</t>
  </si>
  <si>
    <t>10 - 500/2004Sb., správní řád, 499/2004Sb., o archivnictví a spis.službě, 300/2008Sb., o el.úkonech a autor.konverzi dokumentů, 13/1997Sb., o pozemních komunikacích</t>
  </si>
  <si>
    <t xml:space="preserve">Nárůst agendy odboru dopravy v důsledku změn zákonů ( 361/2000Sb., 13/1997Sb. atd. ) </t>
  </si>
  <si>
    <t>Za nesystémové opatření lze považovat přenesení funkce silničního správního úřadu nad účelovými komunikacemi na ORP vzhledem k nedostatečné místní znalosti odlehlých lokalit</t>
  </si>
  <si>
    <t>Velké náměstí</t>
  </si>
  <si>
    <t>38301</t>
  </si>
  <si>
    <t>j5xbvr2</t>
  </si>
  <si>
    <t>podatelna@mupt.cz</t>
  </si>
  <si>
    <t>Odbor komunálních služeb a dopravy / oddělení silničního hospodářství</t>
  </si>
  <si>
    <t>Luboš</t>
  </si>
  <si>
    <t>Kvasnička</t>
  </si>
  <si>
    <t>388607506</t>
  </si>
  <si>
    <t>lkvasnicka@mupt.cz</t>
  </si>
  <si>
    <t>Bohumír</t>
  </si>
  <si>
    <t>Rychtář</t>
  </si>
  <si>
    <t>388607503</t>
  </si>
  <si>
    <t>brychtar@mupt.cz</t>
  </si>
  <si>
    <t>silniční správní úřad - zákon č. 13/1997 Sb.,=70%_x000D_
dopravní úřad, TAXI - zákon č. 111/1994Sb.,=5%</t>
  </si>
  <si>
    <t>náměstí Republiky</t>
  </si>
  <si>
    <t>55/I</t>
  </si>
  <si>
    <t>39201</t>
  </si>
  <si>
    <t>gfvbpaq</t>
  </si>
  <si>
    <t>podatelna@musobeslav.cz</t>
  </si>
  <si>
    <t>Odbor výstavby a regionálního rozvoje / oddělení silniční hospodářství</t>
  </si>
  <si>
    <t>Kodadová</t>
  </si>
  <si>
    <t>381508140</t>
  </si>
  <si>
    <t>kodadova@musobeslav.cz</t>
  </si>
  <si>
    <t>Kučera</t>
  </si>
  <si>
    <t>381508151</t>
  </si>
  <si>
    <t>kucera@musobeslav.cz</t>
  </si>
  <si>
    <t>Silniční správní úřad pro silnice II. a. III. třídy a ÚK v rámci ORP, kompletně zákon č. 13/1997 Sb., vyhláška č. 104/1997 Sb.; silniční správní úřad pro MK a ÚK na správním území obce Soběslav, kompletně zákon č. 13/1997 Sb., vyhláška č. 104/1997 Sb.; Dopravní úřad pro taxislužbu v rámci ORP Soběslav, zákon č. 111/1994 Sb., zákona č. 115/2020 Sb.,; Správní úřad pro stanovování místní a přechodné úpravy provozu na silnicích II. a III. tříd a všech MK a ÚK v rámci celého ORP, zákon č. 361/2000 Sb.,; 111/1994(pouze taxi); projednávání přestupků fyzických osob podle např. 13/1997 Sb., 183/2006 Sb., 111/1994 Sb. V rámci samosprávy dohled nad MK včetně úzké spolupráce se správcem a MP-řešíme obnovu a opravy SDZ, VDZ, SSZ apod..</t>
  </si>
  <si>
    <t>Velký rozsah právních předpisů</t>
  </si>
  <si>
    <t>Přijmout další oprávněnou úřední osobu</t>
  </si>
  <si>
    <t>Pravidelné porady na KÚ - 4x do roka</t>
  </si>
  <si>
    <t>38621</t>
  </si>
  <si>
    <t>4gpbfnq</t>
  </si>
  <si>
    <t>epodatelna@mu-st.cz posta@mu-st.cz</t>
  </si>
  <si>
    <t>Odbor dopravy / silniční správní úřad</t>
  </si>
  <si>
    <t>Býček</t>
  </si>
  <si>
    <t>383700254, 724164286</t>
  </si>
  <si>
    <t>vaclav.bycek@mu-st.cz</t>
  </si>
  <si>
    <t>Žižkovo nám.</t>
  </si>
  <si>
    <t>2/2</t>
  </si>
  <si>
    <t>39001</t>
  </si>
  <si>
    <t>5zrb8iz</t>
  </si>
  <si>
    <t>posta@mutabor.cz</t>
  </si>
  <si>
    <t>Pávek</t>
  </si>
  <si>
    <t>LL.M.</t>
  </si>
  <si>
    <t>381966280</t>
  </si>
  <si>
    <t>jan.pavek@mutabor.cz</t>
  </si>
  <si>
    <t>Eduard</t>
  </si>
  <si>
    <t>Chalupa</t>
  </si>
  <si>
    <t>381966284</t>
  </si>
  <si>
    <t>eduard.chalupa@mutabor.cz</t>
  </si>
  <si>
    <t>Žižkovo náměstí</t>
  </si>
  <si>
    <t>37401</t>
  </si>
  <si>
    <t>q6qbax8</t>
  </si>
  <si>
    <t>posta@tsviny.cz</t>
  </si>
  <si>
    <t>Krauskopf</t>
  </si>
  <si>
    <t>386301446</t>
  </si>
  <si>
    <t>doprava@tsviny.cz</t>
  </si>
  <si>
    <t>Ing. Bc.</t>
  </si>
  <si>
    <t>Kašparová</t>
  </si>
  <si>
    <t>386301436</t>
  </si>
  <si>
    <t>silhosp2@tsviny.cz</t>
  </si>
  <si>
    <t>Silniční správní úřad dle § 40 odst. 4 zákona č. 13/1997 Sb., o pozemních komunikacích. Dále výkon dle zákona č. 361/2000 Sb., o provozu na pozemních komunikacích a o změnách některých zákonů (zákon o silničním provozu) - stanovení místní a přechodné úpravy provozu atd. 65%</t>
  </si>
  <si>
    <t>46/II</t>
  </si>
  <si>
    <t>37901</t>
  </si>
  <si>
    <t>4cbbvj4</t>
  </si>
  <si>
    <t>posta@mesto-trebon.cz</t>
  </si>
  <si>
    <t>Zajíček</t>
  </si>
  <si>
    <t>384342127</t>
  </si>
  <si>
    <t>pavel.zajicek@mesto-trebon.cz</t>
  </si>
  <si>
    <t>Peroutka</t>
  </si>
  <si>
    <t>384342159</t>
  </si>
  <si>
    <t>vaclav.peroutka@mesto-trebon.cz</t>
  </si>
  <si>
    <t>silniční správní úřad - zákon č. 13/1997 Sb., o pozemních komunikacích 60%, zák č 183/2006 Sb.stavební zákon 40%; zkušební komisař řidičů 25%</t>
  </si>
  <si>
    <t>bez hodnocení</t>
  </si>
  <si>
    <t>žádná</t>
  </si>
  <si>
    <t>nám. Míru</t>
  </si>
  <si>
    <t>37501</t>
  </si>
  <si>
    <t>tn8b4c3</t>
  </si>
  <si>
    <t>posta@tnv.cz</t>
  </si>
  <si>
    <t>Kokešová</t>
  </si>
  <si>
    <t>385772282</t>
  </si>
  <si>
    <t>lenka.kokesova@tnv.cz</t>
  </si>
  <si>
    <t>silniční správní úřad - zákon č. 13/1997 Sb. (zvláštní užívání komunikace, uzavírky, objížďky..), 361/200 Sb. (stanovení dopravního značení - místní úprava, přechodná úprava), cca 50 %</t>
  </si>
  <si>
    <t>široký záběr činností, nedostatečná právní podpora, nedostatečné ohodnocení pro stavaře</t>
  </si>
  <si>
    <t>zvýšit ohodnocení, aby bylo možné obsadit prac. pozici odborníkem - stavařem, přijmout právníka</t>
  </si>
  <si>
    <t xml:space="preserve">Rozebírání konkrétních případů. </t>
  </si>
  <si>
    <t>Steinbrenerova</t>
  </si>
  <si>
    <t>6</t>
  </si>
  <si>
    <t>38517</t>
  </si>
  <si>
    <t>9ydb7vm</t>
  </si>
  <si>
    <t>epodatelna@mesto.vimperk.cz</t>
  </si>
  <si>
    <t>Černá</t>
  </si>
  <si>
    <t>388459089</t>
  </si>
  <si>
    <t>lenka.cerna@mesto.vimperk.cz</t>
  </si>
  <si>
    <t>Nový</t>
  </si>
  <si>
    <t>388459087</t>
  </si>
  <si>
    <t>petr.novy@mesto.vimperk.cz</t>
  </si>
  <si>
    <t>silniční správní úřad - zákon č. 13/1997 Sb., stanovení místní a přechodné úpravy provozu na pozemních komunikacích - zákon č. 361/2000 Sb.</t>
  </si>
  <si>
    <t>nám. Svobody</t>
  </si>
  <si>
    <t>18</t>
  </si>
  <si>
    <t>38901</t>
  </si>
  <si>
    <t>fb9bfyg</t>
  </si>
  <si>
    <t>podatelna@muvodnany.cz</t>
  </si>
  <si>
    <t>Blahout</t>
  </si>
  <si>
    <t>383379121</t>
  </si>
  <si>
    <t>blahout@muvodnany.cz</t>
  </si>
  <si>
    <t>Silniční správní úřad, Dopravní značení</t>
  </si>
  <si>
    <t>Dobrá atmosféra na pracovišti</t>
  </si>
  <si>
    <t>Digitalizace správních řízení</t>
  </si>
  <si>
    <t>143</t>
  </si>
  <si>
    <t>33601</t>
  </si>
  <si>
    <t>dv8bxph</t>
  </si>
  <si>
    <t>epodatelna@mublovice.cz</t>
  </si>
  <si>
    <t>Odbor stavební a dopravní / oddělení dopravní</t>
  </si>
  <si>
    <t>Anna</t>
  </si>
  <si>
    <t>Mašková</t>
  </si>
  <si>
    <t>371516179</t>
  </si>
  <si>
    <t>anna.maskova@mublovice.cz</t>
  </si>
  <si>
    <t>Hellerová</t>
  </si>
  <si>
    <t>371516136</t>
  </si>
  <si>
    <t>vera.hellerova@mublovice.cz</t>
  </si>
  <si>
    <t xml:space="preserve">silniční správní úřad (z. 13/1997 Sb.) pověř. ke stanovení úpravy provozu a vydávání výjimek (§77 zákona 361/2000 Sb.) bodové hodnocení řidičů (z.361/2000 Sb.) zastupování pracovníka evedence řidičů na přepážce v době jeho nepřítomnosti (z 361, 247/2000..), vydávání parkovacích průkazů   </t>
  </si>
  <si>
    <t xml:space="preserve">opět nová pracovnice - zaučuje se </t>
  </si>
  <si>
    <t>metodické vedení KÚ je 0, nevydává žádné metodické pokyny, neodpovídá ani na e-mailové dotazy, takže existence jakéhokoli metodické ho vedení a prezentace názorů nadřízeného orgánu (nejlépe jako celku) ke vzneseným dotazům by bylo vhodné.</t>
  </si>
  <si>
    <t>34401</t>
  </si>
  <si>
    <t>q25byeg</t>
  </si>
  <si>
    <t>podatelna@mesto-domazlice.cz</t>
  </si>
  <si>
    <t>Sladká</t>
  </si>
  <si>
    <t>379719184</t>
  </si>
  <si>
    <t>ivana.sladka@mesto-domazlice.cz</t>
  </si>
  <si>
    <t>Šabatka</t>
  </si>
  <si>
    <t>379719188</t>
  </si>
  <si>
    <t>david.sabatka@mesto-domazlice.cz</t>
  </si>
  <si>
    <t>obecný stavební úřad (zákon č. 183/2006 Sb., stavební zákon)</t>
  </si>
  <si>
    <t>rozdělení státní správy od samosprávy</t>
  </si>
  <si>
    <t>metodická stanoviska od kraje/ministerstva</t>
  </si>
  <si>
    <t>žádná + co se týká speciálního stavebního úřadu nejsme proškolováni, nemáme žádné pravidelné porady od nadřízeného orgánu ani žádná metodická školení</t>
  </si>
  <si>
    <t>34101</t>
  </si>
  <si>
    <t>ubnbxnt</t>
  </si>
  <si>
    <t>urad@muhorazdovice.cz</t>
  </si>
  <si>
    <t>Rada</t>
  </si>
  <si>
    <t>Dis.</t>
  </si>
  <si>
    <t>371530565</t>
  </si>
  <si>
    <t>Milada</t>
  </si>
  <si>
    <t>Kotišová</t>
  </si>
  <si>
    <t>371430566</t>
  </si>
  <si>
    <t>kotisova@muhorazdovice.cz</t>
  </si>
  <si>
    <t>silniční správní úřad 70%_x000D_
dopravní úřad 10%</t>
  </si>
  <si>
    <t>52</t>
  </si>
  <si>
    <t>34601</t>
  </si>
  <si>
    <t>zgibvyv</t>
  </si>
  <si>
    <t>podatelna@muht.cz</t>
  </si>
  <si>
    <t>Alexandra</t>
  </si>
  <si>
    <t>Ruská</t>
  </si>
  <si>
    <t>379415144</t>
  </si>
  <si>
    <t>a.ruska@muht.cz</t>
  </si>
  <si>
    <t>Odbor výstavby a územního plánování je obecným stavebním úřadem, k tomu vykonává činnost speciálního stavebního úřadu. Činnosti silničního správního úřadu vykonává jiný odbor úřadu. Činnost obecného stavebního úřadu je cca 97%. Dál je podle organizačního řádu vyvlastňovacím úřadem.</t>
  </si>
  <si>
    <t>oproti minulému roku došlo ke zlepšení podmínek pro výkon činnosti ze strany vedení městského úřadu.</t>
  </si>
  <si>
    <t>Osvěta u vedení úřadu.</t>
  </si>
  <si>
    <t>62</t>
  </si>
  <si>
    <t>33901</t>
  </si>
  <si>
    <t>24ebrt5</t>
  </si>
  <si>
    <t>posta@mukt.cz</t>
  </si>
  <si>
    <t>Antonín</t>
  </si>
  <si>
    <t>Nauš</t>
  </si>
  <si>
    <t>376347481</t>
  </si>
  <si>
    <t>anaus@mukt.cz</t>
  </si>
  <si>
    <t>Kolář</t>
  </si>
  <si>
    <t>376347494</t>
  </si>
  <si>
    <t>jkolar@mukt.cz</t>
  </si>
  <si>
    <t>Vyjádření, Sdělení udržovacích prací nabo zda stavba podléhá/nepodléhá stavebnímu povolení či ohlášení dle Vyhl. č. 104/1997 Sb. , zákon č.13/1997 o pozemních komunikacích 30 %. Potvrzení existence či neexistence stavby, závazná stanoviska dle § 96j, odst.2 SZ -  50 vyjádření, sdělení, závazná stanoviska</t>
  </si>
  <si>
    <t>absence školení pro spec. stav.  úřady, neexistence vzorových rozhodnutí</t>
  </si>
  <si>
    <t>metodické pomůcky - vzory rozhodnutí</t>
  </si>
  <si>
    <t xml:space="preserve">on-line metodické školení </t>
  </si>
  <si>
    <t>Markova tř.</t>
  </si>
  <si>
    <t>33141</t>
  </si>
  <si>
    <t>jidbxnx</t>
  </si>
  <si>
    <t>podatelna@kralovice.cz</t>
  </si>
  <si>
    <t>RNDr.</t>
  </si>
  <si>
    <t>Tišer</t>
  </si>
  <si>
    <t>373300270</t>
  </si>
  <si>
    <t>tiser.jiri@kralovice.cz</t>
  </si>
  <si>
    <t>agenda obecný stavební úřad a vysvlastňovací řízení, silniční správní úřad</t>
  </si>
  <si>
    <t>nevyhovující mzdové podmínky, nevyhovující archivační prostory, nevyhovující technické zázemí</t>
  </si>
  <si>
    <t>zlepšit mzdové podmínky, modernizovat technické zázemí</t>
  </si>
  <si>
    <t>náměstí Augustina Němejce</t>
  </si>
  <si>
    <t>63</t>
  </si>
  <si>
    <t>33501</t>
  </si>
  <si>
    <t>Nepomuk 33501</t>
  </si>
  <si>
    <t>f6mbchf</t>
  </si>
  <si>
    <t>podatelna@urad-nepomuk.cz</t>
  </si>
  <si>
    <t>Martina</t>
  </si>
  <si>
    <t>Batovcová</t>
  </si>
  <si>
    <t>371519758</t>
  </si>
  <si>
    <t>371519785</t>
  </si>
  <si>
    <t>martina.batovcova@urad-nepomuk.cz</t>
  </si>
  <si>
    <t>silniční správní úřad z.č. 13/1997 Sb.</t>
  </si>
  <si>
    <t>Benešova třída</t>
  </si>
  <si>
    <t>295</t>
  </si>
  <si>
    <t>33023</t>
  </si>
  <si>
    <t>8hrbtcq</t>
  </si>
  <si>
    <t>podatelna@mesto-nyrany.cz</t>
  </si>
  <si>
    <t>Helena</t>
  </si>
  <si>
    <t>377611113</t>
  </si>
  <si>
    <t>helena.snajdrova@nyrany.cz</t>
  </si>
  <si>
    <t>Pavla</t>
  </si>
  <si>
    <t>Froňková</t>
  </si>
  <si>
    <t>377611118</t>
  </si>
  <si>
    <t>Pavla.Fronkova@nyrany.cz</t>
  </si>
  <si>
    <t>sil.správ.úř.§40 z.č.13/1997 Sb.-41%</t>
  </si>
  <si>
    <t>hardwarové vybavení na hranici morální životnosti, dovybavení moderním softwarem; chybějící volný přístup k ČSN apod.</t>
  </si>
  <si>
    <t>redukce administrativy, zajištění dostatečného finančního objemu na mzdové prostředky, oddělení výkonu speciálního stavebního úřadu od silničního správního úřadu, důsledné oddělení výkonu státní správy a samosprávy; vydávání zákonů-předpisů smysluplných a přehledných, které se dají spolehlivě uplatnit v praxi</t>
  </si>
  <si>
    <t>osobní angažovanost metodického orgánu, jednotný a aktuální postup v tvorbě metodických postupů,koordinace a součinnost dotčených správních útvarů</t>
  </si>
  <si>
    <t xml:space="preserve">Škroupova </t>
  </si>
  <si>
    <t>246/4</t>
  </si>
  <si>
    <t>30632</t>
  </si>
  <si>
    <t>6iybfxn</t>
  </si>
  <si>
    <t>posta@plzen.eu</t>
  </si>
  <si>
    <t>Odbor stavebně správní / oddělení speciálního úřadu pozemních komunikací</t>
  </si>
  <si>
    <t>Kaisler</t>
  </si>
  <si>
    <t>378084150</t>
  </si>
  <si>
    <t>kaisler@plzen.eu</t>
  </si>
  <si>
    <t>378034150</t>
  </si>
  <si>
    <t>agenda obecného stavebního úřadu dle § 13 zákona č. 183/2006 Sb. cca 10 %, agenda obecného úřadu dle § 31a zákona č. 128/2000 Sb. cca 10 %</t>
  </si>
  <si>
    <t>Masarykovo nám.</t>
  </si>
  <si>
    <t>107</t>
  </si>
  <si>
    <t>33401</t>
  </si>
  <si>
    <t>hcpbx62</t>
  </si>
  <si>
    <t>podatelna@prestice-mesto.cz</t>
  </si>
  <si>
    <t>Odbor správní a dopravní</t>
  </si>
  <si>
    <t>Hudeček</t>
  </si>
  <si>
    <t>379304470</t>
  </si>
  <si>
    <t>hudecek@prestice-mesto.cz</t>
  </si>
  <si>
    <t>Růžena</t>
  </si>
  <si>
    <t>Sedláčková</t>
  </si>
  <si>
    <t>379304473</t>
  </si>
  <si>
    <t>sedlackova@prestice-mesto.cz</t>
  </si>
  <si>
    <t>SILNIČNÍ SPRÁVNÍ ZÁKON 13/1997</t>
  </si>
  <si>
    <t>33701</t>
  </si>
  <si>
    <t>Rokycany 1</t>
  </si>
  <si>
    <t>mmfb7hp</t>
  </si>
  <si>
    <t>epodatelna@rokycany.cz</t>
  </si>
  <si>
    <t>Königsmark</t>
  </si>
  <si>
    <t>371706320</t>
  </si>
  <si>
    <t>ladislav.konigsmark@rokycany.cz</t>
  </si>
  <si>
    <t>Blažková</t>
  </si>
  <si>
    <t>371706325</t>
  </si>
  <si>
    <t>helena.blazkova@rokycany.cz</t>
  </si>
  <si>
    <t xml:space="preserve">Silniční správní úřad podle § 40 odst.4 písm.a) a odst. 5 písm. b) zák. 13/1997Sb, stanovení dopravního značení dle zák. 361/2000 Sb., vyřizování stížností na úseku pozemních komunikací, vyjadřování se k PD a ÚP měst a obcí </t>
  </si>
  <si>
    <t>Zjednodušení a upřesnění legislativy</t>
  </si>
  <si>
    <t>aktualizaci vzorů rozhodnutí.</t>
  </si>
  <si>
    <t>náměstí ČSA</t>
  </si>
  <si>
    <t>294</t>
  </si>
  <si>
    <t>33301</t>
  </si>
  <si>
    <t>u4abzrc</t>
  </si>
  <si>
    <t>radnice@mestostod.cz</t>
  </si>
  <si>
    <t>Zbyšek</t>
  </si>
  <si>
    <t>Macán</t>
  </si>
  <si>
    <t>379209411</t>
  </si>
  <si>
    <t>macan@mestostod.cz</t>
  </si>
  <si>
    <t>Fictumová</t>
  </si>
  <si>
    <t>379209412</t>
  </si>
  <si>
    <t>fictumova@mestostod.cz</t>
  </si>
  <si>
    <t>taxislužba, přestupky, silniční správní orgán, autoškolství</t>
  </si>
  <si>
    <t>34901</t>
  </si>
  <si>
    <t>gkub5mb</t>
  </si>
  <si>
    <t>podatelna@mustribro.cz</t>
  </si>
  <si>
    <t xml:space="preserve">Odbor výstavby a územního plánování </t>
  </si>
  <si>
    <t>Vladislav</t>
  </si>
  <si>
    <t>Hanzlíček</t>
  </si>
  <si>
    <t>374801140</t>
  </si>
  <si>
    <t>hanzlicek@mustribro.cz</t>
  </si>
  <si>
    <t>zák.č. 13/1997 Sb.------60% zák.č. 361/2000 Sb.----- 5% zák.č. 111/1994 Sb.----- 5%</t>
  </si>
  <si>
    <t>chybí klimatizace, sdílená kancelář s kolegy</t>
  </si>
  <si>
    <t>lépe situovaná kancelář, větší archiv</t>
  </si>
  <si>
    <t xml:space="preserve">náměstí Svobody </t>
  </si>
  <si>
    <t>138</t>
  </si>
  <si>
    <t>34201</t>
  </si>
  <si>
    <t>Sušice I</t>
  </si>
  <si>
    <t>i7ab4sa</t>
  </si>
  <si>
    <t>podatelna@mususice.cz</t>
  </si>
  <si>
    <t>Opl</t>
  </si>
  <si>
    <t>376540180</t>
  </si>
  <si>
    <t>fopl@mususice.cz</t>
  </si>
  <si>
    <t xml:space="preserve">Věra </t>
  </si>
  <si>
    <t>Pavluková</t>
  </si>
  <si>
    <t>376540184</t>
  </si>
  <si>
    <t>vpavlukova@mususice.cz</t>
  </si>
  <si>
    <t>silniční správní úřad podle § 40 odst.4 písm.a), sil.správní úřad podle § 40 odst.5 písm.c)zák.č. 13/1997 Sb., dopravní úřad podle § 34 odst. 1 písm.a) zákona č. 111/1984 - asi 70%</t>
  </si>
  <si>
    <t>Hornická</t>
  </si>
  <si>
    <t>1695</t>
  </si>
  <si>
    <t>34701</t>
  </si>
  <si>
    <t>2tubyxs</t>
  </si>
  <si>
    <t>podatelna@tachov-mesto.cz</t>
  </si>
  <si>
    <t>Roman</t>
  </si>
  <si>
    <t>Říha</t>
  </si>
  <si>
    <t>374774250</t>
  </si>
  <si>
    <t>roman.riha@tachov-mesto.cz</t>
  </si>
  <si>
    <t>Gondorčín</t>
  </si>
  <si>
    <t>374774254</t>
  </si>
  <si>
    <t>jiri.gondorcin@tachov-mesto.cz</t>
  </si>
  <si>
    <t>silniční správní úřad - MK, silnice II. a III. třídy (zák.č. 13/1997Sb.,vyhl.č. 104/1997Sb.), doprava - zák. č. 111/2009 Sb., SME - zák.č. 56/2000Sb. 45%</t>
  </si>
  <si>
    <t>Není časová kapacita při tomto početním personálním obsazení na kvalitní výkon siln. spr. úřadu a SSÚ, např. výkon SOD. Řeší se jen žádosti klientů a ne kontrolní činnost.</t>
  </si>
  <si>
    <t>Zvýšení personálního obsazení těchto agend.</t>
  </si>
  <si>
    <t>Společné porady v rámci kraje - předávání si vzájemných zkušeností s kolegy z ostatních ORP.</t>
  </si>
  <si>
    <t>Kamenná</t>
  </si>
  <si>
    <t>473/52</t>
  </si>
  <si>
    <t>35201</t>
  </si>
  <si>
    <t>5nubqy8</t>
  </si>
  <si>
    <t>podatelna@muas.cz</t>
  </si>
  <si>
    <t>Stavební úřad a úřad územního plánování</t>
  </si>
  <si>
    <t>Gregorová</t>
  </si>
  <si>
    <t>354524231</t>
  </si>
  <si>
    <t>gregorova.martina@muas.cz</t>
  </si>
  <si>
    <t>Třasáková</t>
  </si>
  <si>
    <t>354524225</t>
  </si>
  <si>
    <t>trasakova.lenka@muas.cz</t>
  </si>
  <si>
    <t>hardwarové a softwarové vybavení, vybavení kanceláří, školení</t>
  </si>
  <si>
    <t>náměstí Krále Jiřího z Poděbrad</t>
  </si>
  <si>
    <t>1/14</t>
  </si>
  <si>
    <t>35020</t>
  </si>
  <si>
    <t>Cheb 1</t>
  </si>
  <si>
    <t>a8gbnyc</t>
  </si>
  <si>
    <t>podatelna@cheb.cz</t>
  </si>
  <si>
    <t>Odbor stavební a životního prostředí / oddělení stavebního řádu</t>
  </si>
  <si>
    <t>Šinka</t>
  </si>
  <si>
    <t>354440140</t>
  </si>
  <si>
    <t>sinka@cheb.cz</t>
  </si>
  <si>
    <t>Jelena</t>
  </si>
  <si>
    <t>Hegerová</t>
  </si>
  <si>
    <t>354440141</t>
  </si>
  <si>
    <t>hegerova@cheb.cz</t>
  </si>
  <si>
    <t>obecný stavební úřad 70 ruian 20</t>
  </si>
  <si>
    <t>dotazy mailem</t>
  </si>
  <si>
    <t>je potřeba dosáhnout jednzančnosti metodické pomoci a sjednotit ji s obecným stavebním úřadem</t>
  </si>
  <si>
    <t xml:space="preserve">U Spořitelny </t>
  </si>
  <si>
    <t>36001</t>
  </si>
  <si>
    <t>a89bwi8</t>
  </si>
  <si>
    <t>podatelna@mmkv.cz</t>
  </si>
  <si>
    <t>Úřad územního plánování a stavební úřad</t>
  </si>
  <si>
    <t>Geberová</t>
  </si>
  <si>
    <t>353152762</t>
  </si>
  <si>
    <t>j.geberova@mmkv.cz</t>
  </si>
  <si>
    <t>rozhodnutí o vyvlastnění dle zákona č. 184/2006 Sb. - cca 2%</t>
  </si>
  <si>
    <t xml:space="preserve">nedostatečné PC vybavení </t>
  </si>
  <si>
    <t>nám. 28. října</t>
  </si>
  <si>
    <t>1438</t>
  </si>
  <si>
    <t>35801</t>
  </si>
  <si>
    <t>riebz3t</t>
  </si>
  <si>
    <t>podatelna@meu.kraslice.cz</t>
  </si>
  <si>
    <t>Odbor územního plánování, stavebního úřadu a památkové péče</t>
  </si>
  <si>
    <t>Harapátová</t>
  </si>
  <si>
    <t>352370446</t>
  </si>
  <si>
    <t>harapatova@meu.kraslice.cz</t>
  </si>
  <si>
    <t>Muller</t>
  </si>
  <si>
    <t>352370430</t>
  </si>
  <si>
    <t xml:space="preserve">muller@meu.kraslice.cz </t>
  </si>
  <si>
    <t>silniční správní úřad dle § 40/4, 5 z.č. 13/1997 Sb., poměr 95/5 ve prospěch sil. Spr. Úřadu - to znamená 95 silniční správní úřad a 5 speciální stavební úřad</t>
  </si>
  <si>
    <t>Občasná nestabilita fungování programů, chybovost programů, opakovaná nutnost restartování programů, nespolupráce programů navzájem. A za rok jen minimální změna.</t>
  </si>
  <si>
    <t xml:space="preserve">Stále žádné. </t>
  </si>
  <si>
    <t>žádné</t>
  </si>
  <si>
    <t xml:space="preserve">Příčná </t>
  </si>
  <si>
    <t>647</t>
  </si>
  <si>
    <t>35301</t>
  </si>
  <si>
    <t>bprbqms</t>
  </si>
  <si>
    <t>epodatelna@marianskelazne.cz</t>
  </si>
  <si>
    <t>Stavební a územně plánovací úřad</t>
  </si>
  <si>
    <t>Panoš</t>
  </si>
  <si>
    <t>354922148</t>
  </si>
  <si>
    <t>jan.panos@marianskelazne.cz</t>
  </si>
  <si>
    <t>Bárta</t>
  </si>
  <si>
    <t>354922147</t>
  </si>
  <si>
    <t>josef.barta@marianskelazne.cz</t>
  </si>
  <si>
    <t>památková péče dle zákona 20/1987 Sb. 18% stavební a vyvlastňovací úřad dle zákona č. 183/2006 Sb. 85%</t>
  </si>
  <si>
    <t>pracovní podmínky vyhovující</t>
  </si>
  <si>
    <t>Jáchymovská</t>
  </si>
  <si>
    <t>36301</t>
  </si>
  <si>
    <t>d5zbgz2</t>
  </si>
  <si>
    <t>podatelna@ostrov.cz</t>
  </si>
  <si>
    <t>Lea</t>
  </si>
  <si>
    <t>Lincová</t>
  </si>
  <si>
    <t>354224828</t>
  </si>
  <si>
    <t>llincova@ostrov.cz</t>
  </si>
  <si>
    <t>Vimr</t>
  </si>
  <si>
    <t>354224835</t>
  </si>
  <si>
    <t>jvimr@ostrov.cz</t>
  </si>
  <si>
    <t>oddělení státní správy od samosprávy</t>
  </si>
  <si>
    <t>metodická pomoc krajského úřadu formou osobních kontaktů</t>
  </si>
  <si>
    <t>Rokycanova</t>
  </si>
  <si>
    <t>1929</t>
  </si>
  <si>
    <t>35601</t>
  </si>
  <si>
    <t>6xmbrxu</t>
  </si>
  <si>
    <t>epodatelna@mu-sokolov.cz</t>
  </si>
  <si>
    <t>Odbor stavební a územního plánování / oddělení stavebního úřadu</t>
  </si>
  <si>
    <t>Radková</t>
  </si>
  <si>
    <t>354228233</t>
  </si>
  <si>
    <t>lucie.radkova@mu-sokolov.cz</t>
  </si>
  <si>
    <t>Kamila</t>
  </si>
  <si>
    <t>Živná</t>
  </si>
  <si>
    <t>354228236</t>
  </si>
  <si>
    <t>kamila.zivna@mu-sokolov.cz</t>
  </si>
  <si>
    <t>vydávání stanovisek k existenci a neexistenci stavby komunikace (revize KN) - 67 ks, závazná stanoviska - 4 ks, stanoviska/vyjádření ke PD/záměrům - 9 ks, součinnost s ostatními právními orgány, archivace</t>
  </si>
  <si>
    <t>Podmínky pro výkon státní správy jsou na dobré úrovni. Činnost speciálního stavebního úřadu není nikým ovlivňovaná.</t>
  </si>
  <si>
    <t>Práci státní správy by usnadnila jednoznačná legislativa, bez častých změn a potřebných metodik. Zajištění školení Krajským úřadem.</t>
  </si>
  <si>
    <t>Břežánská</t>
  </si>
  <si>
    <t>50/4</t>
  </si>
  <si>
    <t>41831</t>
  </si>
  <si>
    <t>qdtb7vx</t>
  </si>
  <si>
    <t>epodatelna@bilina.cz</t>
  </si>
  <si>
    <t>Oldřich</t>
  </si>
  <si>
    <t>Jedlička</t>
  </si>
  <si>
    <t>417810890</t>
  </si>
  <si>
    <t>jedlickao@bilina.cz</t>
  </si>
  <si>
    <t>silniční hospodářství 13/1997 - 60%</t>
  </si>
  <si>
    <t>kvalitní školení</t>
  </si>
  <si>
    <t>vzory a metodické pokyny</t>
  </si>
  <si>
    <t>Mírové nám.</t>
  </si>
  <si>
    <t>1175/5</t>
  </si>
  <si>
    <t>40538</t>
  </si>
  <si>
    <t>Děčín 2</t>
  </si>
  <si>
    <t>x9hbpfn</t>
  </si>
  <si>
    <t>posta@mmdecin.cz</t>
  </si>
  <si>
    <t>Odbor stavební úřad</t>
  </si>
  <si>
    <t>Šejnohová</t>
  </si>
  <si>
    <t>412591171</t>
  </si>
  <si>
    <t>ivana.sejnohova@mmdecin.cz</t>
  </si>
  <si>
    <t>Urbánek</t>
  </si>
  <si>
    <t>412592152</t>
  </si>
  <si>
    <t>jaroslav.urbanek@mmdecin.cz</t>
  </si>
  <si>
    <t>4602</t>
  </si>
  <si>
    <t>43028</t>
  </si>
  <si>
    <t>497beyz</t>
  </si>
  <si>
    <t>podatelna@chomutov-mesto.cz</t>
  </si>
  <si>
    <t>Mekyňová</t>
  </si>
  <si>
    <t>474637960</t>
  </si>
  <si>
    <t>i.mekynova@chomutov.cz</t>
  </si>
  <si>
    <t>Hanka</t>
  </si>
  <si>
    <t>474637924</t>
  </si>
  <si>
    <t>r.hanka@chomutov-mesto.cz</t>
  </si>
  <si>
    <t>Zvláštní užívání komunikací - agenda silničního správního úřadu zák. 13/1997 Sb. o pozemních komunikacích</t>
  </si>
  <si>
    <t>Problémem zůstávají nadále řízení, kde stavebníkem je obec, dochází ke střetu územně samosprávného celku jako zaměstnavatele a úředníka správního úřadu jako zaměstnance.</t>
  </si>
  <si>
    <t>Umožnit zdarma přístup k technickým normám v digitální podobě (normy uvedené zejména v Příl. 1 vyhl. č. 104/1997 Sb.).Pravidelné konání metodických porad s praktickými příklady a výklady judikátů.</t>
  </si>
  <si>
    <t>metodické vedení nadřízeným orgánem, školení s uvedením řešených případů řízení</t>
  </si>
  <si>
    <t>43201</t>
  </si>
  <si>
    <t>uaydbrx</t>
  </si>
  <si>
    <t>podatelna@mesto-kadan.cz</t>
  </si>
  <si>
    <t>Pazdera</t>
  </si>
  <si>
    <t>474319600</t>
  </si>
  <si>
    <t>jiri.pazdera@mesto-kadan.cz</t>
  </si>
  <si>
    <t>Pallayová</t>
  </si>
  <si>
    <t>474319610</t>
  </si>
  <si>
    <t>jana.pallayova@mesto-kadan.cz</t>
  </si>
  <si>
    <t>silniční správní úřad - zák. č. 13/1997 Sb. o pozemních komunikacích 50%</t>
  </si>
  <si>
    <t xml:space="preserve">Ústecký </t>
  </si>
  <si>
    <t xml:space="preserve">Litoměřice </t>
  </si>
  <si>
    <t>15/7</t>
  </si>
  <si>
    <t>41201</t>
  </si>
  <si>
    <t>Litoměřice 1</t>
  </si>
  <si>
    <t>tpebfnu</t>
  </si>
  <si>
    <t>podatelna@litomerice.cz</t>
  </si>
  <si>
    <t>416916509</t>
  </si>
  <si>
    <t>jan.jakub@litomerice.cz</t>
  </si>
  <si>
    <t>Kuchařová</t>
  </si>
  <si>
    <t>416916510</t>
  </si>
  <si>
    <t>lenka.kucharova@litomerice.cz</t>
  </si>
  <si>
    <t xml:space="preserve">Zákon č. 13/1997 Sb., o pozemních komunikacích - výkon silničního správního úřadu (30%), Zákon č. 361/2000 Sb., o provozu na pozemních komunikacích - stanovení místní a předchodné úpravy provozu (30%) </t>
  </si>
  <si>
    <t xml:space="preserve">Spojený model veřejné správy na obcích. </t>
  </si>
  <si>
    <t xml:space="preserve">Oddělení přeneseného výkonu státní správy od samosprávy na jednom pracovišti. </t>
  </si>
  <si>
    <t>Závazné metodické pokyny přísluš. orgánů.</t>
  </si>
  <si>
    <t>Informovanost a metodika k problémovým oblastem, vycházejících z praxe.</t>
  </si>
  <si>
    <t>11</t>
  </si>
  <si>
    <t>43601</t>
  </si>
  <si>
    <t>8tybqzk</t>
  </si>
  <si>
    <t>podatelna@mulitvinov.cz</t>
  </si>
  <si>
    <t xml:space="preserve">Petr </t>
  </si>
  <si>
    <t>Kačala</t>
  </si>
  <si>
    <t>476767860</t>
  </si>
  <si>
    <t>petr.kacala@mulitvinov.cz</t>
  </si>
  <si>
    <t xml:space="preserve">Daniela </t>
  </si>
  <si>
    <t>Drdová</t>
  </si>
  <si>
    <t>476767865</t>
  </si>
  <si>
    <t>daniela.drdova@mulitvinov.cz</t>
  </si>
  <si>
    <t>Agenda obecného stavebního úřadu, zákon č. 183/2006 Sb., o územním plánování a stavebním řádu, 75%</t>
  </si>
  <si>
    <t>Personálně stabilní technické zabezpečení na dobré úrovni</t>
  </si>
  <si>
    <t>Intenzivnější koordinace správních činností, např. formou pravidelných porad</t>
  </si>
  <si>
    <t>Porady</t>
  </si>
  <si>
    <t>44001</t>
  </si>
  <si>
    <t>gc9bxmk</t>
  </si>
  <si>
    <t>podatelna@mulouny.cz</t>
  </si>
  <si>
    <t>odbor dopravy, úsek silničního správního úřadu</t>
  </si>
  <si>
    <t>Blanka</t>
  </si>
  <si>
    <t>Sunkovská</t>
  </si>
  <si>
    <t>415621287</t>
  </si>
  <si>
    <t>b.sunkovska@mulouny.cz</t>
  </si>
  <si>
    <t>415621286</t>
  </si>
  <si>
    <t>p.blahout@mulouny.cz</t>
  </si>
  <si>
    <t xml:space="preserve">- silniční správní úřad § 40 odst. 4 z.č. 13/1997 Sb., - 45 %_x000D_
- vydávání stanovení dopravního značení a výjimky § 77 a § 124 z.č. 361/2000 Sb., - 10 %;_x000D_
</t>
  </si>
  <si>
    <t>1 x za rok metodická porada k výměně zkušeností na úrovni kraje</t>
  </si>
  <si>
    <t>Školní</t>
  </si>
  <si>
    <t>407/2</t>
  </si>
  <si>
    <t>41030</t>
  </si>
  <si>
    <t>ytbbs49</t>
  </si>
  <si>
    <t>podatelna@meulovo.cz</t>
  </si>
  <si>
    <t>Bouček</t>
  </si>
  <si>
    <t>416571250</t>
  </si>
  <si>
    <t>jiri.boucek@meulovo.cz</t>
  </si>
  <si>
    <t>Autobusová doprava z. č. 111/1994 Sb.</t>
  </si>
  <si>
    <t>Radniční</t>
  </si>
  <si>
    <t>1/2</t>
  </si>
  <si>
    <t>43401</t>
  </si>
  <si>
    <t>Most 1</t>
  </si>
  <si>
    <t>pffbfvy</t>
  </si>
  <si>
    <t>epodatelna@mesto-most.cz</t>
  </si>
  <si>
    <t>Odbor stavební úřad/oddělení speciálních stavebních úřadů</t>
  </si>
  <si>
    <t>Franta</t>
  </si>
  <si>
    <t>476448312</t>
  </si>
  <si>
    <t>stanislav.franta@mesto-most.cz</t>
  </si>
  <si>
    <t xml:space="preserve">Bc. </t>
  </si>
  <si>
    <t xml:space="preserve">Markéta </t>
  </si>
  <si>
    <t>Ederová</t>
  </si>
  <si>
    <t>476448340</t>
  </si>
  <si>
    <t>marketa.ederova@mesto-most.cz</t>
  </si>
  <si>
    <t>Mírová</t>
  </si>
  <si>
    <t>615</t>
  </si>
  <si>
    <t>44101</t>
  </si>
  <si>
    <t>fh4btis</t>
  </si>
  <si>
    <t>podatelna@podborany.net</t>
  </si>
  <si>
    <t xml:space="preserve">Stavební úřad </t>
  </si>
  <si>
    <t>Cimr</t>
  </si>
  <si>
    <t>415237548</t>
  </si>
  <si>
    <t>cimr@podborany.net</t>
  </si>
  <si>
    <t>Mikulová</t>
  </si>
  <si>
    <t>415237513</t>
  </si>
  <si>
    <t>mikulova@podborany.net</t>
  </si>
  <si>
    <t>41301</t>
  </si>
  <si>
    <t>qdwbviv</t>
  </si>
  <si>
    <t>epodatelna@roudnicenl.cz</t>
  </si>
  <si>
    <t>Bohuslava</t>
  </si>
  <si>
    <t>Jírovcová</t>
  </si>
  <si>
    <t>416850199</t>
  </si>
  <si>
    <t>bjirovcova@roudnicenl.cz</t>
  </si>
  <si>
    <t>Havlák</t>
  </si>
  <si>
    <t>416850193</t>
  </si>
  <si>
    <t>mhavlak@roudnicenl.cz</t>
  </si>
  <si>
    <t>Silniční správní úřad dle zák. 13/1997 Sb. pro silnice II. a III. třídy a MK v Roudnici nad Labem a dále správní orgán pro stanovení dopravního značení dle zák. 361/2000 Sb. Z celkového jednoho úvazku je tato agenda  58% úvazku. Speciální stavební úřad činí 42%</t>
  </si>
  <si>
    <t>třída 9. května</t>
  </si>
  <si>
    <t>1366/48</t>
  </si>
  <si>
    <t>40801</t>
  </si>
  <si>
    <t>podatelna@rumburk.cz</t>
  </si>
  <si>
    <t>odbor stavební úřad - úsek silniční a speciální stavební úřad</t>
  </si>
  <si>
    <t>Žemlová</t>
  </si>
  <si>
    <t>412356225</t>
  </si>
  <si>
    <t>lenka.zemlova@rumburk.cz</t>
  </si>
  <si>
    <t>Nikola</t>
  </si>
  <si>
    <t>Turková</t>
  </si>
  <si>
    <t>412356267</t>
  </si>
  <si>
    <t>nikola.turkova@rumburk.cz</t>
  </si>
  <si>
    <t>silniční správní úřad 33%, stanovení dopravního značení 33%, speciální stavební úřad 30%, ostatní 1%</t>
  </si>
  <si>
    <t>vždy je co zlepšovat</t>
  </si>
  <si>
    <t xml:space="preserve">více informací poskytovaných nadřízeným orgánem v rámci metodiky, přístup do on-line systému čsn </t>
  </si>
  <si>
    <t>náměstí Svobody</t>
  </si>
  <si>
    <t>41595</t>
  </si>
  <si>
    <t>Teplice 1</t>
  </si>
  <si>
    <t>nmrb49w</t>
  </si>
  <si>
    <t>posta@teplice.cz</t>
  </si>
  <si>
    <t>Slepička</t>
  </si>
  <si>
    <t>417510580</t>
  </si>
  <si>
    <t>slepicka@teplice.cz</t>
  </si>
  <si>
    <t>13/1997 - 50%</t>
  </si>
  <si>
    <t>viz. předchozí otázky</t>
  </si>
  <si>
    <t xml:space="preserve">Ústí nad Labem </t>
  </si>
  <si>
    <t xml:space="preserve">Magistrát města Ústí nad Labem </t>
  </si>
  <si>
    <t xml:space="preserve">Velká Hradební </t>
  </si>
  <si>
    <t xml:space="preserve">2336/8 </t>
  </si>
  <si>
    <t>40100</t>
  </si>
  <si>
    <t xml:space="preserve">vt8bhx2 </t>
  </si>
  <si>
    <t>podatelna.magistrat@mag-ul.cz</t>
  </si>
  <si>
    <t xml:space="preserve">Odbor dopravy a majetku / oddělení silničního správního úřadu </t>
  </si>
  <si>
    <t xml:space="preserve">Dalibor </t>
  </si>
  <si>
    <t>Dařílek</t>
  </si>
  <si>
    <t>475271843</t>
  </si>
  <si>
    <t>dalibor.darilek@mag-ul.cz</t>
  </si>
  <si>
    <t>Bauerová</t>
  </si>
  <si>
    <t>475271862</t>
  </si>
  <si>
    <t>jana.bauerova@mag-ul.cz</t>
  </si>
  <si>
    <t>silniční správní úřad dle zák.č. 13/1997 Sb., ve znění pozdějších předpisů,50%</t>
  </si>
  <si>
    <t xml:space="preserve">právní servis, technické vybavení </t>
  </si>
  <si>
    <t xml:space="preserve">  Ústecký</t>
  </si>
  <si>
    <t>Nám. E.Beneše</t>
  </si>
  <si>
    <t>470</t>
  </si>
  <si>
    <t>40747</t>
  </si>
  <si>
    <t>kabbfuj</t>
  </si>
  <si>
    <t>varnsdorf@varnsdorf.cz</t>
  </si>
  <si>
    <t>OSMI- oddělení dopravy a silničního hospodářství</t>
  </si>
  <si>
    <t xml:space="preserve"> Ing.</t>
  </si>
  <si>
    <t>Beránek</t>
  </si>
  <si>
    <t>417545180</t>
  </si>
  <si>
    <t>jaroslav.beranek@varnsdorf.cz</t>
  </si>
  <si>
    <t>Ivo</t>
  </si>
  <si>
    <t>Musil</t>
  </si>
  <si>
    <t>417545191</t>
  </si>
  <si>
    <t>ivo.musil@varnsdorf.cz</t>
  </si>
  <si>
    <t>agenda silničního správního úřadu podle zákona 13/1997Sb - 75%, agenda stanovení místní a přechodné úpravy provozu na pozemních komunikacích 361/2000Sb, samosprávné činnosti týkající se místních komunikací ve vlastnictví města</t>
  </si>
  <si>
    <t>průměrné podmínky pro výkon práce</t>
  </si>
  <si>
    <t>pravidelná účast na seminářích zaměřena SSÚ a Stav. zákon</t>
  </si>
  <si>
    <t>školení pro speciální stavební úřad</t>
  </si>
  <si>
    <t>Náměstí Svobody</t>
  </si>
  <si>
    <t>43801</t>
  </si>
  <si>
    <t>q7ebuu4</t>
  </si>
  <si>
    <t>epodatelna@mesto-zatec.cz</t>
  </si>
  <si>
    <t>Stavební a vyvlastňovací úřad, životní prostředí</t>
  </si>
  <si>
    <t>Trávníček</t>
  </si>
  <si>
    <t>415736490</t>
  </si>
  <si>
    <t>travnicek@mesto-zatec.cz</t>
  </si>
  <si>
    <t>Vladimíra</t>
  </si>
  <si>
    <t>Reslová</t>
  </si>
  <si>
    <t>415736494</t>
  </si>
  <si>
    <t>reslova@mesto-zatec.cz</t>
  </si>
  <si>
    <t>183/2006 Sb., - obecný SÚ - 93%, 184/2006 Sb., - vyvlastňovací úřad - 2%</t>
  </si>
  <si>
    <t>Kvalitní zázemí (dálkové přístupy do všech potřebných souvisejících agend - normy, KN, zákony)</t>
  </si>
  <si>
    <t>Oddělení od samosprávy</t>
  </si>
  <si>
    <t xml:space="preserve">  Česká Lípa</t>
  </si>
  <si>
    <t>47036</t>
  </si>
  <si>
    <t>bkfbe3p</t>
  </si>
  <si>
    <t>podatelna@mucl.cz</t>
  </si>
  <si>
    <t>Krejčík</t>
  </si>
  <si>
    <t>487881312</t>
  </si>
  <si>
    <t>krejcik@mucl.cz</t>
  </si>
  <si>
    <t>Hradecký</t>
  </si>
  <si>
    <t>487881318</t>
  </si>
  <si>
    <t>hradecky@mucl.cz</t>
  </si>
  <si>
    <t>Silniční úřad podle zák. č. 13/1997 Sb. ze 20%; stanovení dopravního značení podle zák. č. 361/2000 Sb. O provozu na PK ze 5%</t>
  </si>
  <si>
    <t>nejsou k dispozici ČSN v elektronické podobě, nedostatečné komentáře stavebního zákona</t>
  </si>
  <si>
    <t>Stálost zákonů</t>
  </si>
  <si>
    <t>pravidlená školení KÚLK</t>
  </si>
  <si>
    <t>Frýdlant</t>
  </si>
  <si>
    <t>Městský úřad Frýdlant</t>
  </si>
  <si>
    <t xml:space="preserve">nám. T. G. Masaryka </t>
  </si>
  <si>
    <t>37</t>
  </si>
  <si>
    <t>46413</t>
  </si>
  <si>
    <t>t27bufd</t>
  </si>
  <si>
    <t>podatela@mu-frydlant.cz</t>
  </si>
  <si>
    <t xml:space="preserve">Ivana </t>
  </si>
  <si>
    <t>Bucharová</t>
  </si>
  <si>
    <t>488886806</t>
  </si>
  <si>
    <t>ivana.bucharova@mu-frydlant.cz</t>
  </si>
  <si>
    <t>silniční správní úřad zák. č. 13/1997 Sb., 80% dopravní úřad zák. č. 111/1994 Sb., 5%</t>
  </si>
  <si>
    <t>vše potřebné je k dispozici, chybí možnost konzultace s právníkem</t>
  </si>
  <si>
    <t>chybí nabídka bezplatných školení KÚLK, chybí metodika KÚLK</t>
  </si>
  <si>
    <t>pravidelné porady na KÚLK, 2x ročně nebo při novele zákona</t>
  </si>
  <si>
    <t>3100/19</t>
  </si>
  <si>
    <t>46601</t>
  </si>
  <si>
    <t>wufbr2a</t>
  </si>
  <si>
    <t>epodatelna@mestojablonec.cz</t>
  </si>
  <si>
    <t>Odbor stavební a životního prostředí / oddělení dopravní a silniční</t>
  </si>
  <si>
    <t>Řimnáčová</t>
  </si>
  <si>
    <t>483357160</t>
  </si>
  <si>
    <t>rimnacova@mestojablonec.cz</t>
  </si>
  <si>
    <t>Radka</t>
  </si>
  <si>
    <t>Šrýtrová</t>
  </si>
  <si>
    <t>483357114</t>
  </si>
  <si>
    <t>srytrova@mestojablonec.cz</t>
  </si>
  <si>
    <t>Spec. stav. úřad (pozemní komunikace) je začleněn na odd. dopravní a silniční, tvoří cca 20 % náplně. Většina práce odd. dopr. a sil. je dle zákona 13/1997 Sb., dále dle zákona 361/2000 Sb. (dopr. značení), agenda licencí a jízdních řádů pro MHD a agenda taxislužby dle zákona 111/1994 Sb.</t>
  </si>
  <si>
    <t>Problémy jsou řešeny operativně a bez zbytečných prodlev, vzájemná spolupráce na vysoké úrovni ...</t>
  </si>
  <si>
    <t xml:space="preserve">Jilemnice </t>
  </si>
  <si>
    <t xml:space="preserve">Městský úřad Jilemnice </t>
  </si>
  <si>
    <t>82</t>
  </si>
  <si>
    <t>51401</t>
  </si>
  <si>
    <t xml:space="preserve"> Jilemnice  </t>
  </si>
  <si>
    <t xml:space="preserve">g2nbdtx </t>
  </si>
  <si>
    <t>posta@mesto.jilemnice.cz</t>
  </si>
  <si>
    <t>Šnaiberková</t>
  </si>
  <si>
    <t>481565328</t>
  </si>
  <si>
    <t>snaiberkova@mesto.jilemnice.cz</t>
  </si>
  <si>
    <t>Ivan</t>
  </si>
  <si>
    <t>Adam</t>
  </si>
  <si>
    <t>481565301</t>
  </si>
  <si>
    <t>adam@mesto.jilemnice.cz</t>
  </si>
  <si>
    <t>Vydávání metodických pokynů a materiálů, nezávazných vzorů.</t>
  </si>
  <si>
    <t>Frýdlantská</t>
  </si>
  <si>
    <t>183</t>
  </si>
  <si>
    <t>46059</t>
  </si>
  <si>
    <t>Liberec 1</t>
  </si>
  <si>
    <t>7c6by6u</t>
  </si>
  <si>
    <t>podatelna@magistrat.liberec.cz</t>
  </si>
  <si>
    <t>Odbor stavební úřad / oddělení územního řízení a stavebního řádu</t>
  </si>
  <si>
    <t>Šimek</t>
  </si>
  <si>
    <t>485243601</t>
  </si>
  <si>
    <t>simek.miroslav@magistrat.liberec.cz</t>
  </si>
  <si>
    <t>Recová</t>
  </si>
  <si>
    <t>485243602</t>
  </si>
  <si>
    <t>recova.hana@magistrat.liberec.cz</t>
  </si>
  <si>
    <t>15%, zákon 183/2006 Sb.- územní rozhodnutí,územní souhlasy</t>
  </si>
  <si>
    <t>47301</t>
  </si>
  <si>
    <t>b7wbphv</t>
  </si>
  <si>
    <t>epodatelna@novy-bor.cz</t>
  </si>
  <si>
    <t>Lamata</t>
  </si>
  <si>
    <t>487712370</t>
  </si>
  <si>
    <t>llamata@novy-bor.cz</t>
  </si>
  <si>
    <t>Soňa</t>
  </si>
  <si>
    <t>Vlasáková</t>
  </si>
  <si>
    <t>487712377</t>
  </si>
  <si>
    <t>svlasakova@novy-bor.cz</t>
  </si>
  <si>
    <t>Výkon působnosti silničního správního úřadu dle zákona č. 13/1997 Sb. - 45%. Výkon státní správy ve věcech stanovení místní a přechodné úpravy provozu na PK dle zákona č. 361/2000 Sb. - 30%. Výkon působnosti dopravního úřadu podle zákona č. 111/1994 Sb. - 5%.</t>
  </si>
  <si>
    <t>Podstatně vyšší finanční ohodnocení úředníků ORP, snížení administrativy, zjednodušení postupů ve správních řízeních.</t>
  </si>
  <si>
    <t>Organizovat metodická školení pro SSÚ.</t>
  </si>
  <si>
    <t>Husova</t>
  </si>
  <si>
    <t>51313</t>
  </si>
  <si>
    <t>d36bywp</t>
  </si>
  <si>
    <t>podatelna@mu.semily.cz</t>
  </si>
  <si>
    <t>Hubačík</t>
  </si>
  <si>
    <t>481629266</t>
  </si>
  <si>
    <t>hubacik@mu.semily.cz</t>
  </si>
  <si>
    <t>Pešta</t>
  </si>
  <si>
    <t>481629233</t>
  </si>
  <si>
    <t>pesta@mu.semily.cz</t>
  </si>
  <si>
    <t>Palackého</t>
  </si>
  <si>
    <t>359</t>
  </si>
  <si>
    <t>46841</t>
  </si>
  <si>
    <t>92zbxiu</t>
  </si>
  <si>
    <t>meu@tanvald.cz</t>
  </si>
  <si>
    <t>Kuch</t>
  </si>
  <si>
    <t>483369623</t>
  </si>
  <si>
    <t>kkuch@tanvald.cz</t>
  </si>
  <si>
    <t>Iveta</t>
  </si>
  <si>
    <t>Tolarová</t>
  </si>
  <si>
    <t>483369626</t>
  </si>
  <si>
    <t>itolarova@tanvald.cz</t>
  </si>
  <si>
    <t>agenda silničního správního úřadu (zák.č. 13/1997 Sb.), agenda drážního správního úřadu (zák.č. 266/1994 Sb.), agenda stanovení místní a přechodné úpravy provozu na PK (zák.č. 361/2000 Sb.), agenda registru řidičů a registru vozidel, přestupkového řízení, agenda bodového systému, agenda povolování taxislužby, agenda zkušebního komisaře pro autoškoly</t>
  </si>
  <si>
    <t>Přijetím druhého pracovníka pro výkon agendy speciálního stavebního úřadu a silničního správního úřadu se podařilo zajistit zastupitelnost pro celý rozsah uvedené agendy, čímž se podmínky pro výkon státní správy výrazně zlepšily.</t>
  </si>
  <si>
    <t>Zjednodušení správních agend a souvisejících právních norem, což však nepřísluší řešit zdejšímu úřadu.</t>
  </si>
  <si>
    <t>Antonína Dvořáka</t>
  </si>
  <si>
    <t>335</t>
  </si>
  <si>
    <t>51122</t>
  </si>
  <si>
    <t>vhdxe9</t>
  </si>
  <si>
    <t>podatelna@mu.turnov.cz</t>
  </si>
  <si>
    <t>Zakouřilová</t>
  </si>
  <si>
    <t>481366303</t>
  </si>
  <si>
    <t>e.zakourilova@mu.turnov.cz</t>
  </si>
  <si>
    <t>Veronika</t>
  </si>
  <si>
    <t>Protivová</t>
  </si>
  <si>
    <t>481366308</t>
  </si>
  <si>
    <t>v.protivova@mu.turnov.cz</t>
  </si>
  <si>
    <t>90% obecný stavební úřad, 10% speciální silniční stavební úřad</t>
  </si>
  <si>
    <t>nedostatečné mzdové ohodnocení, málo peněz na školení</t>
  </si>
  <si>
    <t>navýšení platových tarifů</t>
  </si>
  <si>
    <t xml:space="preserve">písemná metodika ze strany MMR a KU </t>
  </si>
  <si>
    <t>doplnit metodiku o závěry z judikátů soudů, obecně metodika není žádná</t>
  </si>
  <si>
    <t>náměstí 3. května</t>
  </si>
  <si>
    <t>46822</t>
  </si>
  <si>
    <t>zbgbryt</t>
  </si>
  <si>
    <t>podatelna@zelbrod.cz</t>
  </si>
  <si>
    <t>Radostný</t>
  </si>
  <si>
    <t>483333972</t>
  </si>
  <si>
    <t>m.radostny@elbrod.cz</t>
  </si>
  <si>
    <t>správní rozhodnutí o zvláštním užívání, objížďkách, sjezdech, haváriích inž. sítí, stanovení DZ, stanoviska k ÚP, vedení statistiky, stanoviska pro ostatní odbory MěÚ atd. 75%</t>
  </si>
  <si>
    <t>stále jediná osoba na silničním úřadu</t>
  </si>
  <si>
    <t>navýšení počtu o jednoho pracovníka - nemožnost zastoupení</t>
  </si>
  <si>
    <t>třída Masarykova</t>
  </si>
  <si>
    <t>239</t>
  </si>
  <si>
    <t>55001</t>
  </si>
  <si>
    <t>Broumov 1</t>
  </si>
  <si>
    <t>mdubzhy</t>
  </si>
  <si>
    <t>podatelna@broumov-mesto.cz</t>
  </si>
  <si>
    <t>Odbor stavebního úřadu a územního plánování</t>
  </si>
  <si>
    <t>Procházková</t>
  </si>
  <si>
    <t>491504324</t>
  </si>
  <si>
    <t>prochazkova@broumov-mesto.cz</t>
  </si>
  <si>
    <t>Kamil</t>
  </si>
  <si>
    <t>Matěj</t>
  </si>
  <si>
    <t>491504335</t>
  </si>
  <si>
    <t>matej@broumov-mesto.cz</t>
  </si>
  <si>
    <t>Obecný stavební úřad, stavební zákon - 44%, 23% speciální stavební úřad pro dopravní stavby, výkon silničního správního úřadu 33% - zák. 13/1997 Sb. a 361/2000 Sb.</t>
  </si>
  <si>
    <t>Výborné podmínky pro výkon práce - vybavení a pracovní prostředí, je však méně odborných školení.</t>
  </si>
  <si>
    <t xml:space="preserve">Podporovat výkon státní správy - odbornost, kvalitu. </t>
  </si>
  <si>
    <t xml:space="preserve">Školení alespoň 2 x do roka, s konkrétní tématikou, formou dotazů a odpovědí. K problematickým případům vydávání metodických pokynů, dle kterých bude možno pracovat. </t>
  </si>
  <si>
    <t>nám. F. L. Věka</t>
  </si>
  <si>
    <t>51801</t>
  </si>
  <si>
    <t>mgjbetz</t>
  </si>
  <si>
    <t>podatelna@mestodobruska.cz</t>
  </si>
  <si>
    <t>Odbor výstavby a životního prostředí</t>
  </si>
  <si>
    <t>Tupcová</t>
  </si>
  <si>
    <t>723073740</t>
  </si>
  <si>
    <t>vystavba@mestodobruska.cz</t>
  </si>
  <si>
    <t>Siegl</t>
  </si>
  <si>
    <t>770111701</t>
  </si>
  <si>
    <t>f.siegl@mestodobruska.cz</t>
  </si>
  <si>
    <t xml:space="preserve">Zdejší odbor výstavby a životního prostředí, oddělení silničního hospodářství(celkem 2 pracovníci) vykonávají společně působnost: 1. Silničního správního úřadu dle zák. č. 13/1997 o pozemních komunikacích (cca 25% celk.kapacity) 2. Speciálního stavebního úřadu dle zák.č. 183/2006 Sb.o územním plánování a stavebním řádu (stavební zákon) (cca 50% celk.kapacity) 3. Obecního úřadu obce s rozšířenou působností pro stanovení místní a přechodné úpravy provozu na pozemních komunikacích dle zák.č.361/2000 Sb., o provozu na pozemních komunikacích (cca 25% celk.kapacity) </t>
  </si>
  <si>
    <t>Mohlo by být lépe, ale mohlo by být i hůře</t>
  </si>
  <si>
    <t xml:space="preserve">náměstí T. G. Masaryka </t>
  </si>
  <si>
    <t>38</t>
  </si>
  <si>
    <t>54417</t>
  </si>
  <si>
    <t>Dvůr králové nad Labem</t>
  </si>
  <si>
    <t>mu5b26c</t>
  </si>
  <si>
    <t>podatelna@mudk.cz</t>
  </si>
  <si>
    <t>odbor dopravní a správní</t>
  </si>
  <si>
    <t>Brůnová</t>
  </si>
  <si>
    <t>DiS</t>
  </si>
  <si>
    <t>499318135</t>
  </si>
  <si>
    <t>brunova.lenka@mudk.cz</t>
  </si>
  <si>
    <t>Butová</t>
  </si>
  <si>
    <t>499318108</t>
  </si>
  <si>
    <t>butova.katerina@mudk.cz</t>
  </si>
  <si>
    <t>silniční správní úřad dle zák. č. 13/1997, správní úřad dle zák. č. 361/2000, 50:50</t>
  </si>
  <si>
    <t>Nemám připomínky</t>
  </si>
  <si>
    <t>náměstí Jiřího z Poděbrad</t>
  </si>
  <si>
    <t>342</t>
  </si>
  <si>
    <t>50801</t>
  </si>
  <si>
    <t>Hořice v Podkrkonoší</t>
  </si>
  <si>
    <t>247bzdz</t>
  </si>
  <si>
    <t>e-podatelna@horice.org</t>
  </si>
  <si>
    <t>Stavební úřad / speciální stavební úřad</t>
  </si>
  <si>
    <t>Gabriela</t>
  </si>
  <si>
    <t>Vaňkátová</t>
  </si>
  <si>
    <t>492105424, 733532938</t>
  </si>
  <si>
    <t>vankatova@horice.org</t>
  </si>
  <si>
    <t>Zlatník</t>
  </si>
  <si>
    <t>492105431</t>
  </si>
  <si>
    <t>zlatnik@horice.org</t>
  </si>
  <si>
    <t>2 pracovníci, kteří vykonávají agendu speciálního stavebního úřadu, zároveň vykonávají z větší části ještě agendu obecného stavebního úřadu podle zákona č. 183/2006 Sb.</t>
  </si>
  <si>
    <t>odpovídající počítačové vybavení, průběžné odborné vzdělávání</t>
  </si>
  <si>
    <t>po nárůstu agend odboru a počtu pracovníků ve stávajících prostorách chybí min. 1 kancelář</t>
  </si>
  <si>
    <t>současná forma - konzultace je vyhovující</t>
  </si>
  <si>
    <t>Československé armády</t>
  </si>
  <si>
    <t>408</t>
  </si>
  <si>
    <t>50200</t>
  </si>
  <si>
    <t>bebb2in</t>
  </si>
  <si>
    <t>podatelna@mmhk.cz</t>
  </si>
  <si>
    <t>odbor stavební</t>
  </si>
  <si>
    <t>Jeřábek</t>
  </si>
  <si>
    <t>495707850</t>
  </si>
  <si>
    <t>Vladimir.Jerabek@mmhk.cz</t>
  </si>
  <si>
    <t>obecný stavební úřad 183/2006 90%_x000D_
vyvlastňovací úřad</t>
  </si>
  <si>
    <t>Vybavení hardware, software (Vita), právní pomoc, ohodnocení</t>
  </si>
  <si>
    <t>zásadně zlepšit legislativu (nový stavební zákon to bohužel nezmění), zásadně zlepšit metodiku</t>
  </si>
  <si>
    <t>Metodické pokyny v knihovně, přístupné i projektantům, možnost podávání otázek a rychlé odpovědi</t>
  </si>
  <si>
    <t>nám. Československé armády</t>
  </si>
  <si>
    <t>16</t>
  </si>
  <si>
    <t>55101</t>
  </si>
  <si>
    <t>sbwbzd5</t>
  </si>
  <si>
    <t>epodatelna@jaromer-josefov.cz</t>
  </si>
  <si>
    <t>Hájková</t>
  </si>
  <si>
    <t>491847140</t>
  </si>
  <si>
    <t>hajkova@jaromer-josefov.cz</t>
  </si>
  <si>
    <t>silniční správní úřad 50%</t>
  </si>
  <si>
    <t>radikálně málo školení v této agendě, téměř nulová. Každý rok se na to apeluje, ale bez odezvy a vylepšení, bohužel</t>
  </si>
  <si>
    <t>50601</t>
  </si>
  <si>
    <t>ztmbqug</t>
  </si>
  <si>
    <t>posta@mujicin.cz</t>
  </si>
  <si>
    <t>Moravcová</t>
  </si>
  <si>
    <t>493545419</t>
  </si>
  <si>
    <t>moravcova@mujicin.cz</t>
  </si>
  <si>
    <t>Duczynski</t>
  </si>
  <si>
    <t>493545400</t>
  </si>
  <si>
    <t>duczynski@mujicin.cz</t>
  </si>
  <si>
    <t>13/1997 Sb - 60%, 361/2000 Sb. - (SDZ) 10%, 111/1994 Sb. (TAXI, MHD) - 6 %, 56/2001 (SME) 4%</t>
  </si>
  <si>
    <t>Nové prostory, odpovídající vybavení</t>
  </si>
  <si>
    <t xml:space="preserve">Činnost spec. stav. úřadu je velmi zatěžující a vyžaduje od úředníků velkou šíři znalostí. Z našeho pohledu by institut spec. stav. úřadu mohl převzít obecný stav. úřad s přizváním nás jako DOSS za odbornost. </t>
  </si>
  <si>
    <t>51741</t>
  </si>
  <si>
    <t>aj5bhbi</t>
  </si>
  <si>
    <t>podatelna@muko.cz</t>
  </si>
  <si>
    <t>stavební úřad - životní prostředí</t>
  </si>
  <si>
    <t>Lédrová</t>
  </si>
  <si>
    <t>725082583</t>
  </si>
  <si>
    <t>lledrova@muko.cz</t>
  </si>
  <si>
    <t>Vykonává působnost silničního správního úřadu dle § 40 odst. 4 + § 40 odst. 5 zákona č. 13/1997 Sb., o pozemních komunikacích. V podílu 55 %.</t>
  </si>
  <si>
    <t>Daná činnost na náš odbor přešla od 1.3.2017 na základě usnesení rady města. V současné době máme od 1.4.2017 vypsáno výběrové řízení a hledáme kvalifikovaného pracovníka, protože od 1.7.2017 je daná činnost vykonávána vedoucí odboru, která vykonává také činnost jako referent obecného stavebního úřadu a referent na úseku vyvlastnění.</t>
  </si>
  <si>
    <t>Všeobecně platy úředníků územně samosprávných celků. Nejvíce mě překvapuje, že se zvyšují platy u učitelů, ale nástupní plat absolventa na úřad územně samosprávného celku je oproti učitelům a jiným zaměstnancům státní správy dosti nízký! Velice mě štve, že tento problém stát neřeší.</t>
  </si>
  <si>
    <t>40</t>
  </si>
  <si>
    <t>54701</t>
  </si>
  <si>
    <t>gmtbqhx</t>
  </si>
  <si>
    <t>podatelna@mestonachod.cz</t>
  </si>
  <si>
    <t>Konárková</t>
  </si>
  <si>
    <t>491504197</t>
  </si>
  <si>
    <t>r.konarkova@mestonachod.cz</t>
  </si>
  <si>
    <t>Hradecká</t>
  </si>
  <si>
    <t>i.hradecka@mestonachod.cz</t>
  </si>
  <si>
    <t>Dobré podmínky pro práci, vzájemná spolupráce.</t>
  </si>
  <si>
    <t>Nemám doporučení.</t>
  </si>
  <si>
    <t>Zasílání materiálů o postupech v rozhodování.</t>
  </si>
  <si>
    <t>Dukelské nám.</t>
  </si>
  <si>
    <t>39</t>
  </si>
  <si>
    <t>50901</t>
  </si>
  <si>
    <t>y73bsrg</t>
  </si>
  <si>
    <t>podatelna@munovapaka.cz</t>
  </si>
  <si>
    <t>Ježová</t>
  </si>
  <si>
    <t>493760131</t>
  </si>
  <si>
    <t>jezova@munovapaka.cz</t>
  </si>
  <si>
    <t>Ptáčková</t>
  </si>
  <si>
    <t>493760161</t>
  </si>
  <si>
    <t>ptackova@munovapaka.cz</t>
  </si>
  <si>
    <t>silniční správní úřad - 65%</t>
  </si>
  <si>
    <t>alespoň nějaké metodické školení nadřízeného KÚ</t>
  </si>
  <si>
    <t>54901</t>
  </si>
  <si>
    <t>qgfbxi4</t>
  </si>
  <si>
    <t>posta@novemestonm.cz</t>
  </si>
  <si>
    <t>Odbor výstavby a regionálního rozvoje</t>
  </si>
  <si>
    <t xml:space="preserve">Miloš </t>
  </si>
  <si>
    <t>Skalský</t>
  </si>
  <si>
    <t>491419680</t>
  </si>
  <si>
    <t>skalsky@novemestonm.cz</t>
  </si>
  <si>
    <t>491416680</t>
  </si>
  <si>
    <t>Obecný stavební úřad dle § 13 stavebního zákona. Podíl cca 90 % obecný, 10 % speciální</t>
  </si>
  <si>
    <t>K podmínkám nemám výhrady.</t>
  </si>
  <si>
    <t>Nepožaduji je.</t>
  </si>
  <si>
    <t>50401</t>
  </si>
  <si>
    <t>2umb8hk</t>
  </si>
  <si>
    <t>mesto@novybydzov.cz</t>
  </si>
  <si>
    <t>Rejthárek</t>
  </si>
  <si>
    <t>495703951</t>
  </si>
  <si>
    <t>rejtharek@novybydzov.cz</t>
  </si>
  <si>
    <t>stavební úřad dle z. 183/2006 Sb., v platném znění, 90 %</t>
  </si>
  <si>
    <t>Havlíčkova</t>
  </si>
  <si>
    <t>51601</t>
  </si>
  <si>
    <t>qc8bbmz</t>
  </si>
  <si>
    <t>podatelna@rychnov-city.cz</t>
  </si>
  <si>
    <t>Odbor výstavby a životního prostředí / oddělení silniční úřad a úřad územního plánování</t>
  </si>
  <si>
    <t>Kala</t>
  </si>
  <si>
    <t>494509650</t>
  </si>
  <si>
    <t>michal.kala@rychnov-city.cz</t>
  </si>
  <si>
    <t>agenda je průběžně vyřizována bez zásadních problémů</t>
  </si>
  <si>
    <t>Mít k dispozici jednotný specializovaný program pro všechny úřady</t>
  </si>
  <si>
    <t>Slovanské náměstí</t>
  </si>
  <si>
    <t>165</t>
  </si>
  <si>
    <t>54116</t>
  </si>
  <si>
    <t>Trutnov 1</t>
  </si>
  <si>
    <t>3acbs2c</t>
  </si>
  <si>
    <t>podatelna@trutnov.cz</t>
  </si>
  <si>
    <t>Oddělení silničního hospodářství a dopravy</t>
  </si>
  <si>
    <t>Křemenská</t>
  </si>
  <si>
    <t>499803367</t>
  </si>
  <si>
    <t>kremenska@trutnov.cz</t>
  </si>
  <si>
    <t>Silniční správní úřad, v poměru cca 35 %</t>
  </si>
  <si>
    <t>Zámek</t>
  </si>
  <si>
    <t>54301</t>
  </si>
  <si>
    <t>f77btm4</t>
  </si>
  <si>
    <t>podatelna@muvrchlabi.cz</t>
  </si>
  <si>
    <t>Vondrušková</t>
  </si>
  <si>
    <t>499405323</t>
  </si>
  <si>
    <t>vondruskovahana@muvrchlabi.cz</t>
  </si>
  <si>
    <t>MARTIN</t>
  </si>
  <si>
    <t>499405300</t>
  </si>
  <si>
    <t>martinzdenek@muvrchlabi.cz</t>
  </si>
  <si>
    <t xml:space="preserve">agenda obecného stavebního úřadu - dle zákona číslo 183/2006 Sb. - 15% agenda - obecný stavební úřad </t>
  </si>
  <si>
    <t>Staré náměstí</t>
  </si>
  <si>
    <t>56002</t>
  </si>
  <si>
    <t>bhqbzrn</t>
  </si>
  <si>
    <t>epodatelna@ceska-trebova.cz</t>
  </si>
  <si>
    <t>Hájek</t>
  </si>
  <si>
    <t>456500271</t>
  </si>
  <si>
    <t>tomas.hajek@ceska-trebova.cz</t>
  </si>
  <si>
    <t>Neruda</t>
  </si>
  <si>
    <t>465500272</t>
  </si>
  <si>
    <t>milan.neruda@ceska-trebova.cz</t>
  </si>
  <si>
    <t>silniční správní úřad 90:10</t>
  </si>
  <si>
    <t>Poděbradovo náměstí</t>
  </si>
  <si>
    <t>53901</t>
  </si>
  <si>
    <t>Hlinsko v Čechách</t>
  </si>
  <si>
    <t>k4hby3r</t>
  </si>
  <si>
    <t>epodatelna@hlinsko.cz</t>
  </si>
  <si>
    <t>Stavební úřad / úsek silničního hospodářství</t>
  </si>
  <si>
    <t>Zástěra</t>
  </si>
  <si>
    <t>469326137</t>
  </si>
  <si>
    <t>zastera@hlinsko.cz</t>
  </si>
  <si>
    <t>správní činnost a rozhodování silničního správního úřadu podle zákona č.13/1997 Sb., o pozemních komunikacích, ve znění pozdějších předpisů, a podle zákona č.361/2000 Sb. o provozu na pozemních komunikacích a změnách některých zákonů,ve znění pozdějších předpisů, za použití zákona č.500/2004 Sb, správní řád, ve znění pozdějších předpisů - 80% agendy útvaru</t>
  </si>
  <si>
    <t>dobré podmínky pro výkon práce</t>
  </si>
  <si>
    <t>zjednodušení agendy,lepší zákony a častější školení</t>
  </si>
  <si>
    <t>častější školení</t>
  </si>
  <si>
    <t>Holubova</t>
  </si>
  <si>
    <t>53414</t>
  </si>
  <si>
    <t>hwkbrgj</t>
  </si>
  <si>
    <t>posta@holice.ipodatelna.cz</t>
  </si>
  <si>
    <t>stavební úřad</t>
  </si>
  <si>
    <t>Sedláková</t>
  </si>
  <si>
    <t>466741250</t>
  </si>
  <si>
    <t>sedlakova@mestoholice.cz</t>
  </si>
  <si>
    <t>Reinberg</t>
  </si>
  <si>
    <t>466741255</t>
  </si>
  <si>
    <t>reinberg@mestoholice.cz</t>
  </si>
  <si>
    <t>silniční správní úřad dle zák. č. 13/1997, správní úřad dle zák. č. 361/2000</t>
  </si>
  <si>
    <t>jsem spokojen</t>
  </si>
  <si>
    <t>lepší motodika</t>
  </si>
  <si>
    <t>spolupráce s KÚ</t>
  </si>
  <si>
    <t>Pardubická</t>
  </si>
  <si>
    <t>67</t>
  </si>
  <si>
    <t>53716</t>
  </si>
  <si>
    <t>3y8b2pi</t>
  </si>
  <si>
    <t>podatelna@chrudim-city.cz</t>
  </si>
  <si>
    <t>Stavební odbor</t>
  </si>
  <si>
    <t>Podzemský</t>
  </si>
  <si>
    <t>469657250</t>
  </si>
  <si>
    <t>david.podzemsky@chrudim-city.cz</t>
  </si>
  <si>
    <t>Štarman</t>
  </si>
  <si>
    <t>469657262</t>
  </si>
  <si>
    <t>jaroslav.starman@chrudim-city.cz</t>
  </si>
  <si>
    <t>obecný stavební úřad § 13/c SZ</t>
  </si>
  <si>
    <t xml:space="preserve">omezené finanční prostředky na další vzdělávání </t>
  </si>
  <si>
    <t>zvýšit příspěvek na výkon státní správy</t>
  </si>
  <si>
    <t>metodická školení pro stavební úřady (speciální) v rámci kraje (okresu)</t>
  </si>
  <si>
    <t>viz výše</t>
  </si>
  <si>
    <t>56169</t>
  </si>
  <si>
    <t>kf6btex</t>
  </si>
  <si>
    <t>kraliky@kraliky.eu</t>
  </si>
  <si>
    <t>Odbor výstavby a technické správy</t>
  </si>
  <si>
    <t>Šverák</t>
  </si>
  <si>
    <t>465670751</t>
  </si>
  <si>
    <t>p.sverak@kraliky.eu</t>
  </si>
  <si>
    <t>Beneš</t>
  </si>
  <si>
    <t>465670752</t>
  </si>
  <si>
    <t>j.benes@kraliky.eu</t>
  </si>
  <si>
    <t>Samospráva obce 70 %</t>
  </si>
  <si>
    <t>nám. J. M. Marků</t>
  </si>
  <si>
    <t>12</t>
  </si>
  <si>
    <t>56301</t>
  </si>
  <si>
    <t>27tbq25</t>
  </si>
  <si>
    <t>podatelna@lanskroun.eu</t>
  </si>
  <si>
    <t>Martinec</t>
  </si>
  <si>
    <t>465385237</t>
  </si>
  <si>
    <t>pavel.martinec@lanskroun.eu</t>
  </si>
  <si>
    <t>obecný stavební úřad zákon č. 183/2006 Sb. 80%</t>
  </si>
  <si>
    <t>problémy mezi software VITA a spisovou službou GORDIC</t>
  </si>
  <si>
    <t>zlepšení informačních technologií a nástrojů pro výkon agendy</t>
  </si>
  <si>
    <t>J. E. Purkyně</t>
  </si>
  <si>
    <t>918</t>
  </si>
  <si>
    <t>57020</t>
  </si>
  <si>
    <t>x4cbvs8</t>
  </si>
  <si>
    <t>podatelna@litomysl.cz</t>
  </si>
  <si>
    <t>Odbor výstavby a územního plánování /  oddělení stavebního úřadu</t>
  </si>
  <si>
    <t>Filipi</t>
  </si>
  <si>
    <t>461653347</t>
  </si>
  <si>
    <t>josef.filipi@litomysl.cz</t>
  </si>
  <si>
    <t>obecný stavební úřad - Obecný SÚ/spec.SÚ - 95/5 - odhad</t>
  </si>
  <si>
    <t>nám. T. G. Masaryka</t>
  </si>
  <si>
    <t>32/29</t>
  </si>
  <si>
    <t>57101</t>
  </si>
  <si>
    <t>fqtb4bs</t>
  </si>
  <si>
    <t>posta@mtrebova.cz</t>
  </si>
  <si>
    <t>Václavík</t>
  </si>
  <si>
    <t>461353080</t>
  </si>
  <si>
    <t>pvaclavik@mtrebova.cz</t>
  </si>
  <si>
    <t>Kocum</t>
  </si>
  <si>
    <t>461353087</t>
  </si>
  <si>
    <t>lkocum@mtrebova.cz</t>
  </si>
  <si>
    <t>Závazná stanoviska (a místní šetření s tím spojená) k existenci staveb pro převody vlastnických práv k pozemkům. Osvědčení o existenci staveb./čast při tvorbě územně plánovacích dokumentací a pod. Podíl této agendy činí cca 60% činnosti spec.styveb.úřadu. Kromě speciálního stavebního úřadu vykonáváme i působnost silničního správního úřadu pro silnice II. a III. tříd, místní a veřejně přístupné účelové komunikace v působnosti ORP.</t>
  </si>
  <si>
    <t>Personální politika města</t>
  </si>
  <si>
    <t>zlepšení finančního ohodnocení zaměstnanců nebo posílení o 1 pracovníka</t>
  </si>
  <si>
    <t>Pernštýnské náměstí</t>
  </si>
  <si>
    <t>53021</t>
  </si>
  <si>
    <t>ukzbx4z</t>
  </si>
  <si>
    <t>posta@mmp.cz</t>
  </si>
  <si>
    <t>odbor dopravy, odd.speciálního stavebního úřadu a dopravy</t>
  </si>
  <si>
    <t xml:space="preserve">Martin </t>
  </si>
  <si>
    <t>Moravec</t>
  </si>
  <si>
    <t>Ph.D.</t>
  </si>
  <si>
    <t>466859353</t>
  </si>
  <si>
    <t>martin.moravec@mmp.cz</t>
  </si>
  <si>
    <t>dobré zázemí pro správný chod speciálního stavebního úřadu zahrnující nejen vstřícné vztahy s nadřízeným, ale i veškeré materiálně technické pomůcky, které pracovník takového úřadu ke své práci potřebuje.</t>
  </si>
  <si>
    <t>větší zasedací místnost v bližší vzdálenosti než doposud</t>
  </si>
  <si>
    <t>Palackého nám.</t>
  </si>
  <si>
    <t>160</t>
  </si>
  <si>
    <t>57201</t>
  </si>
  <si>
    <t>w87brph</t>
  </si>
  <si>
    <t>epodatelna@policka.org</t>
  </si>
  <si>
    <t>Kašpar</t>
  </si>
  <si>
    <t>461723815</t>
  </si>
  <si>
    <t xml:space="preserve">kasparv@policka.org </t>
  </si>
  <si>
    <t>kasparv@policka.org</t>
  </si>
  <si>
    <t>agenda obecného SÚ dle zák.č. 183/2006 Sb., stavebního zákona, OSÚ 90%/ SSÚ 10%</t>
  </si>
  <si>
    <t>agendu speciálního SÚ by měl provádět odbor dopravy</t>
  </si>
  <si>
    <t>více odborných školení a seminářů pro speciální SÚ zlepšení metodické pomoci speciálním SÚ ze strany krajského úřadu</t>
  </si>
  <si>
    <t>dostupnost vhodné literatury z oblasti stavebního práva pro specializaci dopravních staveb</t>
  </si>
  <si>
    <t>souborné vydání metodických návodů a stanovisek pro speciální SÚ, e-learningový kurz</t>
  </si>
  <si>
    <t>1665</t>
  </si>
  <si>
    <t>53533</t>
  </si>
  <si>
    <t>b4hbqav</t>
  </si>
  <si>
    <t>epodatelna@mestoprelouc.cz</t>
  </si>
  <si>
    <t>Novotný</t>
  </si>
  <si>
    <t>466094141</t>
  </si>
  <si>
    <t>lubomir.novotny@mestoprelouc.cz</t>
  </si>
  <si>
    <t>Z.č. 13/1997 Sb., o pozemních komunikacích - 30 %_x000D_
Z.č. 361/2000 Sb., o provozu na poz. komunikacích - 40 %_x000D_
Z.č. 111/1994 S., o silniční dopravě - MHD - 5 %</t>
  </si>
  <si>
    <t>T. G. Masaryka</t>
  </si>
  <si>
    <t>5/35</t>
  </si>
  <si>
    <t>56802</t>
  </si>
  <si>
    <t>6jrbphg</t>
  </si>
  <si>
    <t>radnice@svitavy.cz</t>
  </si>
  <si>
    <t>Dobeš</t>
  </si>
  <si>
    <t>461550302</t>
  </si>
  <si>
    <t>lubomir.dobes@svitavy.cz</t>
  </si>
  <si>
    <t>Šneková</t>
  </si>
  <si>
    <t>461550460</t>
  </si>
  <si>
    <t>jana.snekova@svitavy.cz</t>
  </si>
  <si>
    <t>Silniční správní úřad dle zák. č.13/1997 Sb., o pozemních komunikacích - 60%. Stanovování dopravního značení dle zák. č.361/2000 Sb., o provozu na pozemních komunikacích</t>
  </si>
  <si>
    <t>bez připomínek</t>
  </si>
  <si>
    <t>Sychrova</t>
  </si>
  <si>
    <t>56224</t>
  </si>
  <si>
    <t>bxcbwmg</t>
  </si>
  <si>
    <t>podatelna@muuo.cz</t>
  </si>
  <si>
    <t>Odbor stavebního úřadu</t>
  </si>
  <si>
    <t>Marčík</t>
  </si>
  <si>
    <t>465514239</t>
  </si>
  <si>
    <t>marcik@muuo.cz</t>
  </si>
  <si>
    <t>Kalášek</t>
  </si>
  <si>
    <t>465514344</t>
  </si>
  <si>
    <t>kalasek@muuo.cz</t>
  </si>
  <si>
    <t>nedostatečně funkční program pro zpracování stavební agendy</t>
  </si>
  <si>
    <t>odstranění výše uvedeného nedostatku</t>
  </si>
  <si>
    <t>B. Smetany</t>
  </si>
  <si>
    <t>92</t>
  </si>
  <si>
    <t>56601</t>
  </si>
  <si>
    <t>47jbpbt</t>
  </si>
  <si>
    <t>radnice@vysoke-myto.cz</t>
  </si>
  <si>
    <t>Šťastná</t>
  </si>
  <si>
    <t>465466255</t>
  </si>
  <si>
    <t>kristyna.stastna@vysoke-myto.cz</t>
  </si>
  <si>
    <t>Jaromír</t>
  </si>
  <si>
    <t>Holub</t>
  </si>
  <si>
    <t>465466246</t>
  </si>
  <si>
    <t>jaromir.holub@vysoke-myto.cz</t>
  </si>
  <si>
    <t>silniční správní úřad dle zák.č. 13/1997 Sb., stanovení místní a přechodné úpravy dle zák. č.361/2000 Sb., cca 40% další agendy, cca 60% speciální stavební úřad (nelze přesně určit).</t>
  </si>
  <si>
    <t>Chybí přístup k ČSN.</t>
  </si>
  <si>
    <t>Přístup k ČSN. Zvýšení počtu úředních osob.</t>
  </si>
  <si>
    <t>Vydávání písemných metodických pomůcek a organizování metodických porad a školení, které se vůbec nekonají.</t>
  </si>
  <si>
    <t>Nádražní</t>
  </si>
  <si>
    <t>833</t>
  </si>
  <si>
    <t>56401</t>
  </si>
  <si>
    <t>ia9b3gu</t>
  </si>
  <si>
    <t>e-podatelna@zamberk.eu</t>
  </si>
  <si>
    <t>Odbor správní a dopravy</t>
  </si>
  <si>
    <t>Edita</t>
  </si>
  <si>
    <t>Pálková</t>
  </si>
  <si>
    <t>465670220</t>
  </si>
  <si>
    <t>e.palkova@zamberk.eu</t>
  </si>
  <si>
    <t>Drahoslava</t>
  </si>
  <si>
    <t>Vašková</t>
  </si>
  <si>
    <t>465670296</t>
  </si>
  <si>
    <t>d.vaskova@zamberk.eu</t>
  </si>
  <si>
    <t xml:space="preserve">silniční správní úřad zákon 13/1997 Sb., 50%_x000D_
</t>
  </si>
  <si>
    <t>vyšší příspěvek na výkon státní správy</t>
  </si>
  <si>
    <t>Příční</t>
  </si>
  <si>
    <t>405</t>
  </si>
  <si>
    <t>59301</t>
  </si>
  <si>
    <t>b3mbs36</t>
  </si>
  <si>
    <t>posta@bystricenp.cz</t>
  </si>
  <si>
    <t>Odbor územního plánování a stavebního řádu</t>
  </si>
  <si>
    <t>566590348</t>
  </si>
  <si>
    <t>tomas.straka@bystricenp.cz</t>
  </si>
  <si>
    <t>Straka</t>
  </si>
  <si>
    <t>Úřad územního plánování, obecný stavební úřad, památková péče - cca 90%</t>
  </si>
  <si>
    <t>Havlíčkovo náměstí</t>
  </si>
  <si>
    <t>57</t>
  </si>
  <si>
    <t>58061</t>
  </si>
  <si>
    <t>5uvbfub</t>
  </si>
  <si>
    <t>posta@muhb.cz</t>
  </si>
  <si>
    <t>Paukeje</t>
  </si>
  <si>
    <t>560497210</t>
  </si>
  <si>
    <t>zpaukeje@muhb.cz</t>
  </si>
  <si>
    <t>obecný stavební úřad 183/2006 Sb., vyvlastňovací úřad 184/2006 Sb. 90 %</t>
  </si>
  <si>
    <t>Horní náměstí</t>
  </si>
  <si>
    <t>300</t>
  </si>
  <si>
    <t>39601</t>
  </si>
  <si>
    <t>6gfbdxd</t>
  </si>
  <si>
    <t>urad@mesto-humpolec.cz</t>
  </si>
  <si>
    <t>Janák</t>
  </si>
  <si>
    <t>565518174</t>
  </si>
  <si>
    <t>tomas.janak@mesto-humpolec.cz</t>
  </si>
  <si>
    <t>silniční správní úřad - zákon 13/1997 Sb., zákon 361/2000 Sb.,</t>
  </si>
  <si>
    <t>Trčků z Lípy</t>
  </si>
  <si>
    <t>69</t>
  </si>
  <si>
    <t>58301</t>
  </si>
  <si>
    <t>94ubfm7</t>
  </si>
  <si>
    <t>podatelna@chotebor.cz</t>
  </si>
  <si>
    <t>MěÚ Chotěboř odbor stavebního úřadu a životního prostředí</t>
  </si>
  <si>
    <t>Škarydová</t>
  </si>
  <si>
    <t>569641110</t>
  </si>
  <si>
    <t>skarydova@chotebor.cz</t>
  </si>
  <si>
    <t>Buchtová</t>
  </si>
  <si>
    <t>569641187</t>
  </si>
  <si>
    <t>buchtova@chotebor.cz</t>
  </si>
  <si>
    <t>obecní stavební úřad 10 % stavební zákon 183/2006 Sb. koordinovaná stanoviska pro OSÚŽP.</t>
  </si>
  <si>
    <t>97/1</t>
  </si>
  <si>
    <t>jw5bxb4</t>
  </si>
  <si>
    <t>podatelna@jihlava-city.cz</t>
  </si>
  <si>
    <t>Odbor dopravy/oddělení silničního hospodářství a komunálních služeb/úsek silničního hospodářství</t>
  </si>
  <si>
    <t>Dr. Ing. et Ing.</t>
  </si>
  <si>
    <t>Dohnal</t>
  </si>
  <si>
    <t>Obrdlík</t>
  </si>
  <si>
    <t>565593523</t>
  </si>
  <si>
    <t>frantisek.obrdlik@jihlava-city.cz</t>
  </si>
  <si>
    <t>10 %</t>
  </si>
  <si>
    <t>31</t>
  </si>
  <si>
    <t>67202</t>
  </si>
  <si>
    <t>25dbcps</t>
  </si>
  <si>
    <t>epodatelna@mbudejovice.cz</t>
  </si>
  <si>
    <t>Ferdan</t>
  </si>
  <si>
    <t>568408354</t>
  </si>
  <si>
    <t>mferdan@mbudejovice.cz</t>
  </si>
  <si>
    <t>568408356</t>
  </si>
  <si>
    <t>jhutarova@mbudejovice.cz</t>
  </si>
  <si>
    <t>silniční správní úřad, 13/1997, 50%</t>
  </si>
  <si>
    <t>výkon státní správy speciální stavební a současně silničního správního úřadu</t>
  </si>
  <si>
    <t>pravidelné porady spec. staveb. úřadů min jednou ročně</t>
  </si>
  <si>
    <t>104</t>
  </si>
  <si>
    <t>67571</t>
  </si>
  <si>
    <t>s72bqcj</t>
  </si>
  <si>
    <t>podatelna@mesto-namest.cz</t>
  </si>
  <si>
    <t>Koblížková</t>
  </si>
  <si>
    <t>568619122</t>
  </si>
  <si>
    <t>koblizkova@mesto-namest.cz</t>
  </si>
  <si>
    <t xml:space="preserve">40% silniční správní úřad - 13/1997 Sb.,  30% vedoucí odboru/technik vozidel - 56/2001 Sb. </t>
  </si>
  <si>
    <t xml:space="preserve">Vratislavovo nám. </t>
  </si>
  <si>
    <t>103</t>
  </si>
  <si>
    <t>59231</t>
  </si>
  <si>
    <t>y67bvir</t>
  </si>
  <si>
    <t>posta@nmnm.cz</t>
  </si>
  <si>
    <t>odbor stavební a životního prostředí</t>
  </si>
  <si>
    <t>Jamborová</t>
  </si>
  <si>
    <t>566598400</t>
  </si>
  <si>
    <t>lenka.jamborova@meu.nmnm.cz</t>
  </si>
  <si>
    <t>Jamborova</t>
  </si>
  <si>
    <t>stavební úřad, vyvlastňovací úřad</t>
  </si>
  <si>
    <t>umístění úřadu v nevyhovujících podmínkách</t>
  </si>
  <si>
    <t>zajistit přístup k technickým normám</t>
  </si>
  <si>
    <t>zavedení jednotných vzorů rozhodnutí</t>
  </si>
  <si>
    <t xml:space="preserve">Městský úřad Pacov </t>
  </si>
  <si>
    <t>39501</t>
  </si>
  <si>
    <t xml:space="preserve">Pacov </t>
  </si>
  <si>
    <t>xbtbhcm</t>
  </si>
  <si>
    <t>podatelna@mestopacov.cz</t>
  </si>
  <si>
    <t xml:space="preserve">Tulach </t>
  </si>
  <si>
    <t>565455120</t>
  </si>
  <si>
    <t>tulach@mestopacov.cz</t>
  </si>
  <si>
    <t>Papežová</t>
  </si>
  <si>
    <t>565455121</t>
  </si>
  <si>
    <t>papezova@mestopacov.cz</t>
  </si>
  <si>
    <t xml:space="preserve">15% - speciální stavební úřad 183/2006 Sb._x000D_
50% - silniční správní úřad 13/1997 Sb. _x000D_
30% - stanovení dopravního značení 361/2000 Sb. _x000D_
0,5% - taxislužba 111/1994 Sb. _x000D_
zbytek administrativa  </t>
  </si>
  <si>
    <t>Pražská</t>
  </si>
  <si>
    <t>2460</t>
  </si>
  <si>
    <t>39301</t>
  </si>
  <si>
    <t>ugqb3nb</t>
  </si>
  <si>
    <t>podatelna@mupe.cz</t>
  </si>
  <si>
    <t>oddělení silničního hospodářství</t>
  </si>
  <si>
    <t>Krupka</t>
  </si>
  <si>
    <t>565351336</t>
  </si>
  <si>
    <t>krupka.j@mupe.cz</t>
  </si>
  <si>
    <t>Kubánek</t>
  </si>
  <si>
    <t>565351177</t>
  </si>
  <si>
    <t>kubanek.m@mupe.cz</t>
  </si>
  <si>
    <t>náměstí Trčků z Lípy</t>
  </si>
  <si>
    <t>58291</t>
  </si>
  <si>
    <t>yptb58f</t>
  </si>
  <si>
    <t>podatelna@svetlans.cz</t>
  </si>
  <si>
    <t>569496628</t>
  </si>
  <si>
    <t>peroutka@svetlans.cz</t>
  </si>
  <si>
    <t>Kovandová</t>
  </si>
  <si>
    <t>569496635</t>
  </si>
  <si>
    <t>kovandova@svetlans.cz</t>
  </si>
  <si>
    <t>Zákon č.13/1997 Sb., zákon č. 361/2000 Sb., Speciální silniční úřad</t>
  </si>
  <si>
    <t>Pravidelné porady, za účasti ostatních spec. stavebních úřadů</t>
  </si>
  <si>
    <t>náměstí Zachariáše z Hradce</t>
  </si>
  <si>
    <t>10</t>
  </si>
  <si>
    <t>58856</t>
  </si>
  <si>
    <t>c26bg9k</t>
  </si>
  <si>
    <t>epodatelna@telc-etc.cz</t>
  </si>
  <si>
    <t>Chromý</t>
  </si>
  <si>
    <t>567112473</t>
  </si>
  <si>
    <t>pavel.chromy@telc.eu</t>
  </si>
  <si>
    <t>Vedoucí odboru + výkon státní správy (silniční správní úřad)a státního dozoru nad silnicemi II. a III. třídy, místními a veřejně přístupnými účelovými komunikacemi dle z.č. 13/1997 Sb. o pozemních komunikacích - 20% - výkon státní správy (dopravní úřad) a státní odborný dozor v taxislužbě dle z.č. 111/1994 o silniční dopravě - 5% - výkon státní správy vyplývající ze zákona č. 247/2000 Sb. o získávání a zdokonalování odborné způsobilosti k řízení motorových vozidel - 50% - státní správa a státní odborný dozor ve věcech podmínek provozu vozidel na pozemních komunikacích (SME) dle z.č. 56/2001 Sb. - 5%</t>
  </si>
  <si>
    <t>104/55</t>
  </si>
  <si>
    <t>67401</t>
  </si>
  <si>
    <t>6pub8mc</t>
  </si>
  <si>
    <t>epodatelna@trebic.cz</t>
  </si>
  <si>
    <t>Odbor dopravy a komunálních služeb</t>
  </si>
  <si>
    <t>Kratina</t>
  </si>
  <si>
    <t>725948844</t>
  </si>
  <si>
    <t>Ales.Kratina@trebic.cz</t>
  </si>
  <si>
    <t>Dvořáková</t>
  </si>
  <si>
    <t>568896163</t>
  </si>
  <si>
    <t>Eva.Dvorakova@trebic.cz</t>
  </si>
  <si>
    <t>silniční správní úřad dle ust. § 40, odst. 5 písm. b) zákona o pozemních komunikacích; silniční správní úřad dle ust. § 40, odst. 4 písm. a) zákona o pozemních komunikacích (silnice II. a III. třídy, veřejně přístupné účelové komunikace, místní komunikace); 30%</t>
  </si>
  <si>
    <t>nedostatečný časový prostor</t>
  </si>
  <si>
    <t xml:space="preserve">navýšit počet pracovníků o jednoho </t>
  </si>
  <si>
    <t>29/1</t>
  </si>
  <si>
    <t>59413</t>
  </si>
  <si>
    <t>gvebwhm</t>
  </si>
  <si>
    <t>podatelna@velkemezirici.cz</t>
  </si>
  <si>
    <t>Pospíchal</t>
  </si>
  <si>
    <t>566781060</t>
  </si>
  <si>
    <t>pospichal@velkemezirici.cz</t>
  </si>
  <si>
    <t>S podmínkami jsem zcela spokojen</t>
  </si>
  <si>
    <t xml:space="preserve">Městský úřad Žďár nad Sázavou </t>
  </si>
  <si>
    <t>Žižkova</t>
  </si>
  <si>
    <t>227/1</t>
  </si>
  <si>
    <t>59131</t>
  </si>
  <si>
    <t xml:space="preserve">Žďár nad Sázavou </t>
  </si>
  <si>
    <t>ybxb3sz</t>
  </si>
  <si>
    <t>posta@zdarns.cz</t>
  </si>
  <si>
    <t xml:space="preserve">Odbor stavební a územního plánování </t>
  </si>
  <si>
    <t>Libuše</t>
  </si>
  <si>
    <t xml:space="preserve">Pitková </t>
  </si>
  <si>
    <t>736510467</t>
  </si>
  <si>
    <t xml:space="preserve">Bartošová </t>
  </si>
  <si>
    <t>566688162</t>
  </si>
  <si>
    <t>veronika.bartosova@zdarns.cz</t>
  </si>
  <si>
    <t>amostatná působnost: – přiděluje, ruší čísla popisná/orientační, evidenční dle zákona č. 128/2000 Sb., přenesená působnost: stavební úřad dle zákona č. 183/2006, úřad územního plánování - z.č. 183/2006 Sb., vyvlastňovací úřad - z.č. 184/2006 Sb., zpravodajskou jednotkou dle zákona č. 243/2012 - statistika, editor pro RÚIAN - z.č. 100/2010 Sb., vyjádření dle zák.č. 255/2012 - dávky v hmotné nouzi</t>
  </si>
  <si>
    <t xml:space="preserve"> Dostatečně: nutná změna programového vybavení; dnes VITA, která nedosahuje úrovně jako  předchozí prog. vybavení. Nelze jednoduše dohledat  statistické údaje o úkonech.</t>
  </si>
  <si>
    <t>Bezplatný přístup k normám.</t>
  </si>
  <si>
    <t>komunikace  s mmr</t>
  </si>
  <si>
    <t>aktivní komunikace  s mmr, nyní nedostatečná; možnost  rozšířeného přístupu na stránky mmr.</t>
  </si>
  <si>
    <t>32/3</t>
  </si>
  <si>
    <t>67801</t>
  </si>
  <si>
    <t>Blansko 1</t>
  </si>
  <si>
    <t>ecmb355</t>
  </si>
  <si>
    <t>epodatelna@blansko.cz</t>
  </si>
  <si>
    <t>Stavební úřad / oddělení silničního hospodářství</t>
  </si>
  <si>
    <t>Reisiglová</t>
  </si>
  <si>
    <t>516775701</t>
  </si>
  <si>
    <t>reisiglova@blansko.cz</t>
  </si>
  <si>
    <t>Paděra</t>
  </si>
  <si>
    <t>516775727</t>
  </si>
  <si>
    <t>padera@blansko.cz</t>
  </si>
  <si>
    <t>silniční správní úřad 70% (zák. č. 13/1997 Sb.) přestupky 3% (zák. č. 250/2016 Sb.)</t>
  </si>
  <si>
    <t>V současné době nejsou žádné problémy pro výkon státní správy.</t>
  </si>
  <si>
    <t>Více dbát na rozesílání metodických doporučení spec. stav. úřadům a jejich pravidelné seznamování s vydanými metodikami.</t>
  </si>
  <si>
    <t>náměstí 9. května</t>
  </si>
  <si>
    <t>954/2</t>
  </si>
  <si>
    <t>68011</t>
  </si>
  <si>
    <t>qmkbq7h</t>
  </si>
  <si>
    <t>epodatelna@boskovice.cz</t>
  </si>
  <si>
    <t>Dokoupil</t>
  </si>
  <si>
    <t>516488780</t>
  </si>
  <si>
    <t>roman.dokoupil@boskovice.cz</t>
  </si>
  <si>
    <t>Koudelka</t>
  </si>
  <si>
    <t>516488781</t>
  </si>
  <si>
    <t>jaroslav.koudelka@boskovice.cz</t>
  </si>
  <si>
    <t>silniční správní úřad zákon č. 13/1997 Sb. 5%</t>
  </si>
  <si>
    <t>nedostatečná vybavenost výpočetní technikou a speciálními programy</t>
  </si>
  <si>
    <t>zvát na porady obecných stavebních úřadů na KrÚ i referenty speciálních stavebních úřadů</t>
  </si>
  <si>
    <t>Dominikánské náměstí</t>
  </si>
  <si>
    <t>196/1</t>
  </si>
  <si>
    <t>60167</t>
  </si>
  <si>
    <t>Brno 1</t>
  </si>
  <si>
    <t>a7kbrrn</t>
  </si>
  <si>
    <t>od@brno.cz</t>
  </si>
  <si>
    <t xml:space="preserve">Odbor dopravy / oddělení pozemních komunikací </t>
  </si>
  <si>
    <t>Kotisa</t>
  </si>
  <si>
    <t>542174207</t>
  </si>
  <si>
    <t>kotisa.dusan@brno.cz</t>
  </si>
  <si>
    <t>Výkon působnosti silničního správního úřadu dle zákona o pozemních komunikacích a v samostatné působnosti výkon vlastnických práv a povinností k místním komunikacím v rozsahu 90 % vůči agendě speciálního stavebního úřadu.</t>
  </si>
  <si>
    <t>42/3</t>
  </si>
  <si>
    <t>69081</t>
  </si>
  <si>
    <t>fesbhyp</t>
  </si>
  <si>
    <t>podatelna@breclav.eu</t>
  </si>
  <si>
    <t>odbor správních činností / oddělení dorpavy a přestupkového řízení</t>
  </si>
  <si>
    <t>Morc</t>
  </si>
  <si>
    <t>519311315</t>
  </si>
  <si>
    <t>petr.morc@breclav.eu</t>
  </si>
  <si>
    <t>Darina</t>
  </si>
  <si>
    <t>Štollová</t>
  </si>
  <si>
    <t>519311338</t>
  </si>
  <si>
    <t>darina.stollova@breclav.eu</t>
  </si>
  <si>
    <t>vyhovující pracovní prostory, dobré technické vybavení, přizpůsobení pracovní doby</t>
  </si>
  <si>
    <t>metodická podpora</t>
  </si>
  <si>
    <t>vydávání metodických stanovisek, sjednocení s jinými</t>
  </si>
  <si>
    <t>Jiráskova</t>
  </si>
  <si>
    <t>502</t>
  </si>
  <si>
    <t>68501</t>
  </si>
  <si>
    <t>td3be8p</t>
  </si>
  <si>
    <t>posta@bucovice.cz</t>
  </si>
  <si>
    <t>Úsek silničního hospodářství</t>
  </si>
  <si>
    <t>Benda</t>
  </si>
  <si>
    <t>517324436</t>
  </si>
  <si>
    <t>benda@bucovice.cz</t>
  </si>
  <si>
    <t>silniční správní úřad_x000D_
úkoly samosprávy</t>
  </si>
  <si>
    <t>53/1</t>
  </si>
  <si>
    <t>69535</t>
  </si>
  <si>
    <t>Hodonín 1</t>
  </si>
  <si>
    <t>mwvbvks</t>
  </si>
  <si>
    <t>podatelna@muhodonin.cz</t>
  </si>
  <si>
    <t>Monika</t>
  </si>
  <si>
    <t>Ilčíková</t>
  </si>
  <si>
    <t>518316100</t>
  </si>
  <si>
    <t>ilcikova.monika@muhodonin.cz</t>
  </si>
  <si>
    <t>Ludmila</t>
  </si>
  <si>
    <t>518316174</t>
  </si>
  <si>
    <t>zivna.ludmila@muhodonin.cz</t>
  </si>
  <si>
    <t>silniční správní úřad dle §40 odst.4, písm.a) z.č.13/1997 Sb., §124 odst. 6)z.č.361/2000 Sb.</t>
  </si>
  <si>
    <t>Dukelské náměstí</t>
  </si>
  <si>
    <t>69301</t>
  </si>
  <si>
    <t>Hustopeče u Brna</t>
  </si>
  <si>
    <t>posta@hustopece.cz</t>
  </si>
  <si>
    <t>Odbor přesupků a silničního hospodářství</t>
  </si>
  <si>
    <t>Prajková</t>
  </si>
  <si>
    <t>519441071</t>
  </si>
  <si>
    <t>prestupky@hustopece.cz</t>
  </si>
  <si>
    <t>Řeháková</t>
  </si>
  <si>
    <t>519441098</t>
  </si>
  <si>
    <t>rehakova@hustopece.cz</t>
  </si>
  <si>
    <t>zpracováváme kompletní agendu silničního hospodářství, tedy i agendu silničního správního úřadu OÚ obce s rozšířenou působností a obecního úřadu (§ 40 odst. 4, dost. 5 zák. č. 13/1997 Sb.) v poměru silniční hospdářství : stavebnímu úřadu 6:4 (úvazek 2 osob)</t>
  </si>
  <si>
    <t xml:space="preserve">Programové vybavení je na velmi dobré úrovni. PC - komunikační technologie je také na velmi dobré úrovni. Pracovní podmínky jsou na velmi dobré úrovni. </t>
  </si>
  <si>
    <t>pravidelné konzultační dny</t>
  </si>
  <si>
    <t>zveřejňování metodických listů a stanovisek kraje např. na stránkách krajského úřadu</t>
  </si>
  <si>
    <t>196/6</t>
  </si>
  <si>
    <t>66491</t>
  </si>
  <si>
    <t>sh2bdw6</t>
  </si>
  <si>
    <t>posta@muiv.cz</t>
  </si>
  <si>
    <t>Odbor správních činností - silniční hospodářství</t>
  </si>
  <si>
    <t>Hrdlička</t>
  </si>
  <si>
    <t>546419512</t>
  </si>
  <si>
    <t>hrdlicka@muiv.cz</t>
  </si>
  <si>
    <t>Vitovská</t>
  </si>
  <si>
    <t>546419537</t>
  </si>
  <si>
    <t>vitovska@muiv.cz</t>
  </si>
  <si>
    <t>75% agenda silničního správního úřadu dle zák č. 13/1997_x000D_
25% agenda speciálního stavebního úřadu</t>
  </si>
  <si>
    <t>personální posílení pracoviště</t>
  </si>
  <si>
    <t>metodická proškolení, individuální konzultace</t>
  </si>
  <si>
    <t>968/75</t>
  </si>
  <si>
    <t>66434</t>
  </si>
  <si>
    <t>5dhbqi2</t>
  </si>
  <si>
    <t>posta@radnice.kurim.cz</t>
  </si>
  <si>
    <t>Miloslav</t>
  </si>
  <si>
    <t>Kučka</t>
  </si>
  <si>
    <t>541422335</t>
  </si>
  <si>
    <t>kucka@kurim.cz</t>
  </si>
  <si>
    <t>30/1</t>
  </si>
  <si>
    <t>69722</t>
  </si>
  <si>
    <t>Kyjov 1</t>
  </si>
  <si>
    <t>f28bdah</t>
  </si>
  <si>
    <t>urad@mukyjov.cz</t>
  </si>
  <si>
    <t>Odbor správních, dopravních a živnostenských agend</t>
  </si>
  <si>
    <t>Mgr. Ing.</t>
  </si>
  <si>
    <t>Zdena</t>
  </si>
  <si>
    <t>Kyněrová</t>
  </si>
  <si>
    <t>518697520</t>
  </si>
  <si>
    <t>z.kynerova@mukyjov.cz</t>
  </si>
  <si>
    <t>Marian</t>
  </si>
  <si>
    <t>Mořický</t>
  </si>
  <si>
    <t>518697516</t>
  </si>
  <si>
    <t>m.moricky@mukyjov.cz</t>
  </si>
  <si>
    <t xml:space="preserve">	silniční správní úřad 13/1997 dopravní úřad MHD, Taxi 111/1997 registr vozidel, SME 56/2001</t>
  </si>
  <si>
    <t>žádné důvody</t>
  </si>
  <si>
    <t>žádné doporučení</t>
  </si>
  <si>
    <t>vícedenní školení s kolegy z jiných úřadů</t>
  </si>
  <si>
    <t>zjišťování příkladů dobré správy</t>
  </si>
  <si>
    <t>Náměstí</t>
  </si>
  <si>
    <t>158/1</t>
  </si>
  <si>
    <t>69201</t>
  </si>
  <si>
    <t>wp6bvkp</t>
  </si>
  <si>
    <t>podatelna@mikulov.cz</t>
  </si>
  <si>
    <t>Odbor stavební a životního prostředí</t>
  </si>
  <si>
    <t>Sedliský</t>
  </si>
  <si>
    <t>519444561</t>
  </si>
  <si>
    <t>sedlisky@mikulov.cz</t>
  </si>
  <si>
    <t>Rapant</t>
  </si>
  <si>
    <t>519444574</t>
  </si>
  <si>
    <t>rapant@mikulov.cz</t>
  </si>
  <si>
    <t>Silniční správní úřad dle zákona 13/1997Sb. o pozemních komunikacích, Místní a přechodná úprava provozu na pozemních komunikacích dle zákona 361/2000Sb o provozu na pozemních komunikacích</t>
  </si>
  <si>
    <t>nám. Klášterní</t>
  </si>
  <si>
    <t>67211</t>
  </si>
  <si>
    <t>sb4bcpy</t>
  </si>
  <si>
    <t>eposta@mkrumlov.cz</t>
  </si>
  <si>
    <t>Odbor doprav</t>
  </si>
  <si>
    <t>Štefka</t>
  </si>
  <si>
    <t>515300723</t>
  </si>
  <si>
    <t>stefkap@mkrumlov.cz</t>
  </si>
  <si>
    <t>Kaimová</t>
  </si>
  <si>
    <t>515300775</t>
  </si>
  <si>
    <t>kaimovab@mkrumlov.cz</t>
  </si>
  <si>
    <t>Silniční správní úřad dle  § 40, odst. 4 z.č. 13/1997 Sb. - t.j. cca 60%</t>
  </si>
  <si>
    <t>žádná zastupitelnost</t>
  </si>
  <si>
    <t>zajištění zastupitelnosti</t>
  </si>
  <si>
    <t>zřízení například chatu pro konkrétní otázky úředníků ORP a odpovědi úředníku z MMR</t>
  </si>
  <si>
    <t>Vídeňská</t>
  </si>
  <si>
    <t>699</t>
  </si>
  <si>
    <t>69123</t>
  </si>
  <si>
    <t>5vjbzr8</t>
  </si>
  <si>
    <t>podatelna@pohorelice.cz</t>
  </si>
  <si>
    <t>Šár</t>
  </si>
  <si>
    <t>519301370</t>
  </si>
  <si>
    <t>miroslav.sar@pohorelice.cz</t>
  </si>
  <si>
    <t>Silniční správní úřad 40% (zák. č. 13/1997 Sb., o pozemních komunikacích, 104/1997 Sb., zákon č. 361/2000Sb. o provozu na pozemních komunikacích, 294/2015Sb., 56/2001Sb., emise, vedoucí odboru, úkoly samosprávy atd.</t>
  </si>
  <si>
    <t>Nemožnost konzultace a školení, nárust administrativy</t>
  </si>
  <si>
    <t xml:space="preserve">Aby odborní pracovníci nemuseli vykonávat administrativu, které je stále více vzhledem k výkonu společného územního a stavebního řízení. </t>
  </si>
  <si>
    <t>Častější možnost konzultace, písemná metodika k daným problémům.</t>
  </si>
  <si>
    <t>13</t>
  </si>
  <si>
    <t>66501</t>
  </si>
  <si>
    <t>6abbzec</t>
  </si>
  <si>
    <t>posta@mesto.rosice.cz</t>
  </si>
  <si>
    <t>Miloš</t>
  </si>
  <si>
    <t>Burian</t>
  </si>
  <si>
    <t>546492161</t>
  </si>
  <si>
    <t>burian@mesto.rosice.cz</t>
  </si>
  <si>
    <t>Silniční správní úřad ve věcech silnic a ve věcech místních komunikací a veřejně přístupných účelových komunikací dle zákona č. 13/1997 Sb., 50%</t>
  </si>
  <si>
    <t>65</t>
  </si>
  <si>
    <t>68401</t>
  </si>
  <si>
    <t>zrvbwe4</t>
  </si>
  <si>
    <t>podatelna@meuslavkov.cz</t>
  </si>
  <si>
    <t>Postránecká</t>
  </si>
  <si>
    <t>544121113</t>
  </si>
  <si>
    <t>hana.postranecka@meuslavkov.cz</t>
  </si>
  <si>
    <t>Pěnčíková</t>
  </si>
  <si>
    <t>544121132</t>
  </si>
  <si>
    <t>katerina.pencikova@slavkov.cz</t>
  </si>
  <si>
    <t>silniční správní úřad z. č. 13/1997 Sb., z. č. 361/2000 Sb. 90%</t>
  </si>
  <si>
    <t>Velká zátěž v souvislosti s další agendou silničního správního úřadu, která je převažující. S tím související nedostatečné personální zabezpečení, velmi nízké platové ohodnocení, zejména u techniků s malou praxí.</t>
  </si>
  <si>
    <t xml:space="preserve">Navýšení počtu pracovníků pro tuto agendu na plný počet 2 osob, na místo stávajících relativních 1,5 (skutečnost je však 1,25), navýšení platových podmínek, benefitů a dalších motivačních prvků. toto je striktně nedostatečné, a vypovídající hodnotu k tomu dokládá velká fluktuace zaměstnanců a neschopnost naplňovat uvolněná místa, včetně obecně přetrvávajícího trendu neschopnosti naplňovat lhůty správních řízení bez nutnosti práce přes čas. </t>
  </si>
  <si>
    <t>Pravidelné zveřejňování výstupů odvolacích orgánů k jednotlivým kauzám tak, aby podřízené orgány měly vzor pro podobné případy a dále využívání spolupráce s nadřízeným orgánem pro účel metodické a zkušenostní porady elektronickou formou a nikoli jen telefonickou, aby mohlo docházet i ke spoluodpovědnosti nadřízeného orgánu.</t>
  </si>
  <si>
    <t>Opuštěná</t>
  </si>
  <si>
    <t>9/2</t>
  </si>
  <si>
    <t>65670</t>
  </si>
  <si>
    <t>2xfbbgj</t>
  </si>
  <si>
    <t>posta@slapanice.cz</t>
  </si>
  <si>
    <t>Karin</t>
  </si>
  <si>
    <t>Kovářová</t>
  </si>
  <si>
    <t>533304550</t>
  </si>
  <si>
    <t>kovarova@slapanice.cz</t>
  </si>
  <si>
    <t>Svobodová</t>
  </si>
  <si>
    <t>533304642</t>
  </si>
  <si>
    <t>svobodova@slapanice.cz</t>
  </si>
  <si>
    <t>zákon č. 13/1997 Sb. o pozemních komunikacích - 10 %</t>
  </si>
  <si>
    <t>nedostatečné metodické podklady</t>
  </si>
  <si>
    <t>111</t>
  </si>
  <si>
    <t>66619</t>
  </si>
  <si>
    <t>Tišnov 1</t>
  </si>
  <si>
    <t>qzjbhat</t>
  </si>
  <si>
    <t>epodatelna@tisnov.cz</t>
  </si>
  <si>
    <t>Odbor dopravy a živnostenský úřad</t>
  </si>
  <si>
    <t>Renata</t>
  </si>
  <si>
    <t>Loubalová</t>
  </si>
  <si>
    <t>549439720</t>
  </si>
  <si>
    <t>renata.loubalova@tisnov.cz</t>
  </si>
  <si>
    <t>nízké finanční ohodnocení s ohledem na odbornost agendy</t>
  </si>
  <si>
    <t>zvýšení finančního ohodnocení zaměstanců speciálního stavebního úřadu</t>
  </si>
  <si>
    <t>tř. Masarykova</t>
  </si>
  <si>
    <t>69801</t>
  </si>
  <si>
    <t>ismbss3</t>
  </si>
  <si>
    <t>mesto@veseli-nad-moravou.cz</t>
  </si>
  <si>
    <t xml:space="preserve">Vítězslav </t>
  </si>
  <si>
    <t>Petřík</t>
  </si>
  <si>
    <t>518670210</t>
  </si>
  <si>
    <t>petrik@veseli-nad-moravou.cz</t>
  </si>
  <si>
    <t>Baladová</t>
  </si>
  <si>
    <t>518670214</t>
  </si>
  <si>
    <t>baladova@veseli-nad-moravou.cz</t>
  </si>
  <si>
    <t>silniční správní úřad dle § 40 odst. 4 písm. a),b), c), d) a odst. 5 písm. a), b) (na území Města Veselí nad Moravou)zák. č. 13/1997 Sb., § 124 odst.6) zák.č.361/2000 Sb.</t>
  </si>
  <si>
    <t>široký rozsah agendy, není zastupitelnost, nemožnost konzultace, nárust administrativy</t>
  </si>
  <si>
    <t>108/1</t>
  </si>
  <si>
    <t>68201</t>
  </si>
  <si>
    <t>wc6bqdy</t>
  </si>
  <si>
    <t>posta@meuvyskov.cz</t>
  </si>
  <si>
    <t>Odbor dopravy, odd.dopravy,sil.spr.úřadu a spec.stav.úřadu</t>
  </si>
  <si>
    <t>Buchta</t>
  </si>
  <si>
    <t>517301400</t>
  </si>
  <si>
    <t>p.buchta@meuvyskov.cz</t>
  </si>
  <si>
    <t>Radomír</t>
  </si>
  <si>
    <t>Daněk</t>
  </si>
  <si>
    <t>517301416</t>
  </si>
  <si>
    <t>r.danek@meuvyskov.cz</t>
  </si>
  <si>
    <t xml:space="preserve">Statistika-zák.č. 89/1995 Sb., 1%_x000D_
Sil.spr.úřad-zák.č.13/1997 S., ZUK, 9% </t>
  </si>
  <si>
    <t>Průměrné technické vybavení</t>
  </si>
  <si>
    <t>nám. Armády</t>
  </si>
  <si>
    <t>1213/8</t>
  </si>
  <si>
    <t>66922</t>
  </si>
  <si>
    <t>Znojmo 2</t>
  </si>
  <si>
    <t>ns4a987</t>
  </si>
  <si>
    <t>info@muznojmo.cz</t>
  </si>
  <si>
    <t>Odbor dopravy / oddělení silničního hospodářství a silniční dopravy</t>
  </si>
  <si>
    <t>Janda</t>
  </si>
  <si>
    <t>Lukáš</t>
  </si>
  <si>
    <t>515216444</t>
  </si>
  <si>
    <t>lukas.janda@muznojmo.cz</t>
  </si>
  <si>
    <t>Zítková</t>
  </si>
  <si>
    <t>515216440</t>
  </si>
  <si>
    <t>ivana.zitkova@muznojmo.cz</t>
  </si>
  <si>
    <t>silniční správní úřad podle z.č. 13/1997 Sb., ORP-stanovení místní a přechodné úpravy provozu na pozemních komunikacích z.č. 361/2000 Sb., dopravní úřad úřadu podle zákona č. 111/1994 Sb. - celkem cca 70 %</t>
  </si>
  <si>
    <t>obnovit vybavení kanceláří, zejm. židle</t>
  </si>
  <si>
    <t>více školení v oboru</t>
  </si>
  <si>
    <t>bezplatná školení a porady na KÚ</t>
  </si>
  <si>
    <t>Masarykova</t>
  </si>
  <si>
    <t>66701</t>
  </si>
  <si>
    <t>hxdby2c</t>
  </si>
  <si>
    <t>posta@zidlochovice.cz</t>
  </si>
  <si>
    <t>odbor dopravy/silniční správní a speciální stavební úřad</t>
  </si>
  <si>
    <t>Kratochvílová</t>
  </si>
  <si>
    <t>547428724</t>
  </si>
  <si>
    <t>dagmar.kratochvilova@zidlochovice.cz</t>
  </si>
  <si>
    <t>Radek</t>
  </si>
  <si>
    <t>Šotnar</t>
  </si>
  <si>
    <t>547428732</t>
  </si>
  <si>
    <t>radek.sotnar@zidlochovice.cz</t>
  </si>
  <si>
    <t>částečně silniční správní úřad pro sil. II. a III. tř.- z.13/1997 Sb., ZUK, uzavírky, objížďky; stanoviska k PD a závazná stanoviska dle § 94j stavebního zákona atd.; dopravní značení - z.361/2000 Sb., podíl asi cca 66% speciální stavební úřad a 34% silniční správní úřad</t>
  </si>
  <si>
    <t>Pernštejnské náměstí</t>
  </si>
  <si>
    <t>75301</t>
  </si>
  <si>
    <t>q8abr3t</t>
  </si>
  <si>
    <t>podatelna@mesto-hranice.cz</t>
  </si>
  <si>
    <t>Odbor stavební úřad, životního prostředí a dopravy/oddělení životního prostředí</t>
  </si>
  <si>
    <t>Patočka</t>
  </si>
  <si>
    <t>581828380</t>
  </si>
  <si>
    <t>ladislav.patocka@mesto-hranice.cz</t>
  </si>
  <si>
    <t>Hiklová</t>
  </si>
  <si>
    <t>581828344</t>
  </si>
  <si>
    <t>zuzana.hiklova@mesto-hranice.cz</t>
  </si>
  <si>
    <t>50% silniční správní úřad</t>
  </si>
  <si>
    <t>Karla Čapka</t>
  </si>
  <si>
    <t>1147/10</t>
  </si>
  <si>
    <t>79001</t>
  </si>
  <si>
    <t>vhwbwm9</t>
  </si>
  <si>
    <t>podatelna@mujes.cz</t>
  </si>
  <si>
    <t>Ivanová</t>
  </si>
  <si>
    <t>584498463</t>
  </si>
  <si>
    <t>katerina.ivanova@mujes.cz</t>
  </si>
  <si>
    <t>Katarína</t>
  </si>
  <si>
    <t>Macenauerová</t>
  </si>
  <si>
    <t>584498420</t>
  </si>
  <si>
    <t>katarina.macenauerova@mujes.cz</t>
  </si>
  <si>
    <t>Vydávání závazných stanovisek, stanovisek a vyjádření; prodloužení platnosti stavebního povolení, povolení výjimky z bezbariérových předpisů; výkon silničního správního úřadu ve smyslu zákona o pozemních komunikacích (povolení zvláštního užívání, uzavírky pozemních komunikací, umístění stavby v silničním ochranném pásmu, připojení nemovitostí a pozemních komunikací, zařazení pozemních komunikací do kategorií, a další; projednávání přestupků ze stavebního zákona, zákona o pozemních komunikacích, zákona o provozu vozidel na pozemních komunikacích,  dále vedení agendy související s provozem taxislužby ve smyslu zákona o silniční dopravě; stanovení místní/přechodné úpravy provozu ve smyslu zákona o provozu na pozemních komunikacích, vč. povolování výjimky z dopravního značení; spravuje místní poplatky za povolení k vjezdu s motorovým vozidlem podle zákona o místních poplatcích a právního předpisu vydaného městem a vydává vjezdové povolení na místních komunikacích v Jeseníku; správa nařízení města Jeseník vydaná v přenesené působnosti zákona o pozemních komunikacích; koordinuje činnost BESIPU ve správním obvodu okresu Jeseník, atd. Celková agenda výše uvedených úředních osob tvoří oproti agendě speciálního stavebního úřadu celkem cca 80%.</t>
  </si>
  <si>
    <t>přístup k ČSN</t>
  </si>
  <si>
    <t xml:space="preserve">Masarykovo nám. </t>
  </si>
  <si>
    <t>79852</t>
  </si>
  <si>
    <t>3m8bvgu</t>
  </si>
  <si>
    <t>podatelna@konice.cz</t>
  </si>
  <si>
    <t>Vítězslav</t>
  </si>
  <si>
    <t>582401461</t>
  </si>
  <si>
    <t>vitezslav.prochazka@konice.cz</t>
  </si>
  <si>
    <t>Blahák</t>
  </si>
  <si>
    <t>582401462</t>
  </si>
  <si>
    <t>david.blahak@konice.cz</t>
  </si>
  <si>
    <t>Agenda silničního hospodářství, 50%</t>
  </si>
  <si>
    <t>89</t>
  </si>
  <si>
    <t>75131</t>
  </si>
  <si>
    <t>6pxbwa9</t>
  </si>
  <si>
    <t>e-podatelna@mesto-lipnik.cz</t>
  </si>
  <si>
    <t>Merta</t>
  </si>
  <si>
    <t>581722223</t>
  </si>
  <si>
    <t>merta@mesto-lipnik.cz</t>
  </si>
  <si>
    <t>Milena</t>
  </si>
  <si>
    <t>Hradilová</t>
  </si>
  <si>
    <t>581722226</t>
  </si>
  <si>
    <t>mhradilova@mesto-lipnik.cz</t>
  </si>
  <si>
    <t>silniční správní úřad dle zák. č. 13/1997 Sb., 1:5</t>
  </si>
  <si>
    <t>informační technika, program ASPI, program VITA, E-spis</t>
  </si>
  <si>
    <t>náměstí Přemysla Otakara</t>
  </si>
  <si>
    <t>777/2</t>
  </si>
  <si>
    <t>78401</t>
  </si>
  <si>
    <t>4rub4s3</t>
  </si>
  <si>
    <t>e-podatelna@mestolitovel.cz</t>
  </si>
  <si>
    <t>Filípek</t>
  </si>
  <si>
    <t>585153225</t>
  </si>
  <si>
    <t>Dita</t>
  </si>
  <si>
    <t>585153252</t>
  </si>
  <si>
    <t>foretova@metolitovel.cz</t>
  </si>
  <si>
    <t>silniční správní úřad, taxislužba</t>
  </si>
  <si>
    <t>U Brány</t>
  </si>
  <si>
    <t>916/2</t>
  </si>
  <si>
    <t>78985</t>
  </si>
  <si>
    <t>6qtbthy</t>
  </si>
  <si>
    <t>podatelna@mohelnice.cz</t>
  </si>
  <si>
    <t>odbor stavebního úřadu, oddělení stavebního úřadu, úsek silničního hospodářství</t>
  </si>
  <si>
    <t>Pospíšilová</t>
  </si>
  <si>
    <t>583452160</t>
  </si>
  <si>
    <t>pospisilovaz@mohelnice.cz</t>
  </si>
  <si>
    <t>Kalousová</t>
  </si>
  <si>
    <t>583452164</t>
  </si>
  <si>
    <t>kalousoval@mohelnice.cz</t>
  </si>
  <si>
    <t>zájmy obce nejsou vždy v souladu se zájmy státní správy, zhoršení situace</t>
  </si>
  <si>
    <t>oddělení od samosprávy</t>
  </si>
  <si>
    <t>Hynaisova</t>
  </si>
  <si>
    <t>34/10</t>
  </si>
  <si>
    <t>77911</t>
  </si>
  <si>
    <t>Olomouc 9</t>
  </si>
  <si>
    <t>kazbzri</t>
  </si>
  <si>
    <t>podatelna@olomouc.eu</t>
  </si>
  <si>
    <t>Odbor stavební / oddělení státní správy na úseku pozemních komunikací</t>
  </si>
  <si>
    <t>Pavliš</t>
  </si>
  <si>
    <t>588488145</t>
  </si>
  <si>
    <t>jan.pavlis@olomouc.eu</t>
  </si>
  <si>
    <t>Vláčilová</t>
  </si>
  <si>
    <t>588488146</t>
  </si>
  <si>
    <t>dagmar.vlacilova@olomouc.eu</t>
  </si>
  <si>
    <t>Pracovníci speciálního stavebního úřadu vykonávají 10 % silniční správní úřad (zák. č. 13/1997 Sb., o pozemních komunikacích, ve znění pozdějších předpisů, + zák. č. 361/2000 Sb., o provozu na pozemních komunikacích a o změnách některých zákonů, ve znění pozdějších předpisů), 5 % dopravní úřad (zákon č. 111/1994 Sb., o silniční dopravě, ve znění pozdějších předpisů), 5 % drážní správní úřad (zákona č. 266/1994 Sb., o dráhách, ve znění pozdějších předpisů).</t>
  </si>
  <si>
    <t xml:space="preserve">Neustálé změny ve specializovaných programech v návaznosti na změny v legislativě, neustálé řešení jejich problémů </t>
  </si>
  <si>
    <t>celostátní software</t>
  </si>
  <si>
    <t>130/14</t>
  </si>
  <si>
    <t>79601</t>
  </si>
  <si>
    <t>Prostějov 1</t>
  </si>
  <si>
    <t>mrtbrkb</t>
  </si>
  <si>
    <t>posta@prostejov.eu</t>
  </si>
  <si>
    <t>Moučková</t>
  </si>
  <si>
    <t>582329831</t>
  </si>
  <si>
    <t>Pavlíček</t>
  </si>
  <si>
    <t>582329803</t>
  </si>
  <si>
    <t>jaroslav.pavlicek@prostejov.eu</t>
  </si>
  <si>
    <t xml:space="preserve">	působnost silničního správního úřadu ve věcech silnic s výjimkou věcí, o kterých rozhoduje Ministerstvo dopravy a spojů nebo orgán kraje v přenesené působnosti, b) projednávají správní delikty podle § 42a a 42b ve věcech dálnic a silnic podle tohoto zákona a podle zvláštního právního předpisu 17) s výjimkou správních deliktů podle § 42a odst. 2 až 4 a § 42b odst. 2, k jejichž projednávání je příslušný celní úřad, c) uplatňují stanovisko k územním plánům a regulačním plánům a závazné stanovisko v územním řízení, pokud není příslušné Ministerstvo dopravy nebo krajský úřad. zák. č. 13/1997 Sb.</t>
  </si>
  <si>
    <t>Bratrská</t>
  </si>
  <si>
    <t>709/34</t>
  </si>
  <si>
    <t>75011</t>
  </si>
  <si>
    <t>Přerov 2</t>
  </si>
  <si>
    <t>etwb5sh</t>
  </si>
  <si>
    <t>posta@prerov.eu</t>
  </si>
  <si>
    <t>Odbor stavebního úřadu a životního prostředí / oddělení stavební úřad</t>
  </si>
  <si>
    <t>Kluka</t>
  </si>
  <si>
    <t>581268625</t>
  </si>
  <si>
    <t>jaromir.kluka@prarov.eu</t>
  </si>
  <si>
    <t>Bouda</t>
  </si>
  <si>
    <t>581268447</t>
  </si>
  <si>
    <t>tomas.bouda@prerov.eu</t>
  </si>
  <si>
    <t>silniční správní úřad dle zák. 13/1997 Sb. cca 30-40%</t>
  </si>
  <si>
    <t>chybí jednotná metodika ze strany MD a nadřízeného orgánu, na úrovni státu zjednodušit a zpřehlednit legislativu</t>
  </si>
  <si>
    <t>78/16</t>
  </si>
  <si>
    <t>78501</t>
  </si>
  <si>
    <t>ud7bzn4</t>
  </si>
  <si>
    <t>podatelna@sternberk.cz</t>
  </si>
  <si>
    <t>Adriana</t>
  </si>
  <si>
    <t>Runštuková</t>
  </si>
  <si>
    <t>585086561</t>
  </si>
  <si>
    <t>runstukova@sternberk.cz</t>
  </si>
  <si>
    <t>Pachová</t>
  </si>
  <si>
    <t>585086540</t>
  </si>
  <si>
    <t>pachova@sternberk.cz</t>
  </si>
  <si>
    <t>silniční správní úřad dle z. 13/1997 Sb.,_x000D_
15%</t>
  </si>
  <si>
    <t>364/1</t>
  </si>
  <si>
    <t>78701</t>
  </si>
  <si>
    <t>8bqb4gk</t>
  </si>
  <si>
    <t>posta@sumperk.cz</t>
  </si>
  <si>
    <t>Odbor dopravy / oddělení silniční dopravy, silničního hospodářství a dopravních přestupků</t>
  </si>
  <si>
    <t>583388223</t>
  </si>
  <si>
    <t>radek.novotny@sumperk.cz</t>
  </si>
  <si>
    <t>Jaroslava</t>
  </si>
  <si>
    <t>Vicencová</t>
  </si>
  <si>
    <t>583388220</t>
  </si>
  <si>
    <t>jaroslava.vicencova@sumperk.cz</t>
  </si>
  <si>
    <t>agenda ve smyslu § 40 zákona č. 13/1997 Sb. a ve smyslu § 67 a § 77 zákona č. 361/2000 Sb. - 100 % (1 celý pracovní úvazek)</t>
  </si>
  <si>
    <t>78391</t>
  </si>
  <si>
    <t>zbdb4bg</t>
  </si>
  <si>
    <t>mu@unicov.cz</t>
  </si>
  <si>
    <t>odbor dopravy a silničního hospodářství</t>
  </si>
  <si>
    <t>Luža</t>
  </si>
  <si>
    <t>585088314</t>
  </si>
  <si>
    <t>bluza@unicov.cz</t>
  </si>
  <si>
    <t>silniční správní úřad dle zákona č. 13/1997 Sb. - 20%</t>
  </si>
  <si>
    <t>náměstí Osvobození</t>
  </si>
  <si>
    <t>345/15</t>
  </si>
  <si>
    <t>78901</t>
  </si>
  <si>
    <t>hk9bq2f</t>
  </si>
  <si>
    <t>posta@muzabreh.cz</t>
  </si>
  <si>
    <t>Odbor správní / oddělení dopravy</t>
  </si>
  <si>
    <t>Radovan</t>
  </si>
  <si>
    <t>Till</t>
  </si>
  <si>
    <t>583468131</t>
  </si>
  <si>
    <t>radovan.till@muzabreh.cz</t>
  </si>
  <si>
    <t>Chládková</t>
  </si>
  <si>
    <t>583468137</t>
  </si>
  <si>
    <t>ivana.chladkova@muzabreh.cz</t>
  </si>
  <si>
    <t>Silniční správní úřad dle zákona č. 13/1997 Sb. Stanovení dopravního značení dle zákona č. 361/2000 Sb.(zákazové, příkazové dopravní značky nutno vydávat opatřením obecné povahy - zákon 500/2004 Sb.); spisový uzel a archivace dle 499/2004 Sb.; OSTATNÍ: dopravní úřad dle 111/1994 Sb.; statistická jednotka; stanoviska v rámci úřadem vydávaných koordinovaných stanovisek, ostatní dle pokynů zaměstnavatele (např. testy ISMS); tajemník komise dopravy RM dle 128/2000 Sb. a jiné, jsem spisový uzel pro oddělení.</t>
  </si>
  <si>
    <t xml:space="preserve">Semináře s výměnou zkušeností a zodp. dotazů. </t>
  </si>
  <si>
    <t>137</t>
  </si>
  <si>
    <t>76861</t>
  </si>
  <si>
    <t>vqqbu36</t>
  </si>
  <si>
    <t>podatelna@mubph.cz</t>
  </si>
  <si>
    <t>Dostálová</t>
  </si>
  <si>
    <t>573501938</t>
  </si>
  <si>
    <t>Ludmila.Dostalova@mubph.cz</t>
  </si>
  <si>
    <t>Studená</t>
  </si>
  <si>
    <t>573501914</t>
  </si>
  <si>
    <t>Eva.Studena@mubph.cz</t>
  </si>
  <si>
    <t>obecný stavební úřad 30%</t>
  </si>
  <si>
    <t>agenda vykonávaná pracovníky bez ZOZ (jsou přihlášení), převedení agendy na obec.stav.úřad bez oprávněných úř.osob, do výb.řízení se nehlásí uchazeči o tuto práci</t>
  </si>
  <si>
    <t>absolvování kurzu a příslušné ZOZ</t>
  </si>
  <si>
    <t>628</t>
  </si>
  <si>
    <t>76917</t>
  </si>
  <si>
    <t>x8qbfvu</t>
  </si>
  <si>
    <t>podatelna@holesov.cz</t>
  </si>
  <si>
    <t>Odbor investic</t>
  </si>
  <si>
    <t>Julíček</t>
  </si>
  <si>
    <t>573521450</t>
  </si>
  <si>
    <t>stanislav.julicek@holesov.cz</t>
  </si>
  <si>
    <t>Stratilová</t>
  </si>
  <si>
    <t>573521456</t>
  </si>
  <si>
    <t>radka.stratilova@holesov.cz</t>
  </si>
  <si>
    <t>samospráva</t>
  </si>
  <si>
    <t xml:space="preserve">Zlínský </t>
  </si>
  <si>
    <t>115/1</t>
  </si>
  <si>
    <t>76701</t>
  </si>
  <si>
    <t>bg2bfur</t>
  </si>
  <si>
    <t>podatelna@mesto-kromeriz.cz</t>
  </si>
  <si>
    <t>Odbor  občansko-správních agend</t>
  </si>
  <si>
    <t>Doláková</t>
  </si>
  <si>
    <t>573321371</t>
  </si>
  <si>
    <t>monika.dolakova@mestokm.cz</t>
  </si>
  <si>
    <t>Pomothyova</t>
  </si>
  <si>
    <t>573321383</t>
  </si>
  <si>
    <t>martina.pomothyova@mestokm.cz</t>
  </si>
  <si>
    <t>40%</t>
  </si>
  <si>
    <t>Dobré technické zabezpečení, přístup k zákonům, zajištění vzdělávání</t>
  </si>
  <si>
    <t>543</t>
  </si>
  <si>
    <t>76326</t>
  </si>
  <si>
    <t>m35bcw4</t>
  </si>
  <si>
    <t>radnice@luhacovice.eu</t>
  </si>
  <si>
    <t>Černobila</t>
  </si>
  <si>
    <t>577197400</t>
  </si>
  <si>
    <t>cernobila@luhacovice.eu</t>
  </si>
  <si>
    <t xml:space="preserve">	vedení odboru dopravy, tj.zajištění následujících: agenda silničního správního úřadu z 13/1997 Sb. agenda registru řidičů z 361/2000 Sb. a souvis. (např. správní řízení - dopravní přestupky, bodové h., autoškoly, ...) agenda registru vozidel z 56/2001 Sb. a souvis. (+ správní řízení - zákonné pojištění mv) agenda dopravního úřadu (taxi) z.111/1994 Sb.</t>
  </si>
  <si>
    <t>nevhodné začlenění pod samosprávu jako přenesená působnost, nedostatečná metodická pomoc, nízké finanční ohodnocení</t>
  </si>
  <si>
    <t>zlepšení metodické pomoci nadřízených orgánů (MD a KÚ)</t>
  </si>
  <si>
    <t>výše uvedené by vyhovovaly, pokud by se realizovaly</t>
  </si>
  <si>
    <t>viz. výše</t>
  </si>
  <si>
    <t>nám.3.května</t>
  </si>
  <si>
    <t>1340</t>
  </si>
  <si>
    <t>76523</t>
  </si>
  <si>
    <t>jfrb7zs</t>
  </si>
  <si>
    <t>podatelna@muotrokovice.cz</t>
  </si>
  <si>
    <t>Odbor dopravně-správní, oddělení silničního hospodářství</t>
  </si>
  <si>
    <t>Menšíková Berková</t>
  </si>
  <si>
    <t>577680456</t>
  </si>
  <si>
    <t>berkova@muotrokovice.cz</t>
  </si>
  <si>
    <t>Silniční správní úřad dle zák. č. 13/1997 Sb. 30 %</t>
  </si>
  <si>
    <t>Nemáme stejnou materiální a metodickou podporu jako obecné stavební úřady.</t>
  </si>
  <si>
    <t>Ucelení agendy s obecnými stavebními úřady. Lepší IT vybavení a podpora pro spec. stavební úřady. Nedostatečná metodika vedení vzhledem ke kumulení pracovních agend pracovníků spec. stav. úřadů.  Nedostatečná odborná podpora pro problematiku spec. stav. úřadu v zákonech a vyhláškách, které jsou přizpůsobeny stavbám RD !</t>
  </si>
  <si>
    <t>Vydat metodické postupy pro jednotlivé kroky řízení spec. stav. úřadů k jednotlivých problematikám ve správním řízení stavebního úřadu.</t>
  </si>
  <si>
    <t>128</t>
  </si>
  <si>
    <t>75661</t>
  </si>
  <si>
    <t>epqbwzr</t>
  </si>
  <si>
    <t>podatelna@roznov.cz</t>
  </si>
  <si>
    <t xml:space="preserve">Odbor životního prostředí a výstavby </t>
  </si>
  <si>
    <t xml:space="preserve">Helga </t>
  </si>
  <si>
    <t>Hrňová</t>
  </si>
  <si>
    <t>57166153</t>
  </si>
  <si>
    <t>helga.hrnova@roznov.cz</t>
  </si>
  <si>
    <t>Helga</t>
  </si>
  <si>
    <t>pracovníci vykonávají působnost všeobecného stavebního úřadu dle zákona 183/2006 Sb.a jsou dále vyvlastňovacím úřadem v souladu se zákonem 184/2006 Sb.</t>
  </si>
  <si>
    <t>rozsáhlé území a špatně se provádí kontrolní činnost a místní šetření, špatný přístup k referentským vozidlům, v celém území není pokrytí veřejnou dopravou, pak závislost na pomoci obcí</t>
  </si>
  <si>
    <t>máme otevřeno pro veřejnost v podstatě celou provozní dobu úřadu bez omezení a ještě je tlak na další rozšíření úředních hodin. Pracovníci nemaji klid na zpracování rozhodnutí či opatření.</t>
  </si>
  <si>
    <t>více metodiky formou prezenčního školení</t>
  </si>
  <si>
    <t xml:space="preserve">porady pořádané KÚ, více metodiky ze strany KÚ případně ministerstva, </t>
  </si>
  <si>
    <t>68670</t>
  </si>
  <si>
    <t>ef2b3c5</t>
  </si>
  <si>
    <t>epodatelna@mesto-uh.cz</t>
  </si>
  <si>
    <t>odbor stavebního úřadu a životního prostředí</t>
  </si>
  <si>
    <t>Rostislav</t>
  </si>
  <si>
    <t>Novosad</t>
  </si>
  <si>
    <t>572525150</t>
  </si>
  <si>
    <t>rostislav.novosad@mesto-uh.cz</t>
  </si>
  <si>
    <t>Zapletalová</t>
  </si>
  <si>
    <t>572525551</t>
  </si>
  <si>
    <t>dana.zapletalova@mesto-uh.cz</t>
  </si>
  <si>
    <t>silniční správní úřad (13/1997 Sb., )- 40%                                                                                 Zábor veřejného prostranství - místní poplatky - 20%, vydávání karet ZTP - 5%</t>
  </si>
  <si>
    <t xml:space="preserve">Město UH vytváří optimální podmínky pro výkon státní správy </t>
  </si>
  <si>
    <t>68817</t>
  </si>
  <si>
    <t>e3kbzf6</t>
  </si>
  <si>
    <t>podatelna@ub.cz</t>
  </si>
  <si>
    <t>Odbor správní / oddělení dopravně správní činnosti a agendy</t>
  </si>
  <si>
    <t>Jiřina</t>
  </si>
  <si>
    <t>Bogarová</t>
  </si>
  <si>
    <t>572805381</t>
  </si>
  <si>
    <t>jirina.bogarova@ub.cz</t>
  </si>
  <si>
    <t>silniční správní úřad, poměr 60:40 ve prospěch silničního správního úřadu</t>
  </si>
  <si>
    <t>Sjednocená státní správa v  1 budově v centru města</t>
  </si>
  <si>
    <t>Posílení počtu zaměstnanců</t>
  </si>
  <si>
    <t xml:space="preserve">častější porady v rámci kraje vždy na konkrétní problematiku </t>
  </si>
  <si>
    <t>189</t>
  </si>
  <si>
    <t>76601</t>
  </si>
  <si>
    <t>wi4brk7</t>
  </si>
  <si>
    <t>podatelna@mu-vk.cz</t>
  </si>
  <si>
    <t>Šuchma</t>
  </si>
  <si>
    <t>577311144</t>
  </si>
  <si>
    <t>suchma@mu-vk.cz</t>
  </si>
  <si>
    <t xml:space="preserve">program pro speciální stavební úřad </t>
  </si>
  <si>
    <t>Soudní</t>
  </si>
  <si>
    <t>1221</t>
  </si>
  <si>
    <t>75701</t>
  </si>
  <si>
    <t>9c4bard</t>
  </si>
  <si>
    <t>Horák</t>
  </si>
  <si>
    <t>571674201</t>
  </si>
  <si>
    <t>horak@muvalmez.cz</t>
  </si>
  <si>
    <t>Šilhová</t>
  </si>
  <si>
    <t>571674306</t>
  </si>
  <si>
    <t>silhova@muvalmez.cz</t>
  </si>
  <si>
    <t>obecný stavební úřad, zákon č. 183/2006 Sb., vyvlastňovací úřad, zákon č. 184/2006 Sb., úřad územního plánování</t>
  </si>
  <si>
    <t>1007</t>
  </si>
  <si>
    <t>76312</t>
  </si>
  <si>
    <t>wwybt2j</t>
  </si>
  <si>
    <t>podatelna@vizovice.eu</t>
  </si>
  <si>
    <t xml:space="preserve">JUDr. </t>
  </si>
  <si>
    <t>Terezia</t>
  </si>
  <si>
    <t>Zlámalová</t>
  </si>
  <si>
    <t>777471180</t>
  </si>
  <si>
    <t>terezia.zlamalova@vizovice.eu</t>
  </si>
  <si>
    <t>stanovení místní a přechodné úpravy provozu - 20%, stanice měření emisí - 5%, 13/1997 Sb. - silniční správní úřad - 25%, 111/1994 Sb. - taxislužba - 5% 247/2000 Sb. - zkoušky řidičů, autoškoly - 5%, registr řidičů 5%, registr vozidel - 5 %</t>
  </si>
  <si>
    <t>Vzhledem k počtu a různorodosti, současně i nárustem značné náročnosti vykonávaných agend je nedostatečné personální obsazení.</t>
  </si>
  <si>
    <t>Posílit personálně výkon státní správy.</t>
  </si>
  <si>
    <t>Provádět metodické porady nadřízeným orgánem</t>
  </si>
  <si>
    <t xml:space="preserve">Svárov </t>
  </si>
  <si>
    <t>1080</t>
  </si>
  <si>
    <t>75524</t>
  </si>
  <si>
    <t>75sb29d</t>
  </si>
  <si>
    <t>posta@mestovsetin.cz</t>
  </si>
  <si>
    <t>Odbor územního plánování, stavebního řádu a dopravy / oddělení dopravy</t>
  </si>
  <si>
    <t>Ing. arch. PhDr. JUDr.</t>
  </si>
  <si>
    <t>Hrbáčková</t>
  </si>
  <si>
    <t>571491321</t>
  </si>
  <si>
    <t>renata.hrbackova@mestovsetin.cz</t>
  </si>
  <si>
    <t xml:space="preserve">	silniční správní úřad, dopravní úřad, stanovení dopravního značení</t>
  </si>
  <si>
    <t>oddělení výkonu přenesené a samostatné působnosti, sloučení výkonu působnosti obecného a speciálních stavebních úřadů (viz zákon o uryclení výstavby dopravní, vodní a energetické infrastruktury jako doklad funkčnosti tohoto návrhu)</t>
  </si>
  <si>
    <t>závazné směrnice (viz zákon o obcích a krajích)</t>
  </si>
  <si>
    <t>sjednocení výkonu stavebních úřadů pod jeden (žádné speciální) sjednocení výkonu přenesené působnosti pod garancí MD - skutečné vedení KÚ, a následně OÚ</t>
  </si>
  <si>
    <t>76140</t>
  </si>
  <si>
    <t>5ttb7bs</t>
  </si>
  <si>
    <t>posta@zlin.eu</t>
  </si>
  <si>
    <t>Odbor stavebních a dopravních řízení/oddělení dopravně správních řízení</t>
  </si>
  <si>
    <t>Skácel</t>
  </si>
  <si>
    <t>577630128</t>
  </si>
  <si>
    <t>petrskacel@zlin.eu</t>
  </si>
  <si>
    <t>Renáta</t>
  </si>
  <si>
    <t>Varišová</t>
  </si>
  <si>
    <t>577630200</t>
  </si>
  <si>
    <t>RenataVarisova@zlin.eu</t>
  </si>
  <si>
    <t>75% dle zákona č.13/1997, o pozemních komunikacích</t>
  </si>
  <si>
    <t>Dostatečné prostory</t>
  </si>
  <si>
    <t>Posílení speciálního stavebního úřadu o právnika</t>
  </si>
  <si>
    <t>alej Svobody</t>
  </si>
  <si>
    <t>882/60</t>
  </si>
  <si>
    <t>32300</t>
  </si>
  <si>
    <t>Plzeň 23</t>
  </si>
  <si>
    <t>2dibh62</t>
  </si>
  <si>
    <t>postaumo1@plzen.eu</t>
  </si>
  <si>
    <t xml:space="preserve">Odbor stavebně správní </t>
  </si>
  <si>
    <t xml:space="preserve">Jaroslav </t>
  </si>
  <si>
    <t>378036065</t>
  </si>
  <si>
    <t>jan@plzen.eu</t>
  </si>
  <si>
    <t>Koterovská</t>
  </si>
  <si>
    <t>83</t>
  </si>
  <si>
    <t>30753</t>
  </si>
  <si>
    <t>Plzeň 26</t>
  </si>
  <si>
    <t>egwbyju</t>
  </si>
  <si>
    <t>e-podatelnaUMO2@plzen.eu</t>
  </si>
  <si>
    <t>Odbor stavební a silničně správní</t>
  </si>
  <si>
    <t>Kolafa</t>
  </si>
  <si>
    <t>378036280</t>
  </si>
  <si>
    <t>kolafa@plzen.eu</t>
  </si>
  <si>
    <t>stavební zákon č. 183/2006 - 95%</t>
  </si>
  <si>
    <t>sady Pětatřicátníků</t>
  </si>
  <si>
    <t>7/9</t>
  </si>
  <si>
    <t>30583</t>
  </si>
  <si>
    <t>ufxbt4h</t>
  </si>
  <si>
    <t>postaumo3@plzen.eu</t>
  </si>
  <si>
    <t>Odbor stavebně správní a investic</t>
  </si>
  <si>
    <t>Yvona</t>
  </si>
  <si>
    <t>Hůrková</t>
  </si>
  <si>
    <t>378036510</t>
  </si>
  <si>
    <t>hurkova@plzen.eu</t>
  </si>
  <si>
    <t>Speciální vodoprávní úřad z.č. 254/2001 Sb. - 2,75 %</t>
  </si>
  <si>
    <t>Mohylová</t>
  </si>
  <si>
    <t>1139/55</t>
  </si>
  <si>
    <t>31200</t>
  </si>
  <si>
    <t>Plzeň 12</t>
  </si>
  <si>
    <t>aupa97w</t>
  </si>
  <si>
    <t>postaumo4@plzen.eu</t>
  </si>
  <si>
    <t>Valtová</t>
  </si>
  <si>
    <t>378036656</t>
  </si>
  <si>
    <t>valtova@plzen.eu</t>
  </si>
  <si>
    <t>speciální stavební úřad - vodoprávní (zákon č. 254/2001 Sb. vodní zákon) - 5%_x000D_
stavební zákon č. 183/2006 Sb. - 94%</t>
  </si>
  <si>
    <t>Prvomájová</t>
  </si>
  <si>
    <t>100/21</t>
  </si>
  <si>
    <t>32200</t>
  </si>
  <si>
    <t>Plzeň-Křimice</t>
  </si>
  <si>
    <t>u98b2yk</t>
  </si>
  <si>
    <t>epodatelnaUMO5@plzen.eu</t>
  </si>
  <si>
    <t>Odbor dopravy a ŽP</t>
  </si>
  <si>
    <t>Kasal</t>
  </si>
  <si>
    <t>378036802</t>
  </si>
  <si>
    <t>kasal@plzen.eu</t>
  </si>
  <si>
    <t>Klatovská</t>
  </si>
  <si>
    <t>96/243</t>
  </si>
  <si>
    <t>32100</t>
  </si>
  <si>
    <t>Plzeň 21 Litice</t>
  </si>
  <si>
    <t>mcyb4a9</t>
  </si>
  <si>
    <t>umo6@plzen.eu</t>
  </si>
  <si>
    <t>Odbor výstavby a dopravy</t>
  </si>
  <si>
    <t>Kokošková</t>
  </si>
  <si>
    <t>378036822</t>
  </si>
  <si>
    <t>kokoskovaji@plzen.eu</t>
  </si>
  <si>
    <t>vodoprávní zák. č. 254/2001 Sb. 15% obecný stavební úřad zák. č. 183/2006 Sb. 80%</t>
  </si>
  <si>
    <t>špatné pracovní prostředí</t>
  </si>
  <si>
    <t xml:space="preserve">nová budova, která bude splňovat kritéria úřadu </t>
  </si>
  <si>
    <t>V Radčicích</t>
  </si>
  <si>
    <t>9/19</t>
  </si>
  <si>
    <t>Plzeň 22</t>
  </si>
  <si>
    <t>v59b4a5</t>
  </si>
  <si>
    <t>topicova@plzen.eu</t>
  </si>
  <si>
    <t>Hávová</t>
  </si>
  <si>
    <t>378036843</t>
  </si>
  <si>
    <t>havova@plzen.eu</t>
  </si>
  <si>
    <t>1)podle zákona č. 183/2006 Sb., o územním plánování a stavebním řádu - stavební úřad pověřený - 90 %_x000D_
2)podle zákona č.13/1997 Sb., zákon o pozemních komunikacích - 10 %</t>
  </si>
  <si>
    <t>mám k dispozici veškeré potřebné vybavení + školení i včasnou informovanost</t>
  </si>
  <si>
    <t>Veská</t>
  </si>
  <si>
    <t>139/11</t>
  </si>
  <si>
    <t>32600</t>
  </si>
  <si>
    <t>59tastc</t>
  </si>
  <si>
    <t>e-podatelna@plzen.eu</t>
  </si>
  <si>
    <t>Odbor výstavby, dopravy a životního prostředí</t>
  </si>
  <si>
    <t>Řezníčková</t>
  </si>
  <si>
    <t>378036864</t>
  </si>
  <si>
    <t>reznickovav@plzen.eu</t>
  </si>
  <si>
    <t>obecný stavební úřad z.č. 183/2006 Sb 80%_x000D_
silniční správní úřad z.č. 13/1997 Sb. 15%_x000D_
vodoprávní úřad z.č. 254/2001 Sb. 5%</t>
  </si>
  <si>
    <t xml:space="preserve">přístup k ČSN normám, mobilní telefon, služební automobil </t>
  </si>
  <si>
    <t xml:space="preserve">!řešíme zvláštním užívání komunikací, uzavírky, zákazy zastavení, sjezdy - tyto kolonky jsem nenašla!  </t>
  </si>
  <si>
    <t>Chotíkovská</t>
  </si>
  <si>
    <t>72/14</t>
  </si>
  <si>
    <t>31800</t>
  </si>
  <si>
    <t>6xib4ax</t>
  </si>
  <si>
    <t>postaumo9@plzen.eu</t>
  </si>
  <si>
    <t>odbor výstavby a dopravy</t>
  </si>
  <si>
    <t>Turnerová</t>
  </si>
  <si>
    <t>378036885</t>
  </si>
  <si>
    <t>turnerovak@plzen.eu</t>
  </si>
  <si>
    <t>vodoprávní zák. č. 254/2001 Sb._x000D_
obecný stavební úřad zák. č. 183/2006 Sb.</t>
  </si>
  <si>
    <t>technické vybavení, možnost vzdělávání</t>
  </si>
  <si>
    <t>Plzeň 10</t>
  </si>
  <si>
    <t>Úřad městského obvodu  Plzeň 10 - Lhota</t>
  </si>
  <si>
    <t>K Sinoru</t>
  </si>
  <si>
    <t>62/51</t>
  </si>
  <si>
    <t>30100</t>
  </si>
  <si>
    <t>4ifa947</t>
  </si>
  <si>
    <t>postaumo10@plzen.eu</t>
  </si>
  <si>
    <t>stavební a dopravy</t>
  </si>
  <si>
    <t>Strejcová</t>
  </si>
  <si>
    <t>378036896</t>
  </si>
  <si>
    <t>strejcovab@plzen.eu</t>
  </si>
  <si>
    <t>Kralovcová</t>
  </si>
  <si>
    <t>378036894</t>
  </si>
  <si>
    <t>kralovcova@plzen.eu</t>
  </si>
  <si>
    <t>odbor dopravy - vydává rozhodnutí dle zákona 13/1997 o pozemních komunikacích, v celkové agendě se jedná o 95 výkonů, dle stavebního práva vykonává dle statutu města agendu převážně magistrát</t>
  </si>
  <si>
    <t>Měnínská</t>
  </si>
  <si>
    <t>60169</t>
  </si>
  <si>
    <t>qykbwe7</t>
  </si>
  <si>
    <t>podatelna@stred.brno.cz</t>
  </si>
  <si>
    <t>Stavební úřad, oddělení specilání stavení úřad a silniční orgán</t>
  </si>
  <si>
    <t>Hlávková</t>
  </si>
  <si>
    <t>542526419</t>
  </si>
  <si>
    <t>miloslav.adam@brno-stred.cz</t>
  </si>
  <si>
    <t xml:space="preserve">silniční zákon 40% </t>
  </si>
  <si>
    <t>dobré pracovní prostředí</t>
  </si>
  <si>
    <t>lepší vybavení</t>
  </si>
  <si>
    <t>Horova</t>
  </si>
  <si>
    <t>1623/28</t>
  </si>
  <si>
    <t>61600</t>
  </si>
  <si>
    <t>Brno 16</t>
  </si>
  <si>
    <t>n97byjq</t>
  </si>
  <si>
    <t>info@zabovresky.cz</t>
  </si>
  <si>
    <t>Meitnerová</t>
  </si>
  <si>
    <t>549523570</t>
  </si>
  <si>
    <t>meitnerova@zabovresky.cz</t>
  </si>
  <si>
    <t>Stavební řízení a územní řízení  a vodoprávní řízení na úrovni studní pro občany.</t>
  </si>
  <si>
    <t>Úřad městské části města Brna, Brno-Královo Pole</t>
  </si>
  <si>
    <t xml:space="preserve">Palackého třída </t>
  </si>
  <si>
    <t>1365/59</t>
  </si>
  <si>
    <t>61293</t>
  </si>
  <si>
    <t>Brno- Královo Pole</t>
  </si>
  <si>
    <t>xyxbwjb</t>
  </si>
  <si>
    <t>podatelna@krpole.brno.cz</t>
  </si>
  <si>
    <t>Odbor územního a stavebního řízení</t>
  </si>
  <si>
    <t>Ivona</t>
  </si>
  <si>
    <t>541588230</t>
  </si>
  <si>
    <t>cerna@krpole.brno.cz</t>
  </si>
  <si>
    <t>Tošovský</t>
  </si>
  <si>
    <t>541588253</t>
  </si>
  <si>
    <t>tosovsky@krpole.brno.cz</t>
  </si>
  <si>
    <t>Bratislavská</t>
  </si>
  <si>
    <t>251/70</t>
  </si>
  <si>
    <t>60147</t>
  </si>
  <si>
    <t>cqubvxs</t>
  </si>
  <si>
    <t>podatelna.sever@brno.cz</t>
  </si>
  <si>
    <t>Ševečková</t>
  </si>
  <si>
    <t>54554240</t>
  </si>
  <si>
    <t>seveckova.eva@sever.brno.cz</t>
  </si>
  <si>
    <t xml:space="preserve">Suchý </t>
  </si>
  <si>
    <t>545542248</t>
  </si>
  <si>
    <t>suchy.jaroslav@sever.brno.cz</t>
  </si>
  <si>
    <t>15% speciální stavební úřad dopravní infrastruktury, 85% zákon č. 183/2006 Sb., stavební zákon - obecný stavební úřad</t>
  </si>
  <si>
    <t xml:space="preserve">Brno </t>
  </si>
  <si>
    <t xml:space="preserve">Brno-Židenice </t>
  </si>
  <si>
    <t xml:space="preserve">Úřad městské části Brno-Židenice </t>
  </si>
  <si>
    <t xml:space="preserve">Gajdošova </t>
  </si>
  <si>
    <t xml:space="preserve">4392/7 </t>
  </si>
  <si>
    <t>61500</t>
  </si>
  <si>
    <t xml:space="preserve">Brno 15 </t>
  </si>
  <si>
    <t xml:space="preserve">mpbwhi </t>
  </si>
  <si>
    <t>podatelna@zidenice.brno.cz</t>
  </si>
  <si>
    <t>Odbor majetku, dopravy a životního prostředí; referát dopravy</t>
  </si>
  <si>
    <t xml:space="preserve">Michal </t>
  </si>
  <si>
    <t>Ibrmajer</t>
  </si>
  <si>
    <t>548426116</t>
  </si>
  <si>
    <t>ibrmajer@zidenice.brno.cz</t>
  </si>
  <si>
    <t>548426121</t>
  </si>
  <si>
    <t>hajkova@zidenice.brno.cz</t>
  </si>
  <si>
    <t>výkon silničního správního úřadu - zákon o pozemních komunikacích, 80%</t>
  </si>
  <si>
    <t xml:space="preserve">Bolzanova </t>
  </si>
  <si>
    <t>763/1</t>
  </si>
  <si>
    <t>61800</t>
  </si>
  <si>
    <t>Brno 18</t>
  </si>
  <si>
    <t>bs3bz7t</t>
  </si>
  <si>
    <t>info@cernovice.brno.cz</t>
  </si>
  <si>
    <t>Odbor dopravy, majetku a životního prostředí</t>
  </si>
  <si>
    <t>Jirků</t>
  </si>
  <si>
    <t>548129861</t>
  </si>
  <si>
    <t>jirku.jan@cernovice.brno.cz</t>
  </si>
  <si>
    <t>606388844</t>
  </si>
  <si>
    <t>lepší metodická pomoc od nadřízeného orgánu (OD MMB)</t>
  </si>
  <si>
    <t>Mariánské náměstí</t>
  </si>
  <si>
    <t>152/13</t>
  </si>
  <si>
    <t>61700</t>
  </si>
  <si>
    <t>Brno 17</t>
  </si>
  <si>
    <t>xphb8g8</t>
  </si>
  <si>
    <t>epodatelna@brno-jih.cz</t>
  </si>
  <si>
    <t>Burianová</t>
  </si>
  <si>
    <t>545427526</t>
  </si>
  <si>
    <t>hana.burianova@brno-jih.cz</t>
  </si>
  <si>
    <t>Brabec</t>
  </si>
  <si>
    <t>545427542</t>
  </si>
  <si>
    <t>josef.brabec@brno-jih.cz</t>
  </si>
  <si>
    <t>silniční správní úřad, společné povolování reklamních zařízení - § 94j zákona č. 183/2006 Sb., územní řízení §§ 79 a 92 zákona č. 183/2006 Sb.,změna v užívání stavby § 127 zákona č. 183/2006 Sb.</t>
  </si>
  <si>
    <t>Vždy je co zlepšovat.</t>
  </si>
  <si>
    <t>Dlouhá</t>
  </si>
  <si>
    <t>577/3</t>
  </si>
  <si>
    <t>62500</t>
  </si>
  <si>
    <t>Brno 25</t>
  </si>
  <si>
    <t>hm2byk9</t>
  </si>
  <si>
    <t>podatelna@bohunice.brno.cz</t>
  </si>
  <si>
    <t>Zitterbartová</t>
  </si>
  <si>
    <t>547423836</t>
  </si>
  <si>
    <t>odborstavebni@bohunice.brno.cz</t>
  </si>
  <si>
    <t>obecný stavební úřad (183/2006 Sb.)95%, speciální vodoprávní úřad 1%, vidimace a legalizace (21/2006 Sb.)2%, editace RÚIAN (111/2009 Sb.)1%, přidělování čísel evidenčních (128/2000 Sb.)1%</t>
  </si>
  <si>
    <t>po organizační a materiální stránce jsou ze strany ÚMČ vytvořeny vyhovující podmínky pro výkon agendy</t>
  </si>
  <si>
    <t>Brno-Starý Lískovvec</t>
  </si>
  <si>
    <t xml:space="preserve">Oderská </t>
  </si>
  <si>
    <t>260/4</t>
  </si>
  <si>
    <t>Daniela</t>
  </si>
  <si>
    <t>547139225</t>
  </si>
  <si>
    <t>daniela.vaskva@staryliskovec.cz</t>
  </si>
  <si>
    <t>daniela.vaskova@staryliskovec.cz</t>
  </si>
  <si>
    <t>Oblá</t>
  </si>
  <si>
    <t>518/75a</t>
  </si>
  <si>
    <t>63400</t>
  </si>
  <si>
    <t>Brno 34</t>
  </si>
  <si>
    <t>ixpbwsj</t>
  </si>
  <si>
    <t>info@nliskovec.brno.cz</t>
  </si>
  <si>
    <t>Odbor stavební a všeobecný</t>
  </si>
  <si>
    <t>Tokošová</t>
  </si>
  <si>
    <t>547428924</t>
  </si>
  <si>
    <t>tokosova@nliskovec.brno.cz</t>
  </si>
  <si>
    <t>obecný stavební úřad I. stupně, vodoprávní úřad I. stupně</t>
  </si>
  <si>
    <t>Bašného</t>
  </si>
  <si>
    <t>71/36</t>
  </si>
  <si>
    <t>62300</t>
  </si>
  <si>
    <t>x3gbyji</t>
  </si>
  <si>
    <t>podatelna@kohoutovice.brno.cz</t>
  </si>
  <si>
    <t>Šárka</t>
  </si>
  <si>
    <t>Štolcová</t>
  </si>
  <si>
    <t>547130589</t>
  </si>
  <si>
    <t>stolcova@kohoutovice.brno.cz</t>
  </si>
  <si>
    <t>Blatný</t>
  </si>
  <si>
    <t>547130553</t>
  </si>
  <si>
    <t>blatny@kohoutovice.brno.cz</t>
  </si>
  <si>
    <t>silniční správní úřad 90%_x000D_
samospráva 9%</t>
  </si>
  <si>
    <t>Podmínky jsou standardní.</t>
  </si>
  <si>
    <t xml:space="preserve">Veslařská </t>
  </si>
  <si>
    <t>97/56</t>
  </si>
  <si>
    <t>63700</t>
  </si>
  <si>
    <t>Brno 37</t>
  </si>
  <si>
    <t>a7kbrn</t>
  </si>
  <si>
    <t>podatelna@jundrov.brno.cz</t>
  </si>
  <si>
    <t>Ocelková</t>
  </si>
  <si>
    <t>541420378</t>
  </si>
  <si>
    <t>stavebni@jundrov.brno.cz</t>
  </si>
  <si>
    <t>vodoprávní úřad, obecný stavební úřad, právní konzultace pro MČ, editace RÚIAN, přidělování č. evid., archivace, částečný výkon IT jiné úkoly dle pokynu tajemníka úřadu (podklady pro RMČ, ZMČ apod.)</t>
  </si>
  <si>
    <t>totéž co v loňském roce, bohužel začíná převažovat práce vyplňování různých statisti, elektronických programů -RÚIAn, dotazníků, evidencí, částečný výkon IT ap. nad výkonem prací pro občany a odbornou činností stavebního úřadu, zlepšení funkce programového vybavení</t>
  </si>
  <si>
    <t>úřad funguje velmi dobře, zjednodušit předpisy, více metodiky</t>
  </si>
  <si>
    <t>Nejlépe a nejrychleji telefonicky na help line, v žádném případě na help-desky!</t>
  </si>
  <si>
    <t>informace o nových názorech a změnách v přístupu k zákonu, více informací o nové judikatuře</t>
  </si>
  <si>
    <t>náměstí 28. dubna</t>
  </si>
  <si>
    <t>60</t>
  </si>
  <si>
    <t>63500</t>
  </si>
  <si>
    <t>Brno 35</t>
  </si>
  <si>
    <t>6kibw39</t>
  </si>
  <si>
    <t>podatelna@bystrc.cz</t>
  </si>
  <si>
    <t>Krejčová</t>
  </si>
  <si>
    <t>546125130</t>
  </si>
  <si>
    <t>krejcova@bystrc.cz</t>
  </si>
  <si>
    <t>Nováková</t>
  </si>
  <si>
    <t>546125133</t>
  </si>
  <si>
    <t>novakova@bystrc.cz</t>
  </si>
  <si>
    <t>Vavřinecká</t>
  </si>
  <si>
    <t>733/15</t>
  </si>
  <si>
    <t>62400</t>
  </si>
  <si>
    <t>bikbnye</t>
  </si>
  <si>
    <t>podatelna.komin@brno.cz</t>
  </si>
  <si>
    <t>Nývlt</t>
  </si>
  <si>
    <t>CSc.</t>
  </si>
  <si>
    <t>724162814, 541428188</t>
  </si>
  <si>
    <t>nyvlt@komin.brno.cz</t>
  </si>
  <si>
    <t>legislativní, softwerové a materiálové zabezpečení</t>
  </si>
  <si>
    <t xml:space="preserve">finanční motivace, doplnění legislativních podkladů a vzorů </t>
  </si>
  <si>
    <t>Metodika pro jednotnost obsahu a náležitostí vydávaných dokumentů</t>
  </si>
  <si>
    <t>Hudcova</t>
  </si>
  <si>
    <t>239/7</t>
  </si>
  <si>
    <t>62100</t>
  </si>
  <si>
    <t>Brno 21</t>
  </si>
  <si>
    <t>xddbyg8</t>
  </si>
  <si>
    <t>podatelna@medlanky.brno.cz</t>
  </si>
  <si>
    <t>Stavební a silničně správní úřad</t>
  </si>
  <si>
    <t>Nosálová</t>
  </si>
  <si>
    <t>538706270</t>
  </si>
  <si>
    <t>nosalova@medlanky.brno.cz</t>
  </si>
  <si>
    <t>obecný stavební úřad (zákon č. 183/2006 Sb.) 99%, vodoprávní úřad (zákon č. 254/2001 Sb.) 1%</t>
  </si>
  <si>
    <t>Brno-Řečkovice a Mokrá Hora, Ořešín</t>
  </si>
  <si>
    <t>78/11</t>
  </si>
  <si>
    <t>py6bvvq</t>
  </si>
  <si>
    <t>podatelna@reckovice.brno.cz</t>
  </si>
  <si>
    <t>Černý</t>
  </si>
  <si>
    <t>541421732</t>
  </si>
  <si>
    <t>michal.cerny@reckovice.brno.cz</t>
  </si>
  <si>
    <t>Kaňoková</t>
  </si>
  <si>
    <t>541421735</t>
  </si>
  <si>
    <t>kanokova@reckovice.brno.cz</t>
  </si>
  <si>
    <t xml:space="preserve">Zdejší speciání stavební úřad je součástí stavebního úřadu, takže převážnou část agendy tvoří agenda obecného stavebního úřadu, část tvoří také agenda silničního správního úřadu. Jedna osoba z pěti vykonává asi z 15% speciální stavební úřad, ze 80% silniční správní úřad a z 5% obecný stavební úřad </t>
  </si>
  <si>
    <t>rušná kancelář, přetížení referentů</t>
  </si>
  <si>
    <t>Úřad městské části Brno Maloměřice a Obřany</t>
  </si>
  <si>
    <t>Selská</t>
  </si>
  <si>
    <t>32/66</t>
  </si>
  <si>
    <t>61400</t>
  </si>
  <si>
    <t>3xjbvwx</t>
  </si>
  <si>
    <t>podatelna@malomerice.cz</t>
  </si>
  <si>
    <t>Úsek investic, dopravy a vodního hospodářství</t>
  </si>
  <si>
    <t>Szabo</t>
  </si>
  <si>
    <t>545423925</t>
  </si>
  <si>
    <t>investice1@malomerice.cz</t>
  </si>
  <si>
    <t xml:space="preserve"> 24% investice, 40 % doprava, 35 % voda, 1 % krizové řízení. Silniční správní úřad představuje cca 95 % vůči agendě speciálního stavebního úřadu.</t>
  </si>
  <si>
    <t>Velkopavlovická</t>
  </si>
  <si>
    <t>4310/25</t>
  </si>
  <si>
    <t>62800</t>
  </si>
  <si>
    <t>Brno 28</t>
  </si>
  <si>
    <t>gxxbyhw</t>
  </si>
  <si>
    <t>podatelna@vinohrady.brno.cz</t>
  </si>
  <si>
    <t>Odbor finanční a výstavby</t>
  </si>
  <si>
    <t>Květoslav</t>
  </si>
  <si>
    <t>Pekárek</t>
  </si>
  <si>
    <t>511189009</t>
  </si>
  <si>
    <t>pekarek@vinohrady.brno.cz</t>
  </si>
  <si>
    <t xml:space="preserve">David </t>
  </si>
  <si>
    <t>Směšný</t>
  </si>
  <si>
    <t>511189008</t>
  </si>
  <si>
    <t>smesny@vinohrady.brno.cz</t>
  </si>
  <si>
    <t>Výkon státní správy dle zákona č. 13/1997 Sb. a výkon samosprávy v silničním hospodářství</t>
  </si>
  <si>
    <t>Jírova</t>
  </si>
  <si>
    <t>2609/2</t>
  </si>
  <si>
    <t>info@brno-lisen.cz</t>
  </si>
  <si>
    <t>Útvar tajemníka</t>
  </si>
  <si>
    <t>Kůs</t>
  </si>
  <si>
    <t>544424878</t>
  </si>
  <si>
    <t>kus@brno-lisen.cz</t>
  </si>
  <si>
    <t>Silniční správní úřad z.č.13/1997 Sb. 90%</t>
  </si>
  <si>
    <t>Tilhonova</t>
  </si>
  <si>
    <t>450/59</t>
  </si>
  <si>
    <t>62700</t>
  </si>
  <si>
    <t>bj9b3rx</t>
  </si>
  <si>
    <t>podatelna.slatina@brno.cz</t>
  </si>
  <si>
    <t>Odbor výstavby a územního rozvoje, silniční správní úřad a speciální stavební úřad</t>
  </si>
  <si>
    <t>Pokorová</t>
  </si>
  <si>
    <t>533433587</t>
  </si>
  <si>
    <t>pokorova.jitka@mcslatina.cz</t>
  </si>
  <si>
    <t>Daňková</t>
  </si>
  <si>
    <t>605284601</t>
  </si>
  <si>
    <t>dankova.veronika@mcslatina.cz</t>
  </si>
  <si>
    <t>Jako silniční správní úřad podle zak.č.13/1997 Sb. - ZUK (za 2021 22 případů), vyhrazené park. stání (nepovolení 2), povolení sjezdů (6), dopravní značení (2), uzavírky a objížďky (4),státní dozor na účelových a místních komunikacích (2), souhlas dle § 15 SZ  (1). Cca 80 % náplně práce.</t>
  </si>
  <si>
    <t>Na OVÚR ÚMČ Brno-Slatina v současnosti není nikdo se ZOZ silniční hospodářství.</t>
  </si>
  <si>
    <t>Přijmout vhodného uchazeče o místo referenta SSÚ, kterých je na trhu práce nedostatek.</t>
  </si>
  <si>
    <t>jakákoliv forma</t>
  </si>
  <si>
    <t>Pomocí pravidelných školení a porad se snažit sjednotit postup jednotlivých SSÚ v Brně.</t>
  </si>
  <si>
    <t>Tuřanské náměstí</t>
  </si>
  <si>
    <t>84/1</t>
  </si>
  <si>
    <t>62000</t>
  </si>
  <si>
    <t>Brno 20</t>
  </si>
  <si>
    <t>f9ubyek</t>
  </si>
  <si>
    <t>epodatelna@turany.cz</t>
  </si>
  <si>
    <t>Odbor stavební a technický</t>
  </si>
  <si>
    <t>Jolana</t>
  </si>
  <si>
    <t>Klajsnerová</t>
  </si>
  <si>
    <t>545128251</t>
  </si>
  <si>
    <t>klajsnerova@turany.cz</t>
  </si>
  <si>
    <t>POTŘEBNÉ TECHNICKÉ A RPOGRAMOVÉ VYBAVENÍ</t>
  </si>
  <si>
    <t>metodická školení, porady nadřízeného orgánu</t>
  </si>
  <si>
    <t>Chrlické náměstí</t>
  </si>
  <si>
    <t>1/4</t>
  </si>
  <si>
    <t>64300</t>
  </si>
  <si>
    <t>Brno 43</t>
  </si>
  <si>
    <t>sfbbyk3</t>
  </si>
  <si>
    <t>epodatelna@chrlice.brno.cz</t>
  </si>
  <si>
    <t>Úsek dopravy</t>
  </si>
  <si>
    <t>Šrom</t>
  </si>
  <si>
    <t>545427220</t>
  </si>
  <si>
    <t>pavel.srom@chrlice.brno.cz</t>
  </si>
  <si>
    <t>545427020</t>
  </si>
  <si>
    <t>k dipozici veškeré vybavení, včetně elektronického</t>
  </si>
  <si>
    <t>Bosonožské náměstí</t>
  </si>
  <si>
    <t>74/1</t>
  </si>
  <si>
    <t>64200</t>
  </si>
  <si>
    <t>Brno 42</t>
  </si>
  <si>
    <t>kk8bxef</t>
  </si>
  <si>
    <t>podatelna@bosonohy.cz</t>
  </si>
  <si>
    <t>Referát dopravy</t>
  </si>
  <si>
    <t xml:space="preserve">MIroslav </t>
  </si>
  <si>
    <t>Vrážel</t>
  </si>
  <si>
    <t>547422716</t>
  </si>
  <si>
    <t>miroslav.vrazel@bosonohy.cz</t>
  </si>
  <si>
    <t>Kopecký</t>
  </si>
  <si>
    <t>547422714</t>
  </si>
  <si>
    <t>lukas.kopecky@bosonohy.cz</t>
  </si>
  <si>
    <t>Mácova</t>
  </si>
  <si>
    <t>37/3</t>
  </si>
  <si>
    <t>e4gbwnv</t>
  </si>
  <si>
    <t>podatelna@ivanovice.brno.cz</t>
  </si>
  <si>
    <t>Koktová</t>
  </si>
  <si>
    <t>541226695</t>
  </si>
  <si>
    <t>ozp@ivanovice.brno.cz</t>
  </si>
  <si>
    <t>17.listopadu</t>
  </si>
  <si>
    <t>411</t>
  </si>
  <si>
    <t>74301</t>
  </si>
  <si>
    <t>y9qbxiy</t>
  </si>
  <si>
    <t>posta@bilovec.cz</t>
  </si>
  <si>
    <t>Radim</t>
  </si>
  <si>
    <t>Blaheta</t>
  </si>
  <si>
    <t>556312177</t>
  </si>
  <si>
    <t>radim.blaheta@bilovec.cz</t>
  </si>
  <si>
    <t>Bartošová</t>
  </si>
  <si>
    <t>556312138</t>
  </si>
  <si>
    <t>eva.bartosova@bilovec.cz</t>
  </si>
  <si>
    <t>20% - silniční správní úřad (z. 13/1997Sb., vyhl. 104/1997Sb.) 20% - registr vozidel (z. č. 56/2001 Sb.) 5% - BESIP</t>
  </si>
  <si>
    <t>158</t>
  </si>
  <si>
    <t>73581</t>
  </si>
  <si>
    <t xml:space="preserve">Bohumín </t>
  </si>
  <si>
    <t>u3kbfuf</t>
  </si>
  <si>
    <t>posta@mubo.cz</t>
  </si>
  <si>
    <t xml:space="preserve">odbor stavební </t>
  </si>
  <si>
    <t>Radiňák</t>
  </si>
  <si>
    <t>596092144</t>
  </si>
  <si>
    <t>radinak.libor@mubo.cz</t>
  </si>
  <si>
    <t>obecný stavební úřad, vyvlastňovací úřad, speciální stavební úřad, vydávání koordinovaných stanovisek - 90 % činnosti</t>
  </si>
  <si>
    <t>994/20</t>
  </si>
  <si>
    <t>79201</t>
  </si>
  <si>
    <t>c9vbr2k</t>
  </si>
  <si>
    <t>podatelna@mubruntal.cz</t>
  </si>
  <si>
    <t>Odbor životního prostředí, silničního hospodářství a zemědělství</t>
  </si>
  <si>
    <t>554706313</t>
  </si>
  <si>
    <t>vladimir.prochazka@mubruntal.cz</t>
  </si>
  <si>
    <t>Šumšalová</t>
  </si>
  <si>
    <t>554706173</t>
  </si>
  <si>
    <t>marie.sumsalova@mubruntal.cz</t>
  </si>
  <si>
    <t>silniční správní úřad (13/1997 Sb., dopravní úřad (111/1994 Sb.), dopravní značení (361/2000 Sb.), samosprávná činnost (128/2000 Sb.)_x000D_
70</t>
  </si>
  <si>
    <t>Při výkonu speciálního stavebního úřadu v kombinaci s jinými agendami dochází ke kolizím. Agenda dopravního značení a silničního správního úřadu je vázána na konkrétní termíny realizace a tyto agendy jsou proto upřednostňovány před agendou specíálního stavebního úřadu. Stavby pozemních komuniakcí jsou poměrně rozsáhlé na mnoha stavebních pozemcích a vyžadují dost času pro nastudování obsahu PD a žádosti . Práce je stále přerušována kvůli jiným agendám, které je třeba vyřídit neprodleně (např. uzavírky, přechodné DZ).</t>
  </si>
  <si>
    <t>náměstí  ČSA</t>
  </si>
  <si>
    <t>73701</t>
  </si>
  <si>
    <t>dicbu92</t>
  </si>
  <si>
    <t>epodatelna@tesin.cz</t>
  </si>
  <si>
    <t>Odbor výstavby a životního prostředí/ oddělení výstavby</t>
  </si>
  <si>
    <t>Jarmila</t>
  </si>
  <si>
    <t>Lyčková</t>
  </si>
  <si>
    <t>553035600</t>
  </si>
  <si>
    <t>lyckova@tesin.cz</t>
  </si>
  <si>
    <t>obecný stavební úřad - zákon č. 183/2006 Sb. - 90 - 95 % vyvlastňovací úřad - zákon č. 184/2006 Sb. - 1 - 5 % přidělování čísel popisných - zákon č. 128/2000 Sb. - 1 - 5 %</t>
  </si>
  <si>
    <t>Školit samostatně speciální stavební úřad.</t>
  </si>
  <si>
    <t>74401</t>
  </si>
  <si>
    <t>vz9a8t8</t>
  </si>
  <si>
    <t>podatelna@mufrenstat.cz</t>
  </si>
  <si>
    <t>Studený</t>
  </si>
  <si>
    <t>556833251</t>
  </si>
  <si>
    <t>jiri.studeny@mufrenstat.cz</t>
  </si>
  <si>
    <t>Bartoš</t>
  </si>
  <si>
    <t>556833239</t>
  </si>
  <si>
    <t>jaromir.bartos@mufrenstat.cz</t>
  </si>
  <si>
    <t>výkon obecného stavebního úřadu, výkon silničního správního úřadu,  výkon drážního správního úřadu</t>
  </si>
  <si>
    <t>průměrné technické vybavení</t>
  </si>
  <si>
    <t xml:space="preserve">specializovaný program pro silniční úřady </t>
  </si>
  <si>
    <t>dosavadní metodická pomoc vyhovuje</t>
  </si>
  <si>
    <t>metodická pomoc dostačující</t>
  </si>
  <si>
    <t xml:space="preserve">Moravskoslezský </t>
  </si>
  <si>
    <t xml:space="preserve">Radniční </t>
  </si>
  <si>
    <t>1148</t>
  </si>
  <si>
    <t>73822</t>
  </si>
  <si>
    <t>w4wbu9s</t>
  </si>
  <si>
    <t>podatelna@frydekmistek.cz</t>
  </si>
  <si>
    <t>Odbor územního rozvoje a stavebního řádu, oddělení stavebního řádu</t>
  </si>
  <si>
    <t>Osina</t>
  </si>
  <si>
    <t>558609270</t>
  </si>
  <si>
    <t>osina.pavel@frydekmistek.cz</t>
  </si>
  <si>
    <t xml:space="preserve">Štefek </t>
  </si>
  <si>
    <t>558609245</t>
  </si>
  <si>
    <t>stefek.petr@frydekmistek.cz</t>
  </si>
  <si>
    <t xml:space="preserve">Náměstí </t>
  </si>
  <si>
    <t>73911</t>
  </si>
  <si>
    <t>7fvbegw</t>
  </si>
  <si>
    <t>posta@frydlantno.cz</t>
  </si>
  <si>
    <t>Odbor regionálního rozvoje a stavební úřad</t>
  </si>
  <si>
    <t>Večeřová</t>
  </si>
  <si>
    <t>558604151</t>
  </si>
  <si>
    <t>bvecerova@frydlantno.cz</t>
  </si>
  <si>
    <t>Přemysl</t>
  </si>
  <si>
    <t>558604195</t>
  </si>
  <si>
    <t>ptomas@frydlantno.cz</t>
  </si>
  <si>
    <t>§24, §25,§42 a,b z.č. 13/1997 Sb. §90 z. 250/2016 Sb. § 77 z.č. 361/2000 Sb.</t>
  </si>
  <si>
    <t>Svornosti</t>
  </si>
  <si>
    <t>86/2</t>
  </si>
  <si>
    <t>73601</t>
  </si>
  <si>
    <t>7zhb6tn</t>
  </si>
  <si>
    <t>posta@havirov-city.cz</t>
  </si>
  <si>
    <t>odbor stavebního řádu a památkové péče</t>
  </si>
  <si>
    <t>Mrázek</t>
  </si>
  <si>
    <t>596803233</t>
  </si>
  <si>
    <t>mrazek.jiri@havirov-city.cz</t>
  </si>
  <si>
    <t>Matlochová</t>
  </si>
  <si>
    <t>59680393</t>
  </si>
  <si>
    <t>matlochova.vladimira@havirov-city.cz</t>
  </si>
  <si>
    <t>80% obecný stavební úřad, 8% památková péče, 2% vyvlastnění</t>
  </si>
  <si>
    <t xml:space="preserve">časté organizační změny </t>
  </si>
  <si>
    <t>více investic do personálu</t>
  </si>
  <si>
    <t>24/23</t>
  </si>
  <si>
    <t>74801</t>
  </si>
  <si>
    <t>mfpbhkb</t>
  </si>
  <si>
    <t>podatelna@hlucin.cz</t>
  </si>
  <si>
    <t>Odbor výstavby, oddělení silničního hospodářství</t>
  </si>
  <si>
    <t>Křižák</t>
  </si>
  <si>
    <t>595020250</t>
  </si>
  <si>
    <t>krizak@hlucin.cz</t>
  </si>
  <si>
    <t>Vlach</t>
  </si>
  <si>
    <t>595020344</t>
  </si>
  <si>
    <t>vlach@hlucin.cz</t>
  </si>
  <si>
    <t>sil.spr.úřad - 13/1997 Sb. 50%   spr. úřad - 361/2001 Sb. 10%   spec. stav. úřad - 13/1997 40%</t>
  </si>
  <si>
    <t>nedostatek pracovníků vzhledem k množství žádostí</t>
  </si>
  <si>
    <t>kvalitnější zpracování projektů projektanty a jejich kontrola ze strany ČKAIT</t>
  </si>
  <si>
    <t xml:space="preserve">Organizování samostatných seminářů na výkon agendy spec.stavebního úřadu. </t>
  </si>
  <si>
    <t>Dukelská</t>
  </si>
  <si>
    <t>144</t>
  </si>
  <si>
    <t>73991</t>
  </si>
  <si>
    <t>dj4bPPi</t>
  </si>
  <si>
    <t>posta@jablunkov.cz</t>
  </si>
  <si>
    <t>Niedobová</t>
  </si>
  <si>
    <t>558340640</t>
  </si>
  <si>
    <t>renata.niedobova@jablunkov.cz</t>
  </si>
  <si>
    <t>Kristina</t>
  </si>
  <si>
    <t>Janiczková</t>
  </si>
  <si>
    <t>558340641</t>
  </si>
  <si>
    <t>kristina.janiczkova@jablunkov.cz</t>
  </si>
  <si>
    <t xml:space="preserve">obecný stavební úřad - zákon č. 183/2006 Sb., 70% </t>
  </si>
  <si>
    <t>úřad nemá k dispozici online přístup k technickým normám</t>
  </si>
  <si>
    <t>Fryštátská</t>
  </si>
  <si>
    <t>72/1</t>
  </si>
  <si>
    <t>73324</t>
  </si>
  <si>
    <t>Karviná 1</t>
  </si>
  <si>
    <t>es5bv8q</t>
  </si>
  <si>
    <t>epodatelna@karvina.cz</t>
  </si>
  <si>
    <t>Odbor stavební a životního prostředí, oddělení stavebního úřadu</t>
  </si>
  <si>
    <t>Kalužová</t>
  </si>
  <si>
    <t>596387253</t>
  </si>
  <si>
    <t>pavla.kaluzova@karvina.cz</t>
  </si>
  <si>
    <t>Balonová</t>
  </si>
  <si>
    <t>596387260</t>
  </si>
  <si>
    <t>ivana.balonova@karvina.cz</t>
  </si>
  <si>
    <t>Výkon agendy obecného stavebního úřadu dle z. č. 183/2006 Sb., ve znění pozdějších předpisů, 80:20</t>
  </si>
  <si>
    <t>Podle aktuálních potřeb magistrát zajišťuje průběžně potřebné podmínky pro výkon státní správy</t>
  </si>
  <si>
    <t>vyhovuje výše uvedená forma metodické pomoci</t>
  </si>
  <si>
    <t>Štefánikova</t>
  </si>
  <si>
    <t>1163/12</t>
  </si>
  <si>
    <t>74221</t>
  </si>
  <si>
    <t>Kopřivnice 1</t>
  </si>
  <si>
    <t>42bb7zg</t>
  </si>
  <si>
    <t>posta@koprivnice.cz</t>
  </si>
  <si>
    <t>Odbor stavebního řádu, územního plánování a památkové péče</t>
  </si>
  <si>
    <t>Kvitová</t>
  </si>
  <si>
    <t>556879692</t>
  </si>
  <si>
    <t>marketa.kvitova@koprivnice.cz</t>
  </si>
  <si>
    <t>Obrátil</t>
  </si>
  <si>
    <t>556879685</t>
  </si>
  <si>
    <t>pavel.obratil@koprivnice.cz</t>
  </si>
  <si>
    <t>obecný stavební úřad z. č. 183/2006 Sb. 70%</t>
  </si>
  <si>
    <t>výpočetní technika, kvalitní softwarová podpora, aktuální elektronické předpisy, on-line katastr</t>
  </si>
  <si>
    <t>43</t>
  </si>
  <si>
    <t>74721</t>
  </si>
  <si>
    <t>iv5bfnz</t>
  </si>
  <si>
    <t>posta@kravare.cz</t>
  </si>
  <si>
    <t xml:space="preserve">Odbor dopravy </t>
  </si>
  <si>
    <t>Lasák</t>
  </si>
  <si>
    <t>553777570</t>
  </si>
  <si>
    <t>ivo.lasak@kravare.cz</t>
  </si>
  <si>
    <t>Návrat</t>
  </si>
  <si>
    <t>553777575</t>
  </si>
  <si>
    <t>lukas.navrat@kravare.cz</t>
  </si>
  <si>
    <t>podle zákona č. 361/2000 Sb.(o silničním provozu) - 30 % podle zákona č. 13/1997 Sb. (zákon o pozemních komunikacích) - 40 %</t>
  </si>
  <si>
    <t>Chvalitebné podmínky pro plnění pracovních úkolů.</t>
  </si>
  <si>
    <t>Nekumulovat funkce.</t>
  </si>
  <si>
    <t>E-LEARNING</t>
  </si>
  <si>
    <t>Včasné upozornění na změny a aktualizace zákonů, vyhlášek a směrnic.</t>
  </si>
  <si>
    <t xml:space="preserve">Městský úřad Krnov </t>
  </si>
  <si>
    <t xml:space="preserve">Hlavní náměstí </t>
  </si>
  <si>
    <t>96/1</t>
  </si>
  <si>
    <t>79401</t>
  </si>
  <si>
    <t xml:space="preserve">Krnov </t>
  </si>
  <si>
    <t>ndgbdc9</t>
  </si>
  <si>
    <t>epodatelna@mukrnov.cz</t>
  </si>
  <si>
    <t xml:space="preserve">Obor výstavby a životního prostředí </t>
  </si>
  <si>
    <t xml:space="preserve">Jakub </t>
  </si>
  <si>
    <t xml:space="preserve">Volek </t>
  </si>
  <si>
    <t>554697709</t>
  </si>
  <si>
    <t>jvolek@mukrnov.cz</t>
  </si>
  <si>
    <t>Silniční správní úřad podle zák. č. 13/1997 Sb. pro silnice II.,III. třídy a ÚK v rozsahu ORP, místní komunikace na území města Krnov 40%, správní úřad podle 361/2000 Sb. - dopravní značení- 20%</t>
  </si>
  <si>
    <t xml:space="preserve">Rozdělení dopravy na 3 odbory (odbor VaŽP, odbor správní a odbor organizační)    </t>
  </si>
  <si>
    <t>74101</t>
  </si>
  <si>
    <t>ywmb4nc</t>
  </si>
  <si>
    <t>e-podatelna@novyjicin-town.cz</t>
  </si>
  <si>
    <t>Odbor územního plánování a stavebního řádu / oddělení stavebního řádu</t>
  </si>
  <si>
    <t>Riedlová</t>
  </si>
  <si>
    <t>556768380</t>
  </si>
  <si>
    <t>kriedlova@novyjicin-town.cz</t>
  </si>
  <si>
    <t>Vítek</t>
  </si>
  <si>
    <t>556786363</t>
  </si>
  <si>
    <t>radek.vitek@novyjicin.cz</t>
  </si>
  <si>
    <t>Vyvlastňovací úřad - 7%</t>
  </si>
  <si>
    <t>dovybavit všechny odpovědné referenty specializovaným programem, bezplatným přístupem k příslušným technickým normám</t>
  </si>
  <si>
    <t>16/25</t>
  </si>
  <si>
    <t>74235</t>
  </si>
  <si>
    <t>kyebfxv</t>
  </si>
  <si>
    <t>podatelna@odry.cz</t>
  </si>
  <si>
    <t>Mollnhuber</t>
  </si>
  <si>
    <t>556768191</t>
  </si>
  <si>
    <t>jan.mollnhuber@odry.cz</t>
  </si>
  <si>
    <t>Silniční správní úřad, zákon 13/1997 Sb. podíl 40%</t>
  </si>
  <si>
    <t>382/69</t>
  </si>
  <si>
    <t>74601</t>
  </si>
  <si>
    <t>5eabx4t</t>
  </si>
  <si>
    <t>e-podatelna@opava-city.cz</t>
  </si>
  <si>
    <t>Odbor dopravy a správy pozemních komunikací</t>
  </si>
  <si>
    <t>Vávra</t>
  </si>
  <si>
    <t>553756900</t>
  </si>
  <si>
    <t>jaroslav.vavra@opava-city.cz</t>
  </si>
  <si>
    <t>Andrea</t>
  </si>
  <si>
    <t>Hrušková</t>
  </si>
  <si>
    <t>553756940</t>
  </si>
  <si>
    <t>andrea.hruskova@opava-city.cz</t>
  </si>
  <si>
    <t>Veškeré podmínky pro výkon státní správy jsou zajištěny</t>
  </si>
  <si>
    <t>navýšení personálního stavu</t>
  </si>
  <si>
    <t xml:space="preserve">e-learning </t>
  </si>
  <si>
    <t>častěji provádět metodické dny na Krajském úřadu se zaměřením na výkon agendy spec.stav.úřadu</t>
  </si>
  <si>
    <t>Osvobození</t>
  </si>
  <si>
    <t>796</t>
  </si>
  <si>
    <t>73514</t>
  </si>
  <si>
    <t>r7qbskc</t>
  </si>
  <si>
    <t>posta@muor.cz</t>
  </si>
  <si>
    <t>Odbor výstavby a životního prostředí/ oddělení stavebního řádu</t>
  </si>
  <si>
    <t>Juřicová</t>
  </si>
  <si>
    <t>596581715</t>
  </si>
  <si>
    <t>hana.juricova@muor.cz</t>
  </si>
  <si>
    <t>Ingrid</t>
  </si>
  <si>
    <t>Krause</t>
  </si>
  <si>
    <t>596581739</t>
  </si>
  <si>
    <t>ingrid.krause@muor.cz</t>
  </si>
  <si>
    <t>obecný stavební úřad 40%, speciální stavební úřad 59%, vyvlastňovací úřad 1%</t>
  </si>
  <si>
    <t>kvalitní zázemí vč. počítačového, napojení na GIS, počítačové vybavení, přístupnost ČSN a právních předpisů v el.formě, dobrá spolupráce se samosprávou, program VITA</t>
  </si>
  <si>
    <t>návrat k původnímu doručování písemností denně (od r.2020 obden do urč. částí města)</t>
  </si>
  <si>
    <t>Prokešovo náměstí</t>
  </si>
  <si>
    <t>8</t>
  </si>
  <si>
    <t>72930</t>
  </si>
  <si>
    <t>5zubv7w</t>
  </si>
  <si>
    <t>posta@ostrava.cz</t>
  </si>
  <si>
    <t>Odbor dopravy / oddělení silnic, mostů, rozvoje a organizace dopravy</t>
  </si>
  <si>
    <t>Břetislav</t>
  </si>
  <si>
    <t>Glumbík</t>
  </si>
  <si>
    <t>599442336</t>
  </si>
  <si>
    <t>bglumbik@ostrava.cz</t>
  </si>
  <si>
    <t>Magda</t>
  </si>
  <si>
    <t>Březinová</t>
  </si>
  <si>
    <t>599442338</t>
  </si>
  <si>
    <t>mbrezinova@ostrava.cz</t>
  </si>
  <si>
    <t>silniční správní úřad, zákon č. 13/1997 Sb.,</t>
  </si>
  <si>
    <t>230/1</t>
  </si>
  <si>
    <t>79501</t>
  </si>
  <si>
    <t>7zkbugk</t>
  </si>
  <si>
    <t>podatelna@rymarov.cz</t>
  </si>
  <si>
    <t>Vyslyšelová</t>
  </si>
  <si>
    <t>554254260</t>
  </si>
  <si>
    <t>vyslyselova.renata@rymarov.cz</t>
  </si>
  <si>
    <t>Bučková</t>
  </si>
  <si>
    <t>554254266</t>
  </si>
  <si>
    <t>buckova.hana@rymarov.cz</t>
  </si>
  <si>
    <t>silniční hospodářství, vlastnická práva, dotace, místní povolenky, koordinovaná stanoviska, stanovení přechodné úpravy, údržba DZ, podmínky za vlastníka, dělení pozemku,kácení stromů</t>
  </si>
  <si>
    <t>náměstí Dr. E. Beneše</t>
  </si>
  <si>
    <t>555/6</t>
  </si>
  <si>
    <t>72929</t>
  </si>
  <si>
    <t>Ostrava 2</t>
  </si>
  <si>
    <t>c9ybfpi</t>
  </si>
  <si>
    <t>posta@moap.ostrava.cz</t>
  </si>
  <si>
    <t>Odbor stavebního řádu a přestupků / oddělení stavebního úřadu</t>
  </si>
  <si>
    <t>Kozelský</t>
  </si>
  <si>
    <t>599442895</t>
  </si>
  <si>
    <t>jkozelsky@moap.ostrava.cz</t>
  </si>
  <si>
    <t>Linhartová</t>
  </si>
  <si>
    <t>599442909</t>
  </si>
  <si>
    <t>linhartova@moap.ostrava.cz</t>
  </si>
  <si>
    <t>13/1997 Sb. + 361/2000 Sb.</t>
  </si>
  <si>
    <t xml:space="preserve"> propojit specializovaný program na katastr nemovitostí a nedostatečná metodická činnost nadřízeného orgánu</t>
  </si>
  <si>
    <t>centrální nasazení specializovaného programu pro práci stavebního úřadu</t>
  </si>
  <si>
    <t xml:space="preserve">Těšínská </t>
  </si>
  <si>
    <t>138/35</t>
  </si>
  <si>
    <t>71016</t>
  </si>
  <si>
    <t>Ostrava 10</t>
  </si>
  <si>
    <t>56zbpub</t>
  </si>
  <si>
    <t>posta@slezska.cz</t>
  </si>
  <si>
    <t>odbor územního plánování a stavebního řádu</t>
  </si>
  <si>
    <t>Tomasz</t>
  </si>
  <si>
    <t>Samiec</t>
  </si>
  <si>
    <t>599410047</t>
  </si>
  <si>
    <t>tsamiec@slezska.cz</t>
  </si>
  <si>
    <t>Čermák</t>
  </si>
  <si>
    <t>599410042</t>
  </si>
  <si>
    <t>kcermak@slezska.cz</t>
  </si>
  <si>
    <t>obecný stavební úřad 50%</t>
  </si>
  <si>
    <t>více metodických porad</t>
  </si>
  <si>
    <t>Horní</t>
  </si>
  <si>
    <t>791/3</t>
  </si>
  <si>
    <t>70030</t>
  </si>
  <si>
    <t>Ostrava 30</t>
  </si>
  <si>
    <t>2s3brdz</t>
  </si>
  <si>
    <t>vzp@ovajih.cz</t>
  </si>
  <si>
    <t>Odbor výstavby a životního prostředí / oddělení stavebního úřadu a územního plánu</t>
  </si>
  <si>
    <t>Halfar</t>
  </si>
  <si>
    <t>599430207</t>
  </si>
  <si>
    <t>petr.halfar@ovajih.cz</t>
  </si>
  <si>
    <t>Kleinová</t>
  </si>
  <si>
    <t>599430310</t>
  </si>
  <si>
    <t>iva.kleinova@ovajih.cz</t>
  </si>
  <si>
    <t>§36, §39, §64, §154 zákona č. 500/2004 Sb. výzvy, stanoviska, vyjádření, sdělení, přerušení řízení, prodloužení lhůty - celkový počet-65ks.</t>
  </si>
  <si>
    <t>Byl instalován program VITA.Vázne však provázanost VITY z programem E- Spis . Toto je neustále řešeno techniky IT avšak pořád s problémy v odesílání hotových produktů !?Zároveň tento speciální stavební úřad vyžaduje posílení min. o jednoho pracovníka což v dnešní době přijetí je značně problematické i s ohledem na chystanou rekodifikaci.</t>
  </si>
  <si>
    <t>viz předchozí</t>
  </si>
  <si>
    <t>Včas a s dostatečným předstihem vydávané právní normy a předpisy (zákony,vyhlášky a pod.)</t>
  </si>
  <si>
    <t>Klimkovická</t>
  </si>
  <si>
    <t>55/28</t>
  </si>
  <si>
    <t>70856</t>
  </si>
  <si>
    <t>Ostrava 8</t>
  </si>
  <si>
    <t>xpkbv55</t>
  </si>
  <si>
    <t>posta@moporuba.cz</t>
  </si>
  <si>
    <t>Odbor výstavby a životního prostředí/stavební úřad</t>
  </si>
  <si>
    <t>Pospěchová</t>
  </si>
  <si>
    <t>599480610</t>
  </si>
  <si>
    <t>epospechova@moporuba.cz</t>
  </si>
  <si>
    <t xml:space="preserve">Jiřina </t>
  </si>
  <si>
    <t>Janšová</t>
  </si>
  <si>
    <t>599480618</t>
  </si>
  <si>
    <t>jjansova@moporuba.cz</t>
  </si>
  <si>
    <t>agendu obecného stavebního úřadu</t>
  </si>
  <si>
    <t>technická vybavenost, pravidelná školení, přístup k právním předpisům</t>
  </si>
  <si>
    <t>lepší technická vybavenost pro práci v terénu - vodováha pro měření sklonů</t>
  </si>
  <si>
    <t>Mitrovická</t>
  </si>
  <si>
    <t>100/342</t>
  </si>
  <si>
    <t>72400</t>
  </si>
  <si>
    <t>dx3bfst</t>
  </si>
  <si>
    <t>posta@novabela.ostrava.cz</t>
  </si>
  <si>
    <t>Stuchlý</t>
  </si>
  <si>
    <t>599424207</t>
  </si>
  <si>
    <t>mstuchly@novabela.ostrava.cz</t>
  </si>
  <si>
    <t>stavební úřad, silničně správní úřad, životní prostředí, majetkoprávní záležitosti, místní poplatky</t>
  </si>
  <si>
    <t>516/1</t>
  </si>
  <si>
    <t>70379</t>
  </si>
  <si>
    <t>Ostrava 3</t>
  </si>
  <si>
    <t>7mqbr27</t>
  </si>
  <si>
    <t>posta@vitkovice.ostrava.cz</t>
  </si>
  <si>
    <t>odbor výstavby, životního prostředí a stavebního řádu</t>
  </si>
  <si>
    <t>Kubík</t>
  </si>
  <si>
    <t>599453150</t>
  </si>
  <si>
    <t>jkubik@vitkovice.ostrava.cz</t>
  </si>
  <si>
    <t>Čermáková</t>
  </si>
  <si>
    <t>599453163</t>
  </si>
  <si>
    <t>pcermakova@vitkovice.ostrava.cz</t>
  </si>
  <si>
    <t>SSÚ 13/1997 60%_x000D_
SSÚ 361/2000 35%</t>
  </si>
  <si>
    <t>nespočet přístupových hesel do datových aplikací,  někdy složitost ,nepřehlednost, neúplnost, zdlouhavá práce</t>
  </si>
  <si>
    <t>zjednodušit</t>
  </si>
  <si>
    <t>Junácká</t>
  </si>
  <si>
    <t>343/127</t>
  </si>
  <si>
    <t>jj8bfrc</t>
  </si>
  <si>
    <t>posta@starabela.ostrava.cz</t>
  </si>
  <si>
    <t>odbor stavebně správní</t>
  </si>
  <si>
    <t>Novák</t>
  </si>
  <si>
    <t>599424109</t>
  </si>
  <si>
    <t>mnovak@starabela.cz</t>
  </si>
  <si>
    <t>Špesová</t>
  </si>
  <si>
    <t>599424102</t>
  </si>
  <si>
    <t>kspesova@starabela.cz</t>
  </si>
  <si>
    <t>obecný stavební úřad z. 183/2006 - 40%, silniční správní úřad z. 13/1997 + 361/2000 - 15%, samospráva - 45%.</t>
  </si>
  <si>
    <t>málo metodického školení</t>
  </si>
  <si>
    <t>více metodického školení a pustupů</t>
  </si>
  <si>
    <t>Pustkovecká</t>
  </si>
  <si>
    <t>64/47</t>
  </si>
  <si>
    <t>70800</t>
  </si>
  <si>
    <t>h4ibsps</t>
  </si>
  <si>
    <t>posta@pustkovec.ostrava.cz</t>
  </si>
  <si>
    <t>Müller</t>
  </si>
  <si>
    <t>599484106</t>
  </si>
  <si>
    <t>pmuller@pustkovec.ostrava.cz</t>
  </si>
  <si>
    <t>Čanecký</t>
  </si>
  <si>
    <t>599484102</t>
  </si>
  <si>
    <t>pcanecky@pustkovec.ostrava.cz</t>
  </si>
  <si>
    <t>Ochrana životního prostředí (25%) - dle zák č. 114/1992, vč. zákona o 246/1992 na ochranu zvířat proti týrání, Obecný stavební úřad (75%) - dle zákona č. 183/2006 Sb.,</t>
  </si>
  <si>
    <t>velká kumulace agend na jednoho úředníka bez jakékoliv zastupitelnosti</t>
  </si>
  <si>
    <t>nemám žádná doporučení</t>
  </si>
  <si>
    <t>Přemyslovců</t>
  </si>
  <si>
    <t>224/63</t>
  </si>
  <si>
    <t>70936</t>
  </si>
  <si>
    <t>Mariánské Hory</t>
  </si>
  <si>
    <t>nrcbfsn</t>
  </si>
  <si>
    <t>posta@marianskehory.cz</t>
  </si>
  <si>
    <t>Odbor místního hospodářství</t>
  </si>
  <si>
    <t>Vojtěch</t>
  </si>
  <si>
    <t>Potocký</t>
  </si>
  <si>
    <t>599459239</t>
  </si>
  <si>
    <t>potocky@marianskehory.cz</t>
  </si>
  <si>
    <t>Pardygal</t>
  </si>
  <si>
    <t>599459246</t>
  </si>
  <si>
    <t>pardygal@marianskehory.cz</t>
  </si>
  <si>
    <t>spec. stav úřad 40%, zábory veřejných prostranství 25%, vydávání parkovacích karet 15%, výběr správních a místních poplatků a agenda s tím spojená 10%, ostatní 10%</t>
  </si>
  <si>
    <t>Magistrát města Třince</t>
  </si>
  <si>
    <t>Jablunkovská</t>
  </si>
  <si>
    <t>73961</t>
  </si>
  <si>
    <t>4anbqsj</t>
  </si>
  <si>
    <t>sekretariat@trinecko.cz</t>
  </si>
  <si>
    <t>Odbor stavebního řádu a územního plánování</t>
  </si>
  <si>
    <t>Labaj</t>
  </si>
  <si>
    <t>558306231</t>
  </si>
  <si>
    <t>marek.labaj@trinecko.cz</t>
  </si>
  <si>
    <t xml:space="preserve">Iveta </t>
  </si>
  <si>
    <t>Sikorová</t>
  </si>
  <si>
    <t>558306232</t>
  </si>
  <si>
    <t>iveta.sikorova@trinecko.cz</t>
  </si>
  <si>
    <t xml:space="preserve">Pracovníci vykonávájí zároveň agendu obecného stavebního úřadu - 25% </t>
  </si>
  <si>
    <t>dálkový přístup do katastru nemovitosti, programové vybavení, možnost účastnit se vybraných školení</t>
  </si>
  <si>
    <t>zlepšení spolupráce mezi jednotlivými dotčenými orgány v rámci koordinovaných stanovisek</t>
  </si>
  <si>
    <t>Hlučínská</t>
  </si>
  <si>
    <t>135</t>
  </si>
  <si>
    <t>72529</t>
  </si>
  <si>
    <t>Ostrava29</t>
  </si>
  <si>
    <t>46sbfr2</t>
  </si>
  <si>
    <t>posta@petrkovice.ostrava.cz</t>
  </si>
  <si>
    <t>úsek výstavby</t>
  </si>
  <si>
    <t xml:space="preserve">Pavlína </t>
  </si>
  <si>
    <t>Ščerbová</t>
  </si>
  <si>
    <t>599429109</t>
  </si>
  <si>
    <t>pscerbova@petrkovice.ostrava.cz</t>
  </si>
  <si>
    <t>zákon č. 114/1992 Sb., zákon č. 13/1997 Sb.</t>
  </si>
  <si>
    <t>U Splavu</t>
  </si>
  <si>
    <t>76/14a</t>
  </si>
  <si>
    <t>72528</t>
  </si>
  <si>
    <t>2r7bt6b</t>
  </si>
  <si>
    <t>posta@lhotka.ostrava.cz</t>
  </si>
  <si>
    <t>Úsek stavební a komunálních služeb</t>
  </si>
  <si>
    <t>Romana</t>
  </si>
  <si>
    <t>Dybalíková</t>
  </si>
  <si>
    <t>599428203</t>
  </si>
  <si>
    <t>rdybalikova@lhotka.ostrava.cz</t>
  </si>
  <si>
    <t>Karla</t>
  </si>
  <si>
    <t>Hubertová</t>
  </si>
  <si>
    <t>599428201</t>
  </si>
  <si>
    <t>khubertova@lhotka.ostrava.cz</t>
  </si>
  <si>
    <t>stavební úřad 60%,silniční správní úřad 20%, správní orgán dle ust. § 76 odst.1 zákona o ochraně přírody a krajiny 10%,ostatní činnosti 10%</t>
  </si>
  <si>
    <t>Náročnost na administrativní činnost</t>
  </si>
  <si>
    <t>Zjednodušení a snížení administrativních činností</t>
  </si>
  <si>
    <t>Rynky</t>
  </si>
  <si>
    <t>277</t>
  </si>
  <si>
    <t>q47bft8</t>
  </si>
  <si>
    <t>posta@hostalkovice.ostrava.cz</t>
  </si>
  <si>
    <t>Úsek stavební</t>
  </si>
  <si>
    <t>Jurajda</t>
  </si>
  <si>
    <t>599428104</t>
  </si>
  <si>
    <t>mjurajda@hostalkovice.ostrava.cz</t>
  </si>
  <si>
    <t>Obecný stavební úřad, ochrana přírody a krajiny - povolování kácení dřevin, silniční správní úřad, vydávání loveckých a rybářských lístků, CZECH POINT, majetkové věci - věcná břemena, kupní smlouvy, darovací smlouvy, zápisy do KN.</t>
  </si>
  <si>
    <t>Kumulace agend, bez zástupu.</t>
  </si>
  <si>
    <t>zajištění dostupnosti technických norem v digitální podobě.</t>
  </si>
  <si>
    <t>325/106</t>
  </si>
  <si>
    <t>71500</t>
  </si>
  <si>
    <t>frpbzih</t>
  </si>
  <si>
    <t>posta@michalkovice.ostrava.cz</t>
  </si>
  <si>
    <t>Milerský</t>
  </si>
  <si>
    <t>599415113</t>
  </si>
  <si>
    <t>lmilersky@michalkovice.ostrava.cz</t>
  </si>
  <si>
    <t>doprava a silniční hospodářství zák.č.13/1997  vodní hospodářství zák.č.254/2001_x000D_
stavební úřad zák. č. 183/2006</t>
  </si>
  <si>
    <t>časová náročnost s ohledem na zajištění více agend na jednoho zaměstnance, velké množství podnětů na prošetření v rámci stavebního dozoru, sousedské spory</t>
  </si>
  <si>
    <t>navýšit počet pracovníků, zvýšení platového ohodnocení</t>
  </si>
  <si>
    <t>Těšínská</t>
  </si>
  <si>
    <t>87/281</t>
  </si>
  <si>
    <t>71600</t>
  </si>
  <si>
    <t>Ostrava 16</t>
  </si>
  <si>
    <t>iygb6cd</t>
  </si>
  <si>
    <t>posta@radvanice.ostrava.cz</t>
  </si>
  <si>
    <t>odbor stavebního řádu, dopravy a životního prostředí</t>
  </si>
  <si>
    <t>Raisová</t>
  </si>
  <si>
    <t>599416142</t>
  </si>
  <si>
    <t>vraisova@radvanice.ostrava.cz</t>
  </si>
  <si>
    <t>obecný stavební úřad, 95%</t>
  </si>
  <si>
    <t>Martinovská</t>
  </si>
  <si>
    <t>3154/23</t>
  </si>
  <si>
    <t>72300</t>
  </si>
  <si>
    <t>Ostrava 23</t>
  </si>
  <si>
    <t>xchb29h</t>
  </si>
  <si>
    <t>posta@martinov.ostrava.cz</t>
  </si>
  <si>
    <t>Úsek stavební úřad</t>
  </si>
  <si>
    <t>Hrnčíř</t>
  </si>
  <si>
    <t>599423109</t>
  </si>
  <si>
    <t>mhrncir@martinov.ostrava.cz</t>
  </si>
  <si>
    <t>obecný stavební úřad z. 183/2006Sb.80% silniční správní úřad z. 13/1997Sb. 10%</t>
  </si>
  <si>
    <t>1. května</t>
  </si>
  <si>
    <t>330/160</t>
  </si>
  <si>
    <t>72525</t>
  </si>
  <si>
    <t>Ostrava 25</t>
  </si>
  <si>
    <t>udhbfr6</t>
  </si>
  <si>
    <t>pmamulova@polanka.ostrava.cz</t>
  </si>
  <si>
    <t>odbor stavební, dopravy a životního prostředí</t>
  </si>
  <si>
    <t>Lokajová</t>
  </si>
  <si>
    <t>599425108</t>
  </si>
  <si>
    <t>jlokajova@polanka.ostrava.cz</t>
  </si>
  <si>
    <t>obecný stavební úřad</t>
  </si>
  <si>
    <t>náměstí Jana Zajíce</t>
  </si>
  <si>
    <t>7</t>
  </si>
  <si>
    <t>74901</t>
  </si>
  <si>
    <t>3seb39i</t>
  </si>
  <si>
    <t xml:space="preserve">podatelna@vitkov.info </t>
  </si>
  <si>
    <t>Odbor výstavby územního plánování a životního prostředí</t>
  </si>
  <si>
    <t>Kunzová</t>
  </si>
  <si>
    <t>556312260</t>
  </si>
  <si>
    <t>kunzova@vitkov.info</t>
  </si>
  <si>
    <t>Kupka</t>
  </si>
  <si>
    <t>556312262</t>
  </si>
  <si>
    <t>kupka@vitkov.info</t>
  </si>
  <si>
    <t>obecný stavební úřad, pořizovatel ÚAP - zákon č. 183/2006 Sb. stavební zákon</t>
  </si>
  <si>
    <t>on line školení</t>
  </si>
  <si>
    <t>lepší metodika ze strany ministerstva</t>
  </si>
  <si>
    <t>Bažanova</t>
  </si>
  <si>
    <t>174/4</t>
  </si>
  <si>
    <t>72000</t>
  </si>
  <si>
    <t>Ostrava 20</t>
  </si>
  <si>
    <t>8bwbfse</t>
  </si>
  <si>
    <t>podatelna@ostrava-hrabova.cz</t>
  </si>
  <si>
    <t>Odbor stavebně správní</t>
  </si>
  <si>
    <t>599420114</t>
  </si>
  <si>
    <t>jfaicova@ostrava-hrabova.cz</t>
  </si>
  <si>
    <t>Faicová</t>
  </si>
  <si>
    <t>obecný stavební úřad (zákon č. 183/2016 Sb.) - 50% samostatná působnost (zákon č. 128/2000 Sb.) - 40% speciální stavební úřad dopravní - 10%</t>
  </si>
  <si>
    <t xml:space="preserve">mám vše co potřebuji :-) </t>
  </si>
  <si>
    <t>Bílovecká</t>
  </si>
  <si>
    <t>69/48</t>
  </si>
  <si>
    <t>72100</t>
  </si>
  <si>
    <t>Ostrava 21</t>
  </si>
  <si>
    <t>zzgb4es</t>
  </si>
  <si>
    <t>posta@svinov.ostrava.cz</t>
  </si>
  <si>
    <t>Heroutová</t>
  </si>
  <si>
    <t>599421031, 602641453</t>
  </si>
  <si>
    <t>yheroutova@svinov.ostrava.cz</t>
  </si>
  <si>
    <t>599421030</t>
  </si>
  <si>
    <t>jkolar@svinov.ostrava.cz</t>
  </si>
  <si>
    <t>50% obecný stavební úřad, 20% silniční správní úřad, 10% ochrana životního prostředí</t>
  </si>
  <si>
    <t>nedisponujeme přístupem k technickým normám</t>
  </si>
  <si>
    <t>jednoduché, logické a bezchybné programové vybavení</t>
  </si>
  <si>
    <t>uspořádat nadřízeným orgánem alespoň 2x ročně společné proškolení včetně předání zkušeností mezi všemi ostravskými obvody v dané problematice speciálních stavebních úřadů</t>
  </si>
  <si>
    <t>5. května</t>
  </si>
  <si>
    <t>5027/1</t>
  </si>
  <si>
    <t>72200</t>
  </si>
  <si>
    <t>Ostrava 22</t>
  </si>
  <si>
    <t>wu8bzk6</t>
  </si>
  <si>
    <t>posta@trebovice.ostrava.cz</t>
  </si>
  <si>
    <t>Marcela</t>
  </si>
  <si>
    <t>Hadašová</t>
  </si>
  <si>
    <t>599422106</t>
  </si>
  <si>
    <t>mhadasova@trebovice.ostrava.cz</t>
  </si>
  <si>
    <t>obecný stavební úřad (zák. č. 183/2006 Sb.)-70% - silniční správní úřad (zák. č. 13/1997 Sb.)-10% - orgán ochrany přírody-povolování kácení dřevin rostoucích mimo les (zák. č. 114/1992 Sb.)-5% - vydávání a odebírání rybářských lístků (zák. č. 99/2004 Sb.)-3% - vydávání a odebírání loveckých lístků (zák. č. 449/2001 Sb.)-0% - kontaktní místo CZECHPOINT (zák. č. 365/2000 Sb.)- 10%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</si>
</sst>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7" x14ac:knownFonts="1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2"/>
      <name val="Times New Roman"/>
      <family val="1"/>
      <charset val="238"/>
    </font>
    <font>
      <u/>
      <sz val="12"/>
      <color indexed="12"/>
      <name val="Times New Roman"/>
      <family val="1"/>
      <charset val="238"/>
    </font>
    <font>
      <sz val="12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name val="Arial CE"/>
      <charset val="238"/>
    </font>
    <font>
      <i/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0"/>
      <name val="MS Sans Serif"/>
      <family val="2"/>
      <charset val="238"/>
    </font>
    <font>
      <sz val="9"/>
      <color rgb="FF00000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5"/>
      <color theme="3"/>
      <name val="Arial"/>
      <family val="2"/>
      <charset val="238"/>
    </font>
    <font>
      <b/>
      <sz val="13"/>
      <color theme="3"/>
      <name val="Arial"/>
      <family val="2"/>
      <charset val="238"/>
    </font>
    <font>
      <b/>
      <sz val="11"/>
      <color theme="3"/>
      <name val="Arial"/>
      <family val="2"/>
      <charset val="238"/>
    </font>
    <font>
      <sz val="9"/>
      <color rgb="FF006100"/>
      <name val="Arial"/>
      <family val="2"/>
      <charset val="238"/>
    </font>
    <font>
      <sz val="9"/>
      <color rgb="FF9C0006"/>
      <name val="Arial"/>
      <family val="2"/>
      <charset val="238"/>
    </font>
    <font>
      <sz val="9"/>
      <color rgb="FF9C6500"/>
      <name val="Arial"/>
      <family val="2"/>
      <charset val="238"/>
    </font>
    <font>
      <sz val="9"/>
      <color rgb="FF3F3F76"/>
      <name val="Arial"/>
      <family val="2"/>
      <charset val="238"/>
    </font>
    <font>
      <b/>
      <sz val="9"/>
      <color rgb="FF3F3F3F"/>
      <name val="Arial"/>
      <family val="2"/>
      <charset val="238"/>
    </font>
    <font>
      <b/>
      <sz val="9"/>
      <color rgb="FFFA7D00"/>
      <name val="Arial"/>
      <family val="2"/>
      <charset val="238"/>
    </font>
    <font>
      <sz val="9"/>
      <color rgb="FFFA7D00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i/>
      <sz val="9"/>
      <color rgb="FF7F7F7F"/>
      <name val="Arial"/>
      <family val="2"/>
      <charset val="238"/>
    </font>
    <font>
      <sz val="9"/>
      <color theme="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9"/>
      <name val="Arial"/>
      <family val="2"/>
      <charset val="238"/>
    </font>
    <font>
      <sz val="10"/>
      <name val="MS Sans Serif"/>
      <family val="2"/>
      <charset val="238"/>
    </font>
    <font>
      <sz val="12"/>
      <name val="Times New Roman"/>
      <family val="1"/>
      <charset val="238"/>
    </font>
    <font>
      <sz val="10"/>
      <name val="MS Sans Serif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DBE5F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</borders>
  <cellStyleXfs count="49798">
    <xf numFmtId="0" fontId="0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4" fillId="0" borderId="0">
      <alignment vertical="top"/>
    </xf>
    <xf numFmtId="0" fontId="16" fillId="0" borderId="0"/>
    <xf numFmtId="0" fontId="34" fillId="0" borderId="0">
      <alignment vertical="top"/>
    </xf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16" fillId="23" borderId="9" applyNumberFormat="0" applyFont="0" applyAlignment="0" applyProtection="0"/>
    <xf numFmtId="0" fontId="12" fillId="0" borderId="0"/>
    <xf numFmtId="0" fontId="16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4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4" fillId="0" borderId="0">
      <alignment vertical="top"/>
    </xf>
    <xf numFmtId="0" fontId="13" fillId="0" borderId="0"/>
    <xf numFmtId="0" fontId="45" fillId="23" borderId="9" applyNumberFormat="0" applyFont="0" applyAlignment="0" applyProtection="0"/>
    <xf numFmtId="0" fontId="45" fillId="23" borderId="9" applyNumberFormat="0" applyFont="0" applyAlignment="0" applyProtection="0"/>
    <xf numFmtId="0" fontId="16" fillId="23" borderId="9" applyNumberFormat="0" applyFont="0" applyAlignment="0" applyProtection="0"/>
    <xf numFmtId="0" fontId="45" fillId="23" borderId="9" applyNumberFormat="0" applyFont="0" applyAlignment="0" applyProtection="0"/>
    <xf numFmtId="0" fontId="45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0" borderId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0" applyNumberFormat="0" applyFill="0" applyBorder="0" applyAlignment="0" applyProtection="0"/>
    <xf numFmtId="0" fontId="49" fillId="24" borderId="0" applyNumberFormat="0" applyBorder="0" applyAlignment="0" applyProtection="0"/>
    <xf numFmtId="0" fontId="50" fillId="20" borderId="0" applyNumberFormat="0" applyBorder="0" applyAlignment="0" applyProtection="0"/>
    <xf numFmtId="0" fontId="51" fillId="22" borderId="0" applyNumberFormat="0" applyBorder="0" applyAlignment="0" applyProtection="0"/>
    <xf numFmtId="0" fontId="52" fillId="25" borderId="11" applyNumberFormat="0" applyAlignment="0" applyProtection="0"/>
    <xf numFmtId="0" fontId="53" fillId="26" borderId="12" applyNumberFormat="0" applyAlignment="0" applyProtection="0"/>
    <xf numFmtId="0" fontId="54" fillId="26" borderId="11" applyNumberFormat="0" applyAlignment="0" applyProtection="0"/>
    <xf numFmtId="0" fontId="55" fillId="0" borderId="10" applyNumberFormat="0" applyFill="0" applyAlignment="0" applyProtection="0"/>
    <xf numFmtId="0" fontId="56" fillId="21" borderId="5" applyNumberFormat="0" applyAlignment="0" applyProtection="0"/>
    <xf numFmtId="0" fontId="57" fillId="0" borderId="0" applyNumberFormat="0" applyFill="0" applyBorder="0" applyAlignment="0" applyProtection="0"/>
    <xf numFmtId="0" fontId="11" fillId="23" borderId="9" applyNumberFormat="0" applyFont="0" applyAlignment="0" applyProtection="0"/>
    <xf numFmtId="0" fontId="58" fillId="0" borderId="0" applyNumberFormat="0" applyFill="0" applyBorder="0" applyAlignment="0" applyProtection="0"/>
    <xf numFmtId="0" fontId="40" fillId="0" borderId="4" applyNumberFormat="0" applyFill="0" applyAlignment="0" applyProtection="0"/>
    <xf numFmtId="0" fontId="59" fillId="27" borderId="0" applyNumberFormat="0" applyBorder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59" fillId="14" borderId="0" applyNumberFormat="0" applyBorder="0" applyAlignment="0" applyProtection="0"/>
    <xf numFmtId="0" fontId="59" fillId="2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59" fillId="15" borderId="0" applyNumberFormat="0" applyBorder="0" applyAlignment="0" applyProtection="0"/>
    <xf numFmtId="0" fontId="59" fillId="2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59" fillId="16" borderId="0" applyNumberFormat="0" applyBorder="0" applyAlignment="0" applyProtection="0"/>
    <xf numFmtId="0" fontId="59" fillId="3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59" fillId="17" borderId="0" applyNumberFormat="0" applyBorder="0" applyAlignment="0" applyProtection="0"/>
    <xf numFmtId="0" fontId="59" fillId="3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59" fillId="18" borderId="0" applyNumberFormat="0" applyBorder="0" applyAlignment="0" applyProtection="0"/>
    <xf numFmtId="0" fontId="59" fillId="3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59" fillId="19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23" borderId="9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1" fillId="0" borderId="0"/>
    <xf numFmtId="0" fontId="16" fillId="0" borderId="0"/>
    <xf numFmtId="0" fontId="60" fillId="0" borderId="0"/>
    <xf numFmtId="0" fontId="1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3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6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6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6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6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6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6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6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6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6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6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6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6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59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59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40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56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47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2" borderId="0" applyNumberFormat="0" applyBorder="0" applyAlignment="0" applyProtection="0"/>
    <xf numFmtId="0" fontId="25" fillId="22" borderId="0" applyNumberFormat="0" applyBorder="0" applyAlignment="0" applyProtection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13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3" fillId="0" borderId="0"/>
    <xf numFmtId="0" fontId="43" fillId="0" borderId="0"/>
    <xf numFmtId="0" fontId="13" fillId="0" borderId="0"/>
    <xf numFmtId="0" fontId="3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6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55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52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54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53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17" fillId="32" borderId="0" applyNumberFormat="0" applyBorder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23" borderId="9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16" fillId="0" borderId="0"/>
    <xf numFmtId="0" fontId="16" fillId="0" borderId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15" fillId="0" borderId="0"/>
    <xf numFmtId="0" fontId="15" fillId="0" borderId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0" borderId="0"/>
    <xf numFmtId="0" fontId="8" fillId="0" borderId="0"/>
    <xf numFmtId="0" fontId="8" fillId="3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16" fillId="0" borderId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64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0" borderId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3" borderId="9" applyNumberFormat="0" applyFont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23" borderId="9" applyNumberFormat="0" applyFont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0" borderId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0" borderId="0"/>
    <xf numFmtId="0" fontId="8" fillId="12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8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13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5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0" applyNumberFormat="0" applyBorder="0" applyAlignment="0" applyProtection="0"/>
    <xf numFmtId="0" fontId="8" fillId="4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9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0" borderId="0"/>
    <xf numFmtId="0" fontId="8" fillId="6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23" borderId="9" applyNumberFormat="0" applyFont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23" borderId="9" applyNumberFormat="0" applyFont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2" borderId="0" applyNumberFormat="0" applyBorder="0" applyAlignment="0" applyProtection="0"/>
    <xf numFmtId="0" fontId="8" fillId="23" borderId="9" applyNumberFormat="0" applyFont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2" borderId="0" applyNumberFormat="0" applyBorder="0" applyAlignment="0" applyProtection="0"/>
    <xf numFmtId="0" fontId="8" fillId="12" borderId="0" applyNumberFormat="0" applyBorder="0" applyAlignment="0" applyProtection="0"/>
    <xf numFmtId="0" fontId="8" fillId="0" borderId="0"/>
    <xf numFmtId="0" fontId="8" fillId="23" borderId="9" applyNumberFormat="0" applyFont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13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0" borderId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8" fillId="23" borderId="9" applyNumberFormat="0" applyFont="0" applyAlignment="0" applyProtection="0"/>
    <xf numFmtId="0" fontId="16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23" borderId="9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16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16" fillId="0" borderId="0"/>
    <xf numFmtId="0" fontId="16" fillId="0" borderId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16" fillId="0" borderId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16" fillId="0" borderId="0"/>
    <xf numFmtId="0" fontId="16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16" fillId="0" borderId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7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23" borderId="9" applyNumberFormat="0" applyFont="0" applyAlignment="0" applyProtection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6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23" borderId="9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0" borderId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0" borderId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0" borderId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23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6" borderId="0" applyNumberFormat="0" applyBorder="0" applyAlignment="0" applyProtection="0"/>
    <xf numFmtId="0" fontId="4" fillId="23" borderId="9" applyNumberFormat="0" applyFont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23" borderId="9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0" borderId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8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13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6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2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9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4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23" borderId="9" applyNumberFormat="0" applyFont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23" borderId="9" applyNumberFormat="0" applyFont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5" borderId="0" applyNumberFormat="0" applyBorder="0" applyAlignment="0" applyProtection="0"/>
    <xf numFmtId="0" fontId="4" fillId="2" borderId="0" applyNumberFormat="0" applyBorder="0" applyAlignment="0" applyProtection="0"/>
    <xf numFmtId="0" fontId="4" fillId="4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5" borderId="0" applyNumberFormat="0" applyBorder="0" applyAlignment="0" applyProtection="0"/>
    <xf numFmtId="0" fontId="4" fillId="12" borderId="0" applyNumberFormat="0" applyBorder="0" applyAlignment="0" applyProtection="0"/>
    <xf numFmtId="0" fontId="4" fillId="23" borderId="9" applyNumberFormat="0" applyFont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3" borderId="0" applyNumberFormat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23" borderId="9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4" fillId="23" borderId="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3" fillId="23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6" fillId="0" borderId="0"/>
    <xf numFmtId="0" fontId="65" fillId="0" borderId="0"/>
    <xf numFmtId="0" fontId="16" fillId="0" borderId="0"/>
    <xf numFmtId="0" fontId="6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43" fillId="0" borderId="0"/>
    <xf numFmtId="0" fontId="13" fillId="0" borderId="0"/>
    <xf numFmtId="0" fontId="33" fillId="0" borderId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3" fillId="0" borderId="0"/>
    <xf numFmtId="0" fontId="4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8" fillId="0" borderId="4" applyNumberFormat="0" applyFill="0" applyAlignment="0" applyProtection="0"/>
    <xf numFmtId="0" fontId="19" fillId="20" borderId="0" applyNumberFormat="0" applyBorder="0" applyAlignment="0" applyProtection="0"/>
    <xf numFmtId="0" fontId="20" fillId="21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16" fillId="23" borderId="9" applyNumberFormat="0" applyFont="0" applyAlignment="0" applyProtection="0"/>
    <xf numFmtId="0" fontId="26" fillId="0" borderId="10" applyNumberFormat="0" applyFill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25" borderId="11" applyNumberFormat="0" applyAlignment="0" applyProtection="0"/>
    <xf numFmtId="0" fontId="30" fillId="26" borderId="11" applyNumberFormat="0" applyAlignment="0" applyProtection="0"/>
    <xf numFmtId="0" fontId="31" fillId="26" borderId="12" applyNumberFormat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3">
    <xf numFmtId="0" fontId="0" fillId="0" borderId="0" xfId="0"/>
    <xf numFmtId="0" fontId="0" fillId="0" borderId="0" xfId="0" applyAlignment="1">
      <alignment horizontal="center"/>
    </xf>
    <xf numFmtId="0" fontId="18" fillId="0" borderId="0" xfId="0" applyFont="1"/>
    <xf numFmtId="0" fontId="0" fillId="0" borderId="0" xfId="0" applyAlignment="1">
      <alignment vertical="top"/>
    </xf>
    <xf numFmtId="1" fontId="38" fillId="0" borderId="1" xfId="0" applyNumberFormat="1" applyFont="1" applyBorder="1" applyAlignment="1">
      <alignment vertical="top"/>
    </xf>
    <xf numFmtId="0" fontId="0" fillId="0" borderId="0" xfId="0" applyFill="1" applyBorder="1" applyAlignment="1">
      <alignment vertical="top"/>
    </xf>
    <xf numFmtId="0" fontId="39" fillId="0" borderId="0" xfId="0" applyFont="1" applyFill="1" applyBorder="1" applyAlignment="1">
      <alignment horizontal="center" vertical="top"/>
    </xf>
    <xf numFmtId="0" fontId="36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vertical="top"/>
    </xf>
    <xf numFmtId="1" fontId="38" fillId="0" borderId="0" xfId="0" applyNumberFormat="1" applyFont="1" applyFill="1" applyBorder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 wrapText="1"/>
    </xf>
    <xf numFmtId="0" fontId="35" fillId="0" borderId="0" xfId="0" applyFont="1" applyFill="1" applyBorder="1" applyAlignment="1">
      <alignment vertical="top"/>
    </xf>
    <xf numFmtId="0" fontId="35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 wrapText="1"/>
    </xf>
    <xf numFmtId="1" fontId="0" fillId="0" borderId="0" xfId="0" applyNumberFormat="1" applyFill="1" applyBorder="1" applyAlignment="1">
      <alignment horizontal="right" vertical="top"/>
    </xf>
    <xf numFmtId="0" fontId="0" fillId="0" borderId="0" xfId="0" applyFill="1" applyBorder="1" applyAlignment="1">
      <alignment horizontal="right" vertical="top"/>
    </xf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33" borderId="1" xfId="0" applyFont="1" applyFill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0" borderId="0" xfId="0" applyFont="1" applyAlignment="1">
      <alignment vertical="top"/>
    </xf>
    <xf numFmtId="1" fontId="0" fillId="0" borderId="0" xfId="0" applyNumberFormat="1" applyFont="1" applyFill="1" applyBorder="1" applyAlignment="1">
      <alignment vertical="top"/>
    </xf>
    <xf numFmtId="0" fontId="38" fillId="33" borderId="1" xfId="0" applyFont="1" applyFill="1" applyBorder="1" applyAlignment="1">
      <alignment vertical="top"/>
    </xf>
    <xf numFmtId="0" fontId="38" fillId="33" borderId="1" xfId="0" applyFont="1" applyFill="1" applyBorder="1" applyAlignment="1">
      <alignment horizontal="center" vertical="top"/>
    </xf>
    <xf numFmtId="0" fontId="0" fillId="34" borderId="1" xfId="0" applyFont="1" applyFill="1" applyBorder="1" applyAlignment="1">
      <alignment vertical="top"/>
    </xf>
    <xf numFmtId="0" fontId="42" fillId="34" borderId="1" xfId="0" applyFont="1" applyFill="1" applyBorder="1" applyAlignment="1">
      <alignment vertical="center" wrapText="1"/>
    </xf>
    <xf numFmtId="0" fontId="0" fillId="0" borderId="0" xfId="0" applyFont="1" applyFill="1" applyAlignment="1">
      <alignment vertical="top"/>
    </xf>
    <xf numFmtId="0" fontId="0" fillId="0" borderId="0" xfId="0" applyFont="1" applyBorder="1" applyAlignment="1">
      <alignment horizontal="center" vertical="center"/>
    </xf>
    <xf numFmtId="0" fontId="38" fillId="33" borderId="1" xfId="0" applyFont="1" applyFill="1" applyBorder="1" applyAlignment="1">
      <alignment horizontal="left" vertical="top" wrapText="1"/>
    </xf>
    <xf numFmtId="0" fontId="0" fillId="34" borderId="1" xfId="0" applyFont="1" applyFill="1" applyBorder="1" applyAlignment="1">
      <alignment vertical="center" wrapText="1"/>
    </xf>
    <xf numFmtId="1" fontId="0" fillId="0" borderId="1" xfId="0" applyNumberFormat="1" applyFont="1" applyBorder="1" applyAlignment="1">
      <alignment vertical="top"/>
    </xf>
    <xf numFmtId="1" fontId="0" fillId="0" borderId="1" xfId="0" applyNumberFormat="1" applyFont="1" applyFill="1" applyBorder="1" applyAlignment="1">
      <alignment vertical="top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1" xfId="0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1" fontId="0" fillId="0" borderId="1" xfId="0" applyNumberFormat="1" applyFont="1" applyBorder="1"/>
    <xf numFmtId="1" fontId="0" fillId="0" borderId="1" xfId="0" applyNumberFormat="1" applyFont="1" applyFill="1" applyBorder="1"/>
    <xf numFmtId="0" fontId="0" fillId="0" borderId="2" xfId="0" applyFont="1" applyBorder="1" applyAlignment="1">
      <alignment horizontal="right"/>
    </xf>
    <xf numFmtId="0" fontId="0" fillId="0" borderId="0" xfId="0" applyFont="1" applyBorder="1"/>
    <xf numFmtId="1" fontId="0" fillId="0" borderId="1" xfId="0" applyNumberFormat="1" applyFont="1" applyBorder="1" applyAlignment="1">
      <alignment horizontal="right"/>
    </xf>
    <xf numFmtId="1" fontId="0" fillId="0" borderId="1" xfId="0" applyNumberFormat="1" applyFont="1" applyFill="1" applyBorder="1" applyAlignment="1">
      <alignment horizontal="right"/>
    </xf>
    <xf numFmtId="0" fontId="0" fillId="33" borderId="1" xfId="0" applyFont="1" applyFill="1" applyBorder="1"/>
    <xf numFmtId="0" fontId="0" fillId="33" borderId="1" xfId="0" applyFont="1" applyFill="1" applyBorder="1" applyAlignment="1">
      <alignment horizontal="left"/>
    </xf>
    <xf numFmtId="0" fontId="0" fillId="33" borderId="1" xfId="0" applyFont="1" applyFill="1" applyBorder="1" applyAlignment="1">
      <alignment horizontal="center"/>
    </xf>
    <xf numFmtId="0" fontId="0" fillId="33" borderId="2" xfId="0" applyFont="1" applyFill="1" applyBorder="1"/>
    <xf numFmtId="0" fontId="0" fillId="33" borderId="1" xfId="0" applyFont="1" applyFill="1" applyBorder="1" applyAlignment="1">
      <alignment horizontal="center"/>
    </xf>
    <xf numFmtId="0" fontId="38" fillId="0" borderId="1" xfId="0" applyFont="1" applyBorder="1"/>
    <xf numFmtId="0" fontId="0" fillId="0" borderId="0" xfId="0" applyFill="1"/>
    <xf numFmtId="0" fontId="38" fillId="33" borderId="1" xfId="0" applyFont="1" applyFill="1" applyBorder="1"/>
    <xf numFmtId="0" fontId="38" fillId="33" borderId="1" xfId="0" applyFont="1" applyFill="1" applyBorder="1" applyAlignment="1">
      <alignment horizontal="left"/>
    </xf>
    <xf numFmtId="0" fontId="38" fillId="33" borderId="1" xfId="0" applyFont="1" applyFill="1" applyBorder="1" applyAlignment="1">
      <alignment horizontal="center"/>
    </xf>
    <xf numFmtId="0" fontId="38" fillId="0" borderId="1" xfId="0" applyFont="1" applyFill="1" applyBorder="1"/>
    <xf numFmtId="1" fontId="38" fillId="0" borderId="1" xfId="0" applyNumberFormat="1" applyFont="1" applyBorder="1"/>
    <xf numFmtId="0" fontId="38" fillId="33" borderId="2" xfId="0" applyFont="1" applyFill="1" applyBorder="1"/>
    <xf numFmtId="0" fontId="38" fillId="0" borderId="16" xfId="0" applyFont="1" applyFill="1" applyBorder="1"/>
    <xf numFmtId="0" fontId="38" fillId="0" borderId="0" xfId="0" applyFont="1" applyFill="1" applyAlignment="1">
      <alignment horizontal="center"/>
    </xf>
    <xf numFmtId="0" fontId="38" fillId="0" borderId="0" xfId="0" applyFont="1" applyFill="1"/>
    <xf numFmtId="0" fontId="0" fillId="0" borderId="1" xfId="0" applyBorder="1" applyAlignment="1">
      <alignment vertical="top"/>
    </xf>
    <xf numFmtId="0" fontId="38" fillId="0" borderId="1" xfId="0" applyFont="1" applyBorder="1" applyAlignment="1">
      <alignment horizontal="right"/>
    </xf>
    <xf numFmtId="0" fontId="38" fillId="0" borderId="1" xfId="0" applyFont="1" applyFill="1" applyBorder="1" applyAlignment="1">
      <alignment horizontal="right"/>
    </xf>
    <xf numFmtId="0" fontId="38" fillId="0" borderId="2" xfId="0" applyFont="1" applyBorder="1" applyAlignment="1">
      <alignment horizontal="right"/>
    </xf>
    <xf numFmtId="1" fontId="38" fillId="0" borderId="1" xfId="0" applyNumberFormat="1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0" fontId="38" fillId="0" borderId="0" xfId="0" applyFont="1"/>
    <xf numFmtId="1" fontId="38" fillId="0" borderId="1" xfId="0" applyNumberFormat="1" applyFont="1" applyFill="1" applyBorder="1"/>
    <xf numFmtId="0" fontId="0" fillId="0" borderId="0" xfId="0" applyFont="1" applyFill="1" applyBorder="1"/>
    <xf numFmtId="0" fontId="38" fillId="0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vertical="top"/>
    </xf>
    <xf numFmtId="0" fontId="0" fillId="0" borderId="0" xfId="0" applyFont="1" applyFill="1" applyBorder="1" applyAlignment="1">
      <alignment vertical="center" wrapText="1"/>
    </xf>
    <xf numFmtId="0" fontId="0" fillId="0" borderId="0" xfId="0"/>
    <xf numFmtId="0" fontId="0" fillId="33" borderId="1" xfId="0" applyFont="1" applyFill="1" applyBorder="1" applyAlignment="1">
      <alignment vertical="top"/>
    </xf>
    <xf numFmtId="0" fontId="0" fillId="33" borderId="1" xfId="0" applyFont="1" applyFill="1" applyBorder="1" applyAlignment="1">
      <alignment horizontal="left" vertical="top"/>
    </xf>
    <xf numFmtId="0" fontId="0" fillId="33" borderId="1" xfId="0" applyFont="1" applyFill="1" applyBorder="1" applyAlignment="1">
      <alignment horizontal="center" vertical="top" wrapText="1"/>
    </xf>
    <xf numFmtId="0" fontId="0" fillId="33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right" vertical="top"/>
    </xf>
    <xf numFmtId="0" fontId="0" fillId="33" borderId="3" xfId="0" applyFont="1" applyFill="1" applyBorder="1" applyAlignment="1">
      <alignment horizontal="left" vertical="top" wrapText="1"/>
    </xf>
    <xf numFmtId="0" fontId="0" fillId="0" borderId="3" xfId="0" applyFont="1" applyBorder="1" applyAlignment="1">
      <alignment horizontal="right" vertical="top"/>
    </xf>
    <xf numFmtId="0" fontId="0" fillId="33" borderId="2" xfId="0" applyFont="1" applyFill="1" applyBorder="1" applyAlignment="1">
      <alignment vertical="top"/>
    </xf>
    <xf numFmtId="0" fontId="0" fillId="0" borderId="2" xfId="0" applyFont="1" applyBorder="1" applyAlignment="1">
      <alignment horizontal="right" vertical="top"/>
    </xf>
    <xf numFmtId="0" fontId="0" fillId="0" borderId="15" xfId="0" applyFont="1" applyBorder="1" applyAlignment="1">
      <alignment horizontal="right" vertical="top"/>
    </xf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center" vertical="top"/>
    </xf>
    <xf numFmtId="0" fontId="38" fillId="33" borderId="1" xfId="0" applyFont="1" applyFill="1" applyBorder="1" applyAlignment="1">
      <alignment horizontal="left" vertical="top" wrapText="1"/>
    </xf>
    <xf numFmtId="0" fontId="38" fillId="0" borderId="1" xfId="0" applyFont="1" applyBorder="1" applyAlignment="1">
      <alignment horizontal="right"/>
    </xf>
    <xf numFmtId="0" fontId="0" fillId="0" borderId="0" xfId="0" applyFont="1" applyFill="1" applyBorder="1"/>
    <xf numFmtId="0" fontId="38" fillId="0" borderId="0" xfId="0" applyFont="1" applyAlignment="1">
      <alignment vertical="top"/>
    </xf>
    <xf numFmtId="0" fontId="38" fillId="34" borderId="1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top" wrapText="1"/>
    </xf>
    <xf numFmtId="1" fontId="61" fillId="0" borderId="0" xfId="0" applyNumberFormat="1" applyFont="1" applyFill="1" applyBorder="1" applyAlignment="1">
      <alignment horizontal="center" vertical="top"/>
    </xf>
    <xf numFmtId="0" fontId="38" fillId="0" borderId="0" xfId="0" applyFont="1" applyFill="1" applyAlignment="1">
      <alignment vertical="top"/>
    </xf>
    <xf numFmtId="0" fontId="61" fillId="0" borderId="0" xfId="0" applyFont="1" applyFill="1" applyBorder="1" applyAlignment="1">
      <alignment horizontal="center" vertical="top"/>
    </xf>
    <xf numFmtId="0" fontId="62" fillId="0" borderId="0" xfId="0" applyFont="1" applyFill="1" applyBorder="1" applyAlignment="1">
      <alignment vertical="top"/>
    </xf>
    <xf numFmtId="0" fontId="62" fillId="0" borderId="0" xfId="0" applyFont="1" applyFill="1" applyBorder="1" applyAlignment="1">
      <alignment horizontal="center" vertical="top"/>
    </xf>
    <xf numFmtId="1" fontId="38" fillId="33" borderId="1" xfId="0" applyNumberFormat="1" applyFont="1" applyFill="1" applyBorder="1" applyAlignment="1">
      <alignment vertical="top"/>
    </xf>
    <xf numFmtId="1" fontId="62" fillId="0" borderId="0" xfId="0" applyNumberFormat="1" applyFont="1" applyFill="1" applyBorder="1" applyAlignment="1">
      <alignment horizontal="center" vertical="top"/>
    </xf>
    <xf numFmtId="0" fontId="36" fillId="0" borderId="0" xfId="0" applyFont="1" applyFill="1" applyBorder="1" applyAlignment="1">
      <alignment vertical="center" wrapText="1"/>
    </xf>
    <xf numFmtId="0" fontId="0" fillId="33" borderId="1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38" fillId="0" borderId="0" xfId="0" applyFont="1" applyFill="1" applyBorder="1" applyAlignment="1">
      <alignment horizontal="center" vertical="top"/>
    </xf>
    <xf numFmtId="1" fontId="38" fillId="0" borderId="0" xfId="0" applyNumberFormat="1" applyFont="1" applyBorder="1" applyAlignment="1">
      <alignment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ill="1" applyBorder="1" applyAlignment="1">
      <alignment vertical="top"/>
    </xf>
    <xf numFmtId="0" fontId="0" fillId="0" borderId="0" xfId="0" applyFont="1" applyFill="1" applyBorder="1" applyAlignment="1">
      <alignment horizontal="center" vertical="top"/>
    </xf>
    <xf numFmtId="0" fontId="0" fillId="0" borderId="0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right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1" fontId="1" fillId="0" borderId="1" xfId="0" applyNumberFormat="1" applyFont="1" applyFill="1" applyBorder="1" applyAlignment="1">
      <alignment wrapText="1"/>
    </xf>
    <xf numFmtId="0" fontId="0" fillId="33" borderId="1" xfId="0" applyFont="1" applyFill="1" applyBorder="1" applyAlignment="1">
      <alignment horizontal="center" vertical="top"/>
    </xf>
    <xf numFmtId="49" fontId="41" fillId="36" borderId="1" xfId="49757" applyNumberFormat="1" applyFont="1" applyFill="1" applyBorder="1" applyAlignment="1">
      <alignment horizontal="center" vertical="top" wrapText="1"/>
    </xf>
    <xf numFmtId="1" fontId="41" fillId="35" borderId="1" xfId="49757" applyNumberFormat="1" applyFont="1" applyFill="1" applyBorder="1" applyAlignment="1">
      <alignment vertical="top" wrapText="1"/>
    </xf>
    <xf numFmtId="49" fontId="41" fillId="36" borderId="18" xfId="49757" applyNumberFormat="1" applyFont="1" applyFill="1" applyBorder="1" applyAlignment="1">
      <alignment horizontal="center" vertical="top" wrapText="1"/>
    </xf>
    <xf numFmtId="0" fontId="41" fillId="0" borderId="0" xfId="49757" applyFont="1" applyAlignment="1">
      <alignment vertical="top" wrapText="1"/>
    </xf>
    <xf numFmtId="49" fontId="41" fillId="33" borderId="20" xfId="49757" applyNumberFormat="1" applyFont="1" applyFill="1" applyBorder="1" applyAlignment="1">
      <alignment horizontal="left" vertical="top" wrapText="1"/>
    </xf>
    <xf numFmtId="1" fontId="41" fillId="33" borderId="20" xfId="49757" applyNumberFormat="1" applyFont="1" applyFill="1" applyBorder="1" applyAlignment="1">
      <alignment horizontal="left" vertical="top" wrapText="1"/>
    </xf>
    <xf numFmtId="49" fontId="41" fillId="33" borderId="21" xfId="49757" applyNumberFormat="1" applyFont="1" applyFill="1" applyBorder="1" applyAlignment="1">
      <alignment horizontal="left" vertical="top" wrapText="1"/>
    </xf>
    <xf numFmtId="2" fontId="41" fillId="33" borderId="20" xfId="49757" applyNumberFormat="1" applyFont="1" applyFill="1" applyBorder="1" applyAlignment="1">
      <alignment horizontal="left" vertical="top" wrapText="1"/>
    </xf>
    <xf numFmtId="49" fontId="44" fillId="36" borderId="17" xfId="49372" applyNumberFormat="1" applyFont="1" applyFill="1" applyBorder="1" applyAlignment="1">
      <alignment horizontal="center" vertical="top" wrapText="1"/>
    </xf>
    <xf numFmtId="1" fontId="36" fillId="33" borderId="20" xfId="49757" applyNumberFormat="1" applyFont="1" applyFill="1" applyBorder="1" applyAlignment="1">
      <alignment horizontal="left" vertical="top" wrapText="1"/>
    </xf>
    <xf numFmtId="0" fontId="18" fillId="37" borderId="1" xfId="0" applyFont="1" applyFill="1" applyBorder="1" applyAlignment="1">
      <alignment vertical="top"/>
    </xf>
    <xf numFmtId="0" fontId="44" fillId="0" borderId="0" xfId="49757" applyFont="1"/>
    <xf numFmtId="49" fontId="1" fillId="0" borderId="1" xfId="0" applyNumberFormat="1" applyFont="1" applyFill="1" applyBorder="1" applyAlignment="1">
      <alignment wrapText="1"/>
    </xf>
    <xf numFmtId="2" fontId="1" fillId="0" borderId="1" xfId="0" applyNumberFormat="1" applyFont="1" applyFill="1" applyBorder="1" applyAlignment="1">
      <alignment wrapText="1"/>
    </xf>
    <xf numFmtId="49" fontId="1" fillId="38" borderId="1" xfId="0" applyNumberFormat="1" applyFont="1" applyFill="1" applyBorder="1" applyAlignment="1">
      <alignment wrapText="1"/>
    </xf>
    <xf numFmtId="0" fontId="18" fillId="37" borderId="1" xfId="0" applyFont="1" applyFill="1" applyBorder="1" applyAlignment="1">
      <alignment horizontal="center" vertical="top"/>
    </xf>
    <xf numFmtId="49" fontId="1" fillId="38" borderId="1" xfId="0" applyNumberFormat="1" applyFont="1" applyFill="1" applyBorder="1" applyAlignment="1">
      <alignment horizontal="center" wrapText="1"/>
    </xf>
    <xf numFmtId="49" fontId="44" fillId="0" borderId="0" xfId="49757" applyNumberFormat="1" applyFont="1"/>
    <xf numFmtId="1" fontId="44" fillId="0" borderId="0" xfId="49757" applyNumberFormat="1" applyFont="1" applyAlignment="1">
      <alignment horizontal="center"/>
    </xf>
    <xf numFmtId="1" fontId="44" fillId="0" borderId="0" xfId="49757" applyNumberFormat="1" applyFont="1"/>
    <xf numFmtId="2" fontId="44" fillId="0" borderId="0" xfId="49757" applyNumberFormat="1" applyFont="1"/>
    <xf numFmtId="49" fontId="44" fillId="0" borderId="0" xfId="49757" applyNumberFormat="1" applyFont="1" applyAlignment="1">
      <alignment horizontal="center"/>
    </xf>
    <xf numFmtId="0" fontId="18" fillId="37" borderId="1" xfId="0" applyFont="1" applyFill="1" applyBorder="1" applyAlignment="1">
      <alignment vertical="top"/>
    </xf>
    <xf numFmtId="0" fontId="18" fillId="37" borderId="1" xfId="0" applyFont="1" applyFill="1" applyBorder="1" applyAlignment="1">
      <alignment vertical="top"/>
    </xf>
    <xf numFmtId="0" fontId="41" fillId="35" borderId="3" xfId="49757" applyFont="1" applyFill="1" applyBorder="1" applyAlignment="1">
      <alignment vertical="top" wrapText="1"/>
    </xf>
    <xf numFmtId="0" fontId="1" fillId="0" borderId="13" xfId="49757" applyFont="1" applyBorder="1" applyAlignment="1">
      <alignment vertical="top" wrapText="1"/>
    </xf>
    <xf numFmtId="0" fontId="1" fillId="0" borderId="14" xfId="49757" applyFont="1" applyBorder="1" applyAlignment="1">
      <alignment vertical="top" wrapText="1"/>
    </xf>
    <xf numFmtId="0" fontId="41" fillId="35" borderId="19" xfId="49757" applyFont="1" applyFill="1" applyBorder="1" applyAlignment="1">
      <alignment vertical="top" wrapText="1"/>
    </xf>
    <xf numFmtId="0" fontId="41" fillId="35" borderId="13" xfId="49757" applyFont="1" applyFill="1" applyBorder="1" applyAlignment="1">
      <alignment vertical="top" wrapText="1"/>
    </xf>
    <xf numFmtId="0" fontId="36" fillId="35" borderId="3" xfId="49757" applyFont="1" applyFill="1" applyBorder="1" applyAlignment="1">
      <alignment vertical="top" wrapText="1"/>
    </xf>
    <xf numFmtId="0" fontId="36" fillId="35" borderId="13" xfId="49757" applyFont="1" applyFill="1" applyBorder="1" applyAlignment="1">
      <alignment vertical="top" wrapText="1"/>
    </xf>
    <xf numFmtId="0" fontId="36" fillId="35" borderId="14" xfId="49757" applyFont="1" applyFill="1" applyBorder="1" applyAlignment="1">
      <alignment vertical="top" wrapText="1"/>
    </xf>
    <xf numFmtId="0" fontId="63" fillId="35" borderId="13" xfId="49757" applyFont="1" applyFill="1" applyBorder="1" applyAlignment="1">
      <alignment vertical="top" wrapText="1"/>
    </xf>
    <xf numFmtId="0" fontId="63" fillId="35" borderId="14" xfId="49757" applyFont="1" applyFill="1" applyBorder="1" applyAlignment="1">
      <alignment vertical="top" wrapText="1"/>
    </xf>
    <xf numFmtId="0" fontId="38" fillId="33" borderId="3" xfId="0" applyFont="1" applyFill="1" applyBorder="1" applyAlignment="1">
      <alignment horizontal="center"/>
    </xf>
    <xf numFmtId="0" fontId="38" fillId="33" borderId="13" xfId="0" applyFont="1" applyFill="1" applyBorder="1" applyAlignment="1">
      <alignment horizontal="center"/>
    </xf>
    <xf numFmtId="0" fontId="38" fillId="33" borderId="14" xfId="0" applyFont="1" applyFill="1" applyBorder="1" applyAlignment="1"/>
    <xf numFmtId="0" fontId="38" fillId="33" borderId="1" xfId="0" applyFont="1" applyFill="1" applyBorder="1" applyAlignment="1">
      <alignment horizontal="center"/>
    </xf>
    <xf numFmtId="0" fontId="38" fillId="33" borderId="1" xfId="0" applyFont="1" applyFill="1" applyBorder="1" applyAlignment="1"/>
    <xf numFmtId="0" fontId="0" fillId="33" borderId="1" xfId="0" applyFont="1" applyFill="1" applyBorder="1" applyAlignment="1">
      <alignment horizontal="center"/>
    </xf>
    <xf numFmtId="0" fontId="0" fillId="33" borderId="1" xfId="0" applyFont="1" applyFill="1" applyBorder="1" applyAlignment="1"/>
    <xf numFmtId="0" fontId="0" fillId="33" borderId="3" xfId="0" applyFont="1" applyFill="1" applyBorder="1" applyAlignment="1">
      <alignment horizontal="center"/>
    </xf>
    <xf numFmtId="0" fontId="0" fillId="33" borderId="13" xfId="0" applyFont="1" applyFill="1" applyBorder="1" applyAlignment="1">
      <alignment horizontal="center"/>
    </xf>
    <xf numFmtId="0" fontId="0" fillId="33" borderId="14" xfId="0" applyFont="1" applyFill="1" applyBorder="1" applyAlignment="1"/>
    <xf numFmtId="0" fontId="0" fillId="33" borderId="3" xfId="0" applyFont="1" applyFill="1" applyBorder="1" applyAlignment="1">
      <alignment horizontal="center" vertical="top"/>
    </xf>
    <xf numFmtId="0" fontId="0" fillId="33" borderId="13" xfId="0" applyFont="1" applyFill="1" applyBorder="1" applyAlignment="1">
      <alignment horizontal="center" vertical="top"/>
    </xf>
    <xf numFmtId="0" fontId="0" fillId="33" borderId="14" xfId="0" applyFont="1" applyFill="1" applyBorder="1" applyAlignment="1">
      <alignment horizontal="center" vertical="top"/>
    </xf>
    <xf numFmtId="0" fontId="0" fillId="33" borderId="1" xfId="0" applyFont="1" applyFill="1" applyBorder="1" applyAlignment="1">
      <alignment horizontal="center" vertical="top"/>
    </xf>
    <xf numFmtId="0" fontId="0" fillId="0" borderId="1" xfId="0" applyFont="1" applyBorder="1" applyAlignment="1">
      <alignment horizontal="center" vertical="top"/>
    </xf>
  </cellXfs>
  <cellStyles count="49798">
    <cellStyle name="20 % – Zvýraznění1" xfId="1" builtinId="30" customBuiltin="1"/>
    <cellStyle name="20 % – Zvýraznění1 10" xfId="677"/>
    <cellStyle name="20 % – Zvýraznění1 10 10" xfId="37978"/>
    <cellStyle name="20 % – Zvýraznění1 10 11" xfId="37979"/>
    <cellStyle name="20 % – Zvýraznění1 10 12" xfId="45564"/>
    <cellStyle name="20 % – Zvýraznění1 10 2" xfId="678"/>
    <cellStyle name="20 % – Zvýraznění1 10 2 2" xfId="8449"/>
    <cellStyle name="20 % – Zvýraznění1 10 2 2 2" xfId="23665"/>
    <cellStyle name="20 % – Zvýraznění1 10 2 3" xfId="11693"/>
    <cellStyle name="20 % – Zvýraznění1 10 2 3 2" xfId="26889"/>
    <cellStyle name="20 % – Zvýraznění1 10 2 4" xfId="15493"/>
    <cellStyle name="20 % – Zvýraznění1 10 2 4 2" xfId="30674"/>
    <cellStyle name="20 % – Zvýraznění1 10 2 5" xfId="34479"/>
    <cellStyle name="20 % – Zvýraznění1 10 2 6" xfId="19299"/>
    <cellStyle name="20 % – Zvýraznění1 10 2 7" xfId="37980"/>
    <cellStyle name="20 % – Zvýraznění1 10 2 8" xfId="37981"/>
    <cellStyle name="20 % – Zvýraznění1 10 2 9" xfId="45565"/>
    <cellStyle name="20 % – Zvýraznění1 10 3" xfId="679"/>
    <cellStyle name="20 % – Zvýraznění1 10 3 2" xfId="8450"/>
    <cellStyle name="20 % – Zvýraznění1 10 3 2 2" xfId="23666"/>
    <cellStyle name="20 % – Zvýraznění1 10 3 3" xfId="11694"/>
    <cellStyle name="20 % – Zvýraznění1 10 3 3 2" xfId="26890"/>
    <cellStyle name="20 % – Zvýraznění1 10 3 4" xfId="15494"/>
    <cellStyle name="20 % – Zvýraznění1 10 3 4 2" xfId="30675"/>
    <cellStyle name="20 % – Zvýraznění1 10 3 5" xfId="34480"/>
    <cellStyle name="20 % – Zvýraznění1 10 3 6" xfId="19300"/>
    <cellStyle name="20 % – Zvýraznění1 10 3 7" xfId="37982"/>
    <cellStyle name="20 % – Zvýraznění1 10 3 8" xfId="37983"/>
    <cellStyle name="20 % – Zvýraznění1 10 3 9" xfId="45566"/>
    <cellStyle name="20 % – Zvýraznění1 10 4" xfId="680"/>
    <cellStyle name="20 % – Zvýraznění1 10 4 2" xfId="8451"/>
    <cellStyle name="20 % – Zvýraznění1 10 4 2 2" xfId="23667"/>
    <cellStyle name="20 % – Zvýraznění1 10 4 3" xfId="11695"/>
    <cellStyle name="20 % – Zvýraznění1 10 4 3 2" xfId="26891"/>
    <cellStyle name="20 % – Zvýraznění1 10 4 4" xfId="15495"/>
    <cellStyle name="20 % – Zvýraznění1 10 4 4 2" xfId="30676"/>
    <cellStyle name="20 % – Zvýraznění1 10 4 5" xfId="34481"/>
    <cellStyle name="20 % – Zvýraznění1 10 4 6" xfId="19301"/>
    <cellStyle name="20 % – Zvýraznění1 10 4 7" xfId="37984"/>
    <cellStyle name="20 % – Zvýraznění1 10 4 8" xfId="37985"/>
    <cellStyle name="20 % – Zvýraznění1 10 4 9" xfId="45567"/>
    <cellStyle name="20 % – Zvýraznění1 10 5" xfId="8098"/>
    <cellStyle name="20 % – Zvýraznění1 10 5 2" xfId="23314"/>
    <cellStyle name="20 % – Zvýraznění1 10 6" xfId="11692"/>
    <cellStyle name="20 % – Zvýraznění1 10 6 2" xfId="26888"/>
    <cellStyle name="20 % – Zvýraznění1 10 7" xfId="15492"/>
    <cellStyle name="20 % – Zvýraznění1 10 7 2" xfId="30673"/>
    <cellStyle name="20 % – Zvýraznění1 10 8" xfId="34478"/>
    <cellStyle name="20 % – Zvýraznění1 10 9" xfId="19298"/>
    <cellStyle name="20 % – Zvýraznění1 11" xfId="681"/>
    <cellStyle name="20 % – Zvýraznění1 11 10" xfId="37986"/>
    <cellStyle name="20 % – Zvýraznění1 11 11" xfId="37987"/>
    <cellStyle name="20 % – Zvýraznění1 11 12" xfId="45568"/>
    <cellStyle name="20 % – Zvýraznění1 11 2" xfId="682"/>
    <cellStyle name="20 % – Zvýraznění1 11 2 2" xfId="8452"/>
    <cellStyle name="20 % – Zvýraznění1 11 2 2 2" xfId="23668"/>
    <cellStyle name="20 % – Zvýraznění1 11 2 3" xfId="11697"/>
    <cellStyle name="20 % – Zvýraznění1 11 2 3 2" xfId="26893"/>
    <cellStyle name="20 % – Zvýraznění1 11 2 4" xfId="15497"/>
    <cellStyle name="20 % – Zvýraznění1 11 2 4 2" xfId="30678"/>
    <cellStyle name="20 % – Zvýraznění1 11 2 5" xfId="34483"/>
    <cellStyle name="20 % – Zvýraznění1 11 2 6" xfId="19303"/>
    <cellStyle name="20 % – Zvýraznění1 11 2 7" xfId="37988"/>
    <cellStyle name="20 % – Zvýraznění1 11 2 8" xfId="37989"/>
    <cellStyle name="20 % – Zvýraznění1 11 2 9" xfId="45569"/>
    <cellStyle name="20 % – Zvýraznění1 11 3" xfId="683"/>
    <cellStyle name="20 % – Zvýraznění1 11 3 2" xfId="8453"/>
    <cellStyle name="20 % – Zvýraznění1 11 3 2 2" xfId="23669"/>
    <cellStyle name="20 % – Zvýraznění1 11 3 3" xfId="11698"/>
    <cellStyle name="20 % – Zvýraznění1 11 3 3 2" xfId="26894"/>
    <cellStyle name="20 % – Zvýraznění1 11 3 4" xfId="15498"/>
    <cellStyle name="20 % – Zvýraznění1 11 3 4 2" xfId="30679"/>
    <cellStyle name="20 % – Zvýraznění1 11 3 5" xfId="34484"/>
    <cellStyle name="20 % – Zvýraznění1 11 3 6" xfId="19304"/>
    <cellStyle name="20 % – Zvýraznění1 11 3 7" xfId="37990"/>
    <cellStyle name="20 % – Zvýraznění1 11 3 8" xfId="37991"/>
    <cellStyle name="20 % – Zvýraznění1 11 3 9" xfId="45570"/>
    <cellStyle name="20 % – Zvýraznění1 11 4" xfId="684"/>
    <cellStyle name="20 % – Zvýraznění1 11 4 2" xfId="8454"/>
    <cellStyle name="20 % – Zvýraznění1 11 4 2 2" xfId="23670"/>
    <cellStyle name="20 % – Zvýraznění1 11 4 3" xfId="11699"/>
    <cellStyle name="20 % – Zvýraznění1 11 4 3 2" xfId="26895"/>
    <cellStyle name="20 % – Zvýraznění1 11 4 4" xfId="15499"/>
    <cellStyle name="20 % – Zvýraznění1 11 4 4 2" xfId="30680"/>
    <cellStyle name="20 % – Zvýraznění1 11 4 5" xfId="34485"/>
    <cellStyle name="20 % – Zvýraznění1 11 4 6" xfId="19305"/>
    <cellStyle name="20 % – Zvýraznění1 11 4 7" xfId="37992"/>
    <cellStyle name="20 % – Zvýraznění1 11 4 8" xfId="37993"/>
    <cellStyle name="20 % – Zvýraznění1 11 4 9" xfId="45571"/>
    <cellStyle name="20 % – Zvýraznění1 11 5" xfId="7971"/>
    <cellStyle name="20 % – Zvýraznění1 11 5 2" xfId="23188"/>
    <cellStyle name="20 % – Zvýraznění1 11 6" xfId="11696"/>
    <cellStyle name="20 % – Zvýraznění1 11 6 2" xfId="26892"/>
    <cellStyle name="20 % – Zvýraznění1 11 7" xfId="15496"/>
    <cellStyle name="20 % – Zvýraznění1 11 7 2" xfId="30677"/>
    <cellStyle name="20 % – Zvýraznění1 11 8" xfId="34482"/>
    <cellStyle name="20 % – Zvýraznění1 11 9" xfId="19302"/>
    <cellStyle name="20 % – Zvýraznění1 12" xfId="685"/>
    <cellStyle name="20 % – Zvýraznění1 12 10" xfId="37994"/>
    <cellStyle name="20 % – Zvýraznění1 12 11" xfId="37995"/>
    <cellStyle name="20 % – Zvýraznění1 12 12" xfId="45572"/>
    <cellStyle name="20 % – Zvýraznění1 12 2" xfId="686"/>
    <cellStyle name="20 % – Zvýraznění1 12 2 2" xfId="8455"/>
    <cellStyle name="20 % – Zvýraznění1 12 2 2 2" xfId="23671"/>
    <cellStyle name="20 % – Zvýraznění1 12 2 3" xfId="11701"/>
    <cellStyle name="20 % – Zvýraznění1 12 2 3 2" xfId="26897"/>
    <cellStyle name="20 % – Zvýraznění1 12 2 4" xfId="15501"/>
    <cellStyle name="20 % – Zvýraznění1 12 2 4 2" xfId="30682"/>
    <cellStyle name="20 % – Zvýraznění1 12 2 5" xfId="34487"/>
    <cellStyle name="20 % – Zvýraznění1 12 2 6" xfId="19307"/>
    <cellStyle name="20 % – Zvýraznění1 12 2 7" xfId="37996"/>
    <cellStyle name="20 % – Zvýraznění1 12 2 8" xfId="37997"/>
    <cellStyle name="20 % – Zvýraznění1 12 2 9" xfId="45573"/>
    <cellStyle name="20 % – Zvýraznění1 12 3" xfId="687"/>
    <cellStyle name="20 % – Zvýraznění1 12 3 2" xfId="8456"/>
    <cellStyle name="20 % – Zvýraznění1 12 3 2 2" xfId="23672"/>
    <cellStyle name="20 % – Zvýraznění1 12 3 3" xfId="11702"/>
    <cellStyle name="20 % – Zvýraznění1 12 3 3 2" xfId="26898"/>
    <cellStyle name="20 % – Zvýraznění1 12 3 4" xfId="15502"/>
    <cellStyle name="20 % – Zvýraznění1 12 3 4 2" xfId="30683"/>
    <cellStyle name="20 % – Zvýraznění1 12 3 5" xfId="34488"/>
    <cellStyle name="20 % – Zvýraznění1 12 3 6" xfId="19308"/>
    <cellStyle name="20 % – Zvýraznění1 12 3 7" xfId="37998"/>
    <cellStyle name="20 % – Zvýraznění1 12 3 8" xfId="37999"/>
    <cellStyle name="20 % – Zvýraznění1 12 3 9" xfId="45574"/>
    <cellStyle name="20 % – Zvýraznění1 12 4" xfId="688"/>
    <cellStyle name="20 % – Zvýraznění1 12 4 2" xfId="8457"/>
    <cellStyle name="20 % – Zvýraznění1 12 4 2 2" xfId="23673"/>
    <cellStyle name="20 % – Zvýraznění1 12 4 3" xfId="11703"/>
    <cellStyle name="20 % – Zvýraznění1 12 4 3 2" xfId="26899"/>
    <cellStyle name="20 % – Zvýraznění1 12 4 4" xfId="15503"/>
    <cellStyle name="20 % – Zvýraznění1 12 4 4 2" xfId="30684"/>
    <cellStyle name="20 % – Zvýraznění1 12 4 5" xfId="34489"/>
    <cellStyle name="20 % – Zvýraznění1 12 4 6" xfId="19309"/>
    <cellStyle name="20 % – Zvýraznění1 12 4 7" xfId="38000"/>
    <cellStyle name="20 % – Zvýraznění1 12 4 8" xfId="38001"/>
    <cellStyle name="20 % – Zvýraznění1 12 4 9" xfId="45575"/>
    <cellStyle name="20 % – Zvýraznění1 12 5" xfId="8022"/>
    <cellStyle name="20 % – Zvýraznění1 12 5 2" xfId="23238"/>
    <cellStyle name="20 % – Zvýraznění1 12 6" xfId="11700"/>
    <cellStyle name="20 % – Zvýraznění1 12 6 2" xfId="26896"/>
    <cellStyle name="20 % – Zvýraznění1 12 7" xfId="15500"/>
    <cellStyle name="20 % – Zvýraznění1 12 7 2" xfId="30681"/>
    <cellStyle name="20 % – Zvýraznění1 12 8" xfId="34486"/>
    <cellStyle name="20 % – Zvýraznění1 12 9" xfId="19306"/>
    <cellStyle name="20 % – Zvýraznění1 13" xfId="689"/>
    <cellStyle name="20 % – Zvýraznění1 13 2" xfId="690"/>
    <cellStyle name="20 % – Zvýraznění1 14" xfId="691"/>
    <cellStyle name="20 % – Zvýraznění1 14 2" xfId="692"/>
    <cellStyle name="20 % – Zvýraznění1 15" xfId="693"/>
    <cellStyle name="20 % – Zvýraznění1 15 2" xfId="694"/>
    <cellStyle name="20 % – Zvýraznění1 16" xfId="695"/>
    <cellStyle name="20 % – Zvýraznění1 16 2" xfId="696"/>
    <cellStyle name="20 % – Zvýraznění1 17" xfId="697"/>
    <cellStyle name="20 % – Zvýraznění1 17 2" xfId="698"/>
    <cellStyle name="20 % – Zvýraznění1 18" xfId="699"/>
    <cellStyle name="20 % – Zvýraznění1 18 2" xfId="700"/>
    <cellStyle name="20 % – Zvýraznění1 19" xfId="701"/>
    <cellStyle name="20 % – Zvýraznění1 19 2" xfId="702"/>
    <cellStyle name="20 % – Zvýraznění1 2" xfId="2"/>
    <cellStyle name="20 % – Zvýraznění1 2 10" xfId="703"/>
    <cellStyle name="20 % – Zvýraznění1 2 10 2" xfId="704"/>
    <cellStyle name="20 % – Zvýraznění1 2 11" xfId="705"/>
    <cellStyle name="20 % – Zvýraznění1 2 11 2" xfId="706"/>
    <cellStyle name="20 % – Zvýraznění1 2 12" xfId="707"/>
    <cellStyle name="20 % – Zvýraznění1 2 12 2" xfId="708"/>
    <cellStyle name="20 % – Zvýraznění1 2 13" xfId="709"/>
    <cellStyle name="20 % – Zvýraznění1 2 13 2" xfId="710"/>
    <cellStyle name="20 % – Zvýraznění1 2 14" xfId="711"/>
    <cellStyle name="20 % – Zvýraznění1 2 2" xfId="101"/>
    <cellStyle name="20 % – Zvýraznění1 2 2 10" xfId="712"/>
    <cellStyle name="20 % – Zvýraznění1 2 2 10 2" xfId="713"/>
    <cellStyle name="20 % – Zvýraznění1 2 2 11" xfId="714"/>
    <cellStyle name="20 % – Zvýraznění1 2 2 11 2" xfId="715"/>
    <cellStyle name="20 % – Zvýraznění1 2 2 12" xfId="716"/>
    <cellStyle name="20 % – Zvýraznění1 2 2 12 2" xfId="717"/>
    <cellStyle name="20 % – Zvýraznění1 2 2 13" xfId="718"/>
    <cellStyle name="20 % – Zvýraznění1 2 2 2" xfId="213"/>
    <cellStyle name="20 % – Zvýraznění1 2 2 2 10" xfId="719"/>
    <cellStyle name="20 % – Zvýraznění1 2 2 2 2" xfId="720"/>
    <cellStyle name="20 % – Zvýraznění1 2 2 2 2 2" xfId="721"/>
    <cellStyle name="20 % – Zvýraznění1 2 2 2 3" xfId="722"/>
    <cellStyle name="20 % – Zvýraznění1 2 2 2 3 2" xfId="723"/>
    <cellStyle name="20 % – Zvýraznění1 2 2 2 4" xfId="724"/>
    <cellStyle name="20 % – Zvýraznění1 2 2 2 4 2" xfId="725"/>
    <cellStyle name="20 % – Zvýraznění1 2 2 2 5" xfId="726"/>
    <cellStyle name="20 % – Zvýraznění1 2 2 2 5 2" xfId="727"/>
    <cellStyle name="20 % – Zvýraznění1 2 2 2 6" xfId="728"/>
    <cellStyle name="20 % – Zvýraznění1 2 2 2 6 2" xfId="729"/>
    <cellStyle name="20 % – Zvýraznění1 2 2 2 7" xfId="730"/>
    <cellStyle name="20 % – Zvýraznění1 2 2 2 7 2" xfId="731"/>
    <cellStyle name="20 % – Zvýraznění1 2 2 2 8" xfId="732"/>
    <cellStyle name="20 % – Zvýraznění1 2 2 2 8 2" xfId="733"/>
    <cellStyle name="20 % – Zvýraznění1 2 2 2 9" xfId="734"/>
    <cellStyle name="20 % – Zvýraznění1 2 2 2 9 2" xfId="735"/>
    <cellStyle name="20 % – Zvýraznění1 2 2 3" xfId="243"/>
    <cellStyle name="20 % – Zvýraznění1 2 2 3 10" xfId="736"/>
    <cellStyle name="20 % – Zvýraznění1 2 2 3 2" xfId="737"/>
    <cellStyle name="20 % – Zvýraznění1 2 2 3 2 2" xfId="738"/>
    <cellStyle name="20 % – Zvýraznění1 2 2 3 3" xfId="739"/>
    <cellStyle name="20 % – Zvýraznění1 2 2 3 3 2" xfId="740"/>
    <cellStyle name="20 % – Zvýraznění1 2 2 3 4" xfId="741"/>
    <cellStyle name="20 % – Zvýraznění1 2 2 3 4 2" xfId="742"/>
    <cellStyle name="20 % – Zvýraznění1 2 2 3 5" xfId="743"/>
    <cellStyle name="20 % – Zvýraznění1 2 2 3 5 2" xfId="744"/>
    <cellStyle name="20 % – Zvýraznění1 2 2 3 6" xfId="745"/>
    <cellStyle name="20 % – Zvýraznění1 2 2 3 6 2" xfId="746"/>
    <cellStyle name="20 % – Zvýraznění1 2 2 3 7" xfId="747"/>
    <cellStyle name="20 % – Zvýraznění1 2 2 3 7 2" xfId="748"/>
    <cellStyle name="20 % – Zvýraznění1 2 2 3 8" xfId="749"/>
    <cellStyle name="20 % – Zvýraznění1 2 2 3 8 2" xfId="750"/>
    <cellStyle name="20 % – Zvýraznění1 2 2 3 9" xfId="751"/>
    <cellStyle name="20 % – Zvýraznění1 2 2 3 9 2" xfId="752"/>
    <cellStyle name="20 % – Zvýraznění1 2 2 4" xfId="376"/>
    <cellStyle name="20 % – Zvýraznění1 2 2 4 10" xfId="753"/>
    <cellStyle name="20 % – Zvýraznění1 2 2 4 2" xfId="754"/>
    <cellStyle name="20 % – Zvýraznění1 2 2 4 2 2" xfId="755"/>
    <cellStyle name="20 % – Zvýraznění1 2 2 4 3" xfId="756"/>
    <cellStyle name="20 % – Zvýraznění1 2 2 4 3 2" xfId="757"/>
    <cellStyle name="20 % – Zvýraznění1 2 2 4 4" xfId="758"/>
    <cellStyle name="20 % – Zvýraznění1 2 2 4 4 2" xfId="759"/>
    <cellStyle name="20 % – Zvýraznění1 2 2 4 5" xfId="760"/>
    <cellStyle name="20 % – Zvýraznění1 2 2 4 5 2" xfId="761"/>
    <cellStyle name="20 % – Zvýraznění1 2 2 4 6" xfId="762"/>
    <cellStyle name="20 % – Zvýraznění1 2 2 4 6 2" xfId="763"/>
    <cellStyle name="20 % – Zvýraznění1 2 2 4 7" xfId="764"/>
    <cellStyle name="20 % – Zvýraznění1 2 2 4 7 2" xfId="765"/>
    <cellStyle name="20 % – Zvýraznění1 2 2 4 8" xfId="766"/>
    <cellStyle name="20 % – Zvýraznění1 2 2 4 8 2" xfId="767"/>
    <cellStyle name="20 % – Zvýraznění1 2 2 4 9" xfId="768"/>
    <cellStyle name="20 % – Zvýraznění1 2 2 4 9 2" xfId="769"/>
    <cellStyle name="20 % – Zvýraznění1 2 2 5" xfId="770"/>
    <cellStyle name="20 % – Zvýraznění1 2 2 5 2" xfId="771"/>
    <cellStyle name="20 % – Zvýraznění1 2 2 6" xfId="772"/>
    <cellStyle name="20 % – Zvýraznění1 2 2 6 2" xfId="773"/>
    <cellStyle name="20 % – Zvýraznění1 2 2 7" xfId="774"/>
    <cellStyle name="20 % – Zvýraznění1 2 2 7 2" xfId="775"/>
    <cellStyle name="20 % – Zvýraznění1 2 2 8" xfId="776"/>
    <cellStyle name="20 % – Zvýraznění1 2 2 8 2" xfId="777"/>
    <cellStyle name="20 % – Zvýraznění1 2 2 9" xfId="778"/>
    <cellStyle name="20 % – Zvýraznění1 2 2 9 2" xfId="779"/>
    <cellStyle name="20 % – Zvýraznění1 2 3" xfId="212"/>
    <cellStyle name="20 % – Zvýraznění1 2 3 10" xfId="780"/>
    <cellStyle name="20 % – Zvýraznění1 2 3 2" xfId="781"/>
    <cellStyle name="20 % – Zvýraznění1 2 3 2 2" xfId="782"/>
    <cellStyle name="20 % – Zvýraznění1 2 3 3" xfId="783"/>
    <cellStyle name="20 % – Zvýraznění1 2 3 3 2" xfId="784"/>
    <cellStyle name="20 % – Zvýraznění1 2 3 4" xfId="785"/>
    <cellStyle name="20 % – Zvýraznění1 2 3 4 2" xfId="786"/>
    <cellStyle name="20 % – Zvýraznění1 2 3 5" xfId="787"/>
    <cellStyle name="20 % – Zvýraznění1 2 3 5 2" xfId="788"/>
    <cellStyle name="20 % – Zvýraznění1 2 3 6" xfId="789"/>
    <cellStyle name="20 % – Zvýraznění1 2 3 6 2" xfId="790"/>
    <cellStyle name="20 % – Zvýraznění1 2 3 7" xfId="791"/>
    <cellStyle name="20 % – Zvýraznění1 2 3 7 2" xfId="792"/>
    <cellStyle name="20 % – Zvýraznění1 2 3 8" xfId="793"/>
    <cellStyle name="20 % – Zvýraznění1 2 3 8 2" xfId="794"/>
    <cellStyle name="20 % – Zvýraznění1 2 3 9" xfId="795"/>
    <cellStyle name="20 % – Zvýraznění1 2 3 9 2" xfId="796"/>
    <cellStyle name="20 % – Zvýraznění1 2 4" xfId="242"/>
    <cellStyle name="20 % – Zvýraznění1 2 4 10" xfId="797"/>
    <cellStyle name="20 % – Zvýraznění1 2 4 2" xfId="798"/>
    <cellStyle name="20 % – Zvýraznění1 2 4 2 2" xfId="799"/>
    <cellStyle name="20 % – Zvýraznění1 2 4 3" xfId="800"/>
    <cellStyle name="20 % – Zvýraznění1 2 4 3 2" xfId="801"/>
    <cellStyle name="20 % – Zvýraznění1 2 4 4" xfId="802"/>
    <cellStyle name="20 % – Zvýraznění1 2 4 4 2" xfId="803"/>
    <cellStyle name="20 % – Zvýraznění1 2 4 5" xfId="804"/>
    <cellStyle name="20 % – Zvýraznění1 2 4 5 2" xfId="805"/>
    <cellStyle name="20 % – Zvýraznění1 2 4 6" xfId="806"/>
    <cellStyle name="20 % – Zvýraznění1 2 4 6 2" xfId="807"/>
    <cellStyle name="20 % – Zvýraznění1 2 4 7" xfId="808"/>
    <cellStyle name="20 % – Zvýraznění1 2 4 7 2" xfId="809"/>
    <cellStyle name="20 % – Zvýraznění1 2 4 8" xfId="810"/>
    <cellStyle name="20 % – Zvýraznění1 2 4 8 2" xfId="811"/>
    <cellStyle name="20 % – Zvýraznění1 2 4 9" xfId="812"/>
    <cellStyle name="20 % – Zvýraznění1 2 4 9 2" xfId="813"/>
    <cellStyle name="20 % – Zvýraznění1 2 5" xfId="377"/>
    <cellStyle name="20 % – Zvýraznění1 2 5 10" xfId="814"/>
    <cellStyle name="20 % – Zvýraznění1 2 5 2" xfId="815"/>
    <cellStyle name="20 % – Zvýraznění1 2 5 2 2" xfId="816"/>
    <cellStyle name="20 % – Zvýraznění1 2 5 3" xfId="817"/>
    <cellStyle name="20 % – Zvýraznění1 2 5 3 2" xfId="818"/>
    <cellStyle name="20 % – Zvýraznění1 2 5 4" xfId="819"/>
    <cellStyle name="20 % – Zvýraznění1 2 5 4 2" xfId="820"/>
    <cellStyle name="20 % – Zvýraznění1 2 5 5" xfId="821"/>
    <cellStyle name="20 % – Zvýraznění1 2 5 5 2" xfId="822"/>
    <cellStyle name="20 % – Zvýraznění1 2 5 6" xfId="823"/>
    <cellStyle name="20 % – Zvýraznění1 2 5 6 2" xfId="824"/>
    <cellStyle name="20 % – Zvýraznění1 2 5 7" xfId="825"/>
    <cellStyle name="20 % – Zvýraznění1 2 5 7 2" xfId="826"/>
    <cellStyle name="20 % – Zvýraznění1 2 5 8" xfId="827"/>
    <cellStyle name="20 % – Zvýraznění1 2 5 8 2" xfId="828"/>
    <cellStyle name="20 % – Zvýraznění1 2 5 9" xfId="829"/>
    <cellStyle name="20 % – Zvýraznění1 2 5 9 2" xfId="830"/>
    <cellStyle name="20 % – Zvýraznění1 2 6" xfId="831"/>
    <cellStyle name="20 % – Zvýraznění1 2 6 2" xfId="832"/>
    <cellStyle name="20 % – Zvýraznění1 2 7" xfId="833"/>
    <cellStyle name="20 % – Zvýraznění1 2 7 2" xfId="834"/>
    <cellStyle name="20 % – Zvýraznění1 2 8" xfId="835"/>
    <cellStyle name="20 % – Zvýraznění1 2 8 2" xfId="836"/>
    <cellStyle name="20 % – Zvýraznění1 2 9" xfId="837"/>
    <cellStyle name="20 % – Zvýraznění1 2 9 2" xfId="838"/>
    <cellStyle name="20 % – Zvýraznění1 20" xfId="839"/>
    <cellStyle name="20 % – Zvýraznění1 20 2" xfId="11246"/>
    <cellStyle name="20 % – Zvýraznění1 20 2 2" xfId="26446"/>
    <cellStyle name="20 % – Zvýraznění1 20 3" xfId="11705"/>
    <cellStyle name="20 % – Zvýraznění1 20 3 2" xfId="26900"/>
    <cellStyle name="20 % – Zvýraznění1 20 4" xfId="15504"/>
    <cellStyle name="20 % – Zvýraznění1 20 4 2" xfId="30685"/>
    <cellStyle name="20 % – Zvýraznění1 20 5" xfId="34490"/>
    <cellStyle name="20 % – Zvýraznění1 20 6" xfId="19310"/>
    <cellStyle name="20 % – Zvýraznění1 20 7" xfId="38002"/>
    <cellStyle name="20 % – Zvýraznění1 20 8" xfId="38003"/>
    <cellStyle name="20 % – Zvýraznění1 20 9" xfId="45576"/>
    <cellStyle name="20 % – Zvýraznění1 21" xfId="7577"/>
    <cellStyle name="20 % – Zvýraznění1 21 2" xfId="22798"/>
    <cellStyle name="20 % – Zvýraznění1 22" xfId="49373"/>
    <cellStyle name="20 % – Zvýraznění1 23" xfId="49374"/>
    <cellStyle name="20 % – Zvýraznění1 24" xfId="49375"/>
    <cellStyle name="20 % – Zvýraznění1 25" xfId="49376"/>
    <cellStyle name="20 % – Zvýraznění1 26" xfId="49377"/>
    <cellStyle name="20 % – Zvýraznění1 27" xfId="49378"/>
    <cellStyle name="20 % – Zvýraznění1 28" xfId="49379"/>
    <cellStyle name="20 % – Zvýraznění1 29" xfId="49758"/>
    <cellStyle name="20 % – Zvýraznění1 3" xfId="125"/>
    <cellStyle name="20 % – Zvýraznění1 3 10" xfId="840"/>
    <cellStyle name="20 % – Zvýraznění1 3 10 10" xfId="38004"/>
    <cellStyle name="20 % – Zvýraznění1 3 10 11" xfId="38005"/>
    <cellStyle name="20 % – Zvýraznění1 3 10 12" xfId="45577"/>
    <cellStyle name="20 % – Zvýraznění1 3 10 2" xfId="841"/>
    <cellStyle name="20 % – Zvýraznění1 3 10 2 2" xfId="8458"/>
    <cellStyle name="20 % – Zvýraznění1 3 10 2 2 2" xfId="23674"/>
    <cellStyle name="20 % – Zvýraznění1 3 10 2 3" xfId="11707"/>
    <cellStyle name="20 % – Zvýraznění1 3 10 2 3 2" xfId="26902"/>
    <cellStyle name="20 % – Zvýraznění1 3 10 2 4" xfId="15506"/>
    <cellStyle name="20 % – Zvýraznění1 3 10 2 4 2" xfId="30687"/>
    <cellStyle name="20 % – Zvýraznění1 3 10 2 5" xfId="34492"/>
    <cellStyle name="20 % – Zvýraznění1 3 10 2 6" xfId="19312"/>
    <cellStyle name="20 % – Zvýraznění1 3 10 2 7" xfId="38006"/>
    <cellStyle name="20 % – Zvýraznění1 3 10 2 8" xfId="38007"/>
    <cellStyle name="20 % – Zvýraznění1 3 10 2 9" xfId="45578"/>
    <cellStyle name="20 % – Zvýraznění1 3 10 3" xfId="842"/>
    <cellStyle name="20 % – Zvýraznění1 3 10 3 2" xfId="8459"/>
    <cellStyle name="20 % – Zvýraznění1 3 10 3 2 2" xfId="23675"/>
    <cellStyle name="20 % – Zvýraznění1 3 10 3 3" xfId="11708"/>
    <cellStyle name="20 % – Zvýraznění1 3 10 3 3 2" xfId="26903"/>
    <cellStyle name="20 % – Zvýraznění1 3 10 3 4" xfId="15507"/>
    <cellStyle name="20 % – Zvýraznění1 3 10 3 4 2" xfId="30688"/>
    <cellStyle name="20 % – Zvýraznění1 3 10 3 5" xfId="34493"/>
    <cellStyle name="20 % – Zvýraznění1 3 10 3 6" xfId="19313"/>
    <cellStyle name="20 % – Zvýraznění1 3 10 3 7" xfId="38008"/>
    <cellStyle name="20 % – Zvýraznění1 3 10 3 8" xfId="38009"/>
    <cellStyle name="20 % – Zvýraznění1 3 10 3 9" xfId="45579"/>
    <cellStyle name="20 % – Zvýraznění1 3 10 4" xfId="843"/>
    <cellStyle name="20 % – Zvýraznění1 3 10 4 2" xfId="8460"/>
    <cellStyle name="20 % – Zvýraznění1 3 10 4 2 2" xfId="23676"/>
    <cellStyle name="20 % – Zvýraznění1 3 10 4 3" xfId="11709"/>
    <cellStyle name="20 % – Zvýraznění1 3 10 4 3 2" xfId="26904"/>
    <cellStyle name="20 % – Zvýraznění1 3 10 4 4" xfId="15508"/>
    <cellStyle name="20 % – Zvýraznění1 3 10 4 4 2" xfId="30689"/>
    <cellStyle name="20 % – Zvýraznění1 3 10 4 5" xfId="34494"/>
    <cellStyle name="20 % – Zvýraznění1 3 10 4 6" xfId="19314"/>
    <cellStyle name="20 % – Zvýraznění1 3 10 4 7" xfId="38010"/>
    <cellStyle name="20 % – Zvýraznění1 3 10 4 8" xfId="38011"/>
    <cellStyle name="20 % – Zvýraznění1 3 10 4 9" xfId="45580"/>
    <cellStyle name="20 % – Zvýraznění1 3 10 5" xfId="8036"/>
    <cellStyle name="20 % – Zvýraznění1 3 10 5 2" xfId="23252"/>
    <cellStyle name="20 % – Zvýraznění1 3 10 6" xfId="11706"/>
    <cellStyle name="20 % – Zvýraznění1 3 10 6 2" xfId="26901"/>
    <cellStyle name="20 % – Zvýraznění1 3 10 7" xfId="15505"/>
    <cellStyle name="20 % – Zvýraznění1 3 10 7 2" xfId="30686"/>
    <cellStyle name="20 % – Zvýraznění1 3 10 8" xfId="34491"/>
    <cellStyle name="20 % – Zvýraznění1 3 10 9" xfId="19311"/>
    <cellStyle name="20 % – Zvýraznění1 3 11" xfId="844"/>
    <cellStyle name="20 % – Zvýraznění1 3 11 2" xfId="8461"/>
    <cellStyle name="20 % – Zvýraznění1 3 11 2 2" xfId="23677"/>
    <cellStyle name="20 % – Zvýraznění1 3 11 3" xfId="11710"/>
    <cellStyle name="20 % – Zvýraznění1 3 11 3 2" xfId="26905"/>
    <cellStyle name="20 % – Zvýraznění1 3 11 4" xfId="15509"/>
    <cellStyle name="20 % – Zvýraznění1 3 11 4 2" xfId="30690"/>
    <cellStyle name="20 % – Zvýraznění1 3 11 5" xfId="34495"/>
    <cellStyle name="20 % – Zvýraznění1 3 11 6" xfId="19315"/>
    <cellStyle name="20 % – Zvýraznění1 3 11 7" xfId="38012"/>
    <cellStyle name="20 % – Zvýraznění1 3 11 8" xfId="38013"/>
    <cellStyle name="20 % – Zvýraznění1 3 11 9" xfId="45581"/>
    <cellStyle name="20 % – Zvýraznění1 3 12" xfId="845"/>
    <cellStyle name="20 % – Zvýraznění1 3 12 2" xfId="8462"/>
    <cellStyle name="20 % – Zvýraznění1 3 12 2 2" xfId="23678"/>
    <cellStyle name="20 % – Zvýraznění1 3 12 3" xfId="11711"/>
    <cellStyle name="20 % – Zvýraznění1 3 12 3 2" xfId="26906"/>
    <cellStyle name="20 % – Zvýraznění1 3 12 4" xfId="15510"/>
    <cellStyle name="20 % – Zvýraznění1 3 12 4 2" xfId="30691"/>
    <cellStyle name="20 % – Zvýraznění1 3 12 5" xfId="34496"/>
    <cellStyle name="20 % – Zvýraznění1 3 12 6" xfId="19316"/>
    <cellStyle name="20 % – Zvýraznění1 3 12 7" xfId="38014"/>
    <cellStyle name="20 % – Zvýraznění1 3 12 8" xfId="38015"/>
    <cellStyle name="20 % – Zvýraznění1 3 12 9" xfId="45582"/>
    <cellStyle name="20 % – Zvýraznění1 3 13" xfId="846"/>
    <cellStyle name="20 % – Zvýraznění1 3 13 2" xfId="8463"/>
    <cellStyle name="20 % – Zvýraznění1 3 13 2 2" xfId="23679"/>
    <cellStyle name="20 % – Zvýraznění1 3 13 3" xfId="11712"/>
    <cellStyle name="20 % – Zvýraznění1 3 13 3 2" xfId="26907"/>
    <cellStyle name="20 % – Zvýraznění1 3 13 4" xfId="15511"/>
    <cellStyle name="20 % – Zvýraznění1 3 13 4 2" xfId="30692"/>
    <cellStyle name="20 % – Zvýraznění1 3 13 5" xfId="34497"/>
    <cellStyle name="20 % – Zvýraznění1 3 13 6" xfId="19317"/>
    <cellStyle name="20 % – Zvýraznění1 3 13 7" xfId="38016"/>
    <cellStyle name="20 % – Zvýraznění1 3 13 8" xfId="38017"/>
    <cellStyle name="20 % – Zvýraznění1 3 13 9" xfId="45583"/>
    <cellStyle name="20 % – Zvýraznění1 3 14" xfId="847"/>
    <cellStyle name="20 % – Zvýraznění1 3 14 2" xfId="848"/>
    <cellStyle name="20 % – Zvýraznění1 3 15" xfId="849"/>
    <cellStyle name="20 % – Zvýraznění1 3 15 2" xfId="850"/>
    <cellStyle name="20 % – Zvýraznění1 3 16" xfId="851"/>
    <cellStyle name="20 % – Zvýraznění1 3 16 2" xfId="852"/>
    <cellStyle name="20 % – Zvýraznění1 3 17" xfId="853"/>
    <cellStyle name="20 % – Zvýraznění1 3 17 2" xfId="854"/>
    <cellStyle name="20 % – Zvýraznění1 3 18" xfId="855"/>
    <cellStyle name="20 % – Zvýraznění1 3 18 2" xfId="856"/>
    <cellStyle name="20 % – Zvýraznění1 3 19" xfId="857"/>
    <cellStyle name="20 % – Zvýraznění1 3 19 2" xfId="858"/>
    <cellStyle name="20 % – Zvýraznění1 3 2" xfId="378"/>
    <cellStyle name="20 % – Zvýraznění1 3 2 10" xfId="859"/>
    <cellStyle name="20 % – Zvýraznění1 3 2 10 2" xfId="8464"/>
    <cellStyle name="20 % – Zvýraznění1 3 2 10 2 2" xfId="23680"/>
    <cellStyle name="20 % – Zvýraznění1 3 2 10 3" xfId="11713"/>
    <cellStyle name="20 % – Zvýraznění1 3 2 10 3 2" xfId="26908"/>
    <cellStyle name="20 % – Zvýraznění1 3 2 10 4" xfId="15512"/>
    <cellStyle name="20 % – Zvýraznění1 3 2 10 4 2" xfId="30693"/>
    <cellStyle name="20 % – Zvýraznění1 3 2 10 5" xfId="34498"/>
    <cellStyle name="20 % – Zvýraznění1 3 2 10 6" xfId="19318"/>
    <cellStyle name="20 % – Zvýraznění1 3 2 10 7" xfId="38018"/>
    <cellStyle name="20 % – Zvýraznění1 3 2 10 8" xfId="38019"/>
    <cellStyle name="20 % – Zvýraznění1 3 2 10 9" xfId="45584"/>
    <cellStyle name="20 % – Zvýraznění1 3 2 11" xfId="860"/>
    <cellStyle name="20 % – Zvýraznění1 3 2 11 2" xfId="8465"/>
    <cellStyle name="20 % – Zvýraznění1 3 2 11 2 2" xfId="23681"/>
    <cellStyle name="20 % – Zvýraznění1 3 2 11 3" xfId="11714"/>
    <cellStyle name="20 % – Zvýraznění1 3 2 11 3 2" xfId="26909"/>
    <cellStyle name="20 % – Zvýraznění1 3 2 11 4" xfId="15513"/>
    <cellStyle name="20 % – Zvýraznění1 3 2 11 4 2" xfId="30694"/>
    <cellStyle name="20 % – Zvýraznění1 3 2 11 5" xfId="34499"/>
    <cellStyle name="20 % – Zvýraznění1 3 2 11 6" xfId="19319"/>
    <cellStyle name="20 % – Zvýraznění1 3 2 11 7" xfId="38020"/>
    <cellStyle name="20 % – Zvýraznění1 3 2 11 8" xfId="38021"/>
    <cellStyle name="20 % – Zvýraznění1 3 2 11 9" xfId="45585"/>
    <cellStyle name="20 % – Zvýraznění1 3 2 12" xfId="861"/>
    <cellStyle name="20 % – Zvýraznění1 3 2 12 2" xfId="862"/>
    <cellStyle name="20 % – Zvýraznění1 3 2 13" xfId="863"/>
    <cellStyle name="20 % – Zvýraznění1 3 2 13 2" xfId="864"/>
    <cellStyle name="20 % – Zvýraznění1 3 2 14" xfId="865"/>
    <cellStyle name="20 % – Zvýraznění1 3 2 14 2" xfId="866"/>
    <cellStyle name="20 % – Zvýraznění1 3 2 15" xfId="867"/>
    <cellStyle name="20 % – Zvýraznění1 3 2 15 2" xfId="868"/>
    <cellStyle name="20 % – Zvýraznění1 3 2 16" xfId="869"/>
    <cellStyle name="20 % – Zvýraznění1 3 2 16 2" xfId="870"/>
    <cellStyle name="20 % – Zvýraznění1 3 2 17" xfId="871"/>
    <cellStyle name="20 % – Zvýraznění1 3 2 17 2" xfId="872"/>
    <cellStyle name="20 % – Zvýraznění1 3 2 18" xfId="873"/>
    <cellStyle name="20 % – Zvýraznění1 3 2 18 2" xfId="874"/>
    <cellStyle name="20 % – Zvýraznění1 3 2 19" xfId="875"/>
    <cellStyle name="20 % – Zvýraznění1 3 2 2" xfId="379"/>
    <cellStyle name="20 % – Zvýraznění1 3 2 2 10" xfId="876"/>
    <cellStyle name="20 % – Zvýraznění1 3 2 2 10 2" xfId="11127"/>
    <cellStyle name="20 % – Zvýraznění1 3 2 2 10 2 2" xfId="26327"/>
    <cellStyle name="20 % – Zvýraznění1 3 2 2 10 3" xfId="11715"/>
    <cellStyle name="20 % – Zvýraznění1 3 2 2 10 3 2" xfId="26910"/>
    <cellStyle name="20 % – Zvýraznění1 3 2 2 10 4" xfId="15514"/>
    <cellStyle name="20 % – Zvýraznění1 3 2 2 10 4 2" xfId="30695"/>
    <cellStyle name="20 % – Zvýraznění1 3 2 2 10 5" xfId="34500"/>
    <cellStyle name="20 % – Zvýraznění1 3 2 2 10 6" xfId="19320"/>
    <cellStyle name="20 % – Zvýraznění1 3 2 2 10 7" xfId="38022"/>
    <cellStyle name="20 % – Zvýraznění1 3 2 2 10 8" xfId="38023"/>
    <cellStyle name="20 % – Zvýraznění1 3 2 2 10 9" xfId="45586"/>
    <cellStyle name="20 % – Zvýraznění1 3 2 2 11" xfId="7869"/>
    <cellStyle name="20 % – Zvýraznění1 3 2 2 11 2" xfId="23088"/>
    <cellStyle name="20 % – Zvýraznění1 3 2 2 12" xfId="11477"/>
    <cellStyle name="20 % – Zvýraznění1 3 2 2 12 2" xfId="26673"/>
    <cellStyle name="20 % – Zvýraznění1 3 2 2 13" xfId="15277"/>
    <cellStyle name="20 % – Zvýraznění1 3 2 2 13 2" xfId="30458"/>
    <cellStyle name="20 % – Zvýraznění1 3 2 2 14" xfId="34263"/>
    <cellStyle name="20 % – Zvýraznění1 3 2 2 15" xfId="19083"/>
    <cellStyle name="20 % – Zvýraznění1 3 2 2 16" xfId="38024"/>
    <cellStyle name="20 % – Zvýraznění1 3 2 2 17" xfId="38025"/>
    <cellStyle name="20 % – Zvýraznění1 3 2 2 18" xfId="45587"/>
    <cellStyle name="20 % – Zvýraznění1 3 2 2 2" xfId="877"/>
    <cellStyle name="20 % – Zvýraznění1 3 2 2 2 2" xfId="878"/>
    <cellStyle name="20 % – Zvýraznění1 3 2 2 3" xfId="879"/>
    <cellStyle name="20 % – Zvýraznění1 3 2 2 3 2" xfId="880"/>
    <cellStyle name="20 % – Zvýraznění1 3 2 2 4" xfId="881"/>
    <cellStyle name="20 % – Zvýraznění1 3 2 2 4 2" xfId="882"/>
    <cellStyle name="20 % – Zvýraznění1 3 2 2 5" xfId="883"/>
    <cellStyle name="20 % – Zvýraznění1 3 2 2 5 2" xfId="884"/>
    <cellStyle name="20 % – Zvýraznění1 3 2 2 6" xfId="885"/>
    <cellStyle name="20 % – Zvýraznění1 3 2 2 6 2" xfId="886"/>
    <cellStyle name="20 % – Zvýraznění1 3 2 2 7" xfId="887"/>
    <cellStyle name="20 % – Zvýraznění1 3 2 2 7 2" xfId="8466"/>
    <cellStyle name="20 % – Zvýraznění1 3 2 2 7 2 2" xfId="23682"/>
    <cellStyle name="20 % – Zvýraznění1 3 2 2 7 3" xfId="11716"/>
    <cellStyle name="20 % – Zvýraznění1 3 2 2 7 3 2" xfId="26911"/>
    <cellStyle name="20 % – Zvýraznění1 3 2 2 7 4" xfId="15515"/>
    <cellStyle name="20 % – Zvýraznění1 3 2 2 7 4 2" xfId="30696"/>
    <cellStyle name="20 % – Zvýraznění1 3 2 2 7 5" xfId="34501"/>
    <cellStyle name="20 % – Zvýraznění1 3 2 2 7 6" xfId="19321"/>
    <cellStyle name="20 % – Zvýraznění1 3 2 2 7 7" xfId="38026"/>
    <cellStyle name="20 % – Zvýraznění1 3 2 2 7 8" xfId="38027"/>
    <cellStyle name="20 % – Zvýraznění1 3 2 2 7 9" xfId="45588"/>
    <cellStyle name="20 % – Zvýraznění1 3 2 2 8" xfId="888"/>
    <cellStyle name="20 % – Zvýraznění1 3 2 2 8 2" xfId="8467"/>
    <cellStyle name="20 % – Zvýraznění1 3 2 2 8 2 2" xfId="23683"/>
    <cellStyle name="20 % – Zvýraznění1 3 2 2 8 3" xfId="11717"/>
    <cellStyle name="20 % – Zvýraznění1 3 2 2 8 3 2" xfId="26912"/>
    <cellStyle name="20 % – Zvýraznění1 3 2 2 8 4" xfId="15516"/>
    <cellStyle name="20 % – Zvýraznění1 3 2 2 8 4 2" xfId="30697"/>
    <cellStyle name="20 % – Zvýraznění1 3 2 2 8 5" xfId="34502"/>
    <cellStyle name="20 % – Zvýraznění1 3 2 2 8 6" xfId="19322"/>
    <cellStyle name="20 % – Zvýraznění1 3 2 2 8 7" xfId="38028"/>
    <cellStyle name="20 % – Zvýraznění1 3 2 2 8 8" xfId="38029"/>
    <cellStyle name="20 % – Zvýraznění1 3 2 2 8 9" xfId="45589"/>
    <cellStyle name="20 % – Zvýraznění1 3 2 2 9" xfId="889"/>
    <cellStyle name="20 % – Zvýraznění1 3 2 2 9 2" xfId="8468"/>
    <cellStyle name="20 % – Zvýraznění1 3 2 2 9 2 2" xfId="23684"/>
    <cellStyle name="20 % – Zvýraznění1 3 2 2 9 3" xfId="11718"/>
    <cellStyle name="20 % – Zvýraznění1 3 2 2 9 3 2" xfId="26913"/>
    <cellStyle name="20 % – Zvýraznění1 3 2 2 9 4" xfId="15517"/>
    <cellStyle name="20 % – Zvýraznění1 3 2 2 9 4 2" xfId="30698"/>
    <cellStyle name="20 % – Zvýraznění1 3 2 2 9 5" xfId="34503"/>
    <cellStyle name="20 % – Zvýraznění1 3 2 2 9 6" xfId="19323"/>
    <cellStyle name="20 % – Zvýraznění1 3 2 2 9 7" xfId="38030"/>
    <cellStyle name="20 % – Zvýraznění1 3 2 2 9 8" xfId="38031"/>
    <cellStyle name="20 % – Zvýraznění1 3 2 2 9 9" xfId="45590"/>
    <cellStyle name="20 % – Zvýraznění1 3 2 3" xfId="380"/>
    <cellStyle name="20 % – Zvýraznění1 3 2 3 10" xfId="19084"/>
    <cellStyle name="20 % – Zvýraznění1 3 2 3 11" xfId="38032"/>
    <cellStyle name="20 % – Zvýraznění1 3 2 3 12" xfId="38033"/>
    <cellStyle name="20 % – Zvýraznění1 3 2 3 13" xfId="45591"/>
    <cellStyle name="20 % – Zvýraznění1 3 2 3 2" xfId="890"/>
    <cellStyle name="20 % – Zvýraznění1 3 2 3 2 2" xfId="8469"/>
    <cellStyle name="20 % – Zvýraznění1 3 2 3 2 2 2" xfId="23685"/>
    <cellStyle name="20 % – Zvýraznění1 3 2 3 2 3" xfId="11719"/>
    <cellStyle name="20 % – Zvýraznění1 3 2 3 2 3 2" xfId="26914"/>
    <cellStyle name="20 % – Zvýraznění1 3 2 3 2 4" xfId="15518"/>
    <cellStyle name="20 % – Zvýraznění1 3 2 3 2 4 2" xfId="30699"/>
    <cellStyle name="20 % – Zvýraznění1 3 2 3 2 5" xfId="34504"/>
    <cellStyle name="20 % – Zvýraznění1 3 2 3 2 6" xfId="19324"/>
    <cellStyle name="20 % – Zvýraznění1 3 2 3 2 7" xfId="38034"/>
    <cellStyle name="20 % – Zvýraznění1 3 2 3 2 8" xfId="38035"/>
    <cellStyle name="20 % – Zvýraznění1 3 2 3 2 9" xfId="45592"/>
    <cellStyle name="20 % – Zvýraznění1 3 2 3 3" xfId="891"/>
    <cellStyle name="20 % – Zvýraznění1 3 2 3 3 2" xfId="8470"/>
    <cellStyle name="20 % – Zvýraznění1 3 2 3 3 2 2" xfId="23686"/>
    <cellStyle name="20 % – Zvýraznění1 3 2 3 3 3" xfId="11720"/>
    <cellStyle name="20 % – Zvýraznění1 3 2 3 3 3 2" xfId="26915"/>
    <cellStyle name="20 % – Zvýraznění1 3 2 3 3 4" xfId="15519"/>
    <cellStyle name="20 % – Zvýraznění1 3 2 3 3 4 2" xfId="30700"/>
    <cellStyle name="20 % – Zvýraznění1 3 2 3 3 5" xfId="34505"/>
    <cellStyle name="20 % – Zvýraznění1 3 2 3 3 6" xfId="19325"/>
    <cellStyle name="20 % – Zvýraznění1 3 2 3 3 7" xfId="38036"/>
    <cellStyle name="20 % – Zvýraznění1 3 2 3 3 8" xfId="38037"/>
    <cellStyle name="20 % – Zvýraznění1 3 2 3 3 9" xfId="45593"/>
    <cellStyle name="20 % – Zvýraznění1 3 2 3 4" xfId="892"/>
    <cellStyle name="20 % – Zvýraznění1 3 2 3 4 2" xfId="8471"/>
    <cellStyle name="20 % – Zvýraznění1 3 2 3 4 2 2" xfId="23687"/>
    <cellStyle name="20 % – Zvýraznění1 3 2 3 4 3" xfId="11721"/>
    <cellStyle name="20 % – Zvýraznění1 3 2 3 4 3 2" xfId="26916"/>
    <cellStyle name="20 % – Zvýraznění1 3 2 3 4 4" xfId="15520"/>
    <cellStyle name="20 % – Zvýraznění1 3 2 3 4 4 2" xfId="30701"/>
    <cellStyle name="20 % – Zvýraznění1 3 2 3 4 5" xfId="34506"/>
    <cellStyle name="20 % – Zvýraznění1 3 2 3 4 6" xfId="19326"/>
    <cellStyle name="20 % – Zvýraznění1 3 2 3 4 7" xfId="38038"/>
    <cellStyle name="20 % – Zvýraznění1 3 2 3 4 8" xfId="38039"/>
    <cellStyle name="20 % – Zvýraznění1 3 2 3 4 9" xfId="45594"/>
    <cellStyle name="20 % – Zvýraznění1 3 2 3 5" xfId="893"/>
    <cellStyle name="20 % – Zvýraznění1 3 2 3 5 2" xfId="11171"/>
    <cellStyle name="20 % – Zvýraznění1 3 2 3 5 2 2" xfId="26371"/>
    <cellStyle name="20 % – Zvýraznění1 3 2 3 5 3" xfId="11722"/>
    <cellStyle name="20 % – Zvýraznění1 3 2 3 5 3 2" xfId="26917"/>
    <cellStyle name="20 % – Zvýraznění1 3 2 3 5 4" xfId="15521"/>
    <cellStyle name="20 % – Zvýraznění1 3 2 3 5 4 2" xfId="30702"/>
    <cellStyle name="20 % – Zvýraznění1 3 2 3 5 5" xfId="34507"/>
    <cellStyle name="20 % – Zvýraznění1 3 2 3 5 6" xfId="19327"/>
    <cellStyle name="20 % – Zvýraznění1 3 2 3 5 7" xfId="38040"/>
    <cellStyle name="20 % – Zvýraznění1 3 2 3 5 8" xfId="38041"/>
    <cellStyle name="20 % – Zvýraznění1 3 2 3 5 9" xfId="45595"/>
    <cellStyle name="20 % – Zvýraznění1 3 2 3 6" xfId="7795"/>
    <cellStyle name="20 % – Zvýraznění1 3 2 3 6 2" xfId="23014"/>
    <cellStyle name="20 % – Zvýraznění1 3 2 3 7" xfId="11478"/>
    <cellStyle name="20 % – Zvýraznění1 3 2 3 7 2" xfId="26674"/>
    <cellStyle name="20 % – Zvýraznění1 3 2 3 8" xfId="15278"/>
    <cellStyle name="20 % – Zvýraznění1 3 2 3 8 2" xfId="30459"/>
    <cellStyle name="20 % – Zvýraznění1 3 2 3 9" xfId="34264"/>
    <cellStyle name="20 % – Zvýraznění1 3 2 4" xfId="381"/>
    <cellStyle name="20 % – Zvýraznění1 3 2 4 10" xfId="19085"/>
    <cellStyle name="20 % – Zvýraznění1 3 2 4 11" xfId="38042"/>
    <cellStyle name="20 % – Zvýraznění1 3 2 4 12" xfId="38043"/>
    <cellStyle name="20 % – Zvýraznění1 3 2 4 13" xfId="45596"/>
    <cellStyle name="20 % – Zvýraznění1 3 2 4 2" xfId="894"/>
    <cellStyle name="20 % – Zvýraznění1 3 2 4 2 2" xfId="8472"/>
    <cellStyle name="20 % – Zvýraznění1 3 2 4 2 2 2" xfId="23688"/>
    <cellStyle name="20 % – Zvýraznění1 3 2 4 2 3" xfId="11723"/>
    <cellStyle name="20 % – Zvýraznění1 3 2 4 2 3 2" xfId="26918"/>
    <cellStyle name="20 % – Zvýraznění1 3 2 4 2 4" xfId="15522"/>
    <cellStyle name="20 % – Zvýraznění1 3 2 4 2 4 2" xfId="30703"/>
    <cellStyle name="20 % – Zvýraznění1 3 2 4 2 5" xfId="34508"/>
    <cellStyle name="20 % – Zvýraznění1 3 2 4 2 6" xfId="19328"/>
    <cellStyle name="20 % – Zvýraznění1 3 2 4 2 7" xfId="38044"/>
    <cellStyle name="20 % – Zvýraznění1 3 2 4 2 8" xfId="38045"/>
    <cellStyle name="20 % – Zvýraznění1 3 2 4 2 9" xfId="45597"/>
    <cellStyle name="20 % – Zvýraznění1 3 2 4 3" xfId="895"/>
    <cellStyle name="20 % – Zvýraznění1 3 2 4 3 2" xfId="8473"/>
    <cellStyle name="20 % – Zvýraznění1 3 2 4 3 2 2" xfId="23689"/>
    <cellStyle name="20 % – Zvýraznění1 3 2 4 3 3" xfId="11724"/>
    <cellStyle name="20 % – Zvýraznění1 3 2 4 3 3 2" xfId="26919"/>
    <cellStyle name="20 % – Zvýraznění1 3 2 4 3 4" xfId="15523"/>
    <cellStyle name="20 % – Zvýraznění1 3 2 4 3 4 2" xfId="30704"/>
    <cellStyle name="20 % – Zvýraznění1 3 2 4 3 5" xfId="34509"/>
    <cellStyle name="20 % – Zvýraznění1 3 2 4 3 6" xfId="19329"/>
    <cellStyle name="20 % – Zvýraznění1 3 2 4 3 7" xfId="38046"/>
    <cellStyle name="20 % – Zvýraznění1 3 2 4 3 8" xfId="38047"/>
    <cellStyle name="20 % – Zvýraznění1 3 2 4 3 9" xfId="45598"/>
    <cellStyle name="20 % – Zvýraznění1 3 2 4 4" xfId="896"/>
    <cellStyle name="20 % – Zvýraznění1 3 2 4 4 2" xfId="8474"/>
    <cellStyle name="20 % – Zvýraznění1 3 2 4 4 2 2" xfId="23690"/>
    <cellStyle name="20 % – Zvýraznění1 3 2 4 4 3" xfId="11725"/>
    <cellStyle name="20 % – Zvýraznění1 3 2 4 4 3 2" xfId="26920"/>
    <cellStyle name="20 % – Zvýraznění1 3 2 4 4 4" xfId="15524"/>
    <cellStyle name="20 % – Zvýraznění1 3 2 4 4 4 2" xfId="30705"/>
    <cellStyle name="20 % – Zvýraznění1 3 2 4 4 5" xfId="34510"/>
    <cellStyle name="20 % – Zvýraznění1 3 2 4 4 6" xfId="19330"/>
    <cellStyle name="20 % – Zvýraznění1 3 2 4 4 7" xfId="38048"/>
    <cellStyle name="20 % – Zvýraznění1 3 2 4 4 8" xfId="38049"/>
    <cellStyle name="20 % – Zvýraznění1 3 2 4 4 9" xfId="45599"/>
    <cellStyle name="20 % – Zvýraznění1 3 2 4 5" xfId="897"/>
    <cellStyle name="20 % – Zvýraznění1 3 2 4 5 2" xfId="11297"/>
    <cellStyle name="20 % – Zvýraznění1 3 2 4 5 2 2" xfId="26497"/>
    <cellStyle name="20 % – Zvýraznění1 3 2 4 5 3" xfId="11726"/>
    <cellStyle name="20 % – Zvýraznění1 3 2 4 5 3 2" xfId="26921"/>
    <cellStyle name="20 % – Zvýraznění1 3 2 4 5 4" xfId="15525"/>
    <cellStyle name="20 % – Zvýraznění1 3 2 4 5 4 2" xfId="30706"/>
    <cellStyle name="20 % – Zvýraznění1 3 2 4 5 5" xfId="34511"/>
    <cellStyle name="20 % – Zvýraznění1 3 2 4 5 6" xfId="19331"/>
    <cellStyle name="20 % – Zvýraznění1 3 2 4 5 7" xfId="38050"/>
    <cellStyle name="20 % – Zvýraznění1 3 2 4 5 8" xfId="38051"/>
    <cellStyle name="20 % – Zvýraznění1 3 2 4 5 9" xfId="45600"/>
    <cellStyle name="20 % – Zvýraznění1 3 2 4 6" xfId="7684"/>
    <cellStyle name="20 % – Zvýraznění1 3 2 4 6 2" xfId="22903"/>
    <cellStyle name="20 % – Zvýraznění1 3 2 4 7" xfId="11479"/>
    <cellStyle name="20 % – Zvýraznění1 3 2 4 7 2" xfId="26675"/>
    <cellStyle name="20 % – Zvýraznění1 3 2 4 8" xfId="15279"/>
    <cellStyle name="20 % – Zvýraznění1 3 2 4 8 2" xfId="30460"/>
    <cellStyle name="20 % – Zvýraznění1 3 2 4 9" xfId="34265"/>
    <cellStyle name="20 % – Zvýraznění1 3 2 5" xfId="898"/>
    <cellStyle name="20 % – Zvýraznění1 3 2 5 10" xfId="38052"/>
    <cellStyle name="20 % – Zvýraznění1 3 2 5 11" xfId="38053"/>
    <cellStyle name="20 % – Zvýraznění1 3 2 5 12" xfId="45601"/>
    <cellStyle name="20 % – Zvýraznění1 3 2 5 2" xfId="899"/>
    <cellStyle name="20 % – Zvýraznění1 3 2 5 2 2" xfId="8475"/>
    <cellStyle name="20 % – Zvýraznění1 3 2 5 2 2 2" xfId="23691"/>
    <cellStyle name="20 % – Zvýraznění1 3 2 5 2 3" xfId="11728"/>
    <cellStyle name="20 % – Zvýraznění1 3 2 5 2 3 2" xfId="26923"/>
    <cellStyle name="20 % – Zvýraznění1 3 2 5 2 4" xfId="15527"/>
    <cellStyle name="20 % – Zvýraznění1 3 2 5 2 4 2" xfId="30708"/>
    <cellStyle name="20 % – Zvýraznění1 3 2 5 2 5" xfId="34513"/>
    <cellStyle name="20 % – Zvýraznění1 3 2 5 2 6" xfId="19333"/>
    <cellStyle name="20 % – Zvýraznění1 3 2 5 2 7" xfId="38054"/>
    <cellStyle name="20 % – Zvýraznění1 3 2 5 2 8" xfId="38055"/>
    <cellStyle name="20 % – Zvýraznění1 3 2 5 2 9" xfId="45602"/>
    <cellStyle name="20 % – Zvýraznění1 3 2 5 3" xfId="900"/>
    <cellStyle name="20 % – Zvýraznění1 3 2 5 3 2" xfId="8476"/>
    <cellStyle name="20 % – Zvýraznění1 3 2 5 3 2 2" xfId="23692"/>
    <cellStyle name="20 % – Zvýraznění1 3 2 5 3 3" xfId="11729"/>
    <cellStyle name="20 % – Zvýraznění1 3 2 5 3 3 2" xfId="26924"/>
    <cellStyle name="20 % – Zvýraznění1 3 2 5 3 4" xfId="15528"/>
    <cellStyle name="20 % – Zvýraznění1 3 2 5 3 4 2" xfId="30709"/>
    <cellStyle name="20 % – Zvýraznění1 3 2 5 3 5" xfId="34514"/>
    <cellStyle name="20 % – Zvýraznění1 3 2 5 3 6" xfId="19334"/>
    <cellStyle name="20 % – Zvýraznění1 3 2 5 3 7" xfId="38056"/>
    <cellStyle name="20 % – Zvýraznění1 3 2 5 3 8" xfId="38057"/>
    <cellStyle name="20 % – Zvýraznění1 3 2 5 3 9" xfId="45603"/>
    <cellStyle name="20 % – Zvýraznění1 3 2 5 4" xfId="901"/>
    <cellStyle name="20 % – Zvýraznění1 3 2 5 4 2" xfId="8477"/>
    <cellStyle name="20 % – Zvýraznění1 3 2 5 4 2 2" xfId="23693"/>
    <cellStyle name="20 % – Zvýraznění1 3 2 5 4 3" xfId="11730"/>
    <cellStyle name="20 % – Zvýraznění1 3 2 5 4 3 2" xfId="26925"/>
    <cellStyle name="20 % – Zvýraznění1 3 2 5 4 4" xfId="15529"/>
    <cellStyle name="20 % – Zvýraznění1 3 2 5 4 4 2" xfId="30710"/>
    <cellStyle name="20 % – Zvýraznění1 3 2 5 4 5" xfId="34515"/>
    <cellStyle name="20 % – Zvýraznění1 3 2 5 4 6" xfId="19335"/>
    <cellStyle name="20 % – Zvýraznění1 3 2 5 4 7" xfId="38058"/>
    <cellStyle name="20 % – Zvýraznění1 3 2 5 4 8" xfId="38059"/>
    <cellStyle name="20 % – Zvýraznění1 3 2 5 4 9" xfId="45604"/>
    <cellStyle name="20 % – Zvýraznění1 3 2 5 5" xfId="7888"/>
    <cellStyle name="20 % – Zvýraznění1 3 2 5 5 2" xfId="23105"/>
    <cellStyle name="20 % – Zvýraznění1 3 2 5 6" xfId="11727"/>
    <cellStyle name="20 % – Zvýraznění1 3 2 5 6 2" xfId="26922"/>
    <cellStyle name="20 % – Zvýraznění1 3 2 5 7" xfId="15526"/>
    <cellStyle name="20 % – Zvýraznění1 3 2 5 7 2" xfId="30707"/>
    <cellStyle name="20 % – Zvýraznění1 3 2 5 8" xfId="34512"/>
    <cellStyle name="20 % – Zvýraznění1 3 2 5 9" xfId="19332"/>
    <cellStyle name="20 % – Zvýraznění1 3 2 6" xfId="902"/>
    <cellStyle name="20 % – Zvýraznění1 3 2 6 10" xfId="38060"/>
    <cellStyle name="20 % – Zvýraznění1 3 2 6 11" xfId="38061"/>
    <cellStyle name="20 % – Zvýraznění1 3 2 6 12" xfId="45605"/>
    <cellStyle name="20 % – Zvýraznění1 3 2 6 2" xfId="903"/>
    <cellStyle name="20 % – Zvýraznění1 3 2 6 2 2" xfId="8478"/>
    <cellStyle name="20 % – Zvýraznění1 3 2 6 2 2 2" xfId="23694"/>
    <cellStyle name="20 % – Zvýraznění1 3 2 6 2 3" xfId="11732"/>
    <cellStyle name="20 % – Zvýraznění1 3 2 6 2 3 2" xfId="26927"/>
    <cellStyle name="20 % – Zvýraznění1 3 2 6 2 4" xfId="15531"/>
    <cellStyle name="20 % – Zvýraznění1 3 2 6 2 4 2" xfId="30712"/>
    <cellStyle name="20 % – Zvýraznění1 3 2 6 2 5" xfId="34517"/>
    <cellStyle name="20 % – Zvýraznění1 3 2 6 2 6" xfId="19337"/>
    <cellStyle name="20 % – Zvýraznění1 3 2 6 2 7" xfId="38062"/>
    <cellStyle name="20 % – Zvýraznění1 3 2 6 2 8" xfId="38063"/>
    <cellStyle name="20 % – Zvýraznění1 3 2 6 2 9" xfId="45606"/>
    <cellStyle name="20 % – Zvýraznění1 3 2 6 3" xfId="904"/>
    <cellStyle name="20 % – Zvýraznění1 3 2 6 3 2" xfId="8479"/>
    <cellStyle name="20 % – Zvýraznění1 3 2 6 3 2 2" xfId="23695"/>
    <cellStyle name="20 % – Zvýraznění1 3 2 6 3 3" xfId="11733"/>
    <cellStyle name="20 % – Zvýraznění1 3 2 6 3 3 2" xfId="26928"/>
    <cellStyle name="20 % – Zvýraznění1 3 2 6 3 4" xfId="15532"/>
    <cellStyle name="20 % – Zvýraznění1 3 2 6 3 4 2" xfId="30713"/>
    <cellStyle name="20 % – Zvýraznění1 3 2 6 3 5" xfId="34518"/>
    <cellStyle name="20 % – Zvýraznění1 3 2 6 3 6" xfId="19338"/>
    <cellStyle name="20 % – Zvýraznění1 3 2 6 3 7" xfId="38064"/>
    <cellStyle name="20 % – Zvýraznění1 3 2 6 3 8" xfId="38065"/>
    <cellStyle name="20 % – Zvýraznění1 3 2 6 3 9" xfId="45607"/>
    <cellStyle name="20 % – Zvýraznění1 3 2 6 4" xfId="905"/>
    <cellStyle name="20 % – Zvýraznění1 3 2 6 4 2" xfId="8480"/>
    <cellStyle name="20 % – Zvýraznění1 3 2 6 4 2 2" xfId="23696"/>
    <cellStyle name="20 % – Zvýraznění1 3 2 6 4 3" xfId="11734"/>
    <cellStyle name="20 % – Zvýraznění1 3 2 6 4 3 2" xfId="26929"/>
    <cellStyle name="20 % – Zvýraznění1 3 2 6 4 4" xfId="15533"/>
    <cellStyle name="20 % – Zvýraznění1 3 2 6 4 4 2" xfId="30714"/>
    <cellStyle name="20 % – Zvýraznění1 3 2 6 4 5" xfId="34519"/>
    <cellStyle name="20 % – Zvýraznění1 3 2 6 4 6" xfId="19339"/>
    <cellStyle name="20 % – Zvýraznění1 3 2 6 4 7" xfId="38066"/>
    <cellStyle name="20 % – Zvýraznění1 3 2 6 4 8" xfId="38067"/>
    <cellStyle name="20 % – Zvýraznění1 3 2 6 4 9" xfId="45608"/>
    <cellStyle name="20 % – Zvýraznění1 3 2 6 5" xfId="8262"/>
    <cellStyle name="20 % – Zvýraznění1 3 2 6 5 2" xfId="23478"/>
    <cellStyle name="20 % – Zvýraznění1 3 2 6 6" xfId="11731"/>
    <cellStyle name="20 % – Zvýraznění1 3 2 6 6 2" xfId="26926"/>
    <cellStyle name="20 % – Zvýraznění1 3 2 6 7" xfId="15530"/>
    <cellStyle name="20 % – Zvýraznění1 3 2 6 7 2" xfId="30711"/>
    <cellStyle name="20 % – Zvýraznění1 3 2 6 8" xfId="34516"/>
    <cellStyle name="20 % – Zvýraznění1 3 2 6 9" xfId="19336"/>
    <cellStyle name="20 % – Zvýraznění1 3 2 7" xfId="906"/>
    <cellStyle name="20 % – Zvýraznění1 3 2 7 10" xfId="38068"/>
    <cellStyle name="20 % – Zvýraznění1 3 2 7 11" xfId="38069"/>
    <cellStyle name="20 % – Zvýraznění1 3 2 7 12" xfId="45609"/>
    <cellStyle name="20 % – Zvýraznění1 3 2 7 2" xfId="907"/>
    <cellStyle name="20 % – Zvýraznění1 3 2 7 2 2" xfId="8481"/>
    <cellStyle name="20 % – Zvýraznění1 3 2 7 2 2 2" xfId="23697"/>
    <cellStyle name="20 % – Zvýraznění1 3 2 7 2 3" xfId="11736"/>
    <cellStyle name="20 % – Zvýraznění1 3 2 7 2 3 2" xfId="26931"/>
    <cellStyle name="20 % – Zvýraznění1 3 2 7 2 4" xfId="15535"/>
    <cellStyle name="20 % – Zvýraznění1 3 2 7 2 4 2" xfId="30716"/>
    <cellStyle name="20 % – Zvýraznění1 3 2 7 2 5" xfId="34521"/>
    <cellStyle name="20 % – Zvýraznění1 3 2 7 2 6" xfId="19341"/>
    <cellStyle name="20 % – Zvýraznění1 3 2 7 2 7" xfId="38070"/>
    <cellStyle name="20 % – Zvýraznění1 3 2 7 2 8" xfId="38071"/>
    <cellStyle name="20 % – Zvýraznění1 3 2 7 2 9" xfId="45610"/>
    <cellStyle name="20 % – Zvýraznění1 3 2 7 3" xfId="908"/>
    <cellStyle name="20 % – Zvýraznění1 3 2 7 3 2" xfId="8482"/>
    <cellStyle name="20 % – Zvýraznění1 3 2 7 3 2 2" xfId="23698"/>
    <cellStyle name="20 % – Zvýraznění1 3 2 7 3 3" xfId="11737"/>
    <cellStyle name="20 % – Zvýraznění1 3 2 7 3 3 2" xfId="26932"/>
    <cellStyle name="20 % – Zvýraznění1 3 2 7 3 4" xfId="15536"/>
    <cellStyle name="20 % – Zvýraznění1 3 2 7 3 4 2" xfId="30717"/>
    <cellStyle name="20 % – Zvýraznění1 3 2 7 3 5" xfId="34522"/>
    <cellStyle name="20 % – Zvýraznění1 3 2 7 3 6" xfId="19342"/>
    <cellStyle name="20 % – Zvýraznění1 3 2 7 3 7" xfId="38072"/>
    <cellStyle name="20 % – Zvýraznění1 3 2 7 3 8" xfId="38073"/>
    <cellStyle name="20 % – Zvýraznění1 3 2 7 3 9" xfId="45611"/>
    <cellStyle name="20 % – Zvýraznění1 3 2 7 4" xfId="909"/>
    <cellStyle name="20 % – Zvýraznění1 3 2 7 4 2" xfId="8483"/>
    <cellStyle name="20 % – Zvýraznění1 3 2 7 4 2 2" xfId="23699"/>
    <cellStyle name="20 % – Zvýraznění1 3 2 7 4 3" xfId="11738"/>
    <cellStyle name="20 % – Zvýraznění1 3 2 7 4 3 2" xfId="26933"/>
    <cellStyle name="20 % – Zvýraznění1 3 2 7 4 4" xfId="15537"/>
    <cellStyle name="20 % – Zvýraznění1 3 2 7 4 4 2" xfId="30718"/>
    <cellStyle name="20 % – Zvýraznění1 3 2 7 4 5" xfId="34523"/>
    <cellStyle name="20 % – Zvýraznění1 3 2 7 4 6" xfId="19343"/>
    <cellStyle name="20 % – Zvýraznění1 3 2 7 4 7" xfId="38074"/>
    <cellStyle name="20 % – Zvýraznění1 3 2 7 4 8" xfId="38075"/>
    <cellStyle name="20 % – Zvýraznění1 3 2 7 4 9" xfId="45612"/>
    <cellStyle name="20 % – Zvýraznění1 3 2 7 5" xfId="8350"/>
    <cellStyle name="20 % – Zvýraznění1 3 2 7 5 2" xfId="23566"/>
    <cellStyle name="20 % – Zvýraznění1 3 2 7 6" xfId="11735"/>
    <cellStyle name="20 % – Zvýraznění1 3 2 7 6 2" xfId="26930"/>
    <cellStyle name="20 % – Zvýraznění1 3 2 7 7" xfId="15534"/>
    <cellStyle name="20 % – Zvýraznění1 3 2 7 7 2" xfId="30715"/>
    <cellStyle name="20 % – Zvýraznění1 3 2 7 8" xfId="34520"/>
    <cellStyle name="20 % – Zvýraznění1 3 2 7 9" xfId="19340"/>
    <cellStyle name="20 % – Zvýraznění1 3 2 8" xfId="910"/>
    <cellStyle name="20 % – Zvýraznění1 3 2 8 10" xfId="38076"/>
    <cellStyle name="20 % – Zvýraznění1 3 2 8 11" xfId="38077"/>
    <cellStyle name="20 % – Zvýraznění1 3 2 8 12" xfId="45613"/>
    <cellStyle name="20 % – Zvýraznění1 3 2 8 2" xfId="911"/>
    <cellStyle name="20 % – Zvýraznění1 3 2 8 2 2" xfId="8484"/>
    <cellStyle name="20 % – Zvýraznění1 3 2 8 2 2 2" xfId="23700"/>
    <cellStyle name="20 % – Zvýraznění1 3 2 8 2 3" xfId="11740"/>
    <cellStyle name="20 % – Zvýraznění1 3 2 8 2 3 2" xfId="26935"/>
    <cellStyle name="20 % – Zvýraznění1 3 2 8 2 4" xfId="15539"/>
    <cellStyle name="20 % – Zvýraznění1 3 2 8 2 4 2" xfId="30720"/>
    <cellStyle name="20 % – Zvýraznění1 3 2 8 2 5" xfId="34525"/>
    <cellStyle name="20 % – Zvýraznění1 3 2 8 2 6" xfId="19345"/>
    <cellStyle name="20 % – Zvýraznění1 3 2 8 2 7" xfId="38078"/>
    <cellStyle name="20 % – Zvýraznění1 3 2 8 2 8" xfId="38079"/>
    <cellStyle name="20 % – Zvýraznění1 3 2 8 2 9" xfId="45614"/>
    <cellStyle name="20 % – Zvýraznění1 3 2 8 3" xfId="912"/>
    <cellStyle name="20 % – Zvýraznění1 3 2 8 3 2" xfId="8485"/>
    <cellStyle name="20 % – Zvýraznění1 3 2 8 3 2 2" xfId="23701"/>
    <cellStyle name="20 % – Zvýraznění1 3 2 8 3 3" xfId="11741"/>
    <cellStyle name="20 % – Zvýraznění1 3 2 8 3 3 2" xfId="26936"/>
    <cellStyle name="20 % – Zvýraznění1 3 2 8 3 4" xfId="15540"/>
    <cellStyle name="20 % – Zvýraznění1 3 2 8 3 4 2" xfId="30721"/>
    <cellStyle name="20 % – Zvýraznění1 3 2 8 3 5" xfId="34526"/>
    <cellStyle name="20 % – Zvýraznění1 3 2 8 3 6" xfId="19346"/>
    <cellStyle name="20 % – Zvýraznění1 3 2 8 3 7" xfId="38080"/>
    <cellStyle name="20 % – Zvýraznění1 3 2 8 3 8" xfId="38081"/>
    <cellStyle name="20 % – Zvýraznění1 3 2 8 3 9" xfId="45615"/>
    <cellStyle name="20 % – Zvýraznění1 3 2 8 4" xfId="913"/>
    <cellStyle name="20 % – Zvýraznění1 3 2 8 4 2" xfId="8486"/>
    <cellStyle name="20 % – Zvýraznění1 3 2 8 4 2 2" xfId="23702"/>
    <cellStyle name="20 % – Zvýraznění1 3 2 8 4 3" xfId="11742"/>
    <cellStyle name="20 % – Zvýraznění1 3 2 8 4 3 2" xfId="26937"/>
    <cellStyle name="20 % – Zvýraznění1 3 2 8 4 4" xfId="15541"/>
    <cellStyle name="20 % – Zvýraznění1 3 2 8 4 4 2" xfId="30722"/>
    <cellStyle name="20 % – Zvýraznění1 3 2 8 4 5" xfId="34527"/>
    <cellStyle name="20 % – Zvýraznění1 3 2 8 4 6" xfId="19347"/>
    <cellStyle name="20 % – Zvýraznění1 3 2 8 4 7" xfId="38082"/>
    <cellStyle name="20 % – Zvýraznění1 3 2 8 4 8" xfId="38083"/>
    <cellStyle name="20 % – Zvýraznění1 3 2 8 4 9" xfId="45616"/>
    <cellStyle name="20 % – Zvýraznění1 3 2 8 5" xfId="8433"/>
    <cellStyle name="20 % – Zvýraznění1 3 2 8 5 2" xfId="23649"/>
    <cellStyle name="20 % – Zvýraznění1 3 2 8 6" xfId="11739"/>
    <cellStyle name="20 % – Zvýraznění1 3 2 8 6 2" xfId="26934"/>
    <cellStyle name="20 % – Zvýraznění1 3 2 8 7" xfId="15538"/>
    <cellStyle name="20 % – Zvýraznění1 3 2 8 7 2" xfId="30719"/>
    <cellStyle name="20 % – Zvýraznění1 3 2 8 8" xfId="34524"/>
    <cellStyle name="20 % – Zvýraznění1 3 2 8 9" xfId="19344"/>
    <cellStyle name="20 % – Zvýraznění1 3 2 9" xfId="914"/>
    <cellStyle name="20 % – Zvýraznění1 3 2 9 2" xfId="8487"/>
    <cellStyle name="20 % – Zvýraznění1 3 2 9 2 2" xfId="23703"/>
    <cellStyle name="20 % – Zvýraznění1 3 2 9 3" xfId="11743"/>
    <cellStyle name="20 % – Zvýraznění1 3 2 9 3 2" xfId="26938"/>
    <cellStyle name="20 % – Zvýraznění1 3 2 9 4" xfId="15542"/>
    <cellStyle name="20 % – Zvýraznění1 3 2 9 4 2" xfId="30723"/>
    <cellStyle name="20 % – Zvýraznění1 3 2 9 5" xfId="34528"/>
    <cellStyle name="20 % – Zvýraznění1 3 2 9 6" xfId="19348"/>
    <cellStyle name="20 % – Zvýraznění1 3 2 9 7" xfId="38084"/>
    <cellStyle name="20 % – Zvýraznění1 3 2 9 8" xfId="38085"/>
    <cellStyle name="20 % – Zvýraznění1 3 2 9 9" xfId="45617"/>
    <cellStyle name="20 % – Zvýraznění1 3 20" xfId="915"/>
    <cellStyle name="20 % – Zvýraznění1 3 20 2" xfId="916"/>
    <cellStyle name="20 % – Zvýraznění1 3 21" xfId="917"/>
    <cellStyle name="20 % – Zvýraznění1 3 21 2" xfId="11128"/>
    <cellStyle name="20 % – Zvýraznění1 3 21 2 2" xfId="26328"/>
    <cellStyle name="20 % – Zvýraznění1 3 21 3" xfId="11744"/>
    <cellStyle name="20 % – Zvýraznění1 3 21 3 2" xfId="26939"/>
    <cellStyle name="20 % – Zvýraznění1 3 21 4" xfId="15543"/>
    <cellStyle name="20 % – Zvýraznění1 3 21 4 2" xfId="30724"/>
    <cellStyle name="20 % – Zvýraznění1 3 21 5" xfId="34529"/>
    <cellStyle name="20 % – Zvýraznění1 3 21 6" xfId="19349"/>
    <cellStyle name="20 % – Zvýraznění1 3 21 7" xfId="38086"/>
    <cellStyle name="20 % – Zvýraznění1 3 21 8" xfId="38087"/>
    <cellStyle name="20 % – Zvýraznění1 3 21 9" xfId="45618"/>
    <cellStyle name="20 % – Zvýraznění1 3 22" xfId="7598"/>
    <cellStyle name="20 % – Zvýraznění1 3 22 2" xfId="22817"/>
    <cellStyle name="20 % – Zvýraznění1 3 3" xfId="382"/>
    <cellStyle name="20 % – Zvýraznění1 3 3 10" xfId="918"/>
    <cellStyle name="20 % – Zvýraznění1 3 3 10 2" xfId="8488"/>
    <cellStyle name="20 % – Zvýraznění1 3 3 10 2 2" xfId="23704"/>
    <cellStyle name="20 % – Zvýraznění1 3 3 10 3" xfId="11745"/>
    <cellStyle name="20 % – Zvýraznění1 3 3 10 3 2" xfId="26940"/>
    <cellStyle name="20 % – Zvýraznění1 3 3 10 4" xfId="15544"/>
    <cellStyle name="20 % – Zvýraznění1 3 3 10 4 2" xfId="30725"/>
    <cellStyle name="20 % – Zvýraznění1 3 3 10 5" xfId="34530"/>
    <cellStyle name="20 % – Zvýraznění1 3 3 10 6" xfId="19350"/>
    <cellStyle name="20 % – Zvýraznění1 3 3 10 7" xfId="38088"/>
    <cellStyle name="20 % – Zvýraznění1 3 3 10 8" xfId="38089"/>
    <cellStyle name="20 % – Zvýraznění1 3 3 10 9" xfId="45619"/>
    <cellStyle name="20 % – Zvýraznění1 3 3 11" xfId="919"/>
    <cellStyle name="20 % – Zvýraznění1 3 3 11 2" xfId="11265"/>
    <cellStyle name="20 % – Zvýraznění1 3 3 11 2 2" xfId="26465"/>
    <cellStyle name="20 % – Zvýraznění1 3 3 11 3" xfId="11746"/>
    <cellStyle name="20 % – Zvýraznění1 3 3 11 3 2" xfId="26941"/>
    <cellStyle name="20 % – Zvýraznění1 3 3 11 4" xfId="15545"/>
    <cellStyle name="20 % – Zvýraznění1 3 3 11 4 2" xfId="30726"/>
    <cellStyle name="20 % – Zvýraznění1 3 3 11 5" xfId="34531"/>
    <cellStyle name="20 % – Zvýraznění1 3 3 11 6" xfId="19351"/>
    <cellStyle name="20 % – Zvýraznění1 3 3 11 7" xfId="38090"/>
    <cellStyle name="20 % – Zvýraznění1 3 3 11 8" xfId="38091"/>
    <cellStyle name="20 % – Zvýraznění1 3 3 11 9" xfId="45620"/>
    <cellStyle name="20 % – Zvýraznění1 3 3 12" xfId="7853"/>
    <cellStyle name="20 % – Zvýraznění1 3 3 12 2" xfId="23072"/>
    <cellStyle name="20 % – Zvýraznění1 3 3 13" xfId="11480"/>
    <cellStyle name="20 % – Zvýraznění1 3 3 13 2" xfId="26676"/>
    <cellStyle name="20 % – Zvýraznění1 3 3 14" xfId="15280"/>
    <cellStyle name="20 % – Zvýraznění1 3 3 14 2" xfId="30461"/>
    <cellStyle name="20 % – Zvýraznění1 3 3 15" xfId="34266"/>
    <cellStyle name="20 % – Zvýraznění1 3 3 16" xfId="19086"/>
    <cellStyle name="20 % – Zvýraznění1 3 3 17" xfId="38092"/>
    <cellStyle name="20 % – Zvýraznění1 3 3 18" xfId="38093"/>
    <cellStyle name="20 % – Zvýraznění1 3 3 19" xfId="45621"/>
    <cellStyle name="20 % – Zvýraznění1 3 3 2" xfId="920"/>
    <cellStyle name="20 % – Zvýraznění1 3 3 2 10" xfId="38094"/>
    <cellStyle name="20 % – Zvýraznění1 3 3 2 11" xfId="38095"/>
    <cellStyle name="20 % – Zvýraznění1 3 3 2 12" xfId="45622"/>
    <cellStyle name="20 % – Zvýraznění1 3 3 2 2" xfId="921"/>
    <cellStyle name="20 % – Zvýraznění1 3 3 2 2 2" xfId="8489"/>
    <cellStyle name="20 % – Zvýraznění1 3 3 2 2 2 2" xfId="23705"/>
    <cellStyle name="20 % – Zvýraznění1 3 3 2 2 3" xfId="11748"/>
    <cellStyle name="20 % – Zvýraznění1 3 3 2 2 3 2" xfId="26943"/>
    <cellStyle name="20 % – Zvýraznění1 3 3 2 2 4" xfId="15547"/>
    <cellStyle name="20 % – Zvýraznění1 3 3 2 2 4 2" xfId="30728"/>
    <cellStyle name="20 % – Zvýraznění1 3 3 2 2 5" xfId="34533"/>
    <cellStyle name="20 % – Zvýraznění1 3 3 2 2 6" xfId="19353"/>
    <cellStyle name="20 % – Zvýraznění1 3 3 2 2 7" xfId="38096"/>
    <cellStyle name="20 % – Zvýraznění1 3 3 2 2 8" xfId="38097"/>
    <cellStyle name="20 % – Zvýraznění1 3 3 2 2 9" xfId="45623"/>
    <cellStyle name="20 % – Zvýraznění1 3 3 2 3" xfId="922"/>
    <cellStyle name="20 % – Zvýraznění1 3 3 2 3 2" xfId="8490"/>
    <cellStyle name="20 % – Zvýraznění1 3 3 2 3 2 2" xfId="23706"/>
    <cellStyle name="20 % – Zvýraznění1 3 3 2 3 3" xfId="11749"/>
    <cellStyle name="20 % – Zvýraznění1 3 3 2 3 3 2" xfId="26944"/>
    <cellStyle name="20 % – Zvýraznění1 3 3 2 3 4" xfId="15548"/>
    <cellStyle name="20 % – Zvýraznění1 3 3 2 3 4 2" xfId="30729"/>
    <cellStyle name="20 % – Zvýraznění1 3 3 2 3 5" xfId="34534"/>
    <cellStyle name="20 % – Zvýraznění1 3 3 2 3 6" xfId="19354"/>
    <cellStyle name="20 % – Zvýraznění1 3 3 2 3 7" xfId="38098"/>
    <cellStyle name="20 % – Zvýraznění1 3 3 2 3 8" xfId="38099"/>
    <cellStyle name="20 % – Zvýraznění1 3 3 2 3 9" xfId="45624"/>
    <cellStyle name="20 % – Zvýraznění1 3 3 2 4" xfId="923"/>
    <cellStyle name="20 % – Zvýraznění1 3 3 2 4 2" xfId="8491"/>
    <cellStyle name="20 % – Zvýraznění1 3 3 2 4 2 2" xfId="23707"/>
    <cellStyle name="20 % – Zvýraznění1 3 3 2 4 3" xfId="11750"/>
    <cellStyle name="20 % – Zvýraznění1 3 3 2 4 3 2" xfId="26945"/>
    <cellStyle name="20 % – Zvýraznění1 3 3 2 4 4" xfId="15549"/>
    <cellStyle name="20 % – Zvýraznění1 3 3 2 4 4 2" xfId="30730"/>
    <cellStyle name="20 % – Zvýraznění1 3 3 2 4 5" xfId="34535"/>
    <cellStyle name="20 % – Zvýraznění1 3 3 2 4 6" xfId="19355"/>
    <cellStyle name="20 % – Zvýraznění1 3 3 2 4 7" xfId="38100"/>
    <cellStyle name="20 % – Zvýraznění1 3 3 2 4 8" xfId="38101"/>
    <cellStyle name="20 % – Zvýraznění1 3 3 2 4 9" xfId="45625"/>
    <cellStyle name="20 % – Zvýraznění1 3 3 2 5" xfId="7914"/>
    <cellStyle name="20 % – Zvýraznění1 3 3 2 5 2" xfId="23131"/>
    <cellStyle name="20 % – Zvýraznění1 3 3 2 6" xfId="11747"/>
    <cellStyle name="20 % – Zvýraznění1 3 3 2 6 2" xfId="26942"/>
    <cellStyle name="20 % – Zvýraznění1 3 3 2 7" xfId="15546"/>
    <cellStyle name="20 % – Zvýraznění1 3 3 2 7 2" xfId="30727"/>
    <cellStyle name="20 % – Zvýraznění1 3 3 2 8" xfId="34532"/>
    <cellStyle name="20 % – Zvýraznění1 3 3 2 9" xfId="19352"/>
    <cellStyle name="20 % – Zvýraznění1 3 3 3" xfId="924"/>
    <cellStyle name="20 % – Zvýraznění1 3 3 3 10" xfId="38102"/>
    <cellStyle name="20 % – Zvýraznění1 3 3 3 11" xfId="38103"/>
    <cellStyle name="20 % – Zvýraznění1 3 3 3 12" xfId="45626"/>
    <cellStyle name="20 % – Zvýraznění1 3 3 3 2" xfId="925"/>
    <cellStyle name="20 % – Zvýraznění1 3 3 3 2 2" xfId="8492"/>
    <cellStyle name="20 % – Zvýraznění1 3 3 3 2 2 2" xfId="23708"/>
    <cellStyle name="20 % – Zvýraznění1 3 3 3 2 3" xfId="11752"/>
    <cellStyle name="20 % – Zvýraznění1 3 3 3 2 3 2" xfId="26947"/>
    <cellStyle name="20 % – Zvýraznění1 3 3 3 2 4" xfId="15551"/>
    <cellStyle name="20 % – Zvýraznění1 3 3 3 2 4 2" xfId="30732"/>
    <cellStyle name="20 % – Zvýraznění1 3 3 3 2 5" xfId="34537"/>
    <cellStyle name="20 % – Zvýraznění1 3 3 3 2 6" xfId="19357"/>
    <cellStyle name="20 % – Zvýraznění1 3 3 3 2 7" xfId="38104"/>
    <cellStyle name="20 % – Zvýraznění1 3 3 3 2 8" xfId="38105"/>
    <cellStyle name="20 % – Zvýraznění1 3 3 3 2 9" xfId="45627"/>
    <cellStyle name="20 % – Zvýraznění1 3 3 3 3" xfId="926"/>
    <cellStyle name="20 % – Zvýraznění1 3 3 3 3 2" xfId="8493"/>
    <cellStyle name="20 % – Zvýraznění1 3 3 3 3 2 2" xfId="23709"/>
    <cellStyle name="20 % – Zvýraznění1 3 3 3 3 3" xfId="11753"/>
    <cellStyle name="20 % – Zvýraznění1 3 3 3 3 3 2" xfId="26948"/>
    <cellStyle name="20 % – Zvýraznění1 3 3 3 3 4" xfId="15552"/>
    <cellStyle name="20 % – Zvýraznění1 3 3 3 3 4 2" xfId="30733"/>
    <cellStyle name="20 % – Zvýraznění1 3 3 3 3 5" xfId="34538"/>
    <cellStyle name="20 % – Zvýraznění1 3 3 3 3 6" xfId="19358"/>
    <cellStyle name="20 % – Zvýraznění1 3 3 3 3 7" xfId="38106"/>
    <cellStyle name="20 % – Zvýraznění1 3 3 3 3 8" xfId="38107"/>
    <cellStyle name="20 % – Zvýraznění1 3 3 3 3 9" xfId="45628"/>
    <cellStyle name="20 % – Zvýraznění1 3 3 3 4" xfId="927"/>
    <cellStyle name="20 % – Zvýraznění1 3 3 3 4 2" xfId="8494"/>
    <cellStyle name="20 % – Zvýraznění1 3 3 3 4 2 2" xfId="23710"/>
    <cellStyle name="20 % – Zvýraznění1 3 3 3 4 3" xfId="11754"/>
    <cellStyle name="20 % – Zvýraznění1 3 3 3 4 3 2" xfId="26949"/>
    <cellStyle name="20 % – Zvýraznění1 3 3 3 4 4" xfId="15553"/>
    <cellStyle name="20 % – Zvýraznění1 3 3 3 4 4 2" xfId="30734"/>
    <cellStyle name="20 % – Zvýraznění1 3 3 3 4 5" xfId="34539"/>
    <cellStyle name="20 % – Zvýraznění1 3 3 3 4 6" xfId="19359"/>
    <cellStyle name="20 % – Zvýraznění1 3 3 3 4 7" xfId="38108"/>
    <cellStyle name="20 % – Zvýraznění1 3 3 3 4 8" xfId="38109"/>
    <cellStyle name="20 % – Zvýraznění1 3 3 3 4 9" xfId="45629"/>
    <cellStyle name="20 % – Zvýraznění1 3 3 3 5" xfId="8067"/>
    <cellStyle name="20 % – Zvýraznění1 3 3 3 5 2" xfId="23283"/>
    <cellStyle name="20 % – Zvýraznění1 3 3 3 6" xfId="11751"/>
    <cellStyle name="20 % – Zvýraznění1 3 3 3 6 2" xfId="26946"/>
    <cellStyle name="20 % – Zvýraznění1 3 3 3 7" xfId="15550"/>
    <cellStyle name="20 % – Zvýraznění1 3 3 3 7 2" xfId="30731"/>
    <cellStyle name="20 % – Zvýraznění1 3 3 3 8" xfId="34536"/>
    <cellStyle name="20 % – Zvýraznění1 3 3 3 9" xfId="19356"/>
    <cellStyle name="20 % – Zvýraznění1 3 3 4" xfId="928"/>
    <cellStyle name="20 % – Zvýraznění1 3 3 4 10" xfId="38110"/>
    <cellStyle name="20 % – Zvýraznění1 3 3 4 11" xfId="38111"/>
    <cellStyle name="20 % – Zvýraznění1 3 3 4 12" xfId="45630"/>
    <cellStyle name="20 % – Zvýraznění1 3 3 4 2" xfId="929"/>
    <cellStyle name="20 % – Zvýraznění1 3 3 4 2 2" xfId="8495"/>
    <cellStyle name="20 % – Zvýraznění1 3 3 4 2 2 2" xfId="23711"/>
    <cellStyle name="20 % – Zvýraznění1 3 3 4 2 3" xfId="11756"/>
    <cellStyle name="20 % – Zvýraznění1 3 3 4 2 3 2" xfId="26951"/>
    <cellStyle name="20 % – Zvýraznění1 3 3 4 2 4" xfId="15555"/>
    <cellStyle name="20 % – Zvýraznění1 3 3 4 2 4 2" xfId="30736"/>
    <cellStyle name="20 % – Zvýraznění1 3 3 4 2 5" xfId="34541"/>
    <cellStyle name="20 % – Zvýraznění1 3 3 4 2 6" xfId="19361"/>
    <cellStyle name="20 % – Zvýraznění1 3 3 4 2 7" xfId="38112"/>
    <cellStyle name="20 % – Zvýraznění1 3 3 4 2 8" xfId="38113"/>
    <cellStyle name="20 % – Zvýraznění1 3 3 4 2 9" xfId="45631"/>
    <cellStyle name="20 % – Zvýraznění1 3 3 4 3" xfId="930"/>
    <cellStyle name="20 % – Zvýraznění1 3 3 4 3 2" xfId="8496"/>
    <cellStyle name="20 % – Zvýraznění1 3 3 4 3 2 2" xfId="23712"/>
    <cellStyle name="20 % – Zvýraznění1 3 3 4 3 3" xfId="11757"/>
    <cellStyle name="20 % – Zvýraznění1 3 3 4 3 3 2" xfId="26952"/>
    <cellStyle name="20 % – Zvýraznění1 3 3 4 3 4" xfId="15556"/>
    <cellStyle name="20 % – Zvýraznění1 3 3 4 3 4 2" xfId="30737"/>
    <cellStyle name="20 % – Zvýraznění1 3 3 4 3 5" xfId="34542"/>
    <cellStyle name="20 % – Zvýraznění1 3 3 4 3 6" xfId="19362"/>
    <cellStyle name="20 % – Zvýraznění1 3 3 4 3 7" xfId="38114"/>
    <cellStyle name="20 % – Zvýraznění1 3 3 4 3 8" xfId="38115"/>
    <cellStyle name="20 % – Zvýraznění1 3 3 4 3 9" xfId="45632"/>
    <cellStyle name="20 % – Zvýraznění1 3 3 4 4" xfId="931"/>
    <cellStyle name="20 % – Zvýraznění1 3 3 4 4 2" xfId="8497"/>
    <cellStyle name="20 % – Zvýraznění1 3 3 4 4 2 2" xfId="23713"/>
    <cellStyle name="20 % – Zvýraznění1 3 3 4 4 3" xfId="11758"/>
    <cellStyle name="20 % – Zvýraznění1 3 3 4 4 3 2" xfId="26953"/>
    <cellStyle name="20 % – Zvýraznění1 3 3 4 4 4" xfId="15557"/>
    <cellStyle name="20 % – Zvýraznění1 3 3 4 4 4 2" xfId="30738"/>
    <cellStyle name="20 % – Zvýraznění1 3 3 4 4 5" xfId="34543"/>
    <cellStyle name="20 % – Zvýraznění1 3 3 4 4 6" xfId="19363"/>
    <cellStyle name="20 % – Zvýraznění1 3 3 4 4 7" xfId="38116"/>
    <cellStyle name="20 % – Zvýraznění1 3 3 4 4 8" xfId="38117"/>
    <cellStyle name="20 % – Zvýraznění1 3 3 4 4 9" xfId="45633"/>
    <cellStyle name="20 % – Zvýraznění1 3 3 4 5" xfId="8147"/>
    <cellStyle name="20 % – Zvýraznění1 3 3 4 5 2" xfId="23363"/>
    <cellStyle name="20 % – Zvýraznění1 3 3 4 6" xfId="11755"/>
    <cellStyle name="20 % – Zvýraznění1 3 3 4 6 2" xfId="26950"/>
    <cellStyle name="20 % – Zvýraznění1 3 3 4 7" xfId="15554"/>
    <cellStyle name="20 % – Zvýraznění1 3 3 4 7 2" xfId="30735"/>
    <cellStyle name="20 % – Zvýraznění1 3 3 4 8" xfId="34540"/>
    <cellStyle name="20 % – Zvýraznění1 3 3 4 9" xfId="19360"/>
    <cellStyle name="20 % – Zvýraznění1 3 3 5" xfId="932"/>
    <cellStyle name="20 % – Zvýraznění1 3 3 5 10" xfId="38118"/>
    <cellStyle name="20 % – Zvýraznění1 3 3 5 11" xfId="38119"/>
    <cellStyle name="20 % – Zvýraznění1 3 3 5 12" xfId="45634"/>
    <cellStyle name="20 % – Zvýraznění1 3 3 5 2" xfId="933"/>
    <cellStyle name="20 % – Zvýraznění1 3 3 5 2 2" xfId="8498"/>
    <cellStyle name="20 % – Zvýraznění1 3 3 5 2 2 2" xfId="23714"/>
    <cellStyle name="20 % – Zvýraznění1 3 3 5 2 3" xfId="11760"/>
    <cellStyle name="20 % – Zvýraznění1 3 3 5 2 3 2" xfId="26955"/>
    <cellStyle name="20 % – Zvýraznění1 3 3 5 2 4" xfId="15559"/>
    <cellStyle name="20 % – Zvýraznění1 3 3 5 2 4 2" xfId="30740"/>
    <cellStyle name="20 % – Zvýraznění1 3 3 5 2 5" xfId="34545"/>
    <cellStyle name="20 % – Zvýraznění1 3 3 5 2 6" xfId="19365"/>
    <cellStyle name="20 % – Zvýraznění1 3 3 5 2 7" xfId="38120"/>
    <cellStyle name="20 % – Zvýraznění1 3 3 5 2 8" xfId="38121"/>
    <cellStyle name="20 % – Zvýraznění1 3 3 5 2 9" xfId="45635"/>
    <cellStyle name="20 % – Zvýraznění1 3 3 5 3" xfId="934"/>
    <cellStyle name="20 % – Zvýraznění1 3 3 5 3 2" xfId="8499"/>
    <cellStyle name="20 % – Zvýraznění1 3 3 5 3 2 2" xfId="23715"/>
    <cellStyle name="20 % – Zvýraznění1 3 3 5 3 3" xfId="11761"/>
    <cellStyle name="20 % – Zvýraznění1 3 3 5 3 3 2" xfId="26956"/>
    <cellStyle name="20 % – Zvýraznění1 3 3 5 3 4" xfId="15560"/>
    <cellStyle name="20 % – Zvýraznění1 3 3 5 3 4 2" xfId="30741"/>
    <cellStyle name="20 % – Zvýraznění1 3 3 5 3 5" xfId="34546"/>
    <cellStyle name="20 % – Zvýraznění1 3 3 5 3 6" xfId="19366"/>
    <cellStyle name="20 % – Zvýraznění1 3 3 5 3 7" xfId="38122"/>
    <cellStyle name="20 % – Zvýraznění1 3 3 5 3 8" xfId="38123"/>
    <cellStyle name="20 % – Zvýraznění1 3 3 5 3 9" xfId="45636"/>
    <cellStyle name="20 % – Zvýraznění1 3 3 5 4" xfId="935"/>
    <cellStyle name="20 % – Zvýraznění1 3 3 5 4 2" xfId="8500"/>
    <cellStyle name="20 % – Zvýraznění1 3 3 5 4 2 2" xfId="23716"/>
    <cellStyle name="20 % – Zvýraznění1 3 3 5 4 3" xfId="11762"/>
    <cellStyle name="20 % – Zvýraznění1 3 3 5 4 3 2" xfId="26957"/>
    <cellStyle name="20 % – Zvýraznění1 3 3 5 4 4" xfId="15561"/>
    <cellStyle name="20 % – Zvýraznění1 3 3 5 4 4 2" xfId="30742"/>
    <cellStyle name="20 % – Zvýraznění1 3 3 5 4 5" xfId="34547"/>
    <cellStyle name="20 % – Zvýraznění1 3 3 5 4 6" xfId="19367"/>
    <cellStyle name="20 % – Zvýraznění1 3 3 5 4 7" xfId="38124"/>
    <cellStyle name="20 % – Zvýraznění1 3 3 5 4 8" xfId="38125"/>
    <cellStyle name="20 % – Zvýraznění1 3 3 5 4 9" xfId="45637"/>
    <cellStyle name="20 % – Zvýraznění1 3 3 5 5" xfId="8229"/>
    <cellStyle name="20 % – Zvýraznění1 3 3 5 5 2" xfId="23445"/>
    <cellStyle name="20 % – Zvýraznění1 3 3 5 6" xfId="11759"/>
    <cellStyle name="20 % – Zvýraznění1 3 3 5 6 2" xfId="26954"/>
    <cellStyle name="20 % – Zvýraznění1 3 3 5 7" xfId="15558"/>
    <cellStyle name="20 % – Zvýraznění1 3 3 5 7 2" xfId="30739"/>
    <cellStyle name="20 % – Zvýraznění1 3 3 5 8" xfId="34544"/>
    <cellStyle name="20 % – Zvýraznění1 3 3 5 9" xfId="19364"/>
    <cellStyle name="20 % – Zvýraznění1 3 3 6" xfId="936"/>
    <cellStyle name="20 % – Zvýraznění1 3 3 6 10" xfId="38126"/>
    <cellStyle name="20 % – Zvýraznění1 3 3 6 11" xfId="38127"/>
    <cellStyle name="20 % – Zvýraznění1 3 3 6 12" xfId="45638"/>
    <cellStyle name="20 % – Zvýraznění1 3 3 6 2" xfId="937"/>
    <cellStyle name="20 % – Zvýraznění1 3 3 6 2 2" xfId="8501"/>
    <cellStyle name="20 % – Zvýraznění1 3 3 6 2 2 2" xfId="23717"/>
    <cellStyle name="20 % – Zvýraznění1 3 3 6 2 3" xfId="11764"/>
    <cellStyle name="20 % – Zvýraznění1 3 3 6 2 3 2" xfId="26959"/>
    <cellStyle name="20 % – Zvýraznění1 3 3 6 2 4" xfId="15563"/>
    <cellStyle name="20 % – Zvýraznění1 3 3 6 2 4 2" xfId="30744"/>
    <cellStyle name="20 % – Zvýraznění1 3 3 6 2 5" xfId="34549"/>
    <cellStyle name="20 % – Zvýraznění1 3 3 6 2 6" xfId="19369"/>
    <cellStyle name="20 % – Zvýraznění1 3 3 6 2 7" xfId="38128"/>
    <cellStyle name="20 % – Zvýraznění1 3 3 6 2 8" xfId="38129"/>
    <cellStyle name="20 % – Zvýraznění1 3 3 6 2 9" xfId="45639"/>
    <cellStyle name="20 % – Zvýraznění1 3 3 6 3" xfId="938"/>
    <cellStyle name="20 % – Zvýraznění1 3 3 6 3 2" xfId="8502"/>
    <cellStyle name="20 % – Zvýraznění1 3 3 6 3 2 2" xfId="23718"/>
    <cellStyle name="20 % – Zvýraznění1 3 3 6 3 3" xfId="11765"/>
    <cellStyle name="20 % – Zvýraznění1 3 3 6 3 3 2" xfId="26960"/>
    <cellStyle name="20 % – Zvýraznění1 3 3 6 3 4" xfId="15564"/>
    <cellStyle name="20 % – Zvýraznění1 3 3 6 3 4 2" xfId="30745"/>
    <cellStyle name="20 % – Zvýraznění1 3 3 6 3 5" xfId="34550"/>
    <cellStyle name="20 % – Zvýraznění1 3 3 6 3 6" xfId="19370"/>
    <cellStyle name="20 % – Zvýraznění1 3 3 6 3 7" xfId="38130"/>
    <cellStyle name="20 % – Zvýraznění1 3 3 6 3 8" xfId="38131"/>
    <cellStyle name="20 % – Zvýraznění1 3 3 6 3 9" xfId="45640"/>
    <cellStyle name="20 % – Zvýraznění1 3 3 6 4" xfId="939"/>
    <cellStyle name="20 % – Zvýraznění1 3 3 6 4 2" xfId="8503"/>
    <cellStyle name="20 % – Zvýraznění1 3 3 6 4 2 2" xfId="23719"/>
    <cellStyle name="20 % – Zvýraznění1 3 3 6 4 3" xfId="11766"/>
    <cellStyle name="20 % – Zvýraznění1 3 3 6 4 3 2" xfId="26961"/>
    <cellStyle name="20 % – Zvýraznění1 3 3 6 4 4" xfId="15565"/>
    <cellStyle name="20 % – Zvýraznění1 3 3 6 4 4 2" xfId="30746"/>
    <cellStyle name="20 % – Zvýraznění1 3 3 6 4 5" xfId="34551"/>
    <cellStyle name="20 % – Zvýraznění1 3 3 6 4 6" xfId="19371"/>
    <cellStyle name="20 % – Zvýraznění1 3 3 6 4 7" xfId="38132"/>
    <cellStyle name="20 % – Zvýraznění1 3 3 6 4 8" xfId="38133"/>
    <cellStyle name="20 % – Zvýraznění1 3 3 6 4 9" xfId="45641"/>
    <cellStyle name="20 % – Zvýraznění1 3 3 6 5" xfId="8322"/>
    <cellStyle name="20 % – Zvýraznění1 3 3 6 5 2" xfId="23538"/>
    <cellStyle name="20 % – Zvýraznění1 3 3 6 6" xfId="11763"/>
    <cellStyle name="20 % – Zvýraznění1 3 3 6 6 2" xfId="26958"/>
    <cellStyle name="20 % – Zvýraznění1 3 3 6 7" xfId="15562"/>
    <cellStyle name="20 % – Zvýraznění1 3 3 6 7 2" xfId="30743"/>
    <cellStyle name="20 % – Zvýraznění1 3 3 6 8" xfId="34548"/>
    <cellStyle name="20 % – Zvýraznění1 3 3 6 9" xfId="19368"/>
    <cellStyle name="20 % – Zvýraznění1 3 3 7" xfId="940"/>
    <cellStyle name="20 % – Zvýraznění1 3 3 7 10" xfId="38134"/>
    <cellStyle name="20 % – Zvýraznění1 3 3 7 11" xfId="38135"/>
    <cellStyle name="20 % – Zvýraznění1 3 3 7 12" xfId="45642"/>
    <cellStyle name="20 % – Zvýraznění1 3 3 7 2" xfId="941"/>
    <cellStyle name="20 % – Zvýraznění1 3 3 7 2 2" xfId="8504"/>
    <cellStyle name="20 % – Zvýraznění1 3 3 7 2 2 2" xfId="23720"/>
    <cellStyle name="20 % – Zvýraznění1 3 3 7 2 3" xfId="11768"/>
    <cellStyle name="20 % – Zvýraznění1 3 3 7 2 3 2" xfId="26963"/>
    <cellStyle name="20 % – Zvýraznění1 3 3 7 2 4" xfId="15567"/>
    <cellStyle name="20 % – Zvýraznění1 3 3 7 2 4 2" xfId="30748"/>
    <cellStyle name="20 % – Zvýraznění1 3 3 7 2 5" xfId="34553"/>
    <cellStyle name="20 % – Zvýraznění1 3 3 7 2 6" xfId="19373"/>
    <cellStyle name="20 % – Zvýraznění1 3 3 7 2 7" xfId="38136"/>
    <cellStyle name="20 % – Zvýraznění1 3 3 7 2 8" xfId="38137"/>
    <cellStyle name="20 % – Zvýraznění1 3 3 7 2 9" xfId="45643"/>
    <cellStyle name="20 % – Zvýraznění1 3 3 7 3" xfId="942"/>
    <cellStyle name="20 % – Zvýraznění1 3 3 7 3 2" xfId="8505"/>
    <cellStyle name="20 % – Zvýraznění1 3 3 7 3 2 2" xfId="23721"/>
    <cellStyle name="20 % – Zvýraznění1 3 3 7 3 3" xfId="11769"/>
    <cellStyle name="20 % – Zvýraznění1 3 3 7 3 3 2" xfId="26964"/>
    <cellStyle name="20 % – Zvýraznění1 3 3 7 3 4" xfId="15568"/>
    <cellStyle name="20 % – Zvýraznění1 3 3 7 3 4 2" xfId="30749"/>
    <cellStyle name="20 % – Zvýraznění1 3 3 7 3 5" xfId="34554"/>
    <cellStyle name="20 % – Zvýraznění1 3 3 7 3 6" xfId="19374"/>
    <cellStyle name="20 % – Zvýraznění1 3 3 7 3 7" xfId="38138"/>
    <cellStyle name="20 % – Zvýraznění1 3 3 7 3 8" xfId="38139"/>
    <cellStyle name="20 % – Zvýraznění1 3 3 7 3 9" xfId="45644"/>
    <cellStyle name="20 % – Zvýraznění1 3 3 7 4" xfId="943"/>
    <cellStyle name="20 % – Zvýraznění1 3 3 7 4 2" xfId="8506"/>
    <cellStyle name="20 % – Zvýraznění1 3 3 7 4 2 2" xfId="23722"/>
    <cellStyle name="20 % – Zvýraznění1 3 3 7 4 3" xfId="11770"/>
    <cellStyle name="20 % – Zvýraznění1 3 3 7 4 3 2" xfId="26965"/>
    <cellStyle name="20 % – Zvýraznění1 3 3 7 4 4" xfId="15569"/>
    <cellStyle name="20 % – Zvýraznění1 3 3 7 4 4 2" xfId="30750"/>
    <cellStyle name="20 % – Zvýraznění1 3 3 7 4 5" xfId="34555"/>
    <cellStyle name="20 % – Zvýraznění1 3 3 7 4 6" xfId="19375"/>
    <cellStyle name="20 % – Zvýraznění1 3 3 7 4 7" xfId="38140"/>
    <cellStyle name="20 % – Zvýraznění1 3 3 7 4 8" xfId="38141"/>
    <cellStyle name="20 % – Zvýraznění1 3 3 7 4 9" xfId="45645"/>
    <cellStyle name="20 % – Zvýraznění1 3 3 7 5" xfId="8405"/>
    <cellStyle name="20 % – Zvýraznění1 3 3 7 5 2" xfId="23621"/>
    <cellStyle name="20 % – Zvýraznění1 3 3 7 6" xfId="11767"/>
    <cellStyle name="20 % – Zvýraznění1 3 3 7 6 2" xfId="26962"/>
    <cellStyle name="20 % – Zvýraznění1 3 3 7 7" xfId="15566"/>
    <cellStyle name="20 % – Zvýraznění1 3 3 7 7 2" xfId="30747"/>
    <cellStyle name="20 % – Zvýraznění1 3 3 7 8" xfId="34552"/>
    <cellStyle name="20 % – Zvýraznění1 3 3 7 9" xfId="19372"/>
    <cellStyle name="20 % – Zvýraznění1 3 3 8" xfId="944"/>
    <cellStyle name="20 % – Zvýraznění1 3 3 8 2" xfId="8507"/>
    <cellStyle name="20 % – Zvýraznění1 3 3 8 2 2" xfId="23723"/>
    <cellStyle name="20 % – Zvýraznění1 3 3 8 3" xfId="11771"/>
    <cellStyle name="20 % – Zvýraznění1 3 3 8 3 2" xfId="26966"/>
    <cellStyle name="20 % – Zvýraznění1 3 3 8 4" xfId="15570"/>
    <cellStyle name="20 % – Zvýraznění1 3 3 8 4 2" xfId="30751"/>
    <cellStyle name="20 % – Zvýraznění1 3 3 8 5" xfId="34556"/>
    <cellStyle name="20 % – Zvýraznění1 3 3 8 6" xfId="19376"/>
    <cellStyle name="20 % – Zvýraznění1 3 3 8 7" xfId="38142"/>
    <cellStyle name="20 % – Zvýraznění1 3 3 8 8" xfId="38143"/>
    <cellStyle name="20 % – Zvýraznění1 3 3 8 9" xfId="45646"/>
    <cellStyle name="20 % – Zvýraznění1 3 3 9" xfId="945"/>
    <cellStyle name="20 % – Zvýraznění1 3 3 9 2" xfId="8508"/>
    <cellStyle name="20 % – Zvýraznění1 3 3 9 2 2" xfId="23724"/>
    <cellStyle name="20 % – Zvýraznění1 3 3 9 3" xfId="11772"/>
    <cellStyle name="20 % – Zvýraznění1 3 3 9 3 2" xfId="26967"/>
    <cellStyle name="20 % – Zvýraznění1 3 3 9 4" xfId="15571"/>
    <cellStyle name="20 % – Zvýraznění1 3 3 9 4 2" xfId="30752"/>
    <cellStyle name="20 % – Zvýraznění1 3 3 9 5" xfId="34557"/>
    <cellStyle name="20 % – Zvýraznění1 3 3 9 6" xfId="19377"/>
    <cellStyle name="20 % – Zvýraznění1 3 3 9 7" xfId="38144"/>
    <cellStyle name="20 % – Zvýraznění1 3 3 9 8" xfId="38145"/>
    <cellStyle name="20 % – Zvýraznění1 3 3 9 9" xfId="45647"/>
    <cellStyle name="20 % – Zvýraznění1 3 4" xfId="383"/>
    <cellStyle name="20 % – Zvýraznění1 3 4 10" xfId="19087"/>
    <cellStyle name="20 % – Zvýraznění1 3 4 11" xfId="38146"/>
    <cellStyle name="20 % – Zvýraznění1 3 4 12" xfId="38147"/>
    <cellStyle name="20 % – Zvýraznění1 3 4 13" xfId="45648"/>
    <cellStyle name="20 % – Zvýraznění1 3 4 2" xfId="946"/>
    <cellStyle name="20 % – Zvýraznění1 3 4 2 2" xfId="8509"/>
    <cellStyle name="20 % – Zvýraznění1 3 4 2 2 2" xfId="23725"/>
    <cellStyle name="20 % – Zvýraznění1 3 4 2 3" xfId="11773"/>
    <cellStyle name="20 % – Zvýraznění1 3 4 2 3 2" xfId="26968"/>
    <cellStyle name="20 % – Zvýraznění1 3 4 2 4" xfId="15572"/>
    <cellStyle name="20 % – Zvýraznění1 3 4 2 4 2" xfId="30753"/>
    <cellStyle name="20 % – Zvýraznění1 3 4 2 5" xfId="34558"/>
    <cellStyle name="20 % – Zvýraznění1 3 4 2 6" xfId="19378"/>
    <cellStyle name="20 % – Zvýraznění1 3 4 2 7" xfId="38148"/>
    <cellStyle name="20 % – Zvýraznění1 3 4 2 8" xfId="38149"/>
    <cellStyle name="20 % – Zvýraznění1 3 4 2 9" xfId="45649"/>
    <cellStyle name="20 % – Zvýraznění1 3 4 3" xfId="947"/>
    <cellStyle name="20 % – Zvýraznění1 3 4 3 2" xfId="8510"/>
    <cellStyle name="20 % – Zvýraznění1 3 4 3 2 2" xfId="23726"/>
    <cellStyle name="20 % – Zvýraznění1 3 4 3 3" xfId="11774"/>
    <cellStyle name="20 % – Zvýraznění1 3 4 3 3 2" xfId="26969"/>
    <cellStyle name="20 % – Zvýraznění1 3 4 3 4" xfId="15573"/>
    <cellStyle name="20 % – Zvýraznění1 3 4 3 4 2" xfId="30754"/>
    <cellStyle name="20 % – Zvýraznění1 3 4 3 5" xfId="34559"/>
    <cellStyle name="20 % – Zvýraznění1 3 4 3 6" xfId="19379"/>
    <cellStyle name="20 % – Zvýraznění1 3 4 3 7" xfId="38150"/>
    <cellStyle name="20 % – Zvýraznění1 3 4 3 8" xfId="38151"/>
    <cellStyle name="20 % – Zvýraznění1 3 4 3 9" xfId="45650"/>
    <cellStyle name="20 % – Zvýraznění1 3 4 4" xfId="948"/>
    <cellStyle name="20 % – Zvýraznění1 3 4 4 2" xfId="8511"/>
    <cellStyle name="20 % – Zvýraznění1 3 4 4 2 2" xfId="23727"/>
    <cellStyle name="20 % – Zvýraznění1 3 4 4 3" xfId="11775"/>
    <cellStyle name="20 % – Zvýraznění1 3 4 4 3 2" xfId="26970"/>
    <cellStyle name="20 % – Zvýraznění1 3 4 4 4" xfId="15574"/>
    <cellStyle name="20 % – Zvýraznění1 3 4 4 4 2" xfId="30755"/>
    <cellStyle name="20 % – Zvýraznění1 3 4 4 5" xfId="34560"/>
    <cellStyle name="20 % – Zvýraznění1 3 4 4 6" xfId="19380"/>
    <cellStyle name="20 % – Zvýraznění1 3 4 4 7" xfId="38152"/>
    <cellStyle name="20 % – Zvýraznění1 3 4 4 8" xfId="38153"/>
    <cellStyle name="20 % – Zvýraznění1 3 4 4 9" xfId="45651"/>
    <cellStyle name="20 % – Zvýraznění1 3 4 5" xfId="949"/>
    <cellStyle name="20 % – Zvýraznění1 3 4 5 2" xfId="11163"/>
    <cellStyle name="20 % – Zvýraznění1 3 4 5 2 2" xfId="26363"/>
    <cellStyle name="20 % – Zvýraznění1 3 4 5 3" xfId="11776"/>
    <cellStyle name="20 % – Zvýraznění1 3 4 5 3 2" xfId="26971"/>
    <cellStyle name="20 % – Zvýraznění1 3 4 5 4" xfId="15575"/>
    <cellStyle name="20 % – Zvýraznění1 3 4 5 4 2" xfId="30756"/>
    <cellStyle name="20 % – Zvýraznění1 3 4 5 5" xfId="34561"/>
    <cellStyle name="20 % – Zvýraznění1 3 4 5 6" xfId="19381"/>
    <cellStyle name="20 % – Zvýraznění1 3 4 5 7" xfId="38154"/>
    <cellStyle name="20 % – Zvýraznění1 3 4 5 8" xfId="38155"/>
    <cellStyle name="20 % – Zvýraznění1 3 4 5 9" xfId="45652"/>
    <cellStyle name="20 % – Zvýraznění1 3 4 6" xfId="7809"/>
    <cellStyle name="20 % – Zvýraznění1 3 4 6 2" xfId="23028"/>
    <cellStyle name="20 % – Zvýraznění1 3 4 7" xfId="11481"/>
    <cellStyle name="20 % – Zvýraznění1 3 4 7 2" xfId="26677"/>
    <cellStyle name="20 % – Zvýraznění1 3 4 8" xfId="15281"/>
    <cellStyle name="20 % – Zvýraznění1 3 4 8 2" xfId="30462"/>
    <cellStyle name="20 % – Zvýraznění1 3 4 9" xfId="34267"/>
    <cellStyle name="20 % – Zvýraznění1 3 5" xfId="384"/>
    <cellStyle name="20 % – Zvýraznění1 3 5 10" xfId="19088"/>
    <cellStyle name="20 % – Zvýraznění1 3 5 11" xfId="38156"/>
    <cellStyle name="20 % – Zvýraznění1 3 5 12" xfId="38157"/>
    <cellStyle name="20 % – Zvýraznění1 3 5 13" xfId="45653"/>
    <cellStyle name="20 % – Zvýraznění1 3 5 2" xfId="950"/>
    <cellStyle name="20 % – Zvýraznění1 3 5 2 2" xfId="8512"/>
    <cellStyle name="20 % – Zvýraznění1 3 5 2 2 2" xfId="23728"/>
    <cellStyle name="20 % – Zvýraznění1 3 5 2 3" xfId="11777"/>
    <cellStyle name="20 % – Zvýraznění1 3 5 2 3 2" xfId="26972"/>
    <cellStyle name="20 % – Zvýraznění1 3 5 2 4" xfId="15576"/>
    <cellStyle name="20 % – Zvýraznění1 3 5 2 4 2" xfId="30757"/>
    <cellStyle name="20 % – Zvýraznění1 3 5 2 5" xfId="34562"/>
    <cellStyle name="20 % – Zvýraznění1 3 5 2 6" xfId="19382"/>
    <cellStyle name="20 % – Zvýraznění1 3 5 2 7" xfId="38158"/>
    <cellStyle name="20 % – Zvýraznění1 3 5 2 8" xfId="38159"/>
    <cellStyle name="20 % – Zvýraznění1 3 5 2 9" xfId="45654"/>
    <cellStyle name="20 % – Zvýraznění1 3 5 3" xfId="951"/>
    <cellStyle name="20 % – Zvýraznění1 3 5 3 2" xfId="8513"/>
    <cellStyle name="20 % – Zvýraznění1 3 5 3 2 2" xfId="23729"/>
    <cellStyle name="20 % – Zvýraznění1 3 5 3 3" xfId="11778"/>
    <cellStyle name="20 % – Zvýraznění1 3 5 3 3 2" xfId="26973"/>
    <cellStyle name="20 % – Zvýraznění1 3 5 3 4" xfId="15577"/>
    <cellStyle name="20 % – Zvýraznění1 3 5 3 4 2" xfId="30758"/>
    <cellStyle name="20 % – Zvýraznění1 3 5 3 5" xfId="34563"/>
    <cellStyle name="20 % – Zvýraznění1 3 5 3 6" xfId="19383"/>
    <cellStyle name="20 % – Zvýraznění1 3 5 3 7" xfId="38160"/>
    <cellStyle name="20 % – Zvýraznění1 3 5 3 8" xfId="38161"/>
    <cellStyle name="20 % – Zvýraznění1 3 5 3 9" xfId="45655"/>
    <cellStyle name="20 % – Zvýraznění1 3 5 4" xfId="952"/>
    <cellStyle name="20 % – Zvýraznění1 3 5 4 2" xfId="8514"/>
    <cellStyle name="20 % – Zvýraznění1 3 5 4 2 2" xfId="23730"/>
    <cellStyle name="20 % – Zvýraznění1 3 5 4 3" xfId="11779"/>
    <cellStyle name="20 % – Zvýraznění1 3 5 4 3 2" xfId="26974"/>
    <cellStyle name="20 % – Zvýraznění1 3 5 4 4" xfId="15578"/>
    <cellStyle name="20 % – Zvýraznění1 3 5 4 4 2" xfId="30759"/>
    <cellStyle name="20 % – Zvýraznění1 3 5 4 5" xfId="34564"/>
    <cellStyle name="20 % – Zvýraznění1 3 5 4 6" xfId="19384"/>
    <cellStyle name="20 % – Zvýraznění1 3 5 4 7" xfId="38162"/>
    <cellStyle name="20 % – Zvýraznění1 3 5 4 8" xfId="38163"/>
    <cellStyle name="20 % – Zvýraznění1 3 5 4 9" xfId="45656"/>
    <cellStyle name="20 % – Zvýraznění1 3 5 5" xfId="953"/>
    <cellStyle name="20 % – Zvýraznění1 3 5 5 2" xfId="11295"/>
    <cellStyle name="20 % – Zvýraznění1 3 5 5 2 2" xfId="26495"/>
    <cellStyle name="20 % – Zvýraznění1 3 5 5 3" xfId="11780"/>
    <cellStyle name="20 % – Zvýraznění1 3 5 5 3 2" xfId="26975"/>
    <cellStyle name="20 % – Zvýraznění1 3 5 5 4" xfId="15579"/>
    <cellStyle name="20 % – Zvýraznění1 3 5 5 4 2" xfId="30760"/>
    <cellStyle name="20 % – Zvýraznění1 3 5 5 5" xfId="34565"/>
    <cellStyle name="20 % – Zvýraznění1 3 5 5 6" xfId="19385"/>
    <cellStyle name="20 % – Zvýraznění1 3 5 5 7" xfId="38164"/>
    <cellStyle name="20 % – Zvýraznění1 3 5 5 8" xfId="38165"/>
    <cellStyle name="20 % – Zvýraznění1 3 5 5 9" xfId="45657"/>
    <cellStyle name="20 % – Zvýraznění1 3 5 6" xfId="7762"/>
    <cellStyle name="20 % – Zvýraznění1 3 5 6 2" xfId="22981"/>
    <cellStyle name="20 % – Zvýraznění1 3 5 7" xfId="11482"/>
    <cellStyle name="20 % – Zvýraznění1 3 5 7 2" xfId="26678"/>
    <cellStyle name="20 % – Zvýraznění1 3 5 8" xfId="15282"/>
    <cellStyle name="20 % – Zvýraznění1 3 5 8 2" xfId="30463"/>
    <cellStyle name="20 % – Zvýraznění1 3 5 9" xfId="34268"/>
    <cellStyle name="20 % – Zvýraznění1 3 6" xfId="954"/>
    <cellStyle name="20 % – Zvýraznění1 3 6 10" xfId="38166"/>
    <cellStyle name="20 % – Zvýraznění1 3 6 11" xfId="38167"/>
    <cellStyle name="20 % – Zvýraznění1 3 6 12" xfId="45658"/>
    <cellStyle name="20 % – Zvýraznění1 3 6 2" xfId="955"/>
    <cellStyle name="20 % – Zvýraznění1 3 6 2 2" xfId="8515"/>
    <cellStyle name="20 % – Zvýraznění1 3 6 2 2 2" xfId="23731"/>
    <cellStyle name="20 % – Zvýraznění1 3 6 2 3" xfId="11782"/>
    <cellStyle name="20 % – Zvýraznění1 3 6 2 3 2" xfId="26977"/>
    <cellStyle name="20 % – Zvýraznění1 3 6 2 4" xfId="15581"/>
    <cellStyle name="20 % – Zvýraznění1 3 6 2 4 2" xfId="30762"/>
    <cellStyle name="20 % – Zvýraznění1 3 6 2 5" xfId="34567"/>
    <cellStyle name="20 % – Zvýraznění1 3 6 2 6" xfId="19387"/>
    <cellStyle name="20 % – Zvýraznění1 3 6 2 7" xfId="38168"/>
    <cellStyle name="20 % – Zvýraznění1 3 6 2 8" xfId="38169"/>
    <cellStyle name="20 % – Zvýraznění1 3 6 2 9" xfId="45659"/>
    <cellStyle name="20 % – Zvýraznění1 3 6 3" xfId="956"/>
    <cellStyle name="20 % – Zvýraznění1 3 6 3 2" xfId="8516"/>
    <cellStyle name="20 % – Zvýraznění1 3 6 3 2 2" xfId="23732"/>
    <cellStyle name="20 % – Zvýraznění1 3 6 3 3" xfId="11783"/>
    <cellStyle name="20 % – Zvýraznění1 3 6 3 3 2" xfId="26978"/>
    <cellStyle name="20 % – Zvýraznění1 3 6 3 4" xfId="15582"/>
    <cellStyle name="20 % – Zvýraznění1 3 6 3 4 2" xfId="30763"/>
    <cellStyle name="20 % – Zvýraznění1 3 6 3 5" xfId="34568"/>
    <cellStyle name="20 % – Zvýraznění1 3 6 3 6" xfId="19388"/>
    <cellStyle name="20 % – Zvýraznění1 3 6 3 7" xfId="38170"/>
    <cellStyle name="20 % – Zvýraznění1 3 6 3 8" xfId="38171"/>
    <cellStyle name="20 % – Zvýraznění1 3 6 3 9" xfId="45660"/>
    <cellStyle name="20 % – Zvýraznění1 3 6 4" xfId="957"/>
    <cellStyle name="20 % – Zvýraznění1 3 6 4 2" xfId="8517"/>
    <cellStyle name="20 % – Zvýraznění1 3 6 4 2 2" xfId="23733"/>
    <cellStyle name="20 % – Zvýraznění1 3 6 4 3" xfId="11784"/>
    <cellStyle name="20 % – Zvýraznění1 3 6 4 3 2" xfId="26979"/>
    <cellStyle name="20 % – Zvýraznění1 3 6 4 4" xfId="15583"/>
    <cellStyle name="20 % – Zvýraznění1 3 6 4 4 2" xfId="30764"/>
    <cellStyle name="20 % – Zvýraznění1 3 6 4 5" xfId="34569"/>
    <cellStyle name="20 % – Zvýraznění1 3 6 4 6" xfId="19389"/>
    <cellStyle name="20 % – Zvýraznění1 3 6 4 7" xfId="38172"/>
    <cellStyle name="20 % – Zvýraznění1 3 6 4 8" xfId="38173"/>
    <cellStyle name="20 % – Zvýraznění1 3 6 4 9" xfId="45661"/>
    <cellStyle name="20 % – Zvýraznění1 3 6 5" xfId="8011"/>
    <cellStyle name="20 % – Zvýraznění1 3 6 5 2" xfId="23228"/>
    <cellStyle name="20 % – Zvýraznění1 3 6 6" xfId="11781"/>
    <cellStyle name="20 % – Zvýraznění1 3 6 6 2" xfId="26976"/>
    <cellStyle name="20 % – Zvýraznění1 3 6 7" xfId="15580"/>
    <cellStyle name="20 % – Zvýraznění1 3 6 7 2" xfId="30761"/>
    <cellStyle name="20 % – Zvýraznění1 3 6 8" xfId="34566"/>
    <cellStyle name="20 % – Zvýraznění1 3 6 9" xfId="19386"/>
    <cellStyle name="20 % – Zvýraznění1 3 7" xfId="958"/>
    <cellStyle name="20 % – Zvýraznění1 3 7 10" xfId="38174"/>
    <cellStyle name="20 % – Zvýraznění1 3 7 11" xfId="38175"/>
    <cellStyle name="20 % – Zvýraznění1 3 7 12" xfId="45662"/>
    <cellStyle name="20 % – Zvýraznění1 3 7 2" xfId="959"/>
    <cellStyle name="20 % – Zvýraznění1 3 7 2 2" xfId="8518"/>
    <cellStyle name="20 % – Zvýraznění1 3 7 2 2 2" xfId="23734"/>
    <cellStyle name="20 % – Zvýraznění1 3 7 2 3" xfId="11786"/>
    <cellStyle name="20 % – Zvýraznění1 3 7 2 3 2" xfId="26981"/>
    <cellStyle name="20 % – Zvýraznění1 3 7 2 4" xfId="15585"/>
    <cellStyle name="20 % – Zvýraznění1 3 7 2 4 2" xfId="30766"/>
    <cellStyle name="20 % – Zvýraznění1 3 7 2 5" xfId="34571"/>
    <cellStyle name="20 % – Zvýraznění1 3 7 2 6" xfId="19391"/>
    <cellStyle name="20 % – Zvýraznění1 3 7 2 7" xfId="38176"/>
    <cellStyle name="20 % – Zvýraznění1 3 7 2 8" xfId="38177"/>
    <cellStyle name="20 % – Zvýraznění1 3 7 2 9" xfId="45663"/>
    <cellStyle name="20 % – Zvýraznění1 3 7 3" xfId="960"/>
    <cellStyle name="20 % – Zvýraznění1 3 7 3 2" xfId="8519"/>
    <cellStyle name="20 % – Zvýraznění1 3 7 3 2 2" xfId="23735"/>
    <cellStyle name="20 % – Zvýraznění1 3 7 3 3" xfId="11787"/>
    <cellStyle name="20 % – Zvýraznění1 3 7 3 3 2" xfId="26982"/>
    <cellStyle name="20 % – Zvýraznění1 3 7 3 4" xfId="15586"/>
    <cellStyle name="20 % – Zvýraznění1 3 7 3 4 2" xfId="30767"/>
    <cellStyle name="20 % – Zvýraznění1 3 7 3 5" xfId="34572"/>
    <cellStyle name="20 % – Zvýraznění1 3 7 3 6" xfId="19392"/>
    <cellStyle name="20 % – Zvýraznění1 3 7 3 7" xfId="38178"/>
    <cellStyle name="20 % – Zvýraznění1 3 7 3 8" xfId="38179"/>
    <cellStyle name="20 % – Zvýraznění1 3 7 3 9" xfId="45664"/>
    <cellStyle name="20 % – Zvýraznění1 3 7 4" xfId="961"/>
    <cellStyle name="20 % – Zvýraznění1 3 7 4 2" xfId="8520"/>
    <cellStyle name="20 % – Zvýraznění1 3 7 4 2 2" xfId="23736"/>
    <cellStyle name="20 % – Zvýraznění1 3 7 4 3" xfId="11788"/>
    <cellStyle name="20 % – Zvýraznění1 3 7 4 3 2" xfId="26983"/>
    <cellStyle name="20 % – Zvýraznění1 3 7 4 4" xfId="15587"/>
    <cellStyle name="20 % – Zvýraznění1 3 7 4 4 2" xfId="30768"/>
    <cellStyle name="20 % – Zvýraznění1 3 7 4 5" xfId="34573"/>
    <cellStyle name="20 % – Zvýraznění1 3 7 4 6" xfId="19393"/>
    <cellStyle name="20 % – Zvýraznění1 3 7 4 7" xfId="38180"/>
    <cellStyle name="20 % – Zvýraznění1 3 7 4 8" xfId="38181"/>
    <cellStyle name="20 % – Zvýraznění1 3 7 4 9" xfId="45665"/>
    <cellStyle name="20 % – Zvýraznění1 3 7 5" xfId="8100"/>
    <cellStyle name="20 % – Zvýraznění1 3 7 5 2" xfId="23316"/>
    <cellStyle name="20 % – Zvýraznění1 3 7 6" xfId="11785"/>
    <cellStyle name="20 % – Zvýraznění1 3 7 6 2" xfId="26980"/>
    <cellStyle name="20 % – Zvýraznění1 3 7 7" xfId="15584"/>
    <cellStyle name="20 % – Zvýraznění1 3 7 7 2" xfId="30765"/>
    <cellStyle name="20 % – Zvýraznění1 3 7 8" xfId="34570"/>
    <cellStyle name="20 % – Zvýraznění1 3 7 9" xfId="19390"/>
    <cellStyle name="20 % – Zvýraznění1 3 8" xfId="962"/>
    <cellStyle name="20 % – Zvýraznění1 3 8 10" xfId="38182"/>
    <cellStyle name="20 % – Zvýraznění1 3 8 11" xfId="38183"/>
    <cellStyle name="20 % – Zvýraznění1 3 8 12" xfId="45666"/>
    <cellStyle name="20 % – Zvýraznění1 3 8 2" xfId="963"/>
    <cellStyle name="20 % – Zvýraznění1 3 8 2 2" xfId="8521"/>
    <cellStyle name="20 % – Zvýraznění1 3 8 2 2 2" xfId="23737"/>
    <cellStyle name="20 % – Zvýraznění1 3 8 2 3" xfId="11790"/>
    <cellStyle name="20 % – Zvýraznění1 3 8 2 3 2" xfId="26985"/>
    <cellStyle name="20 % – Zvýraznění1 3 8 2 4" xfId="15589"/>
    <cellStyle name="20 % – Zvýraznění1 3 8 2 4 2" xfId="30770"/>
    <cellStyle name="20 % – Zvýraznění1 3 8 2 5" xfId="34575"/>
    <cellStyle name="20 % – Zvýraznění1 3 8 2 6" xfId="19395"/>
    <cellStyle name="20 % – Zvýraznění1 3 8 2 7" xfId="38184"/>
    <cellStyle name="20 % – Zvýraznění1 3 8 2 8" xfId="38185"/>
    <cellStyle name="20 % – Zvýraznění1 3 8 2 9" xfId="45667"/>
    <cellStyle name="20 % – Zvýraznění1 3 8 3" xfId="964"/>
    <cellStyle name="20 % – Zvýraznění1 3 8 3 2" xfId="8522"/>
    <cellStyle name="20 % – Zvýraznění1 3 8 3 2 2" xfId="23738"/>
    <cellStyle name="20 % – Zvýraznění1 3 8 3 3" xfId="11791"/>
    <cellStyle name="20 % – Zvýraznění1 3 8 3 3 2" xfId="26986"/>
    <cellStyle name="20 % – Zvýraznění1 3 8 3 4" xfId="15590"/>
    <cellStyle name="20 % – Zvýraznění1 3 8 3 4 2" xfId="30771"/>
    <cellStyle name="20 % – Zvýraznění1 3 8 3 5" xfId="34576"/>
    <cellStyle name="20 % – Zvýraznění1 3 8 3 6" xfId="19396"/>
    <cellStyle name="20 % – Zvýraznění1 3 8 3 7" xfId="38186"/>
    <cellStyle name="20 % – Zvýraznění1 3 8 3 8" xfId="38187"/>
    <cellStyle name="20 % – Zvýraznění1 3 8 3 9" xfId="45668"/>
    <cellStyle name="20 % – Zvýraznění1 3 8 4" xfId="965"/>
    <cellStyle name="20 % – Zvýraznění1 3 8 4 2" xfId="8523"/>
    <cellStyle name="20 % – Zvýraznění1 3 8 4 2 2" xfId="23739"/>
    <cellStyle name="20 % – Zvýraznění1 3 8 4 3" xfId="11792"/>
    <cellStyle name="20 % – Zvýraznění1 3 8 4 3 2" xfId="26987"/>
    <cellStyle name="20 % – Zvýraznění1 3 8 4 4" xfId="15591"/>
    <cellStyle name="20 % – Zvýraznění1 3 8 4 4 2" xfId="30772"/>
    <cellStyle name="20 % – Zvýraznění1 3 8 4 5" xfId="34577"/>
    <cellStyle name="20 % – Zvýraznění1 3 8 4 6" xfId="19397"/>
    <cellStyle name="20 % – Zvýraznění1 3 8 4 7" xfId="38188"/>
    <cellStyle name="20 % – Zvýraznění1 3 8 4 8" xfId="38189"/>
    <cellStyle name="20 % – Zvýraznění1 3 8 4 9" xfId="45669"/>
    <cellStyle name="20 % – Zvýraznění1 3 8 5" xfId="8005"/>
    <cellStyle name="20 % – Zvýraznění1 3 8 5 2" xfId="23222"/>
    <cellStyle name="20 % – Zvýraznění1 3 8 6" xfId="11789"/>
    <cellStyle name="20 % – Zvýraznění1 3 8 6 2" xfId="26984"/>
    <cellStyle name="20 % – Zvýraznění1 3 8 7" xfId="15588"/>
    <cellStyle name="20 % – Zvýraznění1 3 8 7 2" xfId="30769"/>
    <cellStyle name="20 % – Zvýraznění1 3 8 8" xfId="34574"/>
    <cellStyle name="20 % – Zvýraznění1 3 8 9" xfId="19394"/>
    <cellStyle name="20 % – Zvýraznění1 3 9" xfId="966"/>
    <cellStyle name="20 % – Zvýraznění1 3 9 10" xfId="38190"/>
    <cellStyle name="20 % – Zvýraznění1 3 9 11" xfId="38191"/>
    <cellStyle name="20 % – Zvýraznění1 3 9 12" xfId="45670"/>
    <cellStyle name="20 % – Zvýraznění1 3 9 2" xfId="967"/>
    <cellStyle name="20 % – Zvýraznění1 3 9 2 2" xfId="8524"/>
    <cellStyle name="20 % – Zvýraznění1 3 9 2 2 2" xfId="23740"/>
    <cellStyle name="20 % – Zvýraznění1 3 9 2 3" xfId="11794"/>
    <cellStyle name="20 % – Zvýraznění1 3 9 2 3 2" xfId="26989"/>
    <cellStyle name="20 % – Zvýraznění1 3 9 2 4" xfId="15593"/>
    <cellStyle name="20 % – Zvýraznění1 3 9 2 4 2" xfId="30774"/>
    <cellStyle name="20 % – Zvýraznění1 3 9 2 5" xfId="34579"/>
    <cellStyle name="20 % – Zvýraznění1 3 9 2 6" xfId="19399"/>
    <cellStyle name="20 % – Zvýraznění1 3 9 2 7" xfId="38192"/>
    <cellStyle name="20 % – Zvýraznění1 3 9 2 8" xfId="38193"/>
    <cellStyle name="20 % – Zvýraznění1 3 9 2 9" xfId="45671"/>
    <cellStyle name="20 % – Zvýraznění1 3 9 3" xfId="968"/>
    <cellStyle name="20 % – Zvýraznění1 3 9 3 2" xfId="8525"/>
    <cellStyle name="20 % – Zvýraznění1 3 9 3 2 2" xfId="23741"/>
    <cellStyle name="20 % – Zvýraznění1 3 9 3 3" xfId="11795"/>
    <cellStyle name="20 % – Zvýraznění1 3 9 3 3 2" xfId="26990"/>
    <cellStyle name="20 % – Zvýraznění1 3 9 3 4" xfId="15594"/>
    <cellStyle name="20 % – Zvýraznění1 3 9 3 4 2" xfId="30775"/>
    <cellStyle name="20 % – Zvýraznění1 3 9 3 5" xfId="34580"/>
    <cellStyle name="20 % – Zvýraznění1 3 9 3 6" xfId="19400"/>
    <cellStyle name="20 % – Zvýraznění1 3 9 3 7" xfId="38194"/>
    <cellStyle name="20 % – Zvýraznění1 3 9 3 8" xfId="38195"/>
    <cellStyle name="20 % – Zvýraznění1 3 9 3 9" xfId="45672"/>
    <cellStyle name="20 % – Zvýraznění1 3 9 4" xfId="969"/>
    <cellStyle name="20 % – Zvýraznění1 3 9 4 2" xfId="8526"/>
    <cellStyle name="20 % – Zvýraznění1 3 9 4 2 2" xfId="23742"/>
    <cellStyle name="20 % – Zvýraznění1 3 9 4 3" xfId="11796"/>
    <cellStyle name="20 % – Zvýraznění1 3 9 4 3 2" xfId="26991"/>
    <cellStyle name="20 % – Zvýraznění1 3 9 4 4" xfId="15595"/>
    <cellStyle name="20 % – Zvýraznění1 3 9 4 4 2" xfId="30776"/>
    <cellStyle name="20 % – Zvýraznění1 3 9 4 5" xfId="34581"/>
    <cellStyle name="20 % – Zvýraznění1 3 9 4 6" xfId="19401"/>
    <cellStyle name="20 % – Zvýraznění1 3 9 4 7" xfId="38196"/>
    <cellStyle name="20 % – Zvýraznění1 3 9 4 8" xfId="38197"/>
    <cellStyle name="20 % – Zvýraznění1 3 9 4 9" xfId="45673"/>
    <cellStyle name="20 % – Zvýraznění1 3 9 5" xfId="8000"/>
    <cellStyle name="20 % – Zvýraznění1 3 9 5 2" xfId="23217"/>
    <cellStyle name="20 % – Zvýraznění1 3 9 6" xfId="11793"/>
    <cellStyle name="20 % – Zvýraznění1 3 9 6 2" xfId="26988"/>
    <cellStyle name="20 % – Zvýraznění1 3 9 7" xfId="15592"/>
    <cellStyle name="20 % – Zvýraznění1 3 9 7 2" xfId="30773"/>
    <cellStyle name="20 % – Zvýraznění1 3 9 8" xfId="34578"/>
    <cellStyle name="20 % – Zvýraznění1 3 9 9" xfId="19398"/>
    <cellStyle name="20 % – Zvýraznění1 4" xfId="291"/>
    <cellStyle name="20 % – Zvýraznění1 4 10" xfId="970"/>
    <cellStyle name="20 % – Zvýraznění1 4 10 2" xfId="8527"/>
    <cellStyle name="20 % – Zvýraznění1 4 10 2 2" xfId="23743"/>
    <cellStyle name="20 % – Zvýraznění1 4 10 3" xfId="11797"/>
    <cellStyle name="20 % – Zvýraznění1 4 10 3 2" xfId="26992"/>
    <cellStyle name="20 % – Zvýraznění1 4 10 4" xfId="15596"/>
    <cellStyle name="20 % – Zvýraznění1 4 10 4 2" xfId="30777"/>
    <cellStyle name="20 % – Zvýraznění1 4 10 5" xfId="34582"/>
    <cellStyle name="20 % – Zvýraznění1 4 10 6" xfId="19402"/>
    <cellStyle name="20 % – Zvýraznění1 4 10 7" xfId="38198"/>
    <cellStyle name="20 % – Zvýraznění1 4 10 8" xfId="38199"/>
    <cellStyle name="20 % – Zvýraznění1 4 10 9" xfId="45674"/>
    <cellStyle name="20 % – Zvýraznění1 4 11" xfId="971"/>
    <cellStyle name="20 % – Zvýraznění1 4 11 2" xfId="8528"/>
    <cellStyle name="20 % – Zvýraznění1 4 11 2 2" xfId="23744"/>
    <cellStyle name="20 % – Zvýraznění1 4 11 3" xfId="11798"/>
    <cellStyle name="20 % – Zvýraznění1 4 11 3 2" xfId="26993"/>
    <cellStyle name="20 % – Zvýraznění1 4 11 4" xfId="15597"/>
    <cellStyle name="20 % – Zvýraznění1 4 11 4 2" xfId="30778"/>
    <cellStyle name="20 % – Zvýraznění1 4 11 5" xfId="34583"/>
    <cellStyle name="20 % – Zvýraznění1 4 11 6" xfId="19403"/>
    <cellStyle name="20 % – Zvýraznění1 4 11 7" xfId="38200"/>
    <cellStyle name="20 % – Zvýraznění1 4 11 8" xfId="38201"/>
    <cellStyle name="20 % – Zvýraznění1 4 11 9" xfId="45675"/>
    <cellStyle name="20 % – Zvýraznění1 4 12" xfId="972"/>
    <cellStyle name="20 % – Zvýraznění1 4 12 2" xfId="8529"/>
    <cellStyle name="20 % – Zvýraznění1 4 12 2 2" xfId="23745"/>
    <cellStyle name="20 % – Zvýraznění1 4 12 3" xfId="11799"/>
    <cellStyle name="20 % – Zvýraznění1 4 12 3 2" xfId="26994"/>
    <cellStyle name="20 % – Zvýraznění1 4 12 4" xfId="15598"/>
    <cellStyle name="20 % – Zvýraznění1 4 12 4 2" xfId="30779"/>
    <cellStyle name="20 % – Zvýraznění1 4 12 5" xfId="34584"/>
    <cellStyle name="20 % – Zvýraznění1 4 12 6" xfId="19404"/>
    <cellStyle name="20 % – Zvýraznění1 4 12 7" xfId="38202"/>
    <cellStyle name="20 % – Zvýraznění1 4 12 8" xfId="38203"/>
    <cellStyle name="20 % – Zvýraznění1 4 12 9" xfId="45676"/>
    <cellStyle name="20 % – Zvýraznění1 4 13" xfId="973"/>
    <cellStyle name="20 % – Zvýraznění1 4 13 2" xfId="11120"/>
    <cellStyle name="20 % – Zvýraznění1 4 13 2 2" xfId="26320"/>
    <cellStyle name="20 % – Zvýraznění1 4 13 3" xfId="11800"/>
    <cellStyle name="20 % – Zvýraznění1 4 13 3 2" xfId="26995"/>
    <cellStyle name="20 % – Zvýraznění1 4 13 4" xfId="15599"/>
    <cellStyle name="20 % – Zvýraznění1 4 13 4 2" xfId="30780"/>
    <cellStyle name="20 % – Zvýraznění1 4 13 5" xfId="34585"/>
    <cellStyle name="20 % – Zvýraznění1 4 13 6" xfId="19405"/>
    <cellStyle name="20 % – Zvýraznění1 4 13 7" xfId="38204"/>
    <cellStyle name="20 % – Zvýraznění1 4 13 8" xfId="38205"/>
    <cellStyle name="20 % – Zvýraznění1 4 13 9" xfId="45677"/>
    <cellStyle name="20 % – Zvýraznění1 4 14" xfId="7498"/>
    <cellStyle name="20 % – Zvýraznění1 4 14 2" xfId="11329"/>
    <cellStyle name="20 % – Zvýraznění1 4 14 2 2" xfId="26529"/>
    <cellStyle name="20 % – Zvýraznění1 4 14 3" xfId="15124"/>
    <cellStyle name="20 % – Zvýraznění1 4 14 3 2" xfId="30311"/>
    <cellStyle name="20 % – Zvýraznění1 4 14 4" xfId="18927"/>
    <cellStyle name="20 % – Zvýraznění1 4 14 4 2" xfId="34108"/>
    <cellStyle name="20 % – Zvýraznění1 4 14 5" xfId="37899"/>
    <cellStyle name="20 % – Zvýraznění1 4 14 6" xfId="22719"/>
    <cellStyle name="20 % – Zvýraznění1 4 14 7" xfId="38206"/>
    <cellStyle name="20 % – Zvýraznění1 4 14 8" xfId="38207"/>
    <cellStyle name="20 % – Zvýraznění1 4 14 9" xfId="45678"/>
    <cellStyle name="20 % – Zvýraznění1 4 15" xfId="7614"/>
    <cellStyle name="20 % – Zvýraznění1 4 15 2" xfId="22833"/>
    <cellStyle name="20 % – Zvýraznění1 4 16" xfId="11406"/>
    <cellStyle name="20 % – Zvýraznění1 4 16 2" xfId="26603"/>
    <cellStyle name="20 % – Zvýraznění1 4 17" xfId="15207"/>
    <cellStyle name="20 % – Zvýraznění1 4 17 2" xfId="30388"/>
    <cellStyle name="20 % – Zvýraznění1 4 18" xfId="34193"/>
    <cellStyle name="20 % – Zvýraznění1 4 19" xfId="19013"/>
    <cellStyle name="20 % – Zvýraznění1 4 2" xfId="330"/>
    <cellStyle name="20 % – Zvýraznění1 4 2 10" xfId="974"/>
    <cellStyle name="20 % – Zvýraznění1 4 2 10 2" xfId="8530"/>
    <cellStyle name="20 % – Zvýraznění1 4 2 10 2 2" xfId="23746"/>
    <cellStyle name="20 % – Zvýraznění1 4 2 10 3" xfId="11801"/>
    <cellStyle name="20 % – Zvýraznění1 4 2 10 3 2" xfId="26996"/>
    <cellStyle name="20 % – Zvýraznění1 4 2 10 4" xfId="15600"/>
    <cellStyle name="20 % – Zvýraznění1 4 2 10 4 2" xfId="30781"/>
    <cellStyle name="20 % – Zvýraznění1 4 2 10 5" xfId="34586"/>
    <cellStyle name="20 % – Zvýraznění1 4 2 10 6" xfId="19406"/>
    <cellStyle name="20 % – Zvýraznění1 4 2 10 7" xfId="38208"/>
    <cellStyle name="20 % – Zvýraznění1 4 2 10 8" xfId="38209"/>
    <cellStyle name="20 % – Zvýraznění1 4 2 10 9" xfId="45679"/>
    <cellStyle name="20 % – Zvýraznění1 4 2 11" xfId="975"/>
    <cellStyle name="20 % – Zvýraznění1 4 2 11 2" xfId="11114"/>
    <cellStyle name="20 % – Zvýraznění1 4 2 11 2 2" xfId="26314"/>
    <cellStyle name="20 % – Zvýraznění1 4 2 11 3" xfId="11802"/>
    <cellStyle name="20 % – Zvýraznění1 4 2 11 3 2" xfId="26997"/>
    <cellStyle name="20 % – Zvýraznění1 4 2 11 4" xfId="15601"/>
    <cellStyle name="20 % – Zvýraznění1 4 2 11 4 2" xfId="30782"/>
    <cellStyle name="20 % – Zvýraznění1 4 2 11 5" xfId="34587"/>
    <cellStyle name="20 % – Zvýraznění1 4 2 11 6" xfId="19407"/>
    <cellStyle name="20 % – Zvýraznění1 4 2 11 7" xfId="38210"/>
    <cellStyle name="20 % – Zvýraznění1 4 2 11 8" xfId="38211"/>
    <cellStyle name="20 % – Zvýraznění1 4 2 11 9" xfId="45680"/>
    <cellStyle name="20 % – Zvýraznění1 4 2 12" xfId="7499"/>
    <cellStyle name="20 % – Zvýraznění1 4 2 12 2" xfId="11330"/>
    <cellStyle name="20 % – Zvýraznění1 4 2 12 2 2" xfId="26530"/>
    <cellStyle name="20 % – Zvýraznění1 4 2 12 3" xfId="15125"/>
    <cellStyle name="20 % – Zvýraznění1 4 2 12 3 2" xfId="30312"/>
    <cellStyle name="20 % – Zvýraznění1 4 2 12 4" xfId="18928"/>
    <cellStyle name="20 % – Zvýraznění1 4 2 12 4 2" xfId="34109"/>
    <cellStyle name="20 % – Zvýraznění1 4 2 12 5" xfId="37900"/>
    <cellStyle name="20 % – Zvýraznění1 4 2 12 6" xfId="22720"/>
    <cellStyle name="20 % – Zvýraznění1 4 2 12 7" xfId="38212"/>
    <cellStyle name="20 % – Zvýraznění1 4 2 12 8" xfId="38213"/>
    <cellStyle name="20 % – Zvýraznění1 4 2 12 9" xfId="45681"/>
    <cellStyle name="20 % – Zvýraznění1 4 2 13" xfId="7642"/>
    <cellStyle name="20 % – Zvýraznění1 4 2 13 2" xfId="22861"/>
    <cellStyle name="20 % – Zvýraznění1 4 2 14" xfId="11434"/>
    <cellStyle name="20 % – Zvýraznění1 4 2 14 2" xfId="26631"/>
    <cellStyle name="20 % – Zvýraznění1 4 2 15" xfId="15235"/>
    <cellStyle name="20 % – Zvýraznění1 4 2 15 2" xfId="30416"/>
    <cellStyle name="20 % – Zvýraznění1 4 2 16" xfId="34221"/>
    <cellStyle name="20 % – Zvýraznění1 4 2 17" xfId="19041"/>
    <cellStyle name="20 % – Zvýraznění1 4 2 18" xfId="38214"/>
    <cellStyle name="20 % – Zvýraznění1 4 2 19" xfId="38215"/>
    <cellStyle name="20 % – Zvýraznění1 4 2 2" xfId="359"/>
    <cellStyle name="20 % – Zvýraznění1 4 2 2 10" xfId="34249"/>
    <cellStyle name="20 % – Zvýraznění1 4 2 2 11" xfId="19069"/>
    <cellStyle name="20 % – Zvýraznění1 4 2 2 12" xfId="38216"/>
    <cellStyle name="20 % – Zvýraznění1 4 2 2 13" xfId="38217"/>
    <cellStyle name="20 % – Zvýraznění1 4 2 2 14" xfId="45682"/>
    <cellStyle name="20 % – Zvýraznění1 4 2 2 2" xfId="976"/>
    <cellStyle name="20 % – Zvýraznění1 4 2 2 2 2" xfId="8531"/>
    <cellStyle name="20 % – Zvýraznění1 4 2 2 2 2 2" xfId="23747"/>
    <cellStyle name="20 % – Zvýraznění1 4 2 2 2 3" xfId="11803"/>
    <cellStyle name="20 % – Zvýraznění1 4 2 2 2 3 2" xfId="26998"/>
    <cellStyle name="20 % – Zvýraznění1 4 2 2 2 4" xfId="15602"/>
    <cellStyle name="20 % – Zvýraznění1 4 2 2 2 4 2" xfId="30783"/>
    <cellStyle name="20 % – Zvýraznění1 4 2 2 2 5" xfId="34588"/>
    <cellStyle name="20 % – Zvýraznění1 4 2 2 2 6" xfId="19408"/>
    <cellStyle name="20 % – Zvýraznění1 4 2 2 2 7" xfId="38218"/>
    <cellStyle name="20 % – Zvýraznění1 4 2 2 2 8" xfId="38219"/>
    <cellStyle name="20 % – Zvýraznění1 4 2 2 2 9" xfId="45683"/>
    <cellStyle name="20 % – Zvýraznění1 4 2 2 3" xfId="977"/>
    <cellStyle name="20 % – Zvýraznění1 4 2 2 3 2" xfId="8532"/>
    <cellStyle name="20 % – Zvýraznění1 4 2 2 3 2 2" xfId="23748"/>
    <cellStyle name="20 % – Zvýraznění1 4 2 2 3 3" xfId="11804"/>
    <cellStyle name="20 % – Zvýraznění1 4 2 2 3 3 2" xfId="26999"/>
    <cellStyle name="20 % – Zvýraznění1 4 2 2 3 4" xfId="15603"/>
    <cellStyle name="20 % – Zvýraznění1 4 2 2 3 4 2" xfId="30784"/>
    <cellStyle name="20 % – Zvýraznění1 4 2 2 3 5" xfId="34589"/>
    <cellStyle name="20 % – Zvýraznění1 4 2 2 3 6" xfId="19409"/>
    <cellStyle name="20 % – Zvýraznění1 4 2 2 3 7" xfId="38220"/>
    <cellStyle name="20 % – Zvýraznění1 4 2 2 3 8" xfId="38221"/>
    <cellStyle name="20 % – Zvýraznění1 4 2 2 3 9" xfId="45684"/>
    <cellStyle name="20 % – Zvýraznění1 4 2 2 4" xfId="978"/>
    <cellStyle name="20 % – Zvýraznění1 4 2 2 4 2" xfId="8533"/>
    <cellStyle name="20 % – Zvýraznění1 4 2 2 4 2 2" xfId="23749"/>
    <cellStyle name="20 % – Zvýraznění1 4 2 2 4 3" xfId="11805"/>
    <cellStyle name="20 % – Zvýraznění1 4 2 2 4 3 2" xfId="27000"/>
    <cellStyle name="20 % – Zvýraznění1 4 2 2 4 4" xfId="15604"/>
    <cellStyle name="20 % – Zvýraznění1 4 2 2 4 4 2" xfId="30785"/>
    <cellStyle name="20 % – Zvýraznění1 4 2 2 4 5" xfId="34590"/>
    <cellStyle name="20 % – Zvýraznění1 4 2 2 4 6" xfId="19410"/>
    <cellStyle name="20 % – Zvýraznění1 4 2 2 4 7" xfId="38222"/>
    <cellStyle name="20 % – Zvýraznění1 4 2 2 4 8" xfId="38223"/>
    <cellStyle name="20 % – Zvýraznění1 4 2 2 4 9" xfId="45685"/>
    <cellStyle name="20 % – Zvýraznění1 4 2 2 5" xfId="979"/>
    <cellStyle name="20 % – Zvýraznění1 4 2 2 5 2" xfId="11264"/>
    <cellStyle name="20 % – Zvýraznění1 4 2 2 5 2 2" xfId="26464"/>
    <cellStyle name="20 % – Zvýraznění1 4 2 2 5 3" xfId="11806"/>
    <cellStyle name="20 % – Zvýraznění1 4 2 2 5 3 2" xfId="27001"/>
    <cellStyle name="20 % – Zvýraznění1 4 2 2 5 4" xfId="15605"/>
    <cellStyle name="20 % – Zvýraznění1 4 2 2 5 4 2" xfId="30786"/>
    <cellStyle name="20 % – Zvýraznění1 4 2 2 5 5" xfId="34591"/>
    <cellStyle name="20 % – Zvýraznění1 4 2 2 5 6" xfId="19411"/>
    <cellStyle name="20 % – Zvýraznění1 4 2 2 5 7" xfId="38224"/>
    <cellStyle name="20 % – Zvýraznění1 4 2 2 5 8" xfId="38225"/>
    <cellStyle name="20 % – Zvýraznění1 4 2 2 5 9" xfId="45686"/>
    <cellStyle name="20 % – Zvýraznění1 4 2 2 6" xfId="7500"/>
    <cellStyle name="20 % – Zvýraznění1 4 2 2 6 2" xfId="11331"/>
    <cellStyle name="20 % – Zvýraznění1 4 2 2 6 2 2" xfId="26531"/>
    <cellStyle name="20 % – Zvýraznění1 4 2 2 6 3" xfId="15126"/>
    <cellStyle name="20 % – Zvýraznění1 4 2 2 6 3 2" xfId="30313"/>
    <cellStyle name="20 % – Zvýraznění1 4 2 2 6 4" xfId="18929"/>
    <cellStyle name="20 % – Zvýraznění1 4 2 2 6 4 2" xfId="34110"/>
    <cellStyle name="20 % – Zvýraznění1 4 2 2 6 5" xfId="37901"/>
    <cellStyle name="20 % – Zvýraznění1 4 2 2 6 6" xfId="22721"/>
    <cellStyle name="20 % – Zvýraznění1 4 2 2 6 7" xfId="38226"/>
    <cellStyle name="20 % – Zvýraznění1 4 2 2 6 8" xfId="38227"/>
    <cellStyle name="20 % – Zvýraznění1 4 2 2 6 9" xfId="45687"/>
    <cellStyle name="20 % – Zvýraznění1 4 2 2 7" xfId="7670"/>
    <cellStyle name="20 % – Zvýraznění1 4 2 2 7 2" xfId="22889"/>
    <cellStyle name="20 % – Zvýraznění1 4 2 2 8" xfId="11462"/>
    <cellStyle name="20 % – Zvýraznění1 4 2 2 8 2" xfId="26659"/>
    <cellStyle name="20 % – Zvýraznění1 4 2 2 9" xfId="15263"/>
    <cellStyle name="20 % – Zvýraznění1 4 2 2 9 2" xfId="30444"/>
    <cellStyle name="20 % – Zvýraznění1 4 2 20" xfId="45688"/>
    <cellStyle name="20 % – Zvýraznění1 4 2 3" xfId="385"/>
    <cellStyle name="20 % – Zvýraznění1 4 2 3 10" xfId="19089"/>
    <cellStyle name="20 % – Zvýraznění1 4 2 3 11" xfId="38228"/>
    <cellStyle name="20 % – Zvýraznění1 4 2 3 12" xfId="38229"/>
    <cellStyle name="20 % – Zvýraznění1 4 2 3 13" xfId="45689"/>
    <cellStyle name="20 % – Zvýraznění1 4 2 3 2" xfId="980"/>
    <cellStyle name="20 % – Zvýraznění1 4 2 3 2 2" xfId="8534"/>
    <cellStyle name="20 % – Zvýraznění1 4 2 3 2 2 2" xfId="23750"/>
    <cellStyle name="20 % – Zvýraznění1 4 2 3 2 3" xfId="11807"/>
    <cellStyle name="20 % – Zvýraznění1 4 2 3 2 3 2" xfId="27002"/>
    <cellStyle name="20 % – Zvýraznění1 4 2 3 2 4" xfId="15606"/>
    <cellStyle name="20 % – Zvýraznění1 4 2 3 2 4 2" xfId="30787"/>
    <cellStyle name="20 % – Zvýraznění1 4 2 3 2 5" xfId="34592"/>
    <cellStyle name="20 % – Zvýraznění1 4 2 3 2 6" xfId="19412"/>
    <cellStyle name="20 % – Zvýraznění1 4 2 3 2 7" xfId="38230"/>
    <cellStyle name="20 % – Zvýraznění1 4 2 3 2 8" xfId="38231"/>
    <cellStyle name="20 % – Zvýraznění1 4 2 3 2 9" xfId="45690"/>
    <cellStyle name="20 % – Zvýraznění1 4 2 3 3" xfId="981"/>
    <cellStyle name="20 % – Zvýraznění1 4 2 3 3 2" xfId="8535"/>
    <cellStyle name="20 % – Zvýraznění1 4 2 3 3 2 2" xfId="23751"/>
    <cellStyle name="20 % – Zvýraznění1 4 2 3 3 3" xfId="11808"/>
    <cellStyle name="20 % – Zvýraznění1 4 2 3 3 3 2" xfId="27003"/>
    <cellStyle name="20 % – Zvýraznění1 4 2 3 3 4" xfId="15607"/>
    <cellStyle name="20 % – Zvýraznění1 4 2 3 3 4 2" xfId="30788"/>
    <cellStyle name="20 % – Zvýraznění1 4 2 3 3 5" xfId="34593"/>
    <cellStyle name="20 % – Zvýraznění1 4 2 3 3 6" xfId="19413"/>
    <cellStyle name="20 % – Zvýraznění1 4 2 3 3 7" xfId="38232"/>
    <cellStyle name="20 % – Zvýraznění1 4 2 3 3 8" xfId="38233"/>
    <cellStyle name="20 % – Zvýraznění1 4 2 3 3 9" xfId="45691"/>
    <cellStyle name="20 % – Zvýraznění1 4 2 3 4" xfId="982"/>
    <cellStyle name="20 % – Zvýraznění1 4 2 3 4 2" xfId="8536"/>
    <cellStyle name="20 % – Zvýraznění1 4 2 3 4 2 2" xfId="23752"/>
    <cellStyle name="20 % – Zvýraznění1 4 2 3 4 3" xfId="11809"/>
    <cellStyle name="20 % – Zvýraznění1 4 2 3 4 3 2" xfId="27004"/>
    <cellStyle name="20 % – Zvýraznění1 4 2 3 4 4" xfId="15608"/>
    <cellStyle name="20 % – Zvýraznění1 4 2 3 4 4 2" xfId="30789"/>
    <cellStyle name="20 % – Zvýraznění1 4 2 3 4 5" xfId="34594"/>
    <cellStyle name="20 % – Zvýraznění1 4 2 3 4 6" xfId="19414"/>
    <cellStyle name="20 % – Zvýraznění1 4 2 3 4 7" xfId="38234"/>
    <cellStyle name="20 % – Zvýraznění1 4 2 3 4 8" xfId="38235"/>
    <cellStyle name="20 % – Zvýraznění1 4 2 3 4 9" xfId="45692"/>
    <cellStyle name="20 % – Zvýraznění1 4 2 3 5" xfId="983"/>
    <cellStyle name="20 % – Zvýraznění1 4 2 3 5 2" xfId="11060"/>
    <cellStyle name="20 % – Zvýraznění1 4 2 3 5 2 2" xfId="26260"/>
    <cellStyle name="20 % – Zvýraznění1 4 2 3 5 3" xfId="11810"/>
    <cellStyle name="20 % – Zvýraznění1 4 2 3 5 3 2" xfId="27005"/>
    <cellStyle name="20 % – Zvýraznění1 4 2 3 5 4" xfId="15609"/>
    <cellStyle name="20 % – Zvýraznění1 4 2 3 5 4 2" xfId="30790"/>
    <cellStyle name="20 % – Zvýraznění1 4 2 3 5 5" xfId="34595"/>
    <cellStyle name="20 % – Zvýraznění1 4 2 3 5 6" xfId="19415"/>
    <cellStyle name="20 % – Zvýraznění1 4 2 3 5 7" xfId="38236"/>
    <cellStyle name="20 % – Zvýraznění1 4 2 3 5 8" xfId="38237"/>
    <cellStyle name="20 % – Zvýraznění1 4 2 3 5 9" xfId="45693"/>
    <cellStyle name="20 % – Zvýraznění1 4 2 3 6" xfId="7749"/>
    <cellStyle name="20 % – Zvýraznění1 4 2 3 6 2" xfId="22968"/>
    <cellStyle name="20 % – Zvýraznění1 4 2 3 7" xfId="11483"/>
    <cellStyle name="20 % – Zvýraznění1 4 2 3 7 2" xfId="26679"/>
    <cellStyle name="20 % – Zvýraznění1 4 2 3 8" xfId="15283"/>
    <cellStyle name="20 % – Zvýraznění1 4 2 3 8 2" xfId="30464"/>
    <cellStyle name="20 % – Zvýraznění1 4 2 3 9" xfId="34269"/>
    <cellStyle name="20 % – Zvýraznění1 4 2 4" xfId="984"/>
    <cellStyle name="20 % – Zvýraznění1 4 2 4 10" xfId="38238"/>
    <cellStyle name="20 % – Zvýraznění1 4 2 4 11" xfId="38239"/>
    <cellStyle name="20 % – Zvýraznění1 4 2 4 12" xfId="45694"/>
    <cellStyle name="20 % – Zvýraznění1 4 2 4 2" xfId="985"/>
    <cellStyle name="20 % – Zvýraznění1 4 2 4 2 2" xfId="8537"/>
    <cellStyle name="20 % – Zvýraznění1 4 2 4 2 2 2" xfId="23753"/>
    <cellStyle name="20 % – Zvýraznění1 4 2 4 2 3" xfId="11812"/>
    <cellStyle name="20 % – Zvýraznění1 4 2 4 2 3 2" xfId="27007"/>
    <cellStyle name="20 % – Zvýraznění1 4 2 4 2 4" xfId="15611"/>
    <cellStyle name="20 % – Zvýraznění1 4 2 4 2 4 2" xfId="30792"/>
    <cellStyle name="20 % – Zvýraznění1 4 2 4 2 5" xfId="34597"/>
    <cellStyle name="20 % – Zvýraznění1 4 2 4 2 6" xfId="19417"/>
    <cellStyle name="20 % – Zvýraznění1 4 2 4 2 7" xfId="38240"/>
    <cellStyle name="20 % – Zvýraznění1 4 2 4 2 8" xfId="38241"/>
    <cellStyle name="20 % – Zvýraznění1 4 2 4 2 9" xfId="45695"/>
    <cellStyle name="20 % – Zvýraznění1 4 2 4 3" xfId="986"/>
    <cellStyle name="20 % – Zvýraznění1 4 2 4 3 2" xfId="8538"/>
    <cellStyle name="20 % – Zvýraznění1 4 2 4 3 2 2" xfId="23754"/>
    <cellStyle name="20 % – Zvýraznění1 4 2 4 3 3" xfId="11813"/>
    <cellStyle name="20 % – Zvýraznění1 4 2 4 3 3 2" xfId="27008"/>
    <cellStyle name="20 % – Zvýraznění1 4 2 4 3 4" xfId="15612"/>
    <cellStyle name="20 % – Zvýraznění1 4 2 4 3 4 2" xfId="30793"/>
    <cellStyle name="20 % – Zvýraznění1 4 2 4 3 5" xfId="34598"/>
    <cellStyle name="20 % – Zvýraznění1 4 2 4 3 6" xfId="19418"/>
    <cellStyle name="20 % – Zvýraznění1 4 2 4 3 7" xfId="38242"/>
    <cellStyle name="20 % – Zvýraznění1 4 2 4 3 8" xfId="38243"/>
    <cellStyle name="20 % – Zvýraznění1 4 2 4 3 9" xfId="45696"/>
    <cellStyle name="20 % – Zvýraznění1 4 2 4 4" xfId="987"/>
    <cellStyle name="20 % – Zvýraznění1 4 2 4 4 2" xfId="8539"/>
    <cellStyle name="20 % – Zvýraznění1 4 2 4 4 2 2" xfId="23755"/>
    <cellStyle name="20 % – Zvýraznění1 4 2 4 4 3" xfId="11814"/>
    <cellStyle name="20 % – Zvýraznění1 4 2 4 4 3 2" xfId="27009"/>
    <cellStyle name="20 % – Zvýraznění1 4 2 4 4 4" xfId="15613"/>
    <cellStyle name="20 % – Zvýraznění1 4 2 4 4 4 2" xfId="30794"/>
    <cellStyle name="20 % – Zvýraznění1 4 2 4 4 5" xfId="34599"/>
    <cellStyle name="20 % – Zvýraznění1 4 2 4 4 6" xfId="19419"/>
    <cellStyle name="20 % – Zvýraznění1 4 2 4 4 7" xfId="38244"/>
    <cellStyle name="20 % – Zvýraznění1 4 2 4 4 8" xfId="38245"/>
    <cellStyle name="20 % – Zvýraznění1 4 2 4 4 9" xfId="45697"/>
    <cellStyle name="20 % – Zvýraznění1 4 2 4 5" xfId="8166"/>
    <cellStyle name="20 % – Zvýraznění1 4 2 4 5 2" xfId="23382"/>
    <cellStyle name="20 % – Zvýraznění1 4 2 4 6" xfId="11811"/>
    <cellStyle name="20 % – Zvýraznění1 4 2 4 6 2" xfId="27006"/>
    <cellStyle name="20 % – Zvýraznění1 4 2 4 7" xfId="15610"/>
    <cellStyle name="20 % – Zvýraznění1 4 2 4 7 2" xfId="30791"/>
    <cellStyle name="20 % – Zvýraznění1 4 2 4 8" xfId="34596"/>
    <cellStyle name="20 % – Zvýraznění1 4 2 4 9" xfId="19416"/>
    <cellStyle name="20 % – Zvýraznění1 4 2 5" xfId="988"/>
    <cellStyle name="20 % – Zvýraznění1 4 2 5 10" xfId="38246"/>
    <cellStyle name="20 % – Zvýraznění1 4 2 5 11" xfId="38247"/>
    <cellStyle name="20 % – Zvýraznění1 4 2 5 12" xfId="45698"/>
    <cellStyle name="20 % – Zvýraznění1 4 2 5 2" xfId="989"/>
    <cellStyle name="20 % – Zvýraznění1 4 2 5 2 2" xfId="8540"/>
    <cellStyle name="20 % – Zvýraznění1 4 2 5 2 2 2" xfId="23756"/>
    <cellStyle name="20 % – Zvýraznění1 4 2 5 2 3" xfId="11816"/>
    <cellStyle name="20 % – Zvýraznění1 4 2 5 2 3 2" xfId="27011"/>
    <cellStyle name="20 % – Zvýraznění1 4 2 5 2 4" xfId="15615"/>
    <cellStyle name="20 % – Zvýraznění1 4 2 5 2 4 2" xfId="30796"/>
    <cellStyle name="20 % – Zvýraznění1 4 2 5 2 5" xfId="34601"/>
    <cellStyle name="20 % – Zvýraznění1 4 2 5 2 6" xfId="19421"/>
    <cellStyle name="20 % – Zvýraznění1 4 2 5 2 7" xfId="38248"/>
    <cellStyle name="20 % – Zvýraznění1 4 2 5 2 8" xfId="38249"/>
    <cellStyle name="20 % – Zvýraznění1 4 2 5 2 9" xfId="45699"/>
    <cellStyle name="20 % – Zvýraznění1 4 2 5 3" xfId="990"/>
    <cellStyle name="20 % – Zvýraznění1 4 2 5 3 2" xfId="8541"/>
    <cellStyle name="20 % – Zvýraznění1 4 2 5 3 2 2" xfId="23757"/>
    <cellStyle name="20 % – Zvýraznění1 4 2 5 3 3" xfId="11817"/>
    <cellStyle name="20 % – Zvýraznění1 4 2 5 3 3 2" xfId="27012"/>
    <cellStyle name="20 % – Zvýraznění1 4 2 5 3 4" xfId="15616"/>
    <cellStyle name="20 % – Zvýraznění1 4 2 5 3 4 2" xfId="30797"/>
    <cellStyle name="20 % – Zvýraznění1 4 2 5 3 5" xfId="34602"/>
    <cellStyle name="20 % – Zvýraznění1 4 2 5 3 6" xfId="19422"/>
    <cellStyle name="20 % – Zvýraznění1 4 2 5 3 7" xfId="38250"/>
    <cellStyle name="20 % – Zvýraznění1 4 2 5 3 8" xfId="38251"/>
    <cellStyle name="20 % – Zvýraznění1 4 2 5 3 9" xfId="45700"/>
    <cellStyle name="20 % – Zvýraznění1 4 2 5 4" xfId="991"/>
    <cellStyle name="20 % – Zvýraznění1 4 2 5 4 2" xfId="8542"/>
    <cellStyle name="20 % – Zvýraznění1 4 2 5 4 2 2" xfId="23758"/>
    <cellStyle name="20 % – Zvýraznění1 4 2 5 4 3" xfId="11818"/>
    <cellStyle name="20 % – Zvýraznění1 4 2 5 4 3 2" xfId="27013"/>
    <cellStyle name="20 % – Zvýraznění1 4 2 5 4 4" xfId="15617"/>
    <cellStyle name="20 % – Zvýraznění1 4 2 5 4 4 2" xfId="30798"/>
    <cellStyle name="20 % – Zvýraznění1 4 2 5 4 5" xfId="34603"/>
    <cellStyle name="20 % – Zvýraznění1 4 2 5 4 6" xfId="19423"/>
    <cellStyle name="20 % – Zvýraznění1 4 2 5 4 7" xfId="38252"/>
    <cellStyle name="20 % – Zvýraznění1 4 2 5 4 8" xfId="38253"/>
    <cellStyle name="20 % – Zvýraznění1 4 2 5 4 9" xfId="45701"/>
    <cellStyle name="20 % – Zvýraznění1 4 2 5 5" xfId="8248"/>
    <cellStyle name="20 % – Zvýraznění1 4 2 5 5 2" xfId="23464"/>
    <cellStyle name="20 % – Zvýraznění1 4 2 5 6" xfId="11815"/>
    <cellStyle name="20 % – Zvýraznění1 4 2 5 6 2" xfId="27010"/>
    <cellStyle name="20 % – Zvýraznění1 4 2 5 7" xfId="15614"/>
    <cellStyle name="20 % – Zvýraznění1 4 2 5 7 2" xfId="30795"/>
    <cellStyle name="20 % – Zvýraznění1 4 2 5 8" xfId="34600"/>
    <cellStyle name="20 % – Zvýraznění1 4 2 5 9" xfId="19420"/>
    <cellStyle name="20 % – Zvýraznění1 4 2 6" xfId="992"/>
    <cellStyle name="20 % – Zvýraznění1 4 2 6 10" xfId="38254"/>
    <cellStyle name="20 % – Zvýraznění1 4 2 6 11" xfId="38255"/>
    <cellStyle name="20 % – Zvýraznění1 4 2 6 12" xfId="45702"/>
    <cellStyle name="20 % – Zvýraznění1 4 2 6 2" xfId="993"/>
    <cellStyle name="20 % – Zvýraznění1 4 2 6 2 2" xfId="8543"/>
    <cellStyle name="20 % – Zvýraznění1 4 2 6 2 2 2" xfId="23759"/>
    <cellStyle name="20 % – Zvýraznění1 4 2 6 2 3" xfId="11820"/>
    <cellStyle name="20 % – Zvýraznění1 4 2 6 2 3 2" xfId="27015"/>
    <cellStyle name="20 % – Zvýraznění1 4 2 6 2 4" xfId="15619"/>
    <cellStyle name="20 % – Zvýraznění1 4 2 6 2 4 2" xfId="30800"/>
    <cellStyle name="20 % – Zvýraznění1 4 2 6 2 5" xfId="34605"/>
    <cellStyle name="20 % – Zvýraznění1 4 2 6 2 6" xfId="19425"/>
    <cellStyle name="20 % – Zvýraznění1 4 2 6 2 7" xfId="38256"/>
    <cellStyle name="20 % – Zvýraznění1 4 2 6 2 8" xfId="38257"/>
    <cellStyle name="20 % – Zvýraznění1 4 2 6 2 9" xfId="45703"/>
    <cellStyle name="20 % – Zvýraznění1 4 2 6 3" xfId="994"/>
    <cellStyle name="20 % – Zvýraznění1 4 2 6 3 2" xfId="8544"/>
    <cellStyle name="20 % – Zvýraznění1 4 2 6 3 2 2" xfId="23760"/>
    <cellStyle name="20 % – Zvýraznění1 4 2 6 3 3" xfId="11821"/>
    <cellStyle name="20 % – Zvýraznění1 4 2 6 3 3 2" xfId="27016"/>
    <cellStyle name="20 % – Zvýraznění1 4 2 6 3 4" xfId="15620"/>
    <cellStyle name="20 % – Zvýraznění1 4 2 6 3 4 2" xfId="30801"/>
    <cellStyle name="20 % – Zvýraznění1 4 2 6 3 5" xfId="34606"/>
    <cellStyle name="20 % – Zvýraznění1 4 2 6 3 6" xfId="19426"/>
    <cellStyle name="20 % – Zvýraznění1 4 2 6 3 7" xfId="38258"/>
    <cellStyle name="20 % – Zvýraznění1 4 2 6 3 8" xfId="38259"/>
    <cellStyle name="20 % – Zvýraznění1 4 2 6 3 9" xfId="45704"/>
    <cellStyle name="20 % – Zvýraznění1 4 2 6 4" xfId="995"/>
    <cellStyle name="20 % – Zvýraznění1 4 2 6 4 2" xfId="8545"/>
    <cellStyle name="20 % – Zvýraznění1 4 2 6 4 2 2" xfId="23761"/>
    <cellStyle name="20 % – Zvýraznění1 4 2 6 4 3" xfId="11822"/>
    <cellStyle name="20 % – Zvýraznění1 4 2 6 4 3 2" xfId="27017"/>
    <cellStyle name="20 % – Zvýraznění1 4 2 6 4 4" xfId="15621"/>
    <cellStyle name="20 % – Zvýraznění1 4 2 6 4 4 2" xfId="30802"/>
    <cellStyle name="20 % – Zvýraznění1 4 2 6 4 5" xfId="34607"/>
    <cellStyle name="20 % – Zvýraznění1 4 2 6 4 6" xfId="19427"/>
    <cellStyle name="20 % – Zvýraznění1 4 2 6 4 7" xfId="38260"/>
    <cellStyle name="20 % – Zvýraznění1 4 2 6 4 8" xfId="38261"/>
    <cellStyle name="20 % – Zvýraznění1 4 2 6 4 9" xfId="45705"/>
    <cellStyle name="20 % – Zvýraznění1 4 2 6 5" xfId="8336"/>
    <cellStyle name="20 % – Zvýraznění1 4 2 6 5 2" xfId="23552"/>
    <cellStyle name="20 % – Zvýraznění1 4 2 6 6" xfId="11819"/>
    <cellStyle name="20 % – Zvýraznění1 4 2 6 6 2" xfId="27014"/>
    <cellStyle name="20 % – Zvýraznění1 4 2 6 7" xfId="15618"/>
    <cellStyle name="20 % – Zvýraznění1 4 2 6 7 2" xfId="30799"/>
    <cellStyle name="20 % – Zvýraznění1 4 2 6 8" xfId="34604"/>
    <cellStyle name="20 % – Zvýraznění1 4 2 6 9" xfId="19424"/>
    <cellStyle name="20 % – Zvýraznění1 4 2 7" xfId="996"/>
    <cellStyle name="20 % – Zvýraznění1 4 2 7 10" xfId="38262"/>
    <cellStyle name="20 % – Zvýraznění1 4 2 7 11" xfId="38263"/>
    <cellStyle name="20 % – Zvýraznění1 4 2 7 12" xfId="45706"/>
    <cellStyle name="20 % – Zvýraznění1 4 2 7 2" xfId="997"/>
    <cellStyle name="20 % – Zvýraznění1 4 2 7 2 2" xfId="8546"/>
    <cellStyle name="20 % – Zvýraznění1 4 2 7 2 2 2" xfId="23762"/>
    <cellStyle name="20 % – Zvýraznění1 4 2 7 2 3" xfId="11824"/>
    <cellStyle name="20 % – Zvýraznění1 4 2 7 2 3 2" xfId="27019"/>
    <cellStyle name="20 % – Zvýraznění1 4 2 7 2 4" xfId="15623"/>
    <cellStyle name="20 % – Zvýraznění1 4 2 7 2 4 2" xfId="30804"/>
    <cellStyle name="20 % – Zvýraznění1 4 2 7 2 5" xfId="34609"/>
    <cellStyle name="20 % – Zvýraznění1 4 2 7 2 6" xfId="19429"/>
    <cellStyle name="20 % – Zvýraznění1 4 2 7 2 7" xfId="38264"/>
    <cellStyle name="20 % – Zvýraznění1 4 2 7 2 8" xfId="38265"/>
    <cellStyle name="20 % – Zvýraznění1 4 2 7 2 9" xfId="45707"/>
    <cellStyle name="20 % – Zvýraznění1 4 2 7 3" xfId="998"/>
    <cellStyle name="20 % – Zvýraznění1 4 2 7 3 2" xfId="8547"/>
    <cellStyle name="20 % – Zvýraznění1 4 2 7 3 2 2" xfId="23763"/>
    <cellStyle name="20 % – Zvýraznění1 4 2 7 3 3" xfId="11825"/>
    <cellStyle name="20 % – Zvýraznění1 4 2 7 3 3 2" xfId="27020"/>
    <cellStyle name="20 % – Zvýraznění1 4 2 7 3 4" xfId="15624"/>
    <cellStyle name="20 % – Zvýraznění1 4 2 7 3 4 2" xfId="30805"/>
    <cellStyle name="20 % – Zvýraznění1 4 2 7 3 5" xfId="34610"/>
    <cellStyle name="20 % – Zvýraznění1 4 2 7 3 6" xfId="19430"/>
    <cellStyle name="20 % – Zvýraznění1 4 2 7 3 7" xfId="38266"/>
    <cellStyle name="20 % – Zvýraznění1 4 2 7 3 8" xfId="38267"/>
    <cellStyle name="20 % – Zvýraznění1 4 2 7 3 9" xfId="45708"/>
    <cellStyle name="20 % – Zvýraznění1 4 2 7 4" xfId="999"/>
    <cellStyle name="20 % – Zvýraznění1 4 2 7 4 2" xfId="8548"/>
    <cellStyle name="20 % – Zvýraznění1 4 2 7 4 2 2" xfId="23764"/>
    <cellStyle name="20 % – Zvýraznění1 4 2 7 4 3" xfId="11826"/>
    <cellStyle name="20 % – Zvýraznění1 4 2 7 4 3 2" xfId="27021"/>
    <cellStyle name="20 % – Zvýraznění1 4 2 7 4 4" xfId="15625"/>
    <cellStyle name="20 % – Zvýraznění1 4 2 7 4 4 2" xfId="30806"/>
    <cellStyle name="20 % – Zvýraznění1 4 2 7 4 5" xfId="34611"/>
    <cellStyle name="20 % – Zvýraznění1 4 2 7 4 6" xfId="19431"/>
    <cellStyle name="20 % – Zvýraznění1 4 2 7 4 7" xfId="38268"/>
    <cellStyle name="20 % – Zvýraznění1 4 2 7 4 8" xfId="38269"/>
    <cellStyle name="20 % – Zvýraznění1 4 2 7 4 9" xfId="45709"/>
    <cellStyle name="20 % – Zvýraznění1 4 2 7 5" xfId="8419"/>
    <cellStyle name="20 % – Zvýraznění1 4 2 7 5 2" xfId="23635"/>
    <cellStyle name="20 % – Zvýraznění1 4 2 7 6" xfId="11823"/>
    <cellStyle name="20 % – Zvýraznění1 4 2 7 6 2" xfId="27018"/>
    <cellStyle name="20 % – Zvýraznění1 4 2 7 7" xfId="15622"/>
    <cellStyle name="20 % – Zvýraznění1 4 2 7 7 2" xfId="30803"/>
    <cellStyle name="20 % – Zvýraznění1 4 2 7 8" xfId="34608"/>
    <cellStyle name="20 % – Zvýraznění1 4 2 7 9" xfId="19428"/>
    <cellStyle name="20 % – Zvýraznění1 4 2 8" xfId="1000"/>
    <cellStyle name="20 % – Zvýraznění1 4 2 8 2" xfId="8549"/>
    <cellStyle name="20 % – Zvýraznění1 4 2 8 2 2" xfId="23765"/>
    <cellStyle name="20 % – Zvýraznění1 4 2 8 3" xfId="11827"/>
    <cellStyle name="20 % – Zvýraznění1 4 2 8 3 2" xfId="27022"/>
    <cellStyle name="20 % – Zvýraznění1 4 2 8 4" xfId="15626"/>
    <cellStyle name="20 % – Zvýraznění1 4 2 8 4 2" xfId="30807"/>
    <cellStyle name="20 % – Zvýraznění1 4 2 8 5" xfId="34612"/>
    <cellStyle name="20 % – Zvýraznění1 4 2 8 6" xfId="19432"/>
    <cellStyle name="20 % – Zvýraznění1 4 2 8 7" xfId="38270"/>
    <cellStyle name="20 % – Zvýraznění1 4 2 8 8" xfId="38271"/>
    <cellStyle name="20 % – Zvýraznění1 4 2 8 9" xfId="45710"/>
    <cellStyle name="20 % – Zvýraznění1 4 2 9" xfId="1001"/>
    <cellStyle name="20 % – Zvýraznění1 4 2 9 2" xfId="8550"/>
    <cellStyle name="20 % – Zvýraznění1 4 2 9 2 2" xfId="23766"/>
    <cellStyle name="20 % – Zvýraznění1 4 2 9 3" xfId="11828"/>
    <cellStyle name="20 % – Zvýraznění1 4 2 9 3 2" xfId="27023"/>
    <cellStyle name="20 % – Zvýraznění1 4 2 9 4" xfId="15627"/>
    <cellStyle name="20 % – Zvýraznění1 4 2 9 4 2" xfId="30808"/>
    <cellStyle name="20 % – Zvýraznění1 4 2 9 5" xfId="34613"/>
    <cellStyle name="20 % – Zvýraznění1 4 2 9 6" xfId="19433"/>
    <cellStyle name="20 % – Zvýraznění1 4 2 9 7" xfId="38272"/>
    <cellStyle name="20 % – Zvýraznění1 4 2 9 8" xfId="38273"/>
    <cellStyle name="20 % – Zvýraznění1 4 2 9 9" xfId="45711"/>
    <cellStyle name="20 % – Zvýraznění1 4 20" xfId="38274"/>
    <cellStyle name="20 % – Zvýraznění1 4 21" xfId="38275"/>
    <cellStyle name="20 % – Zvýraznění1 4 22" xfId="45712"/>
    <cellStyle name="20 % – Zvýraznění1 4 3" xfId="316"/>
    <cellStyle name="20 % – Zvýraznění1 4 3 10" xfId="34207"/>
    <cellStyle name="20 % – Zvýraznění1 4 3 11" xfId="19027"/>
    <cellStyle name="20 % – Zvýraznění1 4 3 12" xfId="38276"/>
    <cellStyle name="20 % – Zvýraznění1 4 3 13" xfId="38277"/>
    <cellStyle name="20 % – Zvýraznění1 4 3 14" xfId="45713"/>
    <cellStyle name="20 % – Zvýraznění1 4 3 2" xfId="386"/>
    <cellStyle name="20 % – Zvýraznění1 4 3 2 10" xfId="45714"/>
    <cellStyle name="20 % – Zvýraznění1 4 3 2 2" xfId="1002"/>
    <cellStyle name="20 % – Zvýraznění1 4 3 2 2 2" xfId="11231"/>
    <cellStyle name="20 % – Zvýraznění1 4 3 2 2 2 2" xfId="26431"/>
    <cellStyle name="20 % – Zvýraznění1 4 3 2 2 3" xfId="11829"/>
    <cellStyle name="20 % – Zvýraznění1 4 3 2 2 3 2" xfId="27024"/>
    <cellStyle name="20 % – Zvýraznění1 4 3 2 2 4" xfId="15628"/>
    <cellStyle name="20 % – Zvýraznění1 4 3 2 2 4 2" xfId="30809"/>
    <cellStyle name="20 % – Zvýraznění1 4 3 2 2 5" xfId="34614"/>
    <cellStyle name="20 % – Zvýraznění1 4 3 2 2 6" xfId="19434"/>
    <cellStyle name="20 % – Zvýraznění1 4 3 2 2 7" xfId="38278"/>
    <cellStyle name="20 % – Zvýraznění1 4 3 2 2 8" xfId="38279"/>
    <cellStyle name="20 % – Zvýraznění1 4 3 2 2 9" xfId="45715"/>
    <cellStyle name="20 % – Zvýraznění1 4 3 2 3" xfId="7735"/>
    <cellStyle name="20 % – Zvýraznění1 4 3 2 3 2" xfId="22954"/>
    <cellStyle name="20 % – Zvýraznění1 4 3 2 4" xfId="11484"/>
    <cellStyle name="20 % – Zvýraznění1 4 3 2 4 2" xfId="26680"/>
    <cellStyle name="20 % – Zvýraznění1 4 3 2 5" xfId="15284"/>
    <cellStyle name="20 % – Zvýraznění1 4 3 2 5 2" xfId="30465"/>
    <cellStyle name="20 % – Zvýraznění1 4 3 2 6" xfId="34270"/>
    <cellStyle name="20 % – Zvýraznění1 4 3 2 7" xfId="19090"/>
    <cellStyle name="20 % – Zvýraznění1 4 3 2 8" xfId="38280"/>
    <cellStyle name="20 % – Zvýraznění1 4 3 2 9" xfId="38281"/>
    <cellStyle name="20 % – Zvýraznění1 4 3 3" xfId="1003"/>
    <cellStyle name="20 % – Zvýraznění1 4 3 3 2" xfId="8551"/>
    <cellStyle name="20 % – Zvýraznění1 4 3 3 2 2" xfId="23767"/>
    <cellStyle name="20 % – Zvýraznění1 4 3 3 3" xfId="11830"/>
    <cellStyle name="20 % – Zvýraznění1 4 3 3 3 2" xfId="27025"/>
    <cellStyle name="20 % – Zvýraznění1 4 3 3 4" xfId="15629"/>
    <cellStyle name="20 % – Zvýraznění1 4 3 3 4 2" xfId="30810"/>
    <cellStyle name="20 % – Zvýraznění1 4 3 3 5" xfId="34615"/>
    <cellStyle name="20 % – Zvýraznění1 4 3 3 6" xfId="19435"/>
    <cellStyle name="20 % – Zvýraznění1 4 3 3 7" xfId="38282"/>
    <cellStyle name="20 % – Zvýraznění1 4 3 3 8" xfId="38283"/>
    <cellStyle name="20 % – Zvýraznění1 4 3 3 9" xfId="45716"/>
    <cellStyle name="20 % – Zvýraznění1 4 3 4" xfId="1004"/>
    <cellStyle name="20 % – Zvýraznění1 4 3 4 2" xfId="8552"/>
    <cellStyle name="20 % – Zvýraznění1 4 3 4 2 2" xfId="23768"/>
    <cellStyle name="20 % – Zvýraznění1 4 3 4 3" xfId="11831"/>
    <cellStyle name="20 % – Zvýraznění1 4 3 4 3 2" xfId="27026"/>
    <cellStyle name="20 % – Zvýraznění1 4 3 4 4" xfId="15630"/>
    <cellStyle name="20 % – Zvýraznění1 4 3 4 4 2" xfId="30811"/>
    <cellStyle name="20 % – Zvýraznění1 4 3 4 5" xfId="34616"/>
    <cellStyle name="20 % – Zvýraznění1 4 3 4 6" xfId="19436"/>
    <cellStyle name="20 % – Zvýraznění1 4 3 4 7" xfId="38284"/>
    <cellStyle name="20 % – Zvýraznění1 4 3 4 8" xfId="38285"/>
    <cellStyle name="20 % – Zvýraznění1 4 3 4 9" xfId="45717"/>
    <cellStyle name="20 % – Zvýraznění1 4 3 5" xfId="1005"/>
    <cellStyle name="20 % – Zvýraznění1 4 3 5 2" xfId="11237"/>
    <cellStyle name="20 % – Zvýraznění1 4 3 5 2 2" xfId="26437"/>
    <cellStyle name="20 % – Zvýraznění1 4 3 5 3" xfId="11832"/>
    <cellStyle name="20 % – Zvýraznění1 4 3 5 3 2" xfId="27027"/>
    <cellStyle name="20 % – Zvýraznění1 4 3 5 4" xfId="15631"/>
    <cellStyle name="20 % – Zvýraznění1 4 3 5 4 2" xfId="30812"/>
    <cellStyle name="20 % – Zvýraznění1 4 3 5 5" xfId="34617"/>
    <cellStyle name="20 % – Zvýraznění1 4 3 5 6" xfId="19437"/>
    <cellStyle name="20 % – Zvýraznění1 4 3 5 7" xfId="38286"/>
    <cellStyle name="20 % – Zvýraznění1 4 3 5 8" xfId="38287"/>
    <cellStyle name="20 % – Zvýraznění1 4 3 5 9" xfId="45718"/>
    <cellStyle name="20 % – Zvýraznění1 4 3 6" xfId="7501"/>
    <cellStyle name="20 % – Zvýraznění1 4 3 6 2" xfId="11332"/>
    <cellStyle name="20 % – Zvýraznění1 4 3 6 2 2" xfId="26532"/>
    <cellStyle name="20 % – Zvýraznění1 4 3 6 3" xfId="15127"/>
    <cellStyle name="20 % – Zvýraznění1 4 3 6 3 2" xfId="30314"/>
    <cellStyle name="20 % – Zvýraznění1 4 3 6 4" xfId="18930"/>
    <cellStyle name="20 % – Zvýraznění1 4 3 6 4 2" xfId="34111"/>
    <cellStyle name="20 % – Zvýraznění1 4 3 6 5" xfId="37902"/>
    <cellStyle name="20 % – Zvýraznění1 4 3 6 6" xfId="22722"/>
    <cellStyle name="20 % – Zvýraznění1 4 3 6 7" xfId="38288"/>
    <cellStyle name="20 % – Zvýraznění1 4 3 6 8" xfId="38289"/>
    <cellStyle name="20 % – Zvýraznění1 4 3 6 9" xfId="45719"/>
    <cellStyle name="20 % – Zvýraznění1 4 3 7" xfId="7628"/>
    <cellStyle name="20 % – Zvýraznění1 4 3 7 2" xfId="22847"/>
    <cellStyle name="20 % – Zvýraznění1 4 3 8" xfId="11420"/>
    <cellStyle name="20 % – Zvýraznění1 4 3 8 2" xfId="26617"/>
    <cellStyle name="20 % – Zvýraznění1 4 3 9" xfId="15221"/>
    <cellStyle name="20 % – Zvýraznění1 4 3 9 2" xfId="30402"/>
    <cellStyle name="20 % – Zvýraznění1 4 4" xfId="345"/>
    <cellStyle name="20 % – Zvýraznění1 4 4 10" xfId="34235"/>
    <cellStyle name="20 % – Zvýraznění1 4 4 11" xfId="19055"/>
    <cellStyle name="20 % – Zvýraznění1 4 4 12" xfId="38290"/>
    <cellStyle name="20 % – Zvýraznění1 4 4 13" xfId="38291"/>
    <cellStyle name="20 % – Zvýraznění1 4 4 14" xfId="45720"/>
    <cellStyle name="20 % – Zvýraznění1 4 4 2" xfId="1006"/>
    <cellStyle name="20 % – Zvýraznění1 4 4 2 2" xfId="8553"/>
    <cellStyle name="20 % – Zvýraznění1 4 4 2 2 2" xfId="23769"/>
    <cellStyle name="20 % – Zvýraznění1 4 4 2 3" xfId="11833"/>
    <cellStyle name="20 % – Zvýraznění1 4 4 2 3 2" xfId="27028"/>
    <cellStyle name="20 % – Zvýraznění1 4 4 2 4" xfId="15632"/>
    <cellStyle name="20 % – Zvýraznění1 4 4 2 4 2" xfId="30813"/>
    <cellStyle name="20 % – Zvýraznění1 4 4 2 5" xfId="34618"/>
    <cellStyle name="20 % – Zvýraznění1 4 4 2 6" xfId="19438"/>
    <cellStyle name="20 % – Zvýraznění1 4 4 2 7" xfId="38292"/>
    <cellStyle name="20 % – Zvýraznění1 4 4 2 8" xfId="38293"/>
    <cellStyle name="20 % – Zvýraznění1 4 4 2 9" xfId="45721"/>
    <cellStyle name="20 % – Zvýraznění1 4 4 3" xfId="1007"/>
    <cellStyle name="20 % – Zvýraznění1 4 4 3 2" xfId="8554"/>
    <cellStyle name="20 % – Zvýraznění1 4 4 3 2 2" xfId="23770"/>
    <cellStyle name="20 % – Zvýraznění1 4 4 3 3" xfId="11834"/>
    <cellStyle name="20 % – Zvýraznění1 4 4 3 3 2" xfId="27029"/>
    <cellStyle name="20 % – Zvýraznění1 4 4 3 4" xfId="15633"/>
    <cellStyle name="20 % – Zvýraznění1 4 4 3 4 2" xfId="30814"/>
    <cellStyle name="20 % – Zvýraznění1 4 4 3 5" xfId="34619"/>
    <cellStyle name="20 % – Zvýraznění1 4 4 3 6" xfId="19439"/>
    <cellStyle name="20 % – Zvýraznění1 4 4 3 7" xfId="38294"/>
    <cellStyle name="20 % – Zvýraznění1 4 4 3 8" xfId="38295"/>
    <cellStyle name="20 % – Zvýraznění1 4 4 3 9" xfId="45722"/>
    <cellStyle name="20 % – Zvýraznění1 4 4 4" xfId="1008"/>
    <cellStyle name="20 % – Zvýraznění1 4 4 4 2" xfId="8555"/>
    <cellStyle name="20 % – Zvýraznění1 4 4 4 2 2" xfId="23771"/>
    <cellStyle name="20 % – Zvýraznění1 4 4 4 3" xfId="11835"/>
    <cellStyle name="20 % – Zvýraznění1 4 4 4 3 2" xfId="27030"/>
    <cellStyle name="20 % – Zvýraznění1 4 4 4 4" xfId="15634"/>
    <cellStyle name="20 % – Zvýraznění1 4 4 4 4 2" xfId="30815"/>
    <cellStyle name="20 % – Zvýraznění1 4 4 4 5" xfId="34620"/>
    <cellStyle name="20 % – Zvýraznění1 4 4 4 6" xfId="19440"/>
    <cellStyle name="20 % – Zvýraznění1 4 4 4 7" xfId="38296"/>
    <cellStyle name="20 % – Zvýraznění1 4 4 4 8" xfId="38297"/>
    <cellStyle name="20 % – Zvýraznění1 4 4 4 9" xfId="45723"/>
    <cellStyle name="20 % – Zvýraznění1 4 4 5" xfId="1009"/>
    <cellStyle name="20 % – Zvýraznění1 4 4 5 2" xfId="11168"/>
    <cellStyle name="20 % – Zvýraznění1 4 4 5 2 2" xfId="26368"/>
    <cellStyle name="20 % – Zvýraznění1 4 4 5 3" xfId="11836"/>
    <cellStyle name="20 % – Zvýraznění1 4 4 5 3 2" xfId="27031"/>
    <cellStyle name="20 % – Zvýraznění1 4 4 5 4" xfId="15635"/>
    <cellStyle name="20 % – Zvýraznění1 4 4 5 4 2" xfId="30816"/>
    <cellStyle name="20 % – Zvýraznění1 4 4 5 5" xfId="34621"/>
    <cellStyle name="20 % – Zvýraznění1 4 4 5 6" xfId="19441"/>
    <cellStyle name="20 % – Zvýraznění1 4 4 5 7" xfId="38298"/>
    <cellStyle name="20 % – Zvýraznění1 4 4 5 8" xfId="38299"/>
    <cellStyle name="20 % – Zvýraznění1 4 4 5 9" xfId="45724"/>
    <cellStyle name="20 % – Zvýraznění1 4 4 6" xfId="7502"/>
    <cellStyle name="20 % – Zvýraznění1 4 4 6 2" xfId="11333"/>
    <cellStyle name="20 % – Zvýraznění1 4 4 6 2 2" xfId="26533"/>
    <cellStyle name="20 % – Zvýraznění1 4 4 6 3" xfId="15128"/>
    <cellStyle name="20 % – Zvýraznění1 4 4 6 3 2" xfId="30315"/>
    <cellStyle name="20 % – Zvýraznění1 4 4 6 4" xfId="18931"/>
    <cellStyle name="20 % – Zvýraznění1 4 4 6 4 2" xfId="34112"/>
    <cellStyle name="20 % – Zvýraznění1 4 4 6 5" xfId="37903"/>
    <cellStyle name="20 % – Zvýraznění1 4 4 6 6" xfId="22723"/>
    <cellStyle name="20 % – Zvýraznění1 4 4 6 7" xfId="38300"/>
    <cellStyle name="20 % – Zvýraznění1 4 4 6 8" xfId="38301"/>
    <cellStyle name="20 % – Zvýraznění1 4 4 6 9" xfId="45725"/>
    <cellStyle name="20 % – Zvýraznění1 4 4 7" xfId="7656"/>
    <cellStyle name="20 % – Zvýraznění1 4 4 7 2" xfId="22875"/>
    <cellStyle name="20 % – Zvýraznění1 4 4 8" xfId="11448"/>
    <cellStyle name="20 % – Zvýraznění1 4 4 8 2" xfId="26645"/>
    <cellStyle name="20 % – Zvýraznění1 4 4 9" xfId="15249"/>
    <cellStyle name="20 % – Zvýraznění1 4 4 9 2" xfId="30430"/>
    <cellStyle name="20 % – Zvýraznění1 4 5" xfId="387"/>
    <cellStyle name="20 % – Zvýraznění1 4 5 10" xfId="19091"/>
    <cellStyle name="20 % – Zvýraznění1 4 5 11" xfId="38302"/>
    <cellStyle name="20 % – Zvýraznění1 4 5 12" xfId="38303"/>
    <cellStyle name="20 % – Zvýraznění1 4 5 13" xfId="45726"/>
    <cellStyle name="20 % – Zvýraznění1 4 5 2" xfId="1010"/>
    <cellStyle name="20 % – Zvýraznění1 4 5 2 2" xfId="8556"/>
    <cellStyle name="20 % – Zvýraznění1 4 5 2 2 2" xfId="23772"/>
    <cellStyle name="20 % – Zvýraznění1 4 5 2 3" xfId="11837"/>
    <cellStyle name="20 % – Zvýraznění1 4 5 2 3 2" xfId="27032"/>
    <cellStyle name="20 % – Zvýraznění1 4 5 2 4" xfId="15636"/>
    <cellStyle name="20 % – Zvýraznění1 4 5 2 4 2" xfId="30817"/>
    <cellStyle name="20 % – Zvýraznění1 4 5 2 5" xfId="34622"/>
    <cellStyle name="20 % – Zvýraznění1 4 5 2 6" xfId="19442"/>
    <cellStyle name="20 % – Zvýraznění1 4 5 2 7" xfId="38304"/>
    <cellStyle name="20 % – Zvýraznění1 4 5 2 8" xfId="38305"/>
    <cellStyle name="20 % – Zvýraznění1 4 5 2 9" xfId="45727"/>
    <cellStyle name="20 % – Zvýraznění1 4 5 3" xfId="1011"/>
    <cellStyle name="20 % – Zvýraznění1 4 5 3 2" xfId="8557"/>
    <cellStyle name="20 % – Zvýraznění1 4 5 3 2 2" xfId="23773"/>
    <cellStyle name="20 % – Zvýraznění1 4 5 3 3" xfId="11838"/>
    <cellStyle name="20 % – Zvýraznění1 4 5 3 3 2" xfId="27033"/>
    <cellStyle name="20 % – Zvýraznění1 4 5 3 4" xfId="15637"/>
    <cellStyle name="20 % – Zvýraznění1 4 5 3 4 2" xfId="30818"/>
    <cellStyle name="20 % – Zvýraznění1 4 5 3 5" xfId="34623"/>
    <cellStyle name="20 % – Zvýraznění1 4 5 3 6" xfId="19443"/>
    <cellStyle name="20 % – Zvýraznění1 4 5 3 7" xfId="38306"/>
    <cellStyle name="20 % – Zvýraznění1 4 5 3 8" xfId="38307"/>
    <cellStyle name="20 % – Zvýraznění1 4 5 3 9" xfId="45728"/>
    <cellStyle name="20 % – Zvýraznění1 4 5 4" xfId="1012"/>
    <cellStyle name="20 % – Zvýraznění1 4 5 4 2" xfId="8558"/>
    <cellStyle name="20 % – Zvýraznění1 4 5 4 2 2" xfId="23774"/>
    <cellStyle name="20 % – Zvýraznění1 4 5 4 3" xfId="11839"/>
    <cellStyle name="20 % – Zvýraznění1 4 5 4 3 2" xfId="27034"/>
    <cellStyle name="20 % – Zvýraznění1 4 5 4 4" xfId="15638"/>
    <cellStyle name="20 % – Zvýraznění1 4 5 4 4 2" xfId="30819"/>
    <cellStyle name="20 % – Zvýraznění1 4 5 4 5" xfId="34624"/>
    <cellStyle name="20 % – Zvýraznění1 4 5 4 6" xfId="19444"/>
    <cellStyle name="20 % – Zvýraznění1 4 5 4 7" xfId="38308"/>
    <cellStyle name="20 % – Zvýraznění1 4 5 4 8" xfId="38309"/>
    <cellStyle name="20 % – Zvýraznění1 4 5 4 9" xfId="45729"/>
    <cellStyle name="20 % – Zvýraznění1 4 5 5" xfId="1013"/>
    <cellStyle name="20 % – Zvýraznění1 4 5 5 2" xfId="11115"/>
    <cellStyle name="20 % – Zvýraznění1 4 5 5 2 2" xfId="26315"/>
    <cellStyle name="20 % – Zvýraznění1 4 5 5 3" xfId="11840"/>
    <cellStyle name="20 % – Zvýraznění1 4 5 5 3 2" xfId="27035"/>
    <cellStyle name="20 % – Zvýraznění1 4 5 5 4" xfId="15639"/>
    <cellStyle name="20 % – Zvýraznění1 4 5 5 4 2" xfId="30820"/>
    <cellStyle name="20 % – Zvýraznění1 4 5 5 5" xfId="34625"/>
    <cellStyle name="20 % – Zvýraznění1 4 5 5 6" xfId="19445"/>
    <cellStyle name="20 % – Zvýraznění1 4 5 5 7" xfId="38310"/>
    <cellStyle name="20 % – Zvýraznění1 4 5 5 8" xfId="38311"/>
    <cellStyle name="20 % – Zvýraznění1 4 5 5 9" xfId="45730"/>
    <cellStyle name="20 % – Zvýraznění1 4 5 6" xfId="7721"/>
    <cellStyle name="20 % – Zvýraznění1 4 5 6 2" xfId="22940"/>
    <cellStyle name="20 % – Zvýraznění1 4 5 7" xfId="11485"/>
    <cellStyle name="20 % – Zvýraznění1 4 5 7 2" xfId="26681"/>
    <cellStyle name="20 % – Zvýraznění1 4 5 8" xfId="15285"/>
    <cellStyle name="20 % – Zvýraznění1 4 5 8 2" xfId="30466"/>
    <cellStyle name="20 % – Zvýraznění1 4 5 9" xfId="34271"/>
    <cellStyle name="20 % – Zvýraznění1 4 6" xfId="1014"/>
    <cellStyle name="20 % – Zvýraznění1 4 6 10" xfId="38312"/>
    <cellStyle name="20 % – Zvýraznění1 4 6 11" xfId="38313"/>
    <cellStyle name="20 % – Zvýraznění1 4 6 12" xfId="45731"/>
    <cellStyle name="20 % – Zvýraznění1 4 6 2" xfId="1015"/>
    <cellStyle name="20 % – Zvýraznění1 4 6 2 2" xfId="8559"/>
    <cellStyle name="20 % – Zvýraznění1 4 6 2 2 2" xfId="23775"/>
    <cellStyle name="20 % – Zvýraznění1 4 6 2 3" xfId="11842"/>
    <cellStyle name="20 % – Zvýraznění1 4 6 2 3 2" xfId="27037"/>
    <cellStyle name="20 % – Zvýraznění1 4 6 2 4" xfId="15641"/>
    <cellStyle name="20 % – Zvýraznění1 4 6 2 4 2" xfId="30822"/>
    <cellStyle name="20 % – Zvýraznění1 4 6 2 5" xfId="34627"/>
    <cellStyle name="20 % – Zvýraznění1 4 6 2 6" xfId="19447"/>
    <cellStyle name="20 % – Zvýraznění1 4 6 2 7" xfId="38314"/>
    <cellStyle name="20 % – Zvýraznění1 4 6 2 8" xfId="38315"/>
    <cellStyle name="20 % – Zvýraznění1 4 6 2 9" xfId="45732"/>
    <cellStyle name="20 % – Zvýraznění1 4 6 3" xfId="1016"/>
    <cellStyle name="20 % – Zvýraznění1 4 6 3 2" xfId="8560"/>
    <cellStyle name="20 % – Zvýraznění1 4 6 3 2 2" xfId="23776"/>
    <cellStyle name="20 % – Zvýraznění1 4 6 3 3" xfId="11843"/>
    <cellStyle name="20 % – Zvýraznění1 4 6 3 3 2" xfId="27038"/>
    <cellStyle name="20 % – Zvýraznění1 4 6 3 4" xfId="15642"/>
    <cellStyle name="20 % – Zvýraznění1 4 6 3 4 2" xfId="30823"/>
    <cellStyle name="20 % – Zvýraznění1 4 6 3 5" xfId="34628"/>
    <cellStyle name="20 % – Zvýraznění1 4 6 3 6" xfId="19448"/>
    <cellStyle name="20 % – Zvýraznění1 4 6 3 7" xfId="38316"/>
    <cellStyle name="20 % – Zvýraznění1 4 6 3 8" xfId="38317"/>
    <cellStyle name="20 % – Zvýraznění1 4 6 3 9" xfId="45733"/>
    <cellStyle name="20 % – Zvýraznění1 4 6 4" xfId="1017"/>
    <cellStyle name="20 % – Zvýraznění1 4 6 4 2" xfId="8561"/>
    <cellStyle name="20 % – Zvýraznění1 4 6 4 2 2" xfId="23777"/>
    <cellStyle name="20 % – Zvýraznění1 4 6 4 3" xfId="11844"/>
    <cellStyle name="20 % – Zvýraznění1 4 6 4 3 2" xfId="27039"/>
    <cellStyle name="20 % – Zvýraznění1 4 6 4 4" xfId="15643"/>
    <cellStyle name="20 % – Zvýraznění1 4 6 4 4 2" xfId="30824"/>
    <cellStyle name="20 % – Zvýraznění1 4 6 4 5" xfId="34629"/>
    <cellStyle name="20 % – Zvýraznění1 4 6 4 6" xfId="19449"/>
    <cellStyle name="20 % – Zvýraznění1 4 6 4 7" xfId="38318"/>
    <cellStyle name="20 % – Zvýraznění1 4 6 4 8" xfId="38319"/>
    <cellStyle name="20 % – Zvýraznění1 4 6 4 9" xfId="45734"/>
    <cellStyle name="20 % – Zvýraznění1 4 6 5" xfId="8095"/>
    <cellStyle name="20 % – Zvýraznění1 4 6 5 2" xfId="23311"/>
    <cellStyle name="20 % – Zvýraznění1 4 6 6" xfId="11841"/>
    <cellStyle name="20 % – Zvýraznění1 4 6 6 2" xfId="27036"/>
    <cellStyle name="20 % – Zvýraznění1 4 6 7" xfId="15640"/>
    <cellStyle name="20 % – Zvýraznění1 4 6 7 2" xfId="30821"/>
    <cellStyle name="20 % – Zvýraznění1 4 6 8" xfId="34626"/>
    <cellStyle name="20 % – Zvýraznění1 4 6 9" xfId="19446"/>
    <cellStyle name="20 % – Zvýraznění1 4 7" xfId="1018"/>
    <cellStyle name="20 % – Zvýraznění1 4 7 10" xfId="38320"/>
    <cellStyle name="20 % – Zvýraznění1 4 7 11" xfId="38321"/>
    <cellStyle name="20 % – Zvýraznění1 4 7 12" xfId="45735"/>
    <cellStyle name="20 % – Zvýraznění1 4 7 2" xfId="1019"/>
    <cellStyle name="20 % – Zvýraznění1 4 7 2 2" xfId="8562"/>
    <cellStyle name="20 % – Zvýraznění1 4 7 2 2 2" xfId="23778"/>
    <cellStyle name="20 % – Zvýraznění1 4 7 2 3" xfId="11846"/>
    <cellStyle name="20 % – Zvýraznění1 4 7 2 3 2" xfId="27041"/>
    <cellStyle name="20 % – Zvýraznění1 4 7 2 4" xfId="15645"/>
    <cellStyle name="20 % – Zvýraznění1 4 7 2 4 2" xfId="30826"/>
    <cellStyle name="20 % – Zvýraznění1 4 7 2 5" xfId="34631"/>
    <cellStyle name="20 % – Zvýraznění1 4 7 2 6" xfId="19451"/>
    <cellStyle name="20 % – Zvýraznění1 4 7 2 7" xfId="38322"/>
    <cellStyle name="20 % – Zvýraznění1 4 7 2 8" xfId="38323"/>
    <cellStyle name="20 % – Zvýraznění1 4 7 2 9" xfId="45736"/>
    <cellStyle name="20 % – Zvýraznění1 4 7 3" xfId="1020"/>
    <cellStyle name="20 % – Zvýraznění1 4 7 3 2" xfId="8563"/>
    <cellStyle name="20 % – Zvýraznění1 4 7 3 2 2" xfId="23779"/>
    <cellStyle name="20 % – Zvýraznění1 4 7 3 3" xfId="11847"/>
    <cellStyle name="20 % – Zvýraznění1 4 7 3 3 2" xfId="27042"/>
    <cellStyle name="20 % – Zvýraznění1 4 7 3 4" xfId="15646"/>
    <cellStyle name="20 % – Zvýraznění1 4 7 3 4 2" xfId="30827"/>
    <cellStyle name="20 % – Zvýraznění1 4 7 3 5" xfId="34632"/>
    <cellStyle name="20 % – Zvýraznění1 4 7 3 6" xfId="19452"/>
    <cellStyle name="20 % – Zvýraznění1 4 7 3 7" xfId="38324"/>
    <cellStyle name="20 % – Zvýraznění1 4 7 3 8" xfId="38325"/>
    <cellStyle name="20 % – Zvýraznění1 4 7 3 9" xfId="45737"/>
    <cellStyle name="20 % – Zvýraznění1 4 7 4" xfId="1021"/>
    <cellStyle name="20 % – Zvýraznění1 4 7 4 2" xfId="8564"/>
    <cellStyle name="20 % – Zvýraznění1 4 7 4 2 2" xfId="23780"/>
    <cellStyle name="20 % – Zvýraznění1 4 7 4 3" xfId="11848"/>
    <cellStyle name="20 % – Zvýraznění1 4 7 4 3 2" xfId="27043"/>
    <cellStyle name="20 % – Zvýraznění1 4 7 4 4" xfId="15647"/>
    <cellStyle name="20 % – Zvýraznění1 4 7 4 4 2" xfId="30828"/>
    <cellStyle name="20 % – Zvýraznění1 4 7 4 5" xfId="34633"/>
    <cellStyle name="20 % – Zvýraznění1 4 7 4 6" xfId="19453"/>
    <cellStyle name="20 % – Zvýraznění1 4 7 4 7" xfId="38326"/>
    <cellStyle name="20 % – Zvýraznění1 4 7 4 8" xfId="38327"/>
    <cellStyle name="20 % – Zvýraznění1 4 7 4 9" xfId="45738"/>
    <cellStyle name="20 % – Zvýraznění1 4 7 5" xfId="8081"/>
    <cellStyle name="20 % – Zvýraznění1 4 7 5 2" xfId="23297"/>
    <cellStyle name="20 % – Zvýraznění1 4 7 6" xfId="11845"/>
    <cellStyle name="20 % – Zvýraznění1 4 7 6 2" xfId="27040"/>
    <cellStyle name="20 % – Zvýraznění1 4 7 7" xfId="15644"/>
    <cellStyle name="20 % – Zvýraznění1 4 7 7 2" xfId="30825"/>
    <cellStyle name="20 % – Zvýraznění1 4 7 8" xfId="34630"/>
    <cellStyle name="20 % – Zvýraznění1 4 7 9" xfId="19450"/>
    <cellStyle name="20 % – Zvýraznění1 4 8" xfId="1022"/>
    <cellStyle name="20 % – Zvýraznění1 4 8 10" xfId="38328"/>
    <cellStyle name="20 % – Zvýraznění1 4 8 11" xfId="38329"/>
    <cellStyle name="20 % – Zvýraznění1 4 8 12" xfId="45739"/>
    <cellStyle name="20 % – Zvýraznění1 4 8 2" xfId="1023"/>
    <cellStyle name="20 % – Zvýraznění1 4 8 2 2" xfId="8565"/>
    <cellStyle name="20 % – Zvýraznění1 4 8 2 2 2" xfId="23781"/>
    <cellStyle name="20 % – Zvýraznění1 4 8 2 3" xfId="11850"/>
    <cellStyle name="20 % – Zvýraznění1 4 8 2 3 2" xfId="27045"/>
    <cellStyle name="20 % – Zvýraznění1 4 8 2 4" xfId="15649"/>
    <cellStyle name="20 % – Zvýraznění1 4 8 2 4 2" xfId="30830"/>
    <cellStyle name="20 % – Zvýraznění1 4 8 2 5" xfId="34635"/>
    <cellStyle name="20 % – Zvýraznění1 4 8 2 6" xfId="19455"/>
    <cellStyle name="20 % – Zvýraznění1 4 8 2 7" xfId="38330"/>
    <cellStyle name="20 % – Zvýraznění1 4 8 2 8" xfId="38331"/>
    <cellStyle name="20 % – Zvýraznění1 4 8 2 9" xfId="45740"/>
    <cellStyle name="20 % – Zvýraznění1 4 8 3" xfId="1024"/>
    <cellStyle name="20 % – Zvýraznění1 4 8 3 2" xfId="8566"/>
    <cellStyle name="20 % – Zvýraznění1 4 8 3 2 2" xfId="23782"/>
    <cellStyle name="20 % – Zvýraznění1 4 8 3 3" xfId="11851"/>
    <cellStyle name="20 % – Zvýraznění1 4 8 3 3 2" xfId="27046"/>
    <cellStyle name="20 % – Zvýraznění1 4 8 3 4" xfId="15650"/>
    <cellStyle name="20 % – Zvýraznění1 4 8 3 4 2" xfId="30831"/>
    <cellStyle name="20 % – Zvýraznění1 4 8 3 5" xfId="34636"/>
    <cellStyle name="20 % – Zvýraznění1 4 8 3 6" xfId="19456"/>
    <cellStyle name="20 % – Zvýraznění1 4 8 3 7" xfId="38332"/>
    <cellStyle name="20 % – Zvýraznění1 4 8 3 8" xfId="38333"/>
    <cellStyle name="20 % – Zvýraznění1 4 8 3 9" xfId="45741"/>
    <cellStyle name="20 % – Zvýraznění1 4 8 4" xfId="1025"/>
    <cellStyle name="20 % – Zvýraznění1 4 8 4 2" xfId="8567"/>
    <cellStyle name="20 % – Zvýraznění1 4 8 4 2 2" xfId="23783"/>
    <cellStyle name="20 % – Zvýraznění1 4 8 4 3" xfId="11852"/>
    <cellStyle name="20 % – Zvýraznění1 4 8 4 3 2" xfId="27047"/>
    <cellStyle name="20 % – Zvýraznění1 4 8 4 4" xfId="15651"/>
    <cellStyle name="20 % – Zvýraznění1 4 8 4 4 2" xfId="30832"/>
    <cellStyle name="20 % – Zvýraznění1 4 8 4 5" xfId="34637"/>
    <cellStyle name="20 % – Zvýraznění1 4 8 4 6" xfId="19457"/>
    <cellStyle name="20 % – Zvýraznění1 4 8 4 7" xfId="38334"/>
    <cellStyle name="20 % – Zvýraznění1 4 8 4 8" xfId="38335"/>
    <cellStyle name="20 % – Zvýraznění1 4 8 4 9" xfId="45742"/>
    <cellStyle name="20 % – Zvýraznění1 4 8 5" xfId="7957"/>
    <cellStyle name="20 % – Zvýraznění1 4 8 5 2" xfId="23174"/>
    <cellStyle name="20 % – Zvýraznění1 4 8 6" xfId="11849"/>
    <cellStyle name="20 % – Zvýraznění1 4 8 6 2" xfId="27044"/>
    <cellStyle name="20 % – Zvýraznění1 4 8 7" xfId="15648"/>
    <cellStyle name="20 % – Zvýraznění1 4 8 7 2" xfId="30829"/>
    <cellStyle name="20 % – Zvýraznění1 4 8 8" xfId="34634"/>
    <cellStyle name="20 % – Zvýraznění1 4 8 9" xfId="19454"/>
    <cellStyle name="20 % – Zvýraznění1 4 9" xfId="1026"/>
    <cellStyle name="20 % – Zvýraznění1 4 9 10" xfId="38336"/>
    <cellStyle name="20 % – Zvýraznění1 4 9 11" xfId="38337"/>
    <cellStyle name="20 % – Zvýraznění1 4 9 12" xfId="45743"/>
    <cellStyle name="20 % – Zvýraznění1 4 9 2" xfId="1027"/>
    <cellStyle name="20 % – Zvýraznění1 4 9 2 2" xfId="8568"/>
    <cellStyle name="20 % – Zvýraznění1 4 9 2 2 2" xfId="23784"/>
    <cellStyle name="20 % – Zvýraznění1 4 9 2 3" xfId="11854"/>
    <cellStyle name="20 % – Zvýraznění1 4 9 2 3 2" xfId="27049"/>
    <cellStyle name="20 % – Zvýraznění1 4 9 2 4" xfId="15653"/>
    <cellStyle name="20 % – Zvýraznění1 4 9 2 4 2" xfId="30834"/>
    <cellStyle name="20 % – Zvýraznění1 4 9 2 5" xfId="34639"/>
    <cellStyle name="20 % – Zvýraznění1 4 9 2 6" xfId="19459"/>
    <cellStyle name="20 % – Zvýraznění1 4 9 2 7" xfId="38338"/>
    <cellStyle name="20 % – Zvýraznění1 4 9 2 8" xfId="38339"/>
    <cellStyle name="20 % – Zvýraznění1 4 9 2 9" xfId="45744"/>
    <cellStyle name="20 % – Zvýraznění1 4 9 3" xfId="1028"/>
    <cellStyle name="20 % – Zvýraznění1 4 9 3 2" xfId="8569"/>
    <cellStyle name="20 % – Zvýraznění1 4 9 3 2 2" xfId="23785"/>
    <cellStyle name="20 % – Zvýraznění1 4 9 3 3" xfId="11855"/>
    <cellStyle name="20 % – Zvýraznění1 4 9 3 3 2" xfId="27050"/>
    <cellStyle name="20 % – Zvýraznění1 4 9 3 4" xfId="15654"/>
    <cellStyle name="20 % – Zvýraznění1 4 9 3 4 2" xfId="30835"/>
    <cellStyle name="20 % – Zvýraznění1 4 9 3 5" xfId="34640"/>
    <cellStyle name="20 % – Zvýraznění1 4 9 3 6" xfId="19460"/>
    <cellStyle name="20 % – Zvýraznění1 4 9 3 7" xfId="38340"/>
    <cellStyle name="20 % – Zvýraznění1 4 9 3 8" xfId="38341"/>
    <cellStyle name="20 % – Zvýraznění1 4 9 3 9" xfId="45745"/>
    <cellStyle name="20 % – Zvýraznění1 4 9 4" xfId="1029"/>
    <cellStyle name="20 % – Zvýraznění1 4 9 4 2" xfId="8570"/>
    <cellStyle name="20 % – Zvýraznění1 4 9 4 2 2" xfId="23786"/>
    <cellStyle name="20 % – Zvýraznění1 4 9 4 3" xfId="11856"/>
    <cellStyle name="20 % – Zvýraznění1 4 9 4 3 2" xfId="27051"/>
    <cellStyle name="20 % – Zvýraznění1 4 9 4 4" xfId="15655"/>
    <cellStyle name="20 % – Zvýraznění1 4 9 4 4 2" xfId="30836"/>
    <cellStyle name="20 % – Zvýraznění1 4 9 4 5" xfId="34641"/>
    <cellStyle name="20 % – Zvýraznění1 4 9 4 6" xfId="19461"/>
    <cellStyle name="20 % – Zvýraznění1 4 9 4 7" xfId="38342"/>
    <cellStyle name="20 % – Zvýraznění1 4 9 4 8" xfId="38343"/>
    <cellStyle name="20 % – Zvýraznění1 4 9 4 9" xfId="45746"/>
    <cellStyle name="20 % – Zvýraznění1 4 9 5" xfId="7979"/>
    <cellStyle name="20 % – Zvýraznění1 4 9 5 2" xfId="23196"/>
    <cellStyle name="20 % – Zvýraznění1 4 9 6" xfId="11853"/>
    <cellStyle name="20 % – Zvýraznění1 4 9 6 2" xfId="27048"/>
    <cellStyle name="20 % – Zvýraznění1 4 9 7" xfId="15652"/>
    <cellStyle name="20 % – Zvýraznění1 4 9 7 2" xfId="30833"/>
    <cellStyle name="20 % – Zvýraznění1 4 9 8" xfId="34638"/>
    <cellStyle name="20 % – Zvýraznění1 4 9 9" xfId="19458"/>
    <cellStyle name="20 % – Zvýraznění1 5" xfId="388"/>
    <cellStyle name="20 % – Zvýraznění1 5 10" xfId="1030"/>
    <cellStyle name="20 % – Zvýraznění1 5 10 2" xfId="8571"/>
    <cellStyle name="20 % – Zvýraznění1 5 10 2 2" xfId="23787"/>
    <cellStyle name="20 % – Zvýraznění1 5 10 3" xfId="11857"/>
    <cellStyle name="20 % – Zvýraznění1 5 10 3 2" xfId="27052"/>
    <cellStyle name="20 % – Zvýraznění1 5 10 4" xfId="15656"/>
    <cellStyle name="20 % – Zvýraznění1 5 10 4 2" xfId="30837"/>
    <cellStyle name="20 % – Zvýraznění1 5 10 5" xfId="34642"/>
    <cellStyle name="20 % – Zvýraznění1 5 10 6" xfId="19462"/>
    <cellStyle name="20 % – Zvýraznění1 5 10 7" xfId="38344"/>
    <cellStyle name="20 % – Zvýraznění1 5 10 8" xfId="38345"/>
    <cellStyle name="20 % – Zvýraznění1 5 10 9" xfId="45747"/>
    <cellStyle name="20 % – Zvýraznění1 5 11" xfId="1031"/>
    <cellStyle name="20 % – Zvýraznění1 5 11 2" xfId="8572"/>
    <cellStyle name="20 % – Zvýraznění1 5 11 2 2" xfId="23788"/>
    <cellStyle name="20 % – Zvýraznění1 5 11 3" xfId="11858"/>
    <cellStyle name="20 % – Zvýraznění1 5 11 3 2" xfId="27053"/>
    <cellStyle name="20 % – Zvýraznění1 5 11 4" xfId="15657"/>
    <cellStyle name="20 % – Zvýraznění1 5 11 4 2" xfId="30838"/>
    <cellStyle name="20 % – Zvýraznění1 5 11 5" xfId="34643"/>
    <cellStyle name="20 % – Zvýraznění1 5 11 6" xfId="19463"/>
    <cellStyle name="20 % – Zvýraznění1 5 11 7" xfId="38346"/>
    <cellStyle name="20 % – Zvýraznění1 5 11 8" xfId="38347"/>
    <cellStyle name="20 % – Zvýraznění1 5 11 9" xfId="45748"/>
    <cellStyle name="20 % – Zvýraznění1 5 12" xfId="1032"/>
    <cellStyle name="20 % – Zvýraznění1 5 12 2" xfId="11315"/>
    <cellStyle name="20 % – Zvýraznění1 5 12 2 2" xfId="26515"/>
    <cellStyle name="20 % – Zvýraznění1 5 12 3" xfId="11859"/>
    <cellStyle name="20 % – Zvýraznění1 5 12 3 2" xfId="27054"/>
    <cellStyle name="20 % – Zvýraznění1 5 12 4" xfId="15658"/>
    <cellStyle name="20 % – Zvýraznění1 5 12 4 2" xfId="30839"/>
    <cellStyle name="20 % – Zvýraznění1 5 12 5" xfId="34644"/>
    <cellStyle name="20 % – Zvýraznění1 5 12 6" xfId="19464"/>
    <cellStyle name="20 % – Zvýraznění1 5 12 7" xfId="38348"/>
    <cellStyle name="20 % – Zvýraznění1 5 12 8" xfId="38349"/>
    <cellStyle name="20 % – Zvýraznění1 5 12 9" xfId="45749"/>
    <cellStyle name="20 % – Zvýraznění1 5 13" xfId="7720"/>
    <cellStyle name="20 % – Zvýraznění1 5 13 2" xfId="22939"/>
    <cellStyle name="20 % – Zvýraznění1 5 14" xfId="11486"/>
    <cellStyle name="20 % – Zvýraznění1 5 14 2" xfId="26682"/>
    <cellStyle name="20 % – Zvýraznění1 5 15" xfId="15286"/>
    <cellStyle name="20 % – Zvýraznění1 5 15 2" xfId="30467"/>
    <cellStyle name="20 % – Zvýraznění1 5 16" xfId="34272"/>
    <cellStyle name="20 % – Zvýraznění1 5 17" xfId="19092"/>
    <cellStyle name="20 % – Zvýraznění1 5 18" xfId="38350"/>
    <cellStyle name="20 % – Zvýraznění1 5 19" xfId="38351"/>
    <cellStyle name="20 % – Zvýraznění1 5 2" xfId="389"/>
    <cellStyle name="20 % – Zvýraznění1 5 2 10" xfId="19093"/>
    <cellStyle name="20 % – Zvýraznění1 5 2 11" xfId="38352"/>
    <cellStyle name="20 % – Zvýraznění1 5 2 12" xfId="38353"/>
    <cellStyle name="20 % – Zvýraznění1 5 2 13" xfId="45750"/>
    <cellStyle name="20 % – Zvýraznění1 5 2 2" xfId="1033"/>
    <cellStyle name="20 % – Zvýraznění1 5 2 2 2" xfId="8573"/>
    <cellStyle name="20 % – Zvýraznění1 5 2 2 2 2" xfId="23789"/>
    <cellStyle name="20 % – Zvýraznění1 5 2 2 3" xfId="11860"/>
    <cellStyle name="20 % – Zvýraznění1 5 2 2 3 2" xfId="27055"/>
    <cellStyle name="20 % – Zvýraznění1 5 2 2 4" xfId="15659"/>
    <cellStyle name="20 % – Zvýraznění1 5 2 2 4 2" xfId="30840"/>
    <cellStyle name="20 % – Zvýraznění1 5 2 2 5" xfId="34645"/>
    <cellStyle name="20 % – Zvýraznění1 5 2 2 6" xfId="19465"/>
    <cellStyle name="20 % – Zvýraznění1 5 2 2 7" xfId="38354"/>
    <cellStyle name="20 % – Zvýraznění1 5 2 2 8" xfId="38355"/>
    <cellStyle name="20 % – Zvýraznění1 5 2 2 9" xfId="45751"/>
    <cellStyle name="20 % – Zvýraznění1 5 2 3" xfId="1034"/>
    <cellStyle name="20 % – Zvýraznění1 5 2 3 2" xfId="8574"/>
    <cellStyle name="20 % – Zvýraznění1 5 2 3 2 2" xfId="23790"/>
    <cellStyle name="20 % – Zvýraznění1 5 2 3 3" xfId="11861"/>
    <cellStyle name="20 % – Zvýraznění1 5 2 3 3 2" xfId="27056"/>
    <cellStyle name="20 % – Zvýraznění1 5 2 3 4" xfId="15660"/>
    <cellStyle name="20 % – Zvýraznění1 5 2 3 4 2" xfId="30841"/>
    <cellStyle name="20 % – Zvýraznění1 5 2 3 5" xfId="34646"/>
    <cellStyle name="20 % – Zvýraznění1 5 2 3 6" xfId="19466"/>
    <cellStyle name="20 % – Zvýraznění1 5 2 3 7" xfId="38356"/>
    <cellStyle name="20 % – Zvýraznění1 5 2 3 8" xfId="38357"/>
    <cellStyle name="20 % – Zvýraznění1 5 2 3 9" xfId="45752"/>
    <cellStyle name="20 % – Zvýraznění1 5 2 4" xfId="1035"/>
    <cellStyle name="20 % – Zvýraznění1 5 2 4 2" xfId="8575"/>
    <cellStyle name="20 % – Zvýraznění1 5 2 4 2 2" xfId="23791"/>
    <cellStyle name="20 % – Zvýraznění1 5 2 4 3" xfId="11862"/>
    <cellStyle name="20 % – Zvýraznění1 5 2 4 3 2" xfId="27057"/>
    <cellStyle name="20 % – Zvýraznění1 5 2 4 4" xfId="15661"/>
    <cellStyle name="20 % – Zvýraznění1 5 2 4 4 2" xfId="30842"/>
    <cellStyle name="20 % – Zvýraznění1 5 2 4 5" xfId="34647"/>
    <cellStyle name="20 % – Zvýraznění1 5 2 4 6" xfId="19467"/>
    <cellStyle name="20 % – Zvýraznění1 5 2 4 7" xfId="38358"/>
    <cellStyle name="20 % – Zvýraznění1 5 2 4 8" xfId="38359"/>
    <cellStyle name="20 % – Zvýraznění1 5 2 4 9" xfId="45753"/>
    <cellStyle name="20 % – Zvýraznění1 5 2 5" xfId="1036"/>
    <cellStyle name="20 % – Zvýraznění1 5 2 5 2" xfId="11054"/>
    <cellStyle name="20 % – Zvýraznění1 5 2 5 2 2" xfId="26254"/>
    <cellStyle name="20 % – Zvýraznění1 5 2 5 3" xfId="11863"/>
    <cellStyle name="20 % – Zvýraznění1 5 2 5 3 2" xfId="27058"/>
    <cellStyle name="20 % – Zvýraznění1 5 2 5 4" xfId="15662"/>
    <cellStyle name="20 % – Zvýraznění1 5 2 5 4 2" xfId="30843"/>
    <cellStyle name="20 % – Zvýraznění1 5 2 5 5" xfId="34648"/>
    <cellStyle name="20 % – Zvýraznění1 5 2 5 6" xfId="19468"/>
    <cellStyle name="20 % – Zvýraznění1 5 2 5 7" xfId="38360"/>
    <cellStyle name="20 % – Zvýraznění1 5 2 5 8" xfId="38361"/>
    <cellStyle name="20 % – Zvýraznění1 5 2 5 9" xfId="45754"/>
    <cellStyle name="20 % – Zvýraznění1 5 2 6" xfId="7839"/>
    <cellStyle name="20 % – Zvýraznění1 5 2 6 2" xfId="23058"/>
    <cellStyle name="20 % – Zvýraznění1 5 2 7" xfId="11487"/>
    <cellStyle name="20 % – Zvýraznění1 5 2 7 2" xfId="26683"/>
    <cellStyle name="20 % – Zvýraznění1 5 2 8" xfId="15287"/>
    <cellStyle name="20 % – Zvýraznění1 5 2 8 2" xfId="30468"/>
    <cellStyle name="20 % – Zvýraznění1 5 2 9" xfId="34273"/>
    <cellStyle name="20 % – Zvýraznění1 5 20" xfId="45755"/>
    <cellStyle name="20 % – Zvýraznění1 5 3" xfId="390"/>
    <cellStyle name="20 % – Zvýraznění1 5 3 10" xfId="19094"/>
    <cellStyle name="20 % – Zvýraznění1 5 3 11" xfId="38362"/>
    <cellStyle name="20 % – Zvýraznění1 5 3 12" xfId="38363"/>
    <cellStyle name="20 % – Zvýraznění1 5 3 13" xfId="45756"/>
    <cellStyle name="20 % – Zvýraznění1 5 3 2" xfId="1037"/>
    <cellStyle name="20 % – Zvýraznění1 5 3 2 2" xfId="8576"/>
    <cellStyle name="20 % – Zvýraznění1 5 3 2 2 2" xfId="23792"/>
    <cellStyle name="20 % – Zvýraznění1 5 3 2 3" xfId="11864"/>
    <cellStyle name="20 % – Zvýraznění1 5 3 2 3 2" xfId="27059"/>
    <cellStyle name="20 % – Zvýraznění1 5 3 2 4" xfId="15663"/>
    <cellStyle name="20 % – Zvýraznění1 5 3 2 4 2" xfId="30844"/>
    <cellStyle name="20 % – Zvýraznění1 5 3 2 5" xfId="34649"/>
    <cellStyle name="20 % – Zvýraznění1 5 3 2 6" xfId="19469"/>
    <cellStyle name="20 % – Zvýraznění1 5 3 2 7" xfId="38364"/>
    <cellStyle name="20 % – Zvýraznění1 5 3 2 8" xfId="38365"/>
    <cellStyle name="20 % – Zvýraznění1 5 3 2 9" xfId="45757"/>
    <cellStyle name="20 % – Zvýraznění1 5 3 3" xfId="1038"/>
    <cellStyle name="20 % – Zvýraznění1 5 3 3 2" xfId="8577"/>
    <cellStyle name="20 % – Zvýraznění1 5 3 3 2 2" xfId="23793"/>
    <cellStyle name="20 % – Zvýraznění1 5 3 3 3" xfId="11865"/>
    <cellStyle name="20 % – Zvýraznění1 5 3 3 3 2" xfId="27060"/>
    <cellStyle name="20 % – Zvýraznění1 5 3 3 4" xfId="15664"/>
    <cellStyle name="20 % – Zvýraznění1 5 3 3 4 2" xfId="30845"/>
    <cellStyle name="20 % – Zvýraznění1 5 3 3 5" xfId="34650"/>
    <cellStyle name="20 % – Zvýraznění1 5 3 3 6" xfId="19470"/>
    <cellStyle name="20 % – Zvýraznění1 5 3 3 7" xfId="38366"/>
    <cellStyle name="20 % – Zvýraznění1 5 3 3 8" xfId="38367"/>
    <cellStyle name="20 % – Zvýraznění1 5 3 3 9" xfId="45758"/>
    <cellStyle name="20 % – Zvýraznění1 5 3 4" xfId="1039"/>
    <cellStyle name="20 % – Zvýraznění1 5 3 4 2" xfId="8578"/>
    <cellStyle name="20 % – Zvýraznění1 5 3 4 2 2" xfId="23794"/>
    <cellStyle name="20 % – Zvýraznění1 5 3 4 3" xfId="11866"/>
    <cellStyle name="20 % – Zvýraznění1 5 3 4 3 2" xfId="27061"/>
    <cellStyle name="20 % – Zvýraznění1 5 3 4 4" xfId="15665"/>
    <cellStyle name="20 % – Zvýraznění1 5 3 4 4 2" xfId="30846"/>
    <cellStyle name="20 % – Zvýraznění1 5 3 4 5" xfId="34651"/>
    <cellStyle name="20 % – Zvýraznění1 5 3 4 6" xfId="19471"/>
    <cellStyle name="20 % – Zvýraznění1 5 3 4 7" xfId="38368"/>
    <cellStyle name="20 % – Zvýraznění1 5 3 4 8" xfId="38369"/>
    <cellStyle name="20 % – Zvýraznění1 5 3 4 9" xfId="45759"/>
    <cellStyle name="20 % – Zvýraznění1 5 3 5" xfId="1040"/>
    <cellStyle name="20 % – Zvýraznění1 5 3 5 2" xfId="11252"/>
    <cellStyle name="20 % – Zvýraznění1 5 3 5 2 2" xfId="26452"/>
    <cellStyle name="20 % – Zvýraznění1 5 3 5 3" xfId="11867"/>
    <cellStyle name="20 % – Zvýraznění1 5 3 5 3 2" xfId="27062"/>
    <cellStyle name="20 % – Zvýraznění1 5 3 5 4" xfId="15666"/>
    <cellStyle name="20 % – Zvýraznění1 5 3 5 4 2" xfId="30847"/>
    <cellStyle name="20 % – Zvýraznění1 5 3 5 5" xfId="34652"/>
    <cellStyle name="20 % – Zvýraznění1 5 3 5 6" xfId="19472"/>
    <cellStyle name="20 % – Zvýraznění1 5 3 5 7" xfId="38370"/>
    <cellStyle name="20 % – Zvýraznění1 5 3 5 8" xfId="38371"/>
    <cellStyle name="20 % – Zvýraznění1 5 3 5 9" xfId="45760"/>
    <cellStyle name="20 % – Zvýraznění1 5 3 6" xfId="7688"/>
    <cellStyle name="20 % – Zvýraznění1 5 3 6 2" xfId="22907"/>
    <cellStyle name="20 % – Zvýraznění1 5 3 7" xfId="11488"/>
    <cellStyle name="20 % – Zvýraznění1 5 3 7 2" xfId="26684"/>
    <cellStyle name="20 % – Zvýraznění1 5 3 8" xfId="15288"/>
    <cellStyle name="20 % – Zvýraznění1 5 3 8 2" xfId="30469"/>
    <cellStyle name="20 % – Zvýraznění1 5 3 9" xfId="34274"/>
    <cellStyle name="20 % – Zvýraznění1 5 4" xfId="1041"/>
    <cellStyle name="20 % – Zvýraznění1 5 4 10" xfId="38372"/>
    <cellStyle name="20 % – Zvýraznění1 5 4 11" xfId="38373"/>
    <cellStyle name="20 % – Zvýraznění1 5 4 12" xfId="45761"/>
    <cellStyle name="20 % – Zvýraznění1 5 4 2" xfId="1042"/>
    <cellStyle name="20 % – Zvýraznění1 5 4 2 2" xfId="8579"/>
    <cellStyle name="20 % – Zvýraznění1 5 4 2 2 2" xfId="23795"/>
    <cellStyle name="20 % – Zvýraznění1 5 4 2 3" xfId="11869"/>
    <cellStyle name="20 % – Zvýraznění1 5 4 2 3 2" xfId="27064"/>
    <cellStyle name="20 % – Zvýraznění1 5 4 2 4" xfId="15668"/>
    <cellStyle name="20 % – Zvýraznění1 5 4 2 4 2" xfId="30849"/>
    <cellStyle name="20 % – Zvýraznění1 5 4 2 5" xfId="34654"/>
    <cellStyle name="20 % – Zvýraznění1 5 4 2 6" xfId="19474"/>
    <cellStyle name="20 % – Zvýraznění1 5 4 2 7" xfId="38374"/>
    <cellStyle name="20 % – Zvýraznění1 5 4 2 8" xfId="38375"/>
    <cellStyle name="20 % – Zvýraznění1 5 4 2 9" xfId="45762"/>
    <cellStyle name="20 % – Zvýraznění1 5 4 3" xfId="1043"/>
    <cellStyle name="20 % – Zvýraznění1 5 4 3 2" xfId="8580"/>
    <cellStyle name="20 % – Zvýraznění1 5 4 3 2 2" xfId="23796"/>
    <cellStyle name="20 % – Zvýraznění1 5 4 3 3" xfId="11870"/>
    <cellStyle name="20 % – Zvýraznění1 5 4 3 3 2" xfId="27065"/>
    <cellStyle name="20 % – Zvýraznění1 5 4 3 4" xfId="15669"/>
    <cellStyle name="20 % – Zvýraznění1 5 4 3 4 2" xfId="30850"/>
    <cellStyle name="20 % – Zvýraznění1 5 4 3 5" xfId="34655"/>
    <cellStyle name="20 % – Zvýraznění1 5 4 3 6" xfId="19475"/>
    <cellStyle name="20 % – Zvýraznění1 5 4 3 7" xfId="38376"/>
    <cellStyle name="20 % – Zvýraznění1 5 4 3 8" xfId="38377"/>
    <cellStyle name="20 % – Zvýraznění1 5 4 3 9" xfId="45763"/>
    <cellStyle name="20 % – Zvýraznění1 5 4 4" xfId="1044"/>
    <cellStyle name="20 % – Zvýraznění1 5 4 4 2" xfId="8581"/>
    <cellStyle name="20 % – Zvýraznění1 5 4 4 2 2" xfId="23797"/>
    <cellStyle name="20 % – Zvýraznění1 5 4 4 3" xfId="11871"/>
    <cellStyle name="20 % – Zvýraznění1 5 4 4 3 2" xfId="27066"/>
    <cellStyle name="20 % – Zvýraznění1 5 4 4 4" xfId="15670"/>
    <cellStyle name="20 % – Zvýraznění1 5 4 4 4 2" xfId="30851"/>
    <cellStyle name="20 % – Zvýraznění1 5 4 4 5" xfId="34656"/>
    <cellStyle name="20 % – Zvýraznění1 5 4 4 6" xfId="19476"/>
    <cellStyle name="20 % – Zvýraznění1 5 4 4 7" xfId="38378"/>
    <cellStyle name="20 % – Zvýraznění1 5 4 4 8" xfId="38379"/>
    <cellStyle name="20 % – Zvýraznění1 5 4 4 9" xfId="45764"/>
    <cellStyle name="20 % – Zvýraznění1 5 4 5" xfId="8053"/>
    <cellStyle name="20 % – Zvýraznění1 5 4 5 2" xfId="23269"/>
    <cellStyle name="20 % – Zvýraznění1 5 4 6" xfId="11868"/>
    <cellStyle name="20 % – Zvýraznění1 5 4 6 2" xfId="27063"/>
    <cellStyle name="20 % – Zvýraznění1 5 4 7" xfId="15667"/>
    <cellStyle name="20 % – Zvýraznění1 5 4 7 2" xfId="30848"/>
    <cellStyle name="20 % – Zvýraznění1 5 4 8" xfId="34653"/>
    <cellStyle name="20 % – Zvýraznění1 5 4 9" xfId="19473"/>
    <cellStyle name="20 % – Zvýraznění1 5 5" xfId="1045"/>
    <cellStyle name="20 % – Zvýraznění1 5 5 10" xfId="38380"/>
    <cellStyle name="20 % – Zvýraznění1 5 5 11" xfId="38381"/>
    <cellStyle name="20 % – Zvýraznění1 5 5 12" xfId="45765"/>
    <cellStyle name="20 % – Zvýraznění1 5 5 2" xfId="1046"/>
    <cellStyle name="20 % – Zvýraznění1 5 5 2 2" xfId="8582"/>
    <cellStyle name="20 % – Zvýraznění1 5 5 2 2 2" xfId="23798"/>
    <cellStyle name="20 % – Zvýraznění1 5 5 2 3" xfId="11873"/>
    <cellStyle name="20 % – Zvýraznění1 5 5 2 3 2" xfId="27068"/>
    <cellStyle name="20 % – Zvýraznění1 5 5 2 4" xfId="15672"/>
    <cellStyle name="20 % – Zvýraznění1 5 5 2 4 2" xfId="30853"/>
    <cellStyle name="20 % – Zvýraznění1 5 5 2 5" xfId="34658"/>
    <cellStyle name="20 % – Zvýraznění1 5 5 2 6" xfId="19478"/>
    <cellStyle name="20 % – Zvýraznění1 5 5 2 7" xfId="38382"/>
    <cellStyle name="20 % – Zvýraznění1 5 5 2 8" xfId="38383"/>
    <cellStyle name="20 % – Zvýraznění1 5 5 2 9" xfId="45766"/>
    <cellStyle name="20 % – Zvýraznění1 5 5 3" xfId="1047"/>
    <cellStyle name="20 % – Zvýraznění1 5 5 3 2" xfId="8583"/>
    <cellStyle name="20 % – Zvýraznění1 5 5 3 2 2" xfId="23799"/>
    <cellStyle name="20 % – Zvýraznění1 5 5 3 3" xfId="11874"/>
    <cellStyle name="20 % – Zvýraznění1 5 5 3 3 2" xfId="27069"/>
    <cellStyle name="20 % – Zvýraznění1 5 5 3 4" xfId="15673"/>
    <cellStyle name="20 % – Zvýraznění1 5 5 3 4 2" xfId="30854"/>
    <cellStyle name="20 % – Zvýraznění1 5 5 3 5" xfId="34659"/>
    <cellStyle name="20 % – Zvýraznění1 5 5 3 6" xfId="19479"/>
    <cellStyle name="20 % – Zvýraznění1 5 5 3 7" xfId="38384"/>
    <cellStyle name="20 % – Zvýraznění1 5 5 3 8" xfId="38385"/>
    <cellStyle name="20 % – Zvýraznění1 5 5 3 9" xfId="45767"/>
    <cellStyle name="20 % – Zvýraznění1 5 5 4" xfId="1048"/>
    <cellStyle name="20 % – Zvýraznění1 5 5 4 2" xfId="8584"/>
    <cellStyle name="20 % – Zvýraznění1 5 5 4 2 2" xfId="23800"/>
    <cellStyle name="20 % – Zvýraznění1 5 5 4 3" xfId="11875"/>
    <cellStyle name="20 % – Zvýraznění1 5 5 4 3 2" xfId="27070"/>
    <cellStyle name="20 % – Zvýraznění1 5 5 4 4" xfId="15674"/>
    <cellStyle name="20 % – Zvýraznění1 5 5 4 4 2" xfId="30855"/>
    <cellStyle name="20 % – Zvýraznění1 5 5 4 5" xfId="34660"/>
    <cellStyle name="20 % – Zvýraznění1 5 5 4 6" xfId="19480"/>
    <cellStyle name="20 % – Zvýraznění1 5 5 4 7" xfId="38386"/>
    <cellStyle name="20 % – Zvýraznění1 5 5 4 8" xfId="38387"/>
    <cellStyle name="20 % – Zvýraznění1 5 5 4 9" xfId="45768"/>
    <cellStyle name="20 % – Zvýraznění1 5 5 5" xfId="8133"/>
    <cellStyle name="20 % – Zvýraznění1 5 5 5 2" xfId="23349"/>
    <cellStyle name="20 % – Zvýraznění1 5 5 6" xfId="11872"/>
    <cellStyle name="20 % – Zvýraznění1 5 5 6 2" xfId="27067"/>
    <cellStyle name="20 % – Zvýraznění1 5 5 7" xfId="15671"/>
    <cellStyle name="20 % – Zvýraznění1 5 5 7 2" xfId="30852"/>
    <cellStyle name="20 % – Zvýraznění1 5 5 8" xfId="34657"/>
    <cellStyle name="20 % – Zvýraznění1 5 5 9" xfId="19477"/>
    <cellStyle name="20 % – Zvýraznění1 5 6" xfId="1049"/>
    <cellStyle name="20 % – Zvýraznění1 5 6 10" xfId="38388"/>
    <cellStyle name="20 % – Zvýraznění1 5 6 11" xfId="38389"/>
    <cellStyle name="20 % – Zvýraznění1 5 6 12" xfId="45769"/>
    <cellStyle name="20 % – Zvýraznění1 5 6 2" xfId="1050"/>
    <cellStyle name="20 % – Zvýraznění1 5 6 2 2" xfId="8585"/>
    <cellStyle name="20 % – Zvýraznění1 5 6 2 2 2" xfId="23801"/>
    <cellStyle name="20 % – Zvýraznění1 5 6 2 3" xfId="11877"/>
    <cellStyle name="20 % – Zvýraznění1 5 6 2 3 2" xfId="27072"/>
    <cellStyle name="20 % – Zvýraznění1 5 6 2 4" xfId="15676"/>
    <cellStyle name="20 % – Zvýraznění1 5 6 2 4 2" xfId="30857"/>
    <cellStyle name="20 % – Zvýraznění1 5 6 2 5" xfId="34662"/>
    <cellStyle name="20 % – Zvýraznění1 5 6 2 6" xfId="19482"/>
    <cellStyle name="20 % – Zvýraznění1 5 6 2 7" xfId="38390"/>
    <cellStyle name="20 % – Zvýraznění1 5 6 2 8" xfId="38391"/>
    <cellStyle name="20 % – Zvýraznění1 5 6 2 9" xfId="45770"/>
    <cellStyle name="20 % – Zvýraznění1 5 6 3" xfId="1051"/>
    <cellStyle name="20 % – Zvýraznění1 5 6 3 2" xfId="8586"/>
    <cellStyle name="20 % – Zvýraznění1 5 6 3 2 2" xfId="23802"/>
    <cellStyle name="20 % – Zvýraznění1 5 6 3 3" xfId="11878"/>
    <cellStyle name="20 % – Zvýraznění1 5 6 3 3 2" xfId="27073"/>
    <cellStyle name="20 % – Zvýraznění1 5 6 3 4" xfId="15677"/>
    <cellStyle name="20 % – Zvýraznění1 5 6 3 4 2" xfId="30858"/>
    <cellStyle name="20 % – Zvýraznění1 5 6 3 5" xfId="34663"/>
    <cellStyle name="20 % – Zvýraznění1 5 6 3 6" xfId="19483"/>
    <cellStyle name="20 % – Zvýraznění1 5 6 3 7" xfId="38392"/>
    <cellStyle name="20 % – Zvýraznění1 5 6 3 8" xfId="38393"/>
    <cellStyle name="20 % – Zvýraznění1 5 6 3 9" xfId="45771"/>
    <cellStyle name="20 % – Zvýraznění1 5 6 4" xfId="1052"/>
    <cellStyle name="20 % – Zvýraznění1 5 6 4 2" xfId="8587"/>
    <cellStyle name="20 % – Zvýraznění1 5 6 4 2 2" xfId="23803"/>
    <cellStyle name="20 % – Zvýraznění1 5 6 4 3" xfId="11879"/>
    <cellStyle name="20 % – Zvýraznění1 5 6 4 3 2" xfId="27074"/>
    <cellStyle name="20 % – Zvýraznění1 5 6 4 4" xfId="15678"/>
    <cellStyle name="20 % – Zvýraznění1 5 6 4 4 2" xfId="30859"/>
    <cellStyle name="20 % – Zvýraznění1 5 6 4 5" xfId="34664"/>
    <cellStyle name="20 % – Zvýraznění1 5 6 4 6" xfId="19484"/>
    <cellStyle name="20 % – Zvýraznění1 5 6 4 7" xfId="38394"/>
    <cellStyle name="20 % – Zvýraznění1 5 6 4 8" xfId="38395"/>
    <cellStyle name="20 % – Zvýraznění1 5 6 4 9" xfId="45772"/>
    <cellStyle name="20 % – Zvýraznění1 5 6 5" xfId="8215"/>
    <cellStyle name="20 % – Zvýraznění1 5 6 5 2" xfId="23431"/>
    <cellStyle name="20 % – Zvýraznění1 5 6 6" xfId="11876"/>
    <cellStyle name="20 % – Zvýraznění1 5 6 6 2" xfId="27071"/>
    <cellStyle name="20 % – Zvýraznění1 5 6 7" xfId="15675"/>
    <cellStyle name="20 % – Zvýraznění1 5 6 7 2" xfId="30856"/>
    <cellStyle name="20 % – Zvýraznění1 5 6 8" xfId="34661"/>
    <cellStyle name="20 % – Zvýraznění1 5 6 9" xfId="19481"/>
    <cellStyle name="20 % – Zvýraznění1 5 7" xfId="1053"/>
    <cellStyle name="20 % – Zvýraznění1 5 7 10" xfId="38396"/>
    <cellStyle name="20 % – Zvýraznění1 5 7 11" xfId="38397"/>
    <cellStyle name="20 % – Zvýraznění1 5 7 12" xfId="45773"/>
    <cellStyle name="20 % – Zvýraznění1 5 7 2" xfId="1054"/>
    <cellStyle name="20 % – Zvýraznění1 5 7 2 2" xfId="8588"/>
    <cellStyle name="20 % – Zvýraznění1 5 7 2 2 2" xfId="23804"/>
    <cellStyle name="20 % – Zvýraznění1 5 7 2 3" xfId="11881"/>
    <cellStyle name="20 % – Zvýraznění1 5 7 2 3 2" xfId="27076"/>
    <cellStyle name="20 % – Zvýraznění1 5 7 2 4" xfId="15680"/>
    <cellStyle name="20 % – Zvýraznění1 5 7 2 4 2" xfId="30861"/>
    <cellStyle name="20 % – Zvýraznění1 5 7 2 5" xfId="34666"/>
    <cellStyle name="20 % – Zvýraznění1 5 7 2 6" xfId="19486"/>
    <cellStyle name="20 % – Zvýraznění1 5 7 2 7" xfId="38398"/>
    <cellStyle name="20 % – Zvýraznění1 5 7 2 8" xfId="38399"/>
    <cellStyle name="20 % – Zvýraznění1 5 7 2 9" xfId="45774"/>
    <cellStyle name="20 % – Zvýraznění1 5 7 3" xfId="1055"/>
    <cellStyle name="20 % – Zvýraznění1 5 7 3 2" xfId="8589"/>
    <cellStyle name="20 % – Zvýraznění1 5 7 3 2 2" xfId="23805"/>
    <cellStyle name="20 % – Zvýraznění1 5 7 3 3" xfId="11882"/>
    <cellStyle name="20 % – Zvýraznění1 5 7 3 3 2" xfId="27077"/>
    <cellStyle name="20 % – Zvýraznění1 5 7 3 4" xfId="15681"/>
    <cellStyle name="20 % – Zvýraznění1 5 7 3 4 2" xfId="30862"/>
    <cellStyle name="20 % – Zvýraznění1 5 7 3 5" xfId="34667"/>
    <cellStyle name="20 % – Zvýraznění1 5 7 3 6" xfId="19487"/>
    <cellStyle name="20 % – Zvýraznění1 5 7 3 7" xfId="38400"/>
    <cellStyle name="20 % – Zvýraznění1 5 7 3 8" xfId="38401"/>
    <cellStyle name="20 % – Zvýraznění1 5 7 3 9" xfId="45775"/>
    <cellStyle name="20 % – Zvýraznění1 5 7 4" xfId="1056"/>
    <cellStyle name="20 % – Zvýraznění1 5 7 4 2" xfId="8590"/>
    <cellStyle name="20 % – Zvýraznění1 5 7 4 2 2" xfId="23806"/>
    <cellStyle name="20 % – Zvýraznění1 5 7 4 3" xfId="11883"/>
    <cellStyle name="20 % – Zvýraznění1 5 7 4 3 2" xfId="27078"/>
    <cellStyle name="20 % – Zvýraznění1 5 7 4 4" xfId="15682"/>
    <cellStyle name="20 % – Zvýraznění1 5 7 4 4 2" xfId="30863"/>
    <cellStyle name="20 % – Zvýraznění1 5 7 4 5" xfId="34668"/>
    <cellStyle name="20 % – Zvýraznění1 5 7 4 6" xfId="19488"/>
    <cellStyle name="20 % – Zvýraznění1 5 7 4 7" xfId="38402"/>
    <cellStyle name="20 % – Zvýraznění1 5 7 4 8" xfId="38403"/>
    <cellStyle name="20 % – Zvýraznění1 5 7 4 9" xfId="45776"/>
    <cellStyle name="20 % – Zvýraznění1 5 7 5" xfId="8308"/>
    <cellStyle name="20 % – Zvýraznění1 5 7 5 2" xfId="23524"/>
    <cellStyle name="20 % – Zvýraznění1 5 7 6" xfId="11880"/>
    <cellStyle name="20 % – Zvýraznění1 5 7 6 2" xfId="27075"/>
    <cellStyle name="20 % – Zvýraznění1 5 7 7" xfId="15679"/>
    <cellStyle name="20 % – Zvýraznění1 5 7 7 2" xfId="30860"/>
    <cellStyle name="20 % – Zvýraznění1 5 7 8" xfId="34665"/>
    <cellStyle name="20 % – Zvýraznění1 5 7 9" xfId="19485"/>
    <cellStyle name="20 % – Zvýraznění1 5 8" xfId="1057"/>
    <cellStyle name="20 % – Zvýraznění1 5 8 10" xfId="38404"/>
    <cellStyle name="20 % – Zvýraznění1 5 8 11" xfId="38405"/>
    <cellStyle name="20 % – Zvýraznění1 5 8 12" xfId="45777"/>
    <cellStyle name="20 % – Zvýraznění1 5 8 2" xfId="1058"/>
    <cellStyle name="20 % – Zvýraznění1 5 8 2 2" xfId="8591"/>
    <cellStyle name="20 % – Zvýraznění1 5 8 2 2 2" xfId="23807"/>
    <cellStyle name="20 % – Zvýraznění1 5 8 2 3" xfId="11885"/>
    <cellStyle name="20 % – Zvýraznění1 5 8 2 3 2" xfId="27080"/>
    <cellStyle name="20 % – Zvýraznění1 5 8 2 4" xfId="15684"/>
    <cellStyle name="20 % – Zvýraznění1 5 8 2 4 2" xfId="30865"/>
    <cellStyle name="20 % – Zvýraznění1 5 8 2 5" xfId="34670"/>
    <cellStyle name="20 % – Zvýraznění1 5 8 2 6" xfId="19490"/>
    <cellStyle name="20 % – Zvýraznění1 5 8 2 7" xfId="38406"/>
    <cellStyle name="20 % – Zvýraznění1 5 8 2 8" xfId="38407"/>
    <cellStyle name="20 % – Zvýraznění1 5 8 2 9" xfId="45778"/>
    <cellStyle name="20 % – Zvýraznění1 5 8 3" xfId="1059"/>
    <cellStyle name="20 % – Zvýraznění1 5 8 3 2" xfId="8592"/>
    <cellStyle name="20 % – Zvýraznění1 5 8 3 2 2" xfId="23808"/>
    <cellStyle name="20 % – Zvýraznění1 5 8 3 3" xfId="11886"/>
    <cellStyle name="20 % – Zvýraznění1 5 8 3 3 2" xfId="27081"/>
    <cellStyle name="20 % – Zvýraznění1 5 8 3 4" xfId="15685"/>
    <cellStyle name="20 % – Zvýraznění1 5 8 3 4 2" xfId="30866"/>
    <cellStyle name="20 % – Zvýraznění1 5 8 3 5" xfId="34671"/>
    <cellStyle name="20 % – Zvýraznění1 5 8 3 6" xfId="19491"/>
    <cellStyle name="20 % – Zvýraznění1 5 8 3 7" xfId="38408"/>
    <cellStyle name="20 % – Zvýraznění1 5 8 3 8" xfId="38409"/>
    <cellStyle name="20 % – Zvýraznění1 5 8 3 9" xfId="45779"/>
    <cellStyle name="20 % – Zvýraznění1 5 8 4" xfId="1060"/>
    <cellStyle name="20 % – Zvýraznění1 5 8 4 2" xfId="8593"/>
    <cellStyle name="20 % – Zvýraznění1 5 8 4 2 2" xfId="23809"/>
    <cellStyle name="20 % – Zvýraznění1 5 8 4 3" xfId="11887"/>
    <cellStyle name="20 % – Zvýraznění1 5 8 4 3 2" xfId="27082"/>
    <cellStyle name="20 % – Zvýraznění1 5 8 4 4" xfId="15686"/>
    <cellStyle name="20 % – Zvýraznění1 5 8 4 4 2" xfId="30867"/>
    <cellStyle name="20 % – Zvýraznění1 5 8 4 5" xfId="34672"/>
    <cellStyle name="20 % – Zvýraznění1 5 8 4 6" xfId="19492"/>
    <cellStyle name="20 % – Zvýraznění1 5 8 4 7" xfId="38410"/>
    <cellStyle name="20 % – Zvýraznění1 5 8 4 8" xfId="38411"/>
    <cellStyle name="20 % – Zvýraznění1 5 8 4 9" xfId="45780"/>
    <cellStyle name="20 % – Zvýraznění1 5 8 5" xfId="8391"/>
    <cellStyle name="20 % – Zvýraznění1 5 8 5 2" xfId="23607"/>
    <cellStyle name="20 % – Zvýraznění1 5 8 6" xfId="11884"/>
    <cellStyle name="20 % – Zvýraznění1 5 8 6 2" xfId="27079"/>
    <cellStyle name="20 % – Zvýraznění1 5 8 7" xfId="15683"/>
    <cellStyle name="20 % – Zvýraznění1 5 8 7 2" xfId="30864"/>
    <cellStyle name="20 % – Zvýraznění1 5 8 8" xfId="34669"/>
    <cellStyle name="20 % – Zvýraznění1 5 8 9" xfId="19489"/>
    <cellStyle name="20 % – Zvýraznění1 5 9" xfId="1061"/>
    <cellStyle name="20 % – Zvýraznění1 5 9 2" xfId="8594"/>
    <cellStyle name="20 % – Zvýraznění1 5 9 2 2" xfId="23810"/>
    <cellStyle name="20 % – Zvýraznění1 5 9 3" xfId="11888"/>
    <cellStyle name="20 % – Zvýraznění1 5 9 3 2" xfId="27083"/>
    <cellStyle name="20 % – Zvýraznění1 5 9 4" xfId="15687"/>
    <cellStyle name="20 % – Zvýraznění1 5 9 4 2" xfId="30868"/>
    <cellStyle name="20 % – Zvýraznění1 5 9 5" xfId="34673"/>
    <cellStyle name="20 % – Zvýraznění1 5 9 6" xfId="19493"/>
    <cellStyle name="20 % – Zvýraznění1 5 9 7" xfId="38412"/>
    <cellStyle name="20 % – Zvýraznění1 5 9 8" xfId="38413"/>
    <cellStyle name="20 % – Zvýraznění1 5 9 9" xfId="45781"/>
    <cellStyle name="20 % – Zvýraznění1 6" xfId="391"/>
    <cellStyle name="20 % – Zvýraznění1 6 10" xfId="1062"/>
    <cellStyle name="20 % – Zvýraznění1 6 10 2" xfId="8595"/>
    <cellStyle name="20 % – Zvýraznění1 6 10 2 2" xfId="23811"/>
    <cellStyle name="20 % – Zvýraznění1 6 10 3" xfId="11889"/>
    <cellStyle name="20 % – Zvýraznění1 6 10 3 2" xfId="27084"/>
    <cellStyle name="20 % – Zvýraznění1 6 10 4" xfId="15688"/>
    <cellStyle name="20 % – Zvýraznění1 6 10 4 2" xfId="30869"/>
    <cellStyle name="20 % – Zvýraznění1 6 10 5" xfId="34674"/>
    <cellStyle name="20 % – Zvýraznění1 6 10 6" xfId="19494"/>
    <cellStyle name="20 % – Zvýraznění1 6 10 7" xfId="38414"/>
    <cellStyle name="20 % – Zvýraznění1 6 10 8" xfId="38415"/>
    <cellStyle name="20 % – Zvýraznění1 6 10 9" xfId="45782"/>
    <cellStyle name="20 % – Zvýraznění1 6 11" xfId="1063"/>
    <cellStyle name="20 % – Zvýraznění1 6 11 2" xfId="11190"/>
    <cellStyle name="20 % – Zvýraznění1 6 11 2 2" xfId="26390"/>
    <cellStyle name="20 % – Zvýraznění1 6 11 3" xfId="11890"/>
    <cellStyle name="20 % – Zvýraznění1 6 11 3 2" xfId="27085"/>
    <cellStyle name="20 % – Zvýraznění1 6 11 4" xfId="15689"/>
    <cellStyle name="20 % – Zvýraznění1 6 11 4 2" xfId="30870"/>
    <cellStyle name="20 % – Zvýraznění1 6 11 5" xfId="34675"/>
    <cellStyle name="20 % – Zvýraznění1 6 11 6" xfId="19495"/>
    <cellStyle name="20 % – Zvýraznění1 6 11 7" xfId="38416"/>
    <cellStyle name="20 % – Zvýraznění1 6 11 8" xfId="38417"/>
    <cellStyle name="20 % – Zvýraznění1 6 11 9" xfId="45783"/>
    <cellStyle name="20 % – Zvýraznění1 6 12" xfId="7825"/>
    <cellStyle name="20 % – Zvýraznění1 6 12 2" xfId="23044"/>
    <cellStyle name="20 % – Zvýraznění1 6 13" xfId="11489"/>
    <cellStyle name="20 % – Zvýraznění1 6 13 2" xfId="26685"/>
    <cellStyle name="20 % – Zvýraznění1 6 14" xfId="15289"/>
    <cellStyle name="20 % – Zvýraznění1 6 14 2" xfId="30470"/>
    <cellStyle name="20 % – Zvýraznění1 6 15" xfId="34275"/>
    <cellStyle name="20 % – Zvýraznění1 6 16" xfId="19095"/>
    <cellStyle name="20 % – Zvýraznění1 6 17" xfId="38418"/>
    <cellStyle name="20 % – Zvýraznění1 6 18" xfId="38419"/>
    <cellStyle name="20 % – Zvýraznění1 6 19" xfId="45784"/>
    <cellStyle name="20 % – Zvýraznění1 6 2" xfId="1064"/>
    <cellStyle name="20 % – Zvýraznění1 6 2 10" xfId="38420"/>
    <cellStyle name="20 % – Zvýraznění1 6 2 11" xfId="38421"/>
    <cellStyle name="20 % – Zvýraznění1 6 2 12" xfId="45785"/>
    <cellStyle name="20 % – Zvýraznění1 6 2 2" xfId="1065"/>
    <cellStyle name="20 % – Zvýraznění1 6 2 2 2" xfId="8596"/>
    <cellStyle name="20 % – Zvýraznění1 6 2 2 2 2" xfId="23812"/>
    <cellStyle name="20 % – Zvýraznění1 6 2 2 3" xfId="11892"/>
    <cellStyle name="20 % – Zvýraznění1 6 2 2 3 2" xfId="27087"/>
    <cellStyle name="20 % – Zvýraznění1 6 2 2 4" xfId="15691"/>
    <cellStyle name="20 % – Zvýraznění1 6 2 2 4 2" xfId="30872"/>
    <cellStyle name="20 % – Zvýraznění1 6 2 2 5" xfId="34677"/>
    <cellStyle name="20 % – Zvýraznění1 6 2 2 6" xfId="19497"/>
    <cellStyle name="20 % – Zvýraznění1 6 2 2 7" xfId="38422"/>
    <cellStyle name="20 % – Zvýraznění1 6 2 2 8" xfId="38423"/>
    <cellStyle name="20 % – Zvýraznění1 6 2 2 9" xfId="45786"/>
    <cellStyle name="20 % – Zvýraznění1 6 2 3" xfId="1066"/>
    <cellStyle name="20 % – Zvýraznění1 6 2 3 2" xfId="8597"/>
    <cellStyle name="20 % – Zvýraznění1 6 2 3 2 2" xfId="23813"/>
    <cellStyle name="20 % – Zvýraznění1 6 2 3 3" xfId="11893"/>
    <cellStyle name="20 % – Zvýraznění1 6 2 3 3 2" xfId="27088"/>
    <cellStyle name="20 % – Zvýraznění1 6 2 3 4" xfId="15692"/>
    <cellStyle name="20 % – Zvýraznění1 6 2 3 4 2" xfId="30873"/>
    <cellStyle name="20 % – Zvýraznění1 6 2 3 5" xfId="34678"/>
    <cellStyle name="20 % – Zvýraznění1 6 2 3 6" xfId="19498"/>
    <cellStyle name="20 % – Zvýraznění1 6 2 3 7" xfId="38424"/>
    <cellStyle name="20 % – Zvýraznění1 6 2 3 8" xfId="38425"/>
    <cellStyle name="20 % – Zvýraznění1 6 2 3 9" xfId="45787"/>
    <cellStyle name="20 % – Zvýraznění1 6 2 4" xfId="1067"/>
    <cellStyle name="20 % – Zvýraznění1 6 2 4 2" xfId="8598"/>
    <cellStyle name="20 % – Zvýraznění1 6 2 4 2 2" xfId="23814"/>
    <cellStyle name="20 % – Zvýraznění1 6 2 4 3" xfId="11894"/>
    <cellStyle name="20 % – Zvýraznění1 6 2 4 3 2" xfId="27089"/>
    <cellStyle name="20 % – Zvýraznění1 6 2 4 4" xfId="15693"/>
    <cellStyle name="20 % – Zvýraznění1 6 2 4 4 2" xfId="30874"/>
    <cellStyle name="20 % – Zvýraznění1 6 2 4 5" xfId="34679"/>
    <cellStyle name="20 % – Zvýraznění1 6 2 4 6" xfId="19499"/>
    <cellStyle name="20 % – Zvýraznění1 6 2 4 7" xfId="38426"/>
    <cellStyle name="20 % – Zvýraznění1 6 2 4 8" xfId="38427"/>
    <cellStyle name="20 % – Zvýraznění1 6 2 4 9" xfId="45788"/>
    <cellStyle name="20 % – Zvýraznění1 6 2 5" xfId="7900"/>
    <cellStyle name="20 % – Zvýraznění1 6 2 5 2" xfId="23117"/>
    <cellStyle name="20 % – Zvýraznění1 6 2 6" xfId="11891"/>
    <cellStyle name="20 % – Zvýraznění1 6 2 6 2" xfId="27086"/>
    <cellStyle name="20 % – Zvýraznění1 6 2 7" xfId="15690"/>
    <cellStyle name="20 % – Zvýraznění1 6 2 7 2" xfId="30871"/>
    <cellStyle name="20 % – Zvýraznění1 6 2 8" xfId="34676"/>
    <cellStyle name="20 % – Zvýraznění1 6 2 9" xfId="19496"/>
    <cellStyle name="20 % – Zvýraznění1 6 3" xfId="1068"/>
    <cellStyle name="20 % – Zvýraznění1 6 3 10" xfId="38428"/>
    <cellStyle name="20 % – Zvýraznění1 6 3 11" xfId="38429"/>
    <cellStyle name="20 % – Zvýraznění1 6 3 12" xfId="45789"/>
    <cellStyle name="20 % – Zvýraznění1 6 3 2" xfId="1069"/>
    <cellStyle name="20 % – Zvýraznění1 6 3 2 2" xfId="8599"/>
    <cellStyle name="20 % – Zvýraznění1 6 3 2 2 2" xfId="23815"/>
    <cellStyle name="20 % – Zvýraznění1 6 3 2 3" xfId="11896"/>
    <cellStyle name="20 % – Zvýraznění1 6 3 2 3 2" xfId="27091"/>
    <cellStyle name="20 % – Zvýraznění1 6 3 2 4" xfId="15695"/>
    <cellStyle name="20 % – Zvýraznění1 6 3 2 4 2" xfId="30876"/>
    <cellStyle name="20 % – Zvýraznění1 6 3 2 5" xfId="34681"/>
    <cellStyle name="20 % – Zvýraznění1 6 3 2 6" xfId="19501"/>
    <cellStyle name="20 % – Zvýraznění1 6 3 2 7" xfId="38430"/>
    <cellStyle name="20 % – Zvýraznění1 6 3 2 8" xfId="38431"/>
    <cellStyle name="20 % – Zvýraznění1 6 3 2 9" xfId="45790"/>
    <cellStyle name="20 % – Zvýraznění1 6 3 3" xfId="1070"/>
    <cellStyle name="20 % – Zvýraznění1 6 3 3 2" xfId="8600"/>
    <cellStyle name="20 % – Zvýraznění1 6 3 3 2 2" xfId="23816"/>
    <cellStyle name="20 % – Zvýraznění1 6 3 3 3" xfId="11897"/>
    <cellStyle name="20 % – Zvýraznění1 6 3 3 3 2" xfId="27092"/>
    <cellStyle name="20 % – Zvýraznění1 6 3 3 4" xfId="15696"/>
    <cellStyle name="20 % – Zvýraznění1 6 3 3 4 2" xfId="30877"/>
    <cellStyle name="20 % – Zvýraznění1 6 3 3 5" xfId="34682"/>
    <cellStyle name="20 % – Zvýraznění1 6 3 3 6" xfId="19502"/>
    <cellStyle name="20 % – Zvýraznění1 6 3 3 7" xfId="38432"/>
    <cellStyle name="20 % – Zvýraznění1 6 3 3 8" xfId="38433"/>
    <cellStyle name="20 % – Zvýraznění1 6 3 3 9" xfId="45791"/>
    <cellStyle name="20 % – Zvýraznění1 6 3 4" xfId="1071"/>
    <cellStyle name="20 % – Zvýraznění1 6 3 4 2" xfId="8601"/>
    <cellStyle name="20 % – Zvýraznění1 6 3 4 2 2" xfId="23817"/>
    <cellStyle name="20 % – Zvýraznění1 6 3 4 3" xfId="11898"/>
    <cellStyle name="20 % – Zvýraznění1 6 3 4 3 2" xfId="27093"/>
    <cellStyle name="20 % – Zvýraznění1 6 3 4 4" xfId="15697"/>
    <cellStyle name="20 % – Zvýraznění1 6 3 4 4 2" xfId="30878"/>
    <cellStyle name="20 % – Zvýraznění1 6 3 4 5" xfId="34683"/>
    <cellStyle name="20 % – Zvýraznění1 6 3 4 6" xfId="19503"/>
    <cellStyle name="20 % – Zvýraznění1 6 3 4 7" xfId="38434"/>
    <cellStyle name="20 % – Zvýraznění1 6 3 4 8" xfId="38435"/>
    <cellStyle name="20 % – Zvýraznění1 6 3 4 9" xfId="45792"/>
    <cellStyle name="20 % – Zvýraznění1 6 3 5" xfId="8039"/>
    <cellStyle name="20 % – Zvýraznění1 6 3 5 2" xfId="23255"/>
    <cellStyle name="20 % – Zvýraznění1 6 3 6" xfId="11895"/>
    <cellStyle name="20 % – Zvýraznění1 6 3 6 2" xfId="27090"/>
    <cellStyle name="20 % – Zvýraznění1 6 3 7" xfId="15694"/>
    <cellStyle name="20 % – Zvýraznění1 6 3 7 2" xfId="30875"/>
    <cellStyle name="20 % – Zvýraznění1 6 3 8" xfId="34680"/>
    <cellStyle name="20 % – Zvýraznění1 6 3 9" xfId="19500"/>
    <cellStyle name="20 % – Zvýraznění1 6 4" xfId="1072"/>
    <cellStyle name="20 % – Zvýraznění1 6 4 10" xfId="38436"/>
    <cellStyle name="20 % – Zvýraznění1 6 4 11" xfId="38437"/>
    <cellStyle name="20 % – Zvýraznění1 6 4 12" xfId="45793"/>
    <cellStyle name="20 % – Zvýraznění1 6 4 2" xfId="1073"/>
    <cellStyle name="20 % – Zvýraznění1 6 4 2 2" xfId="8602"/>
    <cellStyle name="20 % – Zvýraznění1 6 4 2 2 2" xfId="23818"/>
    <cellStyle name="20 % – Zvýraznění1 6 4 2 3" xfId="11900"/>
    <cellStyle name="20 % – Zvýraznění1 6 4 2 3 2" xfId="27095"/>
    <cellStyle name="20 % – Zvýraznění1 6 4 2 4" xfId="15699"/>
    <cellStyle name="20 % – Zvýraznění1 6 4 2 4 2" xfId="30880"/>
    <cellStyle name="20 % – Zvýraznění1 6 4 2 5" xfId="34685"/>
    <cellStyle name="20 % – Zvýraznění1 6 4 2 6" xfId="19505"/>
    <cellStyle name="20 % – Zvýraznění1 6 4 2 7" xfId="38438"/>
    <cellStyle name="20 % – Zvýraznění1 6 4 2 8" xfId="38439"/>
    <cellStyle name="20 % – Zvýraznění1 6 4 2 9" xfId="45794"/>
    <cellStyle name="20 % – Zvýraznění1 6 4 3" xfId="1074"/>
    <cellStyle name="20 % – Zvýraznění1 6 4 3 2" xfId="8603"/>
    <cellStyle name="20 % – Zvýraznění1 6 4 3 2 2" xfId="23819"/>
    <cellStyle name="20 % – Zvýraznění1 6 4 3 3" xfId="11901"/>
    <cellStyle name="20 % – Zvýraznění1 6 4 3 3 2" xfId="27096"/>
    <cellStyle name="20 % – Zvýraznění1 6 4 3 4" xfId="15700"/>
    <cellStyle name="20 % – Zvýraznění1 6 4 3 4 2" xfId="30881"/>
    <cellStyle name="20 % – Zvýraznění1 6 4 3 5" xfId="34686"/>
    <cellStyle name="20 % – Zvýraznění1 6 4 3 6" xfId="19506"/>
    <cellStyle name="20 % – Zvýraznění1 6 4 3 7" xfId="38440"/>
    <cellStyle name="20 % – Zvýraznění1 6 4 3 8" xfId="38441"/>
    <cellStyle name="20 % – Zvýraznění1 6 4 3 9" xfId="45795"/>
    <cellStyle name="20 % – Zvýraznění1 6 4 4" xfId="1075"/>
    <cellStyle name="20 % – Zvýraznění1 6 4 4 2" xfId="8604"/>
    <cellStyle name="20 % – Zvýraznění1 6 4 4 2 2" xfId="23820"/>
    <cellStyle name="20 % – Zvýraznění1 6 4 4 3" xfId="11902"/>
    <cellStyle name="20 % – Zvýraznění1 6 4 4 3 2" xfId="27097"/>
    <cellStyle name="20 % – Zvýraznění1 6 4 4 4" xfId="15701"/>
    <cellStyle name="20 % – Zvýraznění1 6 4 4 4 2" xfId="30882"/>
    <cellStyle name="20 % – Zvýraznění1 6 4 4 5" xfId="34687"/>
    <cellStyle name="20 % – Zvýraznění1 6 4 4 6" xfId="19507"/>
    <cellStyle name="20 % – Zvýraznění1 6 4 4 7" xfId="38442"/>
    <cellStyle name="20 % – Zvýraznění1 6 4 4 8" xfId="38443"/>
    <cellStyle name="20 % – Zvýraznění1 6 4 4 9" xfId="45796"/>
    <cellStyle name="20 % – Zvýraznění1 6 4 5" xfId="8119"/>
    <cellStyle name="20 % – Zvýraznění1 6 4 5 2" xfId="23335"/>
    <cellStyle name="20 % – Zvýraznění1 6 4 6" xfId="11899"/>
    <cellStyle name="20 % – Zvýraznění1 6 4 6 2" xfId="27094"/>
    <cellStyle name="20 % – Zvýraznění1 6 4 7" xfId="15698"/>
    <cellStyle name="20 % – Zvýraznění1 6 4 7 2" xfId="30879"/>
    <cellStyle name="20 % – Zvýraznění1 6 4 8" xfId="34684"/>
    <cellStyle name="20 % – Zvýraznění1 6 4 9" xfId="19504"/>
    <cellStyle name="20 % – Zvýraznění1 6 5" xfId="1076"/>
    <cellStyle name="20 % – Zvýraznění1 6 5 10" xfId="38444"/>
    <cellStyle name="20 % – Zvýraznění1 6 5 11" xfId="38445"/>
    <cellStyle name="20 % – Zvýraznění1 6 5 12" xfId="45797"/>
    <cellStyle name="20 % – Zvýraznění1 6 5 2" xfId="1077"/>
    <cellStyle name="20 % – Zvýraznění1 6 5 2 2" xfId="8605"/>
    <cellStyle name="20 % – Zvýraznění1 6 5 2 2 2" xfId="23821"/>
    <cellStyle name="20 % – Zvýraznění1 6 5 2 3" xfId="11904"/>
    <cellStyle name="20 % – Zvýraznění1 6 5 2 3 2" xfId="27099"/>
    <cellStyle name="20 % – Zvýraznění1 6 5 2 4" xfId="15703"/>
    <cellStyle name="20 % – Zvýraznění1 6 5 2 4 2" xfId="30884"/>
    <cellStyle name="20 % – Zvýraznění1 6 5 2 5" xfId="34689"/>
    <cellStyle name="20 % – Zvýraznění1 6 5 2 6" xfId="19509"/>
    <cellStyle name="20 % – Zvýraznění1 6 5 2 7" xfId="38446"/>
    <cellStyle name="20 % – Zvýraznění1 6 5 2 8" xfId="38447"/>
    <cellStyle name="20 % – Zvýraznění1 6 5 2 9" xfId="45798"/>
    <cellStyle name="20 % – Zvýraznění1 6 5 3" xfId="1078"/>
    <cellStyle name="20 % – Zvýraznění1 6 5 3 2" xfId="8606"/>
    <cellStyle name="20 % – Zvýraznění1 6 5 3 2 2" xfId="23822"/>
    <cellStyle name="20 % – Zvýraznění1 6 5 3 3" xfId="11905"/>
    <cellStyle name="20 % – Zvýraznění1 6 5 3 3 2" xfId="27100"/>
    <cellStyle name="20 % – Zvýraznění1 6 5 3 4" xfId="15704"/>
    <cellStyle name="20 % – Zvýraznění1 6 5 3 4 2" xfId="30885"/>
    <cellStyle name="20 % – Zvýraznění1 6 5 3 5" xfId="34690"/>
    <cellStyle name="20 % – Zvýraznění1 6 5 3 6" xfId="19510"/>
    <cellStyle name="20 % – Zvýraznění1 6 5 3 7" xfId="38448"/>
    <cellStyle name="20 % – Zvýraznění1 6 5 3 8" xfId="38449"/>
    <cellStyle name="20 % – Zvýraznění1 6 5 3 9" xfId="45799"/>
    <cellStyle name="20 % – Zvýraznění1 6 5 4" xfId="1079"/>
    <cellStyle name="20 % – Zvýraznění1 6 5 4 2" xfId="8607"/>
    <cellStyle name="20 % – Zvýraznění1 6 5 4 2 2" xfId="23823"/>
    <cellStyle name="20 % – Zvýraznění1 6 5 4 3" xfId="11906"/>
    <cellStyle name="20 % – Zvýraznění1 6 5 4 3 2" xfId="27101"/>
    <cellStyle name="20 % – Zvýraznění1 6 5 4 4" xfId="15705"/>
    <cellStyle name="20 % – Zvýraznění1 6 5 4 4 2" xfId="30886"/>
    <cellStyle name="20 % – Zvýraznění1 6 5 4 5" xfId="34691"/>
    <cellStyle name="20 % – Zvýraznění1 6 5 4 6" xfId="19511"/>
    <cellStyle name="20 % – Zvýraznění1 6 5 4 7" xfId="38450"/>
    <cellStyle name="20 % – Zvýraznění1 6 5 4 8" xfId="38451"/>
    <cellStyle name="20 % – Zvýraznění1 6 5 4 9" xfId="45800"/>
    <cellStyle name="20 % – Zvýraznění1 6 5 5" xfId="8201"/>
    <cellStyle name="20 % – Zvýraznění1 6 5 5 2" xfId="23417"/>
    <cellStyle name="20 % – Zvýraznění1 6 5 6" xfId="11903"/>
    <cellStyle name="20 % – Zvýraznění1 6 5 6 2" xfId="27098"/>
    <cellStyle name="20 % – Zvýraznění1 6 5 7" xfId="15702"/>
    <cellStyle name="20 % – Zvýraznění1 6 5 7 2" xfId="30883"/>
    <cellStyle name="20 % – Zvýraznění1 6 5 8" xfId="34688"/>
    <cellStyle name="20 % – Zvýraznění1 6 5 9" xfId="19508"/>
    <cellStyle name="20 % – Zvýraznění1 6 6" xfId="1080"/>
    <cellStyle name="20 % – Zvýraznění1 6 6 10" xfId="38452"/>
    <cellStyle name="20 % – Zvýraznění1 6 6 11" xfId="38453"/>
    <cellStyle name="20 % – Zvýraznění1 6 6 12" xfId="45801"/>
    <cellStyle name="20 % – Zvýraznění1 6 6 2" xfId="1081"/>
    <cellStyle name="20 % – Zvýraznění1 6 6 2 2" xfId="8608"/>
    <cellStyle name="20 % – Zvýraznění1 6 6 2 2 2" xfId="23824"/>
    <cellStyle name="20 % – Zvýraznění1 6 6 2 3" xfId="11908"/>
    <cellStyle name="20 % – Zvýraznění1 6 6 2 3 2" xfId="27103"/>
    <cellStyle name="20 % – Zvýraznění1 6 6 2 4" xfId="15707"/>
    <cellStyle name="20 % – Zvýraznění1 6 6 2 4 2" xfId="30888"/>
    <cellStyle name="20 % – Zvýraznění1 6 6 2 5" xfId="34693"/>
    <cellStyle name="20 % – Zvýraznění1 6 6 2 6" xfId="19513"/>
    <cellStyle name="20 % – Zvýraznění1 6 6 2 7" xfId="38454"/>
    <cellStyle name="20 % – Zvýraznění1 6 6 2 8" xfId="38455"/>
    <cellStyle name="20 % – Zvýraznění1 6 6 2 9" xfId="45802"/>
    <cellStyle name="20 % – Zvýraznění1 6 6 3" xfId="1082"/>
    <cellStyle name="20 % – Zvýraznění1 6 6 3 2" xfId="8609"/>
    <cellStyle name="20 % – Zvýraznění1 6 6 3 2 2" xfId="23825"/>
    <cellStyle name="20 % – Zvýraznění1 6 6 3 3" xfId="11909"/>
    <cellStyle name="20 % – Zvýraznění1 6 6 3 3 2" xfId="27104"/>
    <cellStyle name="20 % – Zvýraznění1 6 6 3 4" xfId="15708"/>
    <cellStyle name="20 % – Zvýraznění1 6 6 3 4 2" xfId="30889"/>
    <cellStyle name="20 % – Zvýraznění1 6 6 3 5" xfId="34694"/>
    <cellStyle name="20 % – Zvýraznění1 6 6 3 6" xfId="19514"/>
    <cellStyle name="20 % – Zvýraznění1 6 6 3 7" xfId="38456"/>
    <cellStyle name="20 % – Zvýraznění1 6 6 3 8" xfId="38457"/>
    <cellStyle name="20 % – Zvýraznění1 6 6 3 9" xfId="45803"/>
    <cellStyle name="20 % – Zvýraznění1 6 6 4" xfId="1083"/>
    <cellStyle name="20 % – Zvýraznění1 6 6 4 2" xfId="8610"/>
    <cellStyle name="20 % – Zvýraznění1 6 6 4 2 2" xfId="23826"/>
    <cellStyle name="20 % – Zvýraznění1 6 6 4 3" xfId="11910"/>
    <cellStyle name="20 % – Zvýraznění1 6 6 4 3 2" xfId="27105"/>
    <cellStyle name="20 % – Zvýraznění1 6 6 4 4" xfId="15709"/>
    <cellStyle name="20 % – Zvýraznění1 6 6 4 4 2" xfId="30890"/>
    <cellStyle name="20 % – Zvýraznění1 6 6 4 5" xfId="34695"/>
    <cellStyle name="20 % – Zvýraznění1 6 6 4 6" xfId="19515"/>
    <cellStyle name="20 % – Zvýraznění1 6 6 4 7" xfId="38458"/>
    <cellStyle name="20 % – Zvýraznění1 6 6 4 8" xfId="38459"/>
    <cellStyle name="20 % – Zvýraznění1 6 6 4 9" xfId="45804"/>
    <cellStyle name="20 % – Zvýraznění1 6 6 5" xfId="8294"/>
    <cellStyle name="20 % – Zvýraznění1 6 6 5 2" xfId="23510"/>
    <cellStyle name="20 % – Zvýraznění1 6 6 6" xfId="11907"/>
    <cellStyle name="20 % – Zvýraznění1 6 6 6 2" xfId="27102"/>
    <cellStyle name="20 % – Zvýraznění1 6 6 7" xfId="15706"/>
    <cellStyle name="20 % – Zvýraznění1 6 6 7 2" xfId="30887"/>
    <cellStyle name="20 % – Zvýraznění1 6 6 8" xfId="34692"/>
    <cellStyle name="20 % – Zvýraznění1 6 6 9" xfId="19512"/>
    <cellStyle name="20 % – Zvýraznění1 6 7" xfId="1084"/>
    <cellStyle name="20 % – Zvýraznění1 6 7 10" xfId="38460"/>
    <cellStyle name="20 % – Zvýraznění1 6 7 11" xfId="38461"/>
    <cellStyle name="20 % – Zvýraznění1 6 7 12" xfId="45805"/>
    <cellStyle name="20 % – Zvýraznění1 6 7 2" xfId="1085"/>
    <cellStyle name="20 % – Zvýraznění1 6 7 2 2" xfId="8611"/>
    <cellStyle name="20 % – Zvýraznění1 6 7 2 2 2" xfId="23827"/>
    <cellStyle name="20 % – Zvýraznění1 6 7 2 3" xfId="11912"/>
    <cellStyle name="20 % – Zvýraznění1 6 7 2 3 2" xfId="27107"/>
    <cellStyle name="20 % – Zvýraznění1 6 7 2 4" xfId="15711"/>
    <cellStyle name="20 % – Zvýraznění1 6 7 2 4 2" xfId="30892"/>
    <cellStyle name="20 % – Zvýraznění1 6 7 2 5" xfId="34697"/>
    <cellStyle name="20 % – Zvýraznění1 6 7 2 6" xfId="19517"/>
    <cellStyle name="20 % – Zvýraznění1 6 7 2 7" xfId="38462"/>
    <cellStyle name="20 % – Zvýraznění1 6 7 2 8" xfId="38463"/>
    <cellStyle name="20 % – Zvýraznění1 6 7 2 9" xfId="45806"/>
    <cellStyle name="20 % – Zvýraznění1 6 7 3" xfId="1086"/>
    <cellStyle name="20 % – Zvýraznění1 6 7 3 2" xfId="8612"/>
    <cellStyle name="20 % – Zvýraznění1 6 7 3 2 2" xfId="23828"/>
    <cellStyle name="20 % – Zvýraznění1 6 7 3 3" xfId="11913"/>
    <cellStyle name="20 % – Zvýraznění1 6 7 3 3 2" xfId="27108"/>
    <cellStyle name="20 % – Zvýraznění1 6 7 3 4" xfId="15712"/>
    <cellStyle name="20 % – Zvýraznění1 6 7 3 4 2" xfId="30893"/>
    <cellStyle name="20 % – Zvýraznění1 6 7 3 5" xfId="34698"/>
    <cellStyle name="20 % – Zvýraznění1 6 7 3 6" xfId="19518"/>
    <cellStyle name="20 % – Zvýraznění1 6 7 3 7" xfId="38464"/>
    <cellStyle name="20 % – Zvýraznění1 6 7 3 8" xfId="38465"/>
    <cellStyle name="20 % – Zvýraznění1 6 7 3 9" xfId="45807"/>
    <cellStyle name="20 % – Zvýraznění1 6 7 4" xfId="1087"/>
    <cellStyle name="20 % – Zvýraznění1 6 7 4 2" xfId="8613"/>
    <cellStyle name="20 % – Zvýraznění1 6 7 4 2 2" xfId="23829"/>
    <cellStyle name="20 % – Zvýraznění1 6 7 4 3" xfId="11914"/>
    <cellStyle name="20 % – Zvýraznění1 6 7 4 3 2" xfId="27109"/>
    <cellStyle name="20 % – Zvýraznění1 6 7 4 4" xfId="15713"/>
    <cellStyle name="20 % – Zvýraznění1 6 7 4 4 2" xfId="30894"/>
    <cellStyle name="20 % – Zvýraznění1 6 7 4 5" xfId="34699"/>
    <cellStyle name="20 % – Zvýraznění1 6 7 4 6" xfId="19519"/>
    <cellStyle name="20 % – Zvýraznění1 6 7 4 7" xfId="38466"/>
    <cellStyle name="20 % – Zvýraznění1 6 7 4 8" xfId="38467"/>
    <cellStyle name="20 % – Zvýraznění1 6 7 4 9" xfId="45808"/>
    <cellStyle name="20 % – Zvýraznění1 6 7 5" xfId="8377"/>
    <cellStyle name="20 % – Zvýraznění1 6 7 5 2" xfId="23593"/>
    <cellStyle name="20 % – Zvýraznění1 6 7 6" xfId="11911"/>
    <cellStyle name="20 % – Zvýraznění1 6 7 6 2" xfId="27106"/>
    <cellStyle name="20 % – Zvýraznění1 6 7 7" xfId="15710"/>
    <cellStyle name="20 % – Zvýraznění1 6 7 7 2" xfId="30891"/>
    <cellStyle name="20 % – Zvýraznění1 6 7 8" xfId="34696"/>
    <cellStyle name="20 % – Zvýraznění1 6 7 9" xfId="19516"/>
    <cellStyle name="20 % – Zvýraznění1 6 8" xfId="1088"/>
    <cellStyle name="20 % – Zvýraznění1 6 8 2" xfId="8614"/>
    <cellStyle name="20 % – Zvýraznění1 6 8 2 2" xfId="23830"/>
    <cellStyle name="20 % – Zvýraznění1 6 8 3" xfId="11915"/>
    <cellStyle name="20 % – Zvýraznění1 6 8 3 2" xfId="27110"/>
    <cellStyle name="20 % – Zvýraznění1 6 8 4" xfId="15714"/>
    <cellStyle name="20 % – Zvýraznění1 6 8 4 2" xfId="30895"/>
    <cellStyle name="20 % – Zvýraznění1 6 8 5" xfId="34700"/>
    <cellStyle name="20 % – Zvýraznění1 6 8 6" xfId="19520"/>
    <cellStyle name="20 % – Zvýraznění1 6 8 7" xfId="38468"/>
    <cellStyle name="20 % – Zvýraznění1 6 8 8" xfId="38469"/>
    <cellStyle name="20 % – Zvýraznění1 6 8 9" xfId="45809"/>
    <cellStyle name="20 % – Zvýraznění1 6 9" xfId="1089"/>
    <cellStyle name="20 % – Zvýraznění1 6 9 2" xfId="8615"/>
    <cellStyle name="20 % – Zvýraznění1 6 9 2 2" xfId="23831"/>
    <cellStyle name="20 % – Zvýraznění1 6 9 3" xfId="11916"/>
    <cellStyle name="20 % – Zvýraznění1 6 9 3 2" xfId="27111"/>
    <cellStyle name="20 % – Zvýraznění1 6 9 4" xfId="15715"/>
    <cellStyle name="20 % – Zvýraznění1 6 9 4 2" xfId="30896"/>
    <cellStyle name="20 % – Zvýraznění1 6 9 5" xfId="34701"/>
    <cellStyle name="20 % – Zvýraznění1 6 9 6" xfId="19521"/>
    <cellStyle name="20 % – Zvýraznění1 6 9 7" xfId="38470"/>
    <cellStyle name="20 % – Zvýraznění1 6 9 8" xfId="38471"/>
    <cellStyle name="20 % – Zvýraznění1 6 9 9" xfId="45810"/>
    <cellStyle name="20 % – Zvýraznění1 7" xfId="392"/>
    <cellStyle name="20 % – Zvýraznění1 7 10" xfId="19096"/>
    <cellStyle name="20 % – Zvýraznění1 7 11" xfId="38472"/>
    <cellStyle name="20 % – Zvýraznění1 7 12" xfId="38473"/>
    <cellStyle name="20 % – Zvýraznění1 7 13" xfId="45811"/>
    <cellStyle name="20 % – Zvýraznění1 7 2" xfId="1090"/>
    <cellStyle name="20 % – Zvýraznění1 7 2 2" xfId="8616"/>
    <cellStyle name="20 % – Zvýraznění1 7 2 2 2" xfId="23832"/>
    <cellStyle name="20 % – Zvýraznění1 7 2 3" xfId="11917"/>
    <cellStyle name="20 % – Zvýraznění1 7 2 3 2" xfId="27112"/>
    <cellStyle name="20 % – Zvýraznění1 7 2 4" xfId="15716"/>
    <cellStyle name="20 % – Zvýraznění1 7 2 4 2" xfId="30897"/>
    <cellStyle name="20 % – Zvýraznění1 7 2 5" xfId="34702"/>
    <cellStyle name="20 % – Zvýraznění1 7 2 6" xfId="19522"/>
    <cellStyle name="20 % – Zvýraznění1 7 2 7" xfId="38474"/>
    <cellStyle name="20 % – Zvýraznění1 7 2 8" xfId="38475"/>
    <cellStyle name="20 % – Zvýraznění1 7 2 9" xfId="45812"/>
    <cellStyle name="20 % – Zvýraznění1 7 3" xfId="1091"/>
    <cellStyle name="20 % – Zvýraznění1 7 3 2" xfId="8617"/>
    <cellStyle name="20 % – Zvýraznění1 7 3 2 2" xfId="23833"/>
    <cellStyle name="20 % – Zvýraznění1 7 3 3" xfId="11918"/>
    <cellStyle name="20 % – Zvýraznění1 7 3 3 2" xfId="27113"/>
    <cellStyle name="20 % – Zvýraznění1 7 3 4" xfId="15717"/>
    <cellStyle name="20 % – Zvýraznění1 7 3 4 2" xfId="30898"/>
    <cellStyle name="20 % – Zvýraznění1 7 3 5" xfId="34703"/>
    <cellStyle name="20 % – Zvýraznění1 7 3 6" xfId="19523"/>
    <cellStyle name="20 % – Zvýraznění1 7 3 7" xfId="38476"/>
    <cellStyle name="20 % – Zvýraznění1 7 3 8" xfId="38477"/>
    <cellStyle name="20 % – Zvýraznění1 7 3 9" xfId="45813"/>
    <cellStyle name="20 % – Zvýraznění1 7 4" xfId="1092"/>
    <cellStyle name="20 % – Zvýraznění1 7 4 2" xfId="8618"/>
    <cellStyle name="20 % – Zvýraznění1 7 4 2 2" xfId="23834"/>
    <cellStyle name="20 % – Zvýraznění1 7 4 3" xfId="11919"/>
    <cellStyle name="20 % – Zvýraznění1 7 4 3 2" xfId="27114"/>
    <cellStyle name="20 % – Zvýraznění1 7 4 4" xfId="15718"/>
    <cellStyle name="20 % – Zvýraznění1 7 4 4 2" xfId="30899"/>
    <cellStyle name="20 % – Zvýraznění1 7 4 5" xfId="34704"/>
    <cellStyle name="20 % – Zvýraznění1 7 4 6" xfId="19524"/>
    <cellStyle name="20 % – Zvýraznění1 7 4 7" xfId="38478"/>
    <cellStyle name="20 % – Zvýraznění1 7 4 8" xfId="38479"/>
    <cellStyle name="20 % – Zvýraznění1 7 4 9" xfId="45814"/>
    <cellStyle name="20 % – Zvýraznění1 7 5" xfId="1093"/>
    <cellStyle name="20 % – Zvýraznění1 7 5 2" xfId="11059"/>
    <cellStyle name="20 % – Zvýraznění1 7 5 2 2" xfId="26259"/>
    <cellStyle name="20 % – Zvýraznění1 7 5 3" xfId="11920"/>
    <cellStyle name="20 % – Zvýraznění1 7 5 3 2" xfId="27115"/>
    <cellStyle name="20 % – Zvýraznění1 7 5 4" xfId="15719"/>
    <cellStyle name="20 % – Zvýraznění1 7 5 4 2" xfId="30900"/>
    <cellStyle name="20 % – Zvýraznění1 7 5 5" xfId="34705"/>
    <cellStyle name="20 % – Zvýraznění1 7 5 6" xfId="19525"/>
    <cellStyle name="20 % – Zvýraznění1 7 5 7" xfId="38480"/>
    <cellStyle name="20 % – Zvýraznění1 7 5 8" xfId="38481"/>
    <cellStyle name="20 % – Zvýraznění1 7 5 9" xfId="45815"/>
    <cellStyle name="20 % – Zvýraznění1 7 6" xfId="7711"/>
    <cellStyle name="20 % – Zvýraznění1 7 6 2" xfId="22930"/>
    <cellStyle name="20 % – Zvýraznění1 7 7" xfId="11490"/>
    <cellStyle name="20 % – Zvýraznění1 7 7 2" xfId="26686"/>
    <cellStyle name="20 % – Zvýraznění1 7 8" xfId="15290"/>
    <cellStyle name="20 % – Zvýraznění1 7 8 2" xfId="30471"/>
    <cellStyle name="20 % – Zvýraznění1 7 9" xfId="34276"/>
    <cellStyle name="20 % – Zvýraznění1 8" xfId="1094"/>
    <cellStyle name="20 % – Zvýraznění1 8 2" xfId="1095"/>
    <cellStyle name="20 % – Zvýraznění1 8 2 2" xfId="7929"/>
    <cellStyle name="20 % – Zvýraznění1 8 2 2 2" xfId="23146"/>
    <cellStyle name="20 % – Zvýraznění1 8 2 3" xfId="11921"/>
    <cellStyle name="20 % – Zvýraznění1 8 2 3 2" xfId="27116"/>
    <cellStyle name="20 % – Zvýraznění1 8 2 4" xfId="15720"/>
    <cellStyle name="20 % – Zvýraznění1 8 2 4 2" xfId="30901"/>
    <cellStyle name="20 % – Zvýraznění1 8 2 5" xfId="34706"/>
    <cellStyle name="20 % – Zvýraznění1 8 2 6" xfId="19526"/>
    <cellStyle name="20 % – Zvýraznění1 8 2 7" xfId="38482"/>
    <cellStyle name="20 % – Zvýraznění1 8 2 8" xfId="38483"/>
    <cellStyle name="20 % – Zvýraznění1 8 2 9" xfId="45816"/>
    <cellStyle name="20 % – Zvýraznění1 8 3" xfId="1096"/>
    <cellStyle name="20 % – Zvýraznění1 8 3 2" xfId="8619"/>
    <cellStyle name="20 % – Zvýraznění1 8 3 2 2" xfId="23835"/>
    <cellStyle name="20 % – Zvýraznění1 8 3 3" xfId="11922"/>
    <cellStyle name="20 % – Zvýraznění1 8 3 3 2" xfId="27117"/>
    <cellStyle name="20 % – Zvýraznění1 8 3 4" xfId="15721"/>
    <cellStyle name="20 % – Zvýraznění1 8 3 4 2" xfId="30902"/>
    <cellStyle name="20 % – Zvýraznění1 8 3 5" xfId="34707"/>
    <cellStyle name="20 % – Zvýraznění1 8 3 6" xfId="19527"/>
    <cellStyle name="20 % – Zvýraznění1 8 3 7" xfId="38484"/>
    <cellStyle name="20 % – Zvýraznění1 8 3 8" xfId="38485"/>
    <cellStyle name="20 % – Zvýraznění1 8 3 9" xfId="45817"/>
    <cellStyle name="20 % – Zvýraznění1 8 4" xfId="1097"/>
    <cellStyle name="20 % – Zvýraznění1 8 4 2" xfId="8620"/>
    <cellStyle name="20 % – Zvýraznění1 8 4 2 2" xfId="23836"/>
    <cellStyle name="20 % – Zvýraznění1 8 4 3" xfId="11923"/>
    <cellStyle name="20 % – Zvýraznění1 8 4 3 2" xfId="27118"/>
    <cellStyle name="20 % – Zvýraznění1 8 4 4" xfId="15722"/>
    <cellStyle name="20 % – Zvýraznění1 8 4 4 2" xfId="30903"/>
    <cellStyle name="20 % – Zvýraznění1 8 4 5" xfId="34708"/>
    <cellStyle name="20 % – Zvýraznění1 8 4 6" xfId="19528"/>
    <cellStyle name="20 % – Zvýraznění1 8 4 7" xfId="38486"/>
    <cellStyle name="20 % – Zvýraznění1 8 4 8" xfId="38487"/>
    <cellStyle name="20 % – Zvýraznění1 8 4 9" xfId="45818"/>
    <cellStyle name="20 % – Zvýraznění1 8 5" xfId="1098"/>
    <cellStyle name="20 % – Zvýraznění1 9" xfId="1099"/>
    <cellStyle name="20 % – Zvýraznění1 9 10" xfId="38488"/>
    <cellStyle name="20 % – Zvýraznění1 9 11" xfId="38489"/>
    <cellStyle name="20 % – Zvýraznění1 9 12" xfId="45819"/>
    <cellStyle name="20 % – Zvýraznění1 9 2" xfId="1100"/>
    <cellStyle name="20 % – Zvýraznění1 9 2 2" xfId="8621"/>
    <cellStyle name="20 % – Zvýraznění1 9 2 2 2" xfId="23837"/>
    <cellStyle name="20 % – Zvýraznění1 9 2 3" xfId="11925"/>
    <cellStyle name="20 % – Zvýraznění1 9 2 3 2" xfId="27120"/>
    <cellStyle name="20 % – Zvýraznění1 9 2 4" xfId="15724"/>
    <cellStyle name="20 % – Zvýraznění1 9 2 4 2" xfId="30905"/>
    <cellStyle name="20 % – Zvýraznění1 9 2 5" xfId="34710"/>
    <cellStyle name="20 % – Zvýraznění1 9 2 6" xfId="19530"/>
    <cellStyle name="20 % – Zvýraznění1 9 2 7" xfId="38490"/>
    <cellStyle name="20 % – Zvýraznění1 9 2 8" xfId="38491"/>
    <cellStyle name="20 % – Zvýraznění1 9 2 9" xfId="45820"/>
    <cellStyle name="20 % – Zvýraznění1 9 3" xfId="1101"/>
    <cellStyle name="20 % – Zvýraznění1 9 3 2" xfId="8622"/>
    <cellStyle name="20 % – Zvýraznění1 9 3 2 2" xfId="23838"/>
    <cellStyle name="20 % – Zvýraznění1 9 3 3" xfId="11926"/>
    <cellStyle name="20 % – Zvýraznění1 9 3 3 2" xfId="27121"/>
    <cellStyle name="20 % – Zvýraznění1 9 3 4" xfId="15725"/>
    <cellStyle name="20 % – Zvýraznění1 9 3 4 2" xfId="30906"/>
    <cellStyle name="20 % – Zvýraznění1 9 3 5" xfId="34711"/>
    <cellStyle name="20 % – Zvýraznění1 9 3 6" xfId="19531"/>
    <cellStyle name="20 % – Zvýraznění1 9 3 7" xfId="38492"/>
    <cellStyle name="20 % – Zvýraznění1 9 3 8" xfId="38493"/>
    <cellStyle name="20 % – Zvýraznění1 9 3 9" xfId="45821"/>
    <cellStyle name="20 % – Zvýraznění1 9 4" xfId="1102"/>
    <cellStyle name="20 % – Zvýraznění1 9 4 2" xfId="8623"/>
    <cellStyle name="20 % – Zvýraznění1 9 4 2 2" xfId="23839"/>
    <cellStyle name="20 % – Zvýraznění1 9 4 3" xfId="11927"/>
    <cellStyle name="20 % – Zvýraznění1 9 4 3 2" xfId="27122"/>
    <cellStyle name="20 % – Zvýraznění1 9 4 4" xfId="15726"/>
    <cellStyle name="20 % – Zvýraznění1 9 4 4 2" xfId="30907"/>
    <cellStyle name="20 % – Zvýraznění1 9 4 5" xfId="34712"/>
    <cellStyle name="20 % – Zvýraznění1 9 4 6" xfId="19532"/>
    <cellStyle name="20 % – Zvýraznění1 9 4 7" xfId="38494"/>
    <cellStyle name="20 % – Zvýraznění1 9 4 8" xfId="38495"/>
    <cellStyle name="20 % – Zvýraznění1 9 4 9" xfId="45822"/>
    <cellStyle name="20 % – Zvýraznění1 9 5" xfId="7994"/>
    <cellStyle name="20 % – Zvýraznění1 9 5 2" xfId="23211"/>
    <cellStyle name="20 % – Zvýraznění1 9 6" xfId="11924"/>
    <cellStyle name="20 % – Zvýraznění1 9 6 2" xfId="27119"/>
    <cellStyle name="20 % – Zvýraznění1 9 7" xfId="15723"/>
    <cellStyle name="20 % – Zvýraznění1 9 7 2" xfId="30904"/>
    <cellStyle name="20 % – Zvýraznění1 9 8" xfId="34709"/>
    <cellStyle name="20 % – Zvýraznění1 9 9" xfId="19529"/>
    <cellStyle name="20 % – Zvýraznění2" xfId="3" builtinId="34" customBuiltin="1"/>
    <cellStyle name="20 % – Zvýraznění2 10" xfId="1103"/>
    <cellStyle name="20 % – Zvýraznění2 10 10" xfId="38496"/>
    <cellStyle name="20 % – Zvýraznění2 10 11" xfId="38497"/>
    <cellStyle name="20 % – Zvýraznění2 10 12" xfId="45823"/>
    <cellStyle name="20 % – Zvýraznění2 10 2" xfId="1104"/>
    <cellStyle name="20 % – Zvýraznění2 10 2 2" xfId="8624"/>
    <cellStyle name="20 % – Zvýraznění2 10 2 2 2" xfId="23840"/>
    <cellStyle name="20 % – Zvýraznění2 10 2 3" xfId="11929"/>
    <cellStyle name="20 % – Zvýraznění2 10 2 3 2" xfId="27124"/>
    <cellStyle name="20 % – Zvýraznění2 10 2 4" xfId="15728"/>
    <cellStyle name="20 % – Zvýraznění2 10 2 4 2" xfId="30909"/>
    <cellStyle name="20 % – Zvýraznění2 10 2 5" xfId="34714"/>
    <cellStyle name="20 % – Zvýraznění2 10 2 6" xfId="19534"/>
    <cellStyle name="20 % – Zvýraznění2 10 2 7" xfId="38498"/>
    <cellStyle name="20 % – Zvýraznění2 10 2 8" xfId="38499"/>
    <cellStyle name="20 % – Zvýraznění2 10 2 9" xfId="45824"/>
    <cellStyle name="20 % – Zvýraznění2 10 3" xfId="1105"/>
    <cellStyle name="20 % – Zvýraznění2 10 3 2" xfId="8625"/>
    <cellStyle name="20 % – Zvýraznění2 10 3 2 2" xfId="23841"/>
    <cellStyle name="20 % – Zvýraznění2 10 3 3" xfId="11930"/>
    <cellStyle name="20 % – Zvýraznění2 10 3 3 2" xfId="27125"/>
    <cellStyle name="20 % – Zvýraznění2 10 3 4" xfId="15729"/>
    <cellStyle name="20 % – Zvýraznění2 10 3 4 2" xfId="30910"/>
    <cellStyle name="20 % – Zvýraznění2 10 3 5" xfId="34715"/>
    <cellStyle name="20 % – Zvýraznění2 10 3 6" xfId="19535"/>
    <cellStyle name="20 % – Zvýraznění2 10 3 7" xfId="38500"/>
    <cellStyle name="20 % – Zvýraznění2 10 3 8" xfId="38501"/>
    <cellStyle name="20 % – Zvýraznění2 10 3 9" xfId="45825"/>
    <cellStyle name="20 % – Zvýraznění2 10 4" xfId="1106"/>
    <cellStyle name="20 % – Zvýraznění2 10 4 2" xfId="8626"/>
    <cellStyle name="20 % – Zvýraznění2 10 4 2 2" xfId="23842"/>
    <cellStyle name="20 % – Zvýraznění2 10 4 3" xfId="11931"/>
    <cellStyle name="20 % – Zvýraznění2 10 4 3 2" xfId="27126"/>
    <cellStyle name="20 % – Zvýraznění2 10 4 4" xfId="15730"/>
    <cellStyle name="20 % – Zvýraznění2 10 4 4 2" xfId="30911"/>
    <cellStyle name="20 % – Zvýraznění2 10 4 5" xfId="34716"/>
    <cellStyle name="20 % – Zvýraznění2 10 4 6" xfId="19536"/>
    <cellStyle name="20 % – Zvýraznění2 10 4 7" xfId="38502"/>
    <cellStyle name="20 % – Zvýraznění2 10 4 8" xfId="38503"/>
    <cellStyle name="20 % – Zvýraznění2 10 4 9" xfId="45826"/>
    <cellStyle name="20 % – Zvýraznění2 10 5" xfId="8096"/>
    <cellStyle name="20 % – Zvýraznění2 10 5 2" xfId="23312"/>
    <cellStyle name="20 % – Zvýraznění2 10 6" xfId="11928"/>
    <cellStyle name="20 % – Zvýraznění2 10 6 2" xfId="27123"/>
    <cellStyle name="20 % – Zvýraznění2 10 7" xfId="15727"/>
    <cellStyle name="20 % – Zvýraznění2 10 7 2" xfId="30908"/>
    <cellStyle name="20 % – Zvýraznění2 10 8" xfId="34713"/>
    <cellStyle name="20 % – Zvýraznění2 10 9" xfId="19533"/>
    <cellStyle name="20 % – Zvýraznění2 11" xfId="1107"/>
    <cellStyle name="20 % – Zvýraznění2 11 10" xfId="38504"/>
    <cellStyle name="20 % – Zvýraznění2 11 11" xfId="38505"/>
    <cellStyle name="20 % – Zvýraznění2 11 12" xfId="45827"/>
    <cellStyle name="20 % – Zvýraznění2 11 2" xfId="1108"/>
    <cellStyle name="20 % – Zvýraznění2 11 2 2" xfId="8627"/>
    <cellStyle name="20 % – Zvýraznění2 11 2 2 2" xfId="23843"/>
    <cellStyle name="20 % – Zvýraznění2 11 2 3" xfId="11933"/>
    <cellStyle name="20 % – Zvýraznění2 11 2 3 2" xfId="27128"/>
    <cellStyle name="20 % – Zvýraznění2 11 2 4" xfId="15732"/>
    <cellStyle name="20 % – Zvýraznění2 11 2 4 2" xfId="30913"/>
    <cellStyle name="20 % – Zvýraznění2 11 2 5" xfId="34718"/>
    <cellStyle name="20 % – Zvýraznění2 11 2 6" xfId="19538"/>
    <cellStyle name="20 % – Zvýraznění2 11 2 7" xfId="38506"/>
    <cellStyle name="20 % – Zvýraznění2 11 2 8" xfId="38507"/>
    <cellStyle name="20 % – Zvýraznění2 11 2 9" xfId="45828"/>
    <cellStyle name="20 % – Zvýraznění2 11 3" xfId="1109"/>
    <cellStyle name="20 % – Zvýraznění2 11 3 2" xfId="8628"/>
    <cellStyle name="20 % – Zvýraznění2 11 3 2 2" xfId="23844"/>
    <cellStyle name="20 % – Zvýraznění2 11 3 3" xfId="11934"/>
    <cellStyle name="20 % – Zvýraznění2 11 3 3 2" xfId="27129"/>
    <cellStyle name="20 % – Zvýraznění2 11 3 4" xfId="15733"/>
    <cellStyle name="20 % – Zvýraznění2 11 3 4 2" xfId="30914"/>
    <cellStyle name="20 % – Zvýraznění2 11 3 5" xfId="34719"/>
    <cellStyle name="20 % – Zvýraznění2 11 3 6" xfId="19539"/>
    <cellStyle name="20 % – Zvýraznění2 11 3 7" xfId="38508"/>
    <cellStyle name="20 % – Zvýraznění2 11 3 8" xfId="38509"/>
    <cellStyle name="20 % – Zvýraznění2 11 3 9" xfId="45829"/>
    <cellStyle name="20 % – Zvýraznění2 11 4" xfId="1110"/>
    <cellStyle name="20 % – Zvýraznění2 11 4 2" xfId="8629"/>
    <cellStyle name="20 % – Zvýraznění2 11 4 2 2" xfId="23845"/>
    <cellStyle name="20 % – Zvýraznění2 11 4 3" xfId="11935"/>
    <cellStyle name="20 % – Zvýraznění2 11 4 3 2" xfId="27130"/>
    <cellStyle name="20 % – Zvýraznění2 11 4 4" xfId="15734"/>
    <cellStyle name="20 % – Zvýraznění2 11 4 4 2" xfId="30915"/>
    <cellStyle name="20 % – Zvýraznění2 11 4 5" xfId="34720"/>
    <cellStyle name="20 % – Zvýraznění2 11 4 6" xfId="19540"/>
    <cellStyle name="20 % – Zvýraznění2 11 4 7" xfId="38510"/>
    <cellStyle name="20 % – Zvýraznění2 11 4 8" xfId="38511"/>
    <cellStyle name="20 % – Zvýraznění2 11 4 9" xfId="45830"/>
    <cellStyle name="20 % – Zvýraznění2 11 5" xfId="8116"/>
    <cellStyle name="20 % – Zvýraznění2 11 5 2" xfId="23332"/>
    <cellStyle name="20 % – Zvýraznění2 11 6" xfId="11932"/>
    <cellStyle name="20 % – Zvýraznění2 11 6 2" xfId="27127"/>
    <cellStyle name="20 % – Zvýraznění2 11 7" xfId="15731"/>
    <cellStyle name="20 % – Zvýraznění2 11 7 2" xfId="30912"/>
    <cellStyle name="20 % – Zvýraznění2 11 8" xfId="34717"/>
    <cellStyle name="20 % – Zvýraznění2 11 9" xfId="19537"/>
    <cellStyle name="20 % – Zvýraznění2 12" xfId="1111"/>
    <cellStyle name="20 % – Zvýraznění2 12 10" xfId="38512"/>
    <cellStyle name="20 % – Zvýraznění2 12 11" xfId="38513"/>
    <cellStyle name="20 % – Zvýraznění2 12 12" xfId="45831"/>
    <cellStyle name="20 % – Zvýraznění2 12 2" xfId="1112"/>
    <cellStyle name="20 % – Zvýraznění2 12 2 2" xfId="8630"/>
    <cellStyle name="20 % – Zvýraznění2 12 2 2 2" xfId="23846"/>
    <cellStyle name="20 % – Zvýraznění2 12 2 3" xfId="11937"/>
    <cellStyle name="20 % – Zvýraznění2 12 2 3 2" xfId="27132"/>
    <cellStyle name="20 % – Zvýraznění2 12 2 4" xfId="15736"/>
    <cellStyle name="20 % – Zvýraznění2 12 2 4 2" xfId="30917"/>
    <cellStyle name="20 % – Zvýraznění2 12 2 5" xfId="34722"/>
    <cellStyle name="20 % – Zvýraznění2 12 2 6" xfId="19542"/>
    <cellStyle name="20 % – Zvýraznění2 12 2 7" xfId="38514"/>
    <cellStyle name="20 % – Zvýraznění2 12 2 8" xfId="38515"/>
    <cellStyle name="20 % – Zvýraznění2 12 2 9" xfId="45832"/>
    <cellStyle name="20 % – Zvýraznění2 12 3" xfId="1113"/>
    <cellStyle name="20 % – Zvýraznění2 12 3 2" xfId="8631"/>
    <cellStyle name="20 % – Zvýraznění2 12 3 2 2" xfId="23847"/>
    <cellStyle name="20 % – Zvýraznění2 12 3 3" xfId="11938"/>
    <cellStyle name="20 % – Zvýraznění2 12 3 3 2" xfId="27133"/>
    <cellStyle name="20 % – Zvýraznění2 12 3 4" xfId="15737"/>
    <cellStyle name="20 % – Zvýraznění2 12 3 4 2" xfId="30918"/>
    <cellStyle name="20 % – Zvýraznění2 12 3 5" xfId="34723"/>
    <cellStyle name="20 % – Zvýraznění2 12 3 6" xfId="19543"/>
    <cellStyle name="20 % – Zvýraznění2 12 3 7" xfId="38516"/>
    <cellStyle name="20 % – Zvýraznění2 12 3 8" xfId="38517"/>
    <cellStyle name="20 % – Zvýraznění2 12 3 9" xfId="45833"/>
    <cellStyle name="20 % – Zvýraznění2 12 4" xfId="1114"/>
    <cellStyle name="20 % – Zvýraznění2 12 4 2" xfId="8632"/>
    <cellStyle name="20 % – Zvýraznění2 12 4 2 2" xfId="23848"/>
    <cellStyle name="20 % – Zvýraznění2 12 4 3" xfId="11939"/>
    <cellStyle name="20 % – Zvýraznění2 12 4 3 2" xfId="27134"/>
    <cellStyle name="20 % – Zvýraznění2 12 4 4" xfId="15738"/>
    <cellStyle name="20 % – Zvýraznění2 12 4 4 2" xfId="30919"/>
    <cellStyle name="20 % – Zvýraznění2 12 4 5" xfId="34724"/>
    <cellStyle name="20 % – Zvýraznění2 12 4 6" xfId="19544"/>
    <cellStyle name="20 % – Zvýraznění2 12 4 7" xfId="38518"/>
    <cellStyle name="20 % – Zvýraznění2 12 4 8" xfId="38519"/>
    <cellStyle name="20 % – Zvýraznění2 12 4 9" xfId="45834"/>
    <cellStyle name="20 % – Zvýraznění2 12 5" xfId="8198"/>
    <cellStyle name="20 % – Zvýraznění2 12 5 2" xfId="23414"/>
    <cellStyle name="20 % – Zvýraznění2 12 6" xfId="11936"/>
    <cellStyle name="20 % – Zvýraznění2 12 6 2" xfId="27131"/>
    <cellStyle name="20 % – Zvýraznění2 12 7" xfId="15735"/>
    <cellStyle name="20 % – Zvýraznění2 12 7 2" xfId="30916"/>
    <cellStyle name="20 % – Zvýraznění2 12 8" xfId="34721"/>
    <cellStyle name="20 % – Zvýraznění2 12 9" xfId="19541"/>
    <cellStyle name="20 % – Zvýraznění2 13" xfId="1115"/>
    <cellStyle name="20 % – Zvýraznění2 13 2" xfId="1116"/>
    <cellStyle name="20 % – Zvýraznění2 14" xfId="1117"/>
    <cellStyle name="20 % – Zvýraznění2 14 2" xfId="1118"/>
    <cellStyle name="20 % – Zvýraznění2 15" xfId="1119"/>
    <cellStyle name="20 % – Zvýraznění2 15 2" xfId="1120"/>
    <cellStyle name="20 % – Zvýraznění2 16" xfId="1121"/>
    <cellStyle name="20 % – Zvýraznění2 16 2" xfId="1122"/>
    <cellStyle name="20 % – Zvýraznění2 17" xfId="1123"/>
    <cellStyle name="20 % – Zvýraznění2 17 2" xfId="1124"/>
    <cellStyle name="20 % – Zvýraznění2 18" xfId="1125"/>
    <cellStyle name="20 % – Zvýraznění2 18 2" xfId="1126"/>
    <cellStyle name="20 % – Zvýraznění2 19" xfId="1127"/>
    <cellStyle name="20 % – Zvýraznění2 19 2" xfId="1128"/>
    <cellStyle name="20 % – Zvýraznění2 2" xfId="4"/>
    <cellStyle name="20 % – Zvýraznění2 2 10" xfId="1129"/>
    <cellStyle name="20 % – Zvýraznění2 2 10 2" xfId="1130"/>
    <cellStyle name="20 % – Zvýraznění2 2 11" xfId="1131"/>
    <cellStyle name="20 % – Zvýraznění2 2 11 2" xfId="1132"/>
    <cellStyle name="20 % – Zvýraznění2 2 12" xfId="1133"/>
    <cellStyle name="20 % – Zvýraznění2 2 12 2" xfId="1134"/>
    <cellStyle name="20 % – Zvýraznění2 2 13" xfId="1135"/>
    <cellStyle name="20 % – Zvýraznění2 2 13 2" xfId="1136"/>
    <cellStyle name="20 % – Zvýraznění2 2 14" xfId="1137"/>
    <cellStyle name="20 % – Zvýraznění2 2 2" xfId="102"/>
    <cellStyle name="20 % – Zvýraznění2 2 2 10" xfId="1138"/>
    <cellStyle name="20 % – Zvýraznění2 2 2 10 2" xfId="1139"/>
    <cellStyle name="20 % – Zvýraznění2 2 2 11" xfId="1140"/>
    <cellStyle name="20 % – Zvýraznění2 2 2 11 2" xfId="1141"/>
    <cellStyle name="20 % – Zvýraznění2 2 2 12" xfId="1142"/>
    <cellStyle name="20 % – Zvýraznění2 2 2 12 2" xfId="1143"/>
    <cellStyle name="20 % – Zvýraznění2 2 2 13" xfId="1144"/>
    <cellStyle name="20 % – Zvýraznění2 2 2 2" xfId="215"/>
    <cellStyle name="20 % – Zvýraznění2 2 2 2 10" xfId="1145"/>
    <cellStyle name="20 % – Zvýraznění2 2 2 2 2" xfId="1146"/>
    <cellStyle name="20 % – Zvýraznění2 2 2 2 2 2" xfId="1147"/>
    <cellStyle name="20 % – Zvýraznění2 2 2 2 3" xfId="1148"/>
    <cellStyle name="20 % – Zvýraznění2 2 2 2 3 2" xfId="1149"/>
    <cellStyle name="20 % – Zvýraznění2 2 2 2 4" xfId="1150"/>
    <cellStyle name="20 % – Zvýraznění2 2 2 2 4 2" xfId="1151"/>
    <cellStyle name="20 % – Zvýraznění2 2 2 2 5" xfId="1152"/>
    <cellStyle name="20 % – Zvýraznění2 2 2 2 5 2" xfId="1153"/>
    <cellStyle name="20 % – Zvýraznění2 2 2 2 6" xfId="1154"/>
    <cellStyle name="20 % – Zvýraznění2 2 2 2 6 2" xfId="1155"/>
    <cellStyle name="20 % – Zvýraznění2 2 2 2 7" xfId="1156"/>
    <cellStyle name="20 % – Zvýraznění2 2 2 2 7 2" xfId="1157"/>
    <cellStyle name="20 % – Zvýraznění2 2 2 2 8" xfId="1158"/>
    <cellStyle name="20 % – Zvýraznění2 2 2 2 8 2" xfId="1159"/>
    <cellStyle name="20 % – Zvýraznění2 2 2 2 9" xfId="1160"/>
    <cellStyle name="20 % – Zvýraznění2 2 2 2 9 2" xfId="1161"/>
    <cellStyle name="20 % – Zvýraznění2 2 2 3" xfId="245"/>
    <cellStyle name="20 % – Zvýraznění2 2 2 3 10" xfId="1162"/>
    <cellStyle name="20 % – Zvýraznění2 2 2 3 2" xfId="1163"/>
    <cellStyle name="20 % – Zvýraznění2 2 2 3 2 2" xfId="1164"/>
    <cellStyle name="20 % – Zvýraznění2 2 2 3 3" xfId="1165"/>
    <cellStyle name="20 % – Zvýraznění2 2 2 3 3 2" xfId="1166"/>
    <cellStyle name="20 % – Zvýraznění2 2 2 3 4" xfId="1167"/>
    <cellStyle name="20 % – Zvýraznění2 2 2 3 4 2" xfId="1168"/>
    <cellStyle name="20 % – Zvýraznění2 2 2 3 5" xfId="1169"/>
    <cellStyle name="20 % – Zvýraznění2 2 2 3 5 2" xfId="1170"/>
    <cellStyle name="20 % – Zvýraznění2 2 2 3 6" xfId="1171"/>
    <cellStyle name="20 % – Zvýraznění2 2 2 3 6 2" xfId="1172"/>
    <cellStyle name="20 % – Zvýraznění2 2 2 3 7" xfId="1173"/>
    <cellStyle name="20 % – Zvýraznění2 2 2 3 7 2" xfId="1174"/>
    <cellStyle name="20 % – Zvýraznění2 2 2 3 8" xfId="1175"/>
    <cellStyle name="20 % – Zvýraznění2 2 2 3 8 2" xfId="1176"/>
    <cellStyle name="20 % – Zvýraznění2 2 2 3 9" xfId="1177"/>
    <cellStyle name="20 % – Zvýraznění2 2 2 3 9 2" xfId="1178"/>
    <cellStyle name="20 % – Zvýraznění2 2 2 4" xfId="393"/>
    <cellStyle name="20 % – Zvýraznění2 2 2 4 10" xfId="1179"/>
    <cellStyle name="20 % – Zvýraznění2 2 2 4 2" xfId="1180"/>
    <cellStyle name="20 % – Zvýraznění2 2 2 4 2 2" xfId="1181"/>
    <cellStyle name="20 % – Zvýraznění2 2 2 4 3" xfId="1182"/>
    <cellStyle name="20 % – Zvýraznění2 2 2 4 3 2" xfId="1183"/>
    <cellStyle name="20 % – Zvýraznění2 2 2 4 4" xfId="1184"/>
    <cellStyle name="20 % – Zvýraznění2 2 2 4 4 2" xfId="1185"/>
    <cellStyle name="20 % – Zvýraznění2 2 2 4 5" xfId="1186"/>
    <cellStyle name="20 % – Zvýraznění2 2 2 4 5 2" xfId="1187"/>
    <cellStyle name="20 % – Zvýraznění2 2 2 4 6" xfId="1188"/>
    <cellStyle name="20 % – Zvýraznění2 2 2 4 6 2" xfId="1189"/>
    <cellStyle name="20 % – Zvýraznění2 2 2 4 7" xfId="1190"/>
    <cellStyle name="20 % – Zvýraznění2 2 2 4 7 2" xfId="1191"/>
    <cellStyle name="20 % – Zvýraznění2 2 2 4 8" xfId="1192"/>
    <cellStyle name="20 % – Zvýraznění2 2 2 4 8 2" xfId="1193"/>
    <cellStyle name="20 % – Zvýraznění2 2 2 4 9" xfId="1194"/>
    <cellStyle name="20 % – Zvýraznění2 2 2 4 9 2" xfId="1195"/>
    <cellStyle name="20 % – Zvýraznění2 2 2 5" xfId="1196"/>
    <cellStyle name="20 % – Zvýraznění2 2 2 5 2" xfId="1197"/>
    <cellStyle name="20 % – Zvýraznění2 2 2 6" xfId="1198"/>
    <cellStyle name="20 % – Zvýraznění2 2 2 6 2" xfId="1199"/>
    <cellStyle name="20 % – Zvýraznění2 2 2 7" xfId="1200"/>
    <cellStyle name="20 % – Zvýraznění2 2 2 7 2" xfId="1201"/>
    <cellStyle name="20 % – Zvýraznění2 2 2 8" xfId="1202"/>
    <cellStyle name="20 % – Zvýraznění2 2 2 8 2" xfId="1203"/>
    <cellStyle name="20 % – Zvýraznění2 2 2 9" xfId="1204"/>
    <cellStyle name="20 % – Zvýraznění2 2 2 9 2" xfId="1205"/>
    <cellStyle name="20 % – Zvýraznění2 2 3" xfId="214"/>
    <cellStyle name="20 % – Zvýraznění2 2 3 10" xfId="1206"/>
    <cellStyle name="20 % – Zvýraznění2 2 3 2" xfId="1207"/>
    <cellStyle name="20 % – Zvýraznění2 2 3 2 2" xfId="1208"/>
    <cellStyle name="20 % – Zvýraznění2 2 3 3" xfId="1209"/>
    <cellStyle name="20 % – Zvýraznění2 2 3 3 2" xfId="1210"/>
    <cellStyle name="20 % – Zvýraznění2 2 3 4" xfId="1211"/>
    <cellStyle name="20 % – Zvýraznění2 2 3 4 2" xfId="1212"/>
    <cellStyle name="20 % – Zvýraznění2 2 3 5" xfId="1213"/>
    <cellStyle name="20 % – Zvýraznění2 2 3 5 2" xfId="1214"/>
    <cellStyle name="20 % – Zvýraznění2 2 3 6" xfId="1215"/>
    <cellStyle name="20 % – Zvýraznění2 2 3 6 2" xfId="1216"/>
    <cellStyle name="20 % – Zvýraznění2 2 3 7" xfId="1217"/>
    <cellStyle name="20 % – Zvýraznění2 2 3 7 2" xfId="1218"/>
    <cellStyle name="20 % – Zvýraznění2 2 3 8" xfId="1219"/>
    <cellStyle name="20 % – Zvýraznění2 2 3 8 2" xfId="1220"/>
    <cellStyle name="20 % – Zvýraznění2 2 3 9" xfId="1221"/>
    <cellStyle name="20 % – Zvýraznění2 2 3 9 2" xfId="1222"/>
    <cellStyle name="20 % – Zvýraznění2 2 4" xfId="244"/>
    <cellStyle name="20 % – Zvýraznění2 2 4 10" xfId="1223"/>
    <cellStyle name="20 % – Zvýraznění2 2 4 2" xfId="1224"/>
    <cellStyle name="20 % – Zvýraznění2 2 4 2 2" xfId="1225"/>
    <cellStyle name="20 % – Zvýraznění2 2 4 3" xfId="1226"/>
    <cellStyle name="20 % – Zvýraznění2 2 4 3 2" xfId="1227"/>
    <cellStyle name="20 % – Zvýraznění2 2 4 4" xfId="1228"/>
    <cellStyle name="20 % – Zvýraznění2 2 4 4 2" xfId="1229"/>
    <cellStyle name="20 % – Zvýraznění2 2 4 5" xfId="1230"/>
    <cellStyle name="20 % – Zvýraznění2 2 4 5 2" xfId="1231"/>
    <cellStyle name="20 % – Zvýraznění2 2 4 6" xfId="1232"/>
    <cellStyle name="20 % – Zvýraznění2 2 4 6 2" xfId="1233"/>
    <cellStyle name="20 % – Zvýraznění2 2 4 7" xfId="1234"/>
    <cellStyle name="20 % – Zvýraznění2 2 4 7 2" xfId="1235"/>
    <cellStyle name="20 % – Zvýraznění2 2 4 8" xfId="1236"/>
    <cellStyle name="20 % – Zvýraznění2 2 4 8 2" xfId="1237"/>
    <cellStyle name="20 % – Zvýraznění2 2 4 9" xfId="1238"/>
    <cellStyle name="20 % – Zvýraznění2 2 4 9 2" xfId="1239"/>
    <cellStyle name="20 % – Zvýraznění2 2 5" xfId="394"/>
    <cellStyle name="20 % – Zvýraznění2 2 5 10" xfId="1240"/>
    <cellStyle name="20 % – Zvýraznění2 2 5 2" xfId="1241"/>
    <cellStyle name="20 % – Zvýraznění2 2 5 2 2" xfId="1242"/>
    <cellStyle name="20 % – Zvýraznění2 2 5 3" xfId="1243"/>
    <cellStyle name="20 % – Zvýraznění2 2 5 3 2" xfId="1244"/>
    <cellStyle name="20 % – Zvýraznění2 2 5 4" xfId="1245"/>
    <cellStyle name="20 % – Zvýraznění2 2 5 4 2" xfId="1246"/>
    <cellStyle name="20 % – Zvýraznění2 2 5 5" xfId="1247"/>
    <cellStyle name="20 % – Zvýraznění2 2 5 5 2" xfId="1248"/>
    <cellStyle name="20 % – Zvýraznění2 2 5 6" xfId="1249"/>
    <cellStyle name="20 % – Zvýraznění2 2 5 6 2" xfId="1250"/>
    <cellStyle name="20 % – Zvýraznění2 2 5 7" xfId="1251"/>
    <cellStyle name="20 % – Zvýraznění2 2 5 7 2" xfId="1252"/>
    <cellStyle name="20 % – Zvýraznění2 2 5 8" xfId="1253"/>
    <cellStyle name="20 % – Zvýraznění2 2 5 8 2" xfId="1254"/>
    <cellStyle name="20 % – Zvýraznění2 2 5 9" xfId="1255"/>
    <cellStyle name="20 % – Zvýraznění2 2 5 9 2" xfId="1256"/>
    <cellStyle name="20 % – Zvýraznění2 2 6" xfId="1257"/>
    <cellStyle name="20 % – Zvýraznění2 2 6 2" xfId="1258"/>
    <cellStyle name="20 % – Zvýraznění2 2 7" xfId="1259"/>
    <cellStyle name="20 % – Zvýraznění2 2 7 2" xfId="1260"/>
    <cellStyle name="20 % – Zvýraznění2 2 8" xfId="1261"/>
    <cellStyle name="20 % – Zvýraznění2 2 8 2" xfId="1262"/>
    <cellStyle name="20 % – Zvýraznění2 2 9" xfId="1263"/>
    <cellStyle name="20 % – Zvýraznění2 2 9 2" xfId="1264"/>
    <cellStyle name="20 % – Zvýraznění2 20" xfId="1265"/>
    <cellStyle name="20 % – Zvýraznění2 20 2" xfId="11313"/>
    <cellStyle name="20 % – Zvýraznění2 20 2 2" xfId="26513"/>
    <cellStyle name="20 % – Zvýraznění2 20 3" xfId="11940"/>
    <cellStyle name="20 % – Zvýraznění2 20 3 2" xfId="27135"/>
    <cellStyle name="20 % – Zvýraznění2 20 4" xfId="15739"/>
    <cellStyle name="20 % – Zvýraznění2 20 4 2" xfId="30920"/>
    <cellStyle name="20 % – Zvýraznění2 20 5" xfId="34725"/>
    <cellStyle name="20 % – Zvýraznění2 20 6" xfId="19545"/>
    <cellStyle name="20 % – Zvýraznění2 20 7" xfId="38520"/>
    <cellStyle name="20 % – Zvýraznění2 20 8" xfId="38521"/>
    <cellStyle name="20 % – Zvýraznění2 20 9" xfId="45835"/>
    <cellStyle name="20 % – Zvýraznění2 21" xfId="7579"/>
    <cellStyle name="20 % – Zvýraznění2 21 2" xfId="22800"/>
    <cellStyle name="20 % – Zvýraznění2 22" xfId="49380"/>
    <cellStyle name="20 % – Zvýraznění2 23" xfId="49381"/>
    <cellStyle name="20 % – Zvýraznění2 24" xfId="49382"/>
    <cellStyle name="20 % – Zvýraznění2 25" xfId="49383"/>
    <cellStyle name="20 % – Zvýraznění2 26" xfId="49384"/>
    <cellStyle name="20 % – Zvýraznění2 27" xfId="49385"/>
    <cellStyle name="20 % – Zvýraznění2 28" xfId="49386"/>
    <cellStyle name="20 % – Zvýraznění2 29" xfId="49759"/>
    <cellStyle name="20 % – Zvýraznění2 3" xfId="126"/>
    <cellStyle name="20 % – Zvýraznění2 3 10" xfId="1266"/>
    <cellStyle name="20 % – Zvýraznění2 3 10 10" xfId="38522"/>
    <cellStyle name="20 % – Zvýraznění2 3 10 11" xfId="38523"/>
    <cellStyle name="20 % – Zvýraznění2 3 10 12" xfId="45836"/>
    <cellStyle name="20 % – Zvýraznění2 3 10 2" xfId="1267"/>
    <cellStyle name="20 % – Zvýraznění2 3 10 2 2" xfId="8633"/>
    <cellStyle name="20 % – Zvýraznění2 3 10 2 2 2" xfId="23849"/>
    <cellStyle name="20 % – Zvýraznění2 3 10 2 3" xfId="11942"/>
    <cellStyle name="20 % – Zvýraznění2 3 10 2 3 2" xfId="27137"/>
    <cellStyle name="20 % – Zvýraznění2 3 10 2 4" xfId="15741"/>
    <cellStyle name="20 % – Zvýraznění2 3 10 2 4 2" xfId="30922"/>
    <cellStyle name="20 % – Zvýraznění2 3 10 2 5" xfId="34727"/>
    <cellStyle name="20 % – Zvýraznění2 3 10 2 6" xfId="19547"/>
    <cellStyle name="20 % – Zvýraznění2 3 10 2 7" xfId="38524"/>
    <cellStyle name="20 % – Zvýraznění2 3 10 2 8" xfId="38525"/>
    <cellStyle name="20 % – Zvýraznění2 3 10 2 9" xfId="45837"/>
    <cellStyle name="20 % – Zvýraznění2 3 10 3" xfId="1268"/>
    <cellStyle name="20 % – Zvýraznění2 3 10 3 2" xfId="8634"/>
    <cellStyle name="20 % – Zvýraznění2 3 10 3 2 2" xfId="23850"/>
    <cellStyle name="20 % – Zvýraznění2 3 10 3 3" xfId="11943"/>
    <cellStyle name="20 % – Zvýraznění2 3 10 3 3 2" xfId="27138"/>
    <cellStyle name="20 % – Zvýraznění2 3 10 3 4" xfId="15742"/>
    <cellStyle name="20 % – Zvýraznění2 3 10 3 4 2" xfId="30923"/>
    <cellStyle name="20 % – Zvýraznění2 3 10 3 5" xfId="34728"/>
    <cellStyle name="20 % – Zvýraznění2 3 10 3 6" xfId="19548"/>
    <cellStyle name="20 % – Zvýraznění2 3 10 3 7" xfId="38526"/>
    <cellStyle name="20 % – Zvýraznění2 3 10 3 8" xfId="38527"/>
    <cellStyle name="20 % – Zvýraznění2 3 10 3 9" xfId="45838"/>
    <cellStyle name="20 % – Zvýraznění2 3 10 4" xfId="1269"/>
    <cellStyle name="20 % – Zvýraznění2 3 10 4 2" xfId="8635"/>
    <cellStyle name="20 % – Zvýraznění2 3 10 4 2 2" xfId="23851"/>
    <cellStyle name="20 % – Zvýraznění2 3 10 4 3" xfId="11944"/>
    <cellStyle name="20 % – Zvýraznění2 3 10 4 3 2" xfId="27139"/>
    <cellStyle name="20 % – Zvýraznění2 3 10 4 4" xfId="15743"/>
    <cellStyle name="20 % – Zvýraznění2 3 10 4 4 2" xfId="30924"/>
    <cellStyle name="20 % – Zvýraznění2 3 10 4 5" xfId="34729"/>
    <cellStyle name="20 % – Zvýraznění2 3 10 4 6" xfId="19549"/>
    <cellStyle name="20 % – Zvýraznění2 3 10 4 7" xfId="38528"/>
    <cellStyle name="20 % – Zvýraznění2 3 10 4 8" xfId="38529"/>
    <cellStyle name="20 % – Zvýraznění2 3 10 4 9" xfId="45839"/>
    <cellStyle name="20 % – Zvýraznění2 3 10 5" xfId="7999"/>
    <cellStyle name="20 % – Zvýraznění2 3 10 5 2" xfId="23216"/>
    <cellStyle name="20 % – Zvýraznění2 3 10 6" xfId="11941"/>
    <cellStyle name="20 % – Zvýraznění2 3 10 6 2" xfId="27136"/>
    <cellStyle name="20 % – Zvýraznění2 3 10 7" xfId="15740"/>
    <cellStyle name="20 % – Zvýraznění2 3 10 7 2" xfId="30921"/>
    <cellStyle name="20 % – Zvýraznění2 3 10 8" xfId="34726"/>
    <cellStyle name="20 % – Zvýraznění2 3 10 9" xfId="19546"/>
    <cellStyle name="20 % – Zvýraznění2 3 11" xfId="1270"/>
    <cellStyle name="20 % – Zvýraznění2 3 11 2" xfId="8636"/>
    <cellStyle name="20 % – Zvýraznění2 3 11 2 2" xfId="23852"/>
    <cellStyle name="20 % – Zvýraznění2 3 11 3" xfId="11945"/>
    <cellStyle name="20 % – Zvýraznění2 3 11 3 2" xfId="27140"/>
    <cellStyle name="20 % – Zvýraznění2 3 11 4" xfId="15744"/>
    <cellStyle name="20 % – Zvýraznění2 3 11 4 2" xfId="30925"/>
    <cellStyle name="20 % – Zvýraznění2 3 11 5" xfId="34730"/>
    <cellStyle name="20 % – Zvýraznění2 3 11 6" xfId="19550"/>
    <cellStyle name="20 % – Zvýraznění2 3 11 7" xfId="38530"/>
    <cellStyle name="20 % – Zvýraznění2 3 11 8" xfId="38531"/>
    <cellStyle name="20 % – Zvýraznění2 3 11 9" xfId="45840"/>
    <cellStyle name="20 % – Zvýraznění2 3 12" xfId="1271"/>
    <cellStyle name="20 % – Zvýraznění2 3 12 2" xfId="8637"/>
    <cellStyle name="20 % – Zvýraznění2 3 12 2 2" xfId="23853"/>
    <cellStyle name="20 % – Zvýraznění2 3 12 3" xfId="11946"/>
    <cellStyle name="20 % – Zvýraznění2 3 12 3 2" xfId="27141"/>
    <cellStyle name="20 % – Zvýraznění2 3 12 4" xfId="15745"/>
    <cellStyle name="20 % – Zvýraznění2 3 12 4 2" xfId="30926"/>
    <cellStyle name="20 % – Zvýraznění2 3 12 5" xfId="34731"/>
    <cellStyle name="20 % – Zvýraznění2 3 12 6" xfId="19551"/>
    <cellStyle name="20 % – Zvýraznění2 3 12 7" xfId="38532"/>
    <cellStyle name="20 % – Zvýraznění2 3 12 8" xfId="38533"/>
    <cellStyle name="20 % – Zvýraznění2 3 12 9" xfId="45841"/>
    <cellStyle name="20 % – Zvýraznění2 3 13" xfId="1272"/>
    <cellStyle name="20 % – Zvýraznění2 3 13 2" xfId="8638"/>
    <cellStyle name="20 % – Zvýraznění2 3 13 2 2" xfId="23854"/>
    <cellStyle name="20 % – Zvýraznění2 3 13 3" xfId="11947"/>
    <cellStyle name="20 % – Zvýraznění2 3 13 3 2" xfId="27142"/>
    <cellStyle name="20 % – Zvýraznění2 3 13 4" xfId="15746"/>
    <cellStyle name="20 % – Zvýraznění2 3 13 4 2" xfId="30927"/>
    <cellStyle name="20 % – Zvýraznění2 3 13 5" xfId="34732"/>
    <cellStyle name="20 % – Zvýraznění2 3 13 6" xfId="19552"/>
    <cellStyle name="20 % – Zvýraznění2 3 13 7" xfId="38534"/>
    <cellStyle name="20 % – Zvýraznění2 3 13 8" xfId="38535"/>
    <cellStyle name="20 % – Zvýraznění2 3 13 9" xfId="45842"/>
    <cellStyle name="20 % – Zvýraznění2 3 14" xfId="1273"/>
    <cellStyle name="20 % – Zvýraznění2 3 14 2" xfId="1274"/>
    <cellStyle name="20 % – Zvýraznění2 3 15" xfId="1275"/>
    <cellStyle name="20 % – Zvýraznění2 3 15 2" xfId="1276"/>
    <cellStyle name="20 % – Zvýraznění2 3 16" xfId="1277"/>
    <cellStyle name="20 % – Zvýraznění2 3 16 2" xfId="1278"/>
    <cellStyle name="20 % – Zvýraznění2 3 17" xfId="1279"/>
    <cellStyle name="20 % – Zvýraznění2 3 17 2" xfId="1280"/>
    <cellStyle name="20 % – Zvýraznění2 3 18" xfId="1281"/>
    <cellStyle name="20 % – Zvýraznění2 3 18 2" xfId="1282"/>
    <cellStyle name="20 % – Zvýraznění2 3 19" xfId="1283"/>
    <cellStyle name="20 % – Zvýraznění2 3 19 2" xfId="1284"/>
    <cellStyle name="20 % – Zvýraznění2 3 2" xfId="395"/>
    <cellStyle name="20 % – Zvýraznění2 3 2 10" xfId="1285"/>
    <cellStyle name="20 % – Zvýraznění2 3 2 10 2" xfId="8639"/>
    <cellStyle name="20 % – Zvýraznění2 3 2 10 2 2" xfId="23855"/>
    <cellStyle name="20 % – Zvýraznění2 3 2 10 3" xfId="11948"/>
    <cellStyle name="20 % – Zvýraznění2 3 2 10 3 2" xfId="27143"/>
    <cellStyle name="20 % – Zvýraznění2 3 2 10 4" xfId="15747"/>
    <cellStyle name="20 % – Zvýraznění2 3 2 10 4 2" xfId="30928"/>
    <cellStyle name="20 % – Zvýraznění2 3 2 10 5" xfId="34733"/>
    <cellStyle name="20 % – Zvýraznění2 3 2 10 6" xfId="19553"/>
    <cellStyle name="20 % – Zvýraznění2 3 2 10 7" xfId="38536"/>
    <cellStyle name="20 % – Zvýraznění2 3 2 10 8" xfId="38537"/>
    <cellStyle name="20 % – Zvýraznění2 3 2 10 9" xfId="45843"/>
    <cellStyle name="20 % – Zvýraznění2 3 2 11" xfId="1286"/>
    <cellStyle name="20 % – Zvýraznění2 3 2 11 2" xfId="8640"/>
    <cellStyle name="20 % – Zvýraznění2 3 2 11 2 2" xfId="23856"/>
    <cellStyle name="20 % – Zvýraznění2 3 2 11 3" xfId="11949"/>
    <cellStyle name="20 % – Zvýraznění2 3 2 11 3 2" xfId="27144"/>
    <cellStyle name="20 % – Zvýraznění2 3 2 11 4" xfId="15748"/>
    <cellStyle name="20 % – Zvýraznění2 3 2 11 4 2" xfId="30929"/>
    <cellStyle name="20 % – Zvýraznění2 3 2 11 5" xfId="34734"/>
    <cellStyle name="20 % – Zvýraznění2 3 2 11 6" xfId="19554"/>
    <cellStyle name="20 % – Zvýraznění2 3 2 11 7" xfId="38538"/>
    <cellStyle name="20 % – Zvýraznění2 3 2 11 8" xfId="38539"/>
    <cellStyle name="20 % – Zvýraznění2 3 2 11 9" xfId="45844"/>
    <cellStyle name="20 % – Zvýraznění2 3 2 12" xfId="1287"/>
    <cellStyle name="20 % – Zvýraznění2 3 2 12 2" xfId="1288"/>
    <cellStyle name="20 % – Zvýraznění2 3 2 13" xfId="1289"/>
    <cellStyle name="20 % – Zvýraznění2 3 2 13 2" xfId="1290"/>
    <cellStyle name="20 % – Zvýraznění2 3 2 14" xfId="1291"/>
    <cellStyle name="20 % – Zvýraznění2 3 2 14 2" xfId="1292"/>
    <cellStyle name="20 % – Zvýraznění2 3 2 15" xfId="1293"/>
    <cellStyle name="20 % – Zvýraznění2 3 2 15 2" xfId="1294"/>
    <cellStyle name="20 % – Zvýraznění2 3 2 16" xfId="1295"/>
    <cellStyle name="20 % – Zvýraznění2 3 2 16 2" xfId="1296"/>
    <cellStyle name="20 % – Zvýraznění2 3 2 17" xfId="1297"/>
    <cellStyle name="20 % – Zvýraznění2 3 2 17 2" xfId="1298"/>
    <cellStyle name="20 % – Zvýraznění2 3 2 18" xfId="1299"/>
    <cellStyle name="20 % – Zvýraznění2 3 2 18 2" xfId="1300"/>
    <cellStyle name="20 % – Zvýraznění2 3 2 19" xfId="1301"/>
    <cellStyle name="20 % – Zvýraznění2 3 2 2" xfId="396"/>
    <cellStyle name="20 % – Zvýraznění2 3 2 2 10" xfId="1302"/>
    <cellStyle name="20 % – Zvýraznění2 3 2 2 10 2" xfId="11055"/>
    <cellStyle name="20 % – Zvýraznění2 3 2 2 10 2 2" xfId="26255"/>
    <cellStyle name="20 % – Zvýraznění2 3 2 2 10 3" xfId="11950"/>
    <cellStyle name="20 % – Zvýraznění2 3 2 2 10 3 2" xfId="27145"/>
    <cellStyle name="20 % – Zvýraznění2 3 2 2 10 4" xfId="15749"/>
    <cellStyle name="20 % – Zvýraznění2 3 2 2 10 4 2" xfId="30930"/>
    <cellStyle name="20 % – Zvýraznění2 3 2 2 10 5" xfId="34735"/>
    <cellStyle name="20 % – Zvýraznění2 3 2 2 10 6" xfId="19555"/>
    <cellStyle name="20 % – Zvýraznění2 3 2 2 10 7" xfId="38540"/>
    <cellStyle name="20 % – Zvýraznění2 3 2 2 10 8" xfId="38541"/>
    <cellStyle name="20 % – Zvýraznění2 3 2 2 10 9" xfId="45845"/>
    <cellStyle name="20 % – Zvýraznění2 3 2 2 11" xfId="7871"/>
    <cellStyle name="20 % – Zvýraznění2 3 2 2 11 2" xfId="23090"/>
    <cellStyle name="20 % – Zvýraznění2 3 2 2 12" xfId="11491"/>
    <cellStyle name="20 % – Zvýraznění2 3 2 2 12 2" xfId="26687"/>
    <cellStyle name="20 % – Zvýraznění2 3 2 2 13" xfId="15291"/>
    <cellStyle name="20 % – Zvýraznění2 3 2 2 13 2" xfId="30472"/>
    <cellStyle name="20 % – Zvýraznění2 3 2 2 14" xfId="34277"/>
    <cellStyle name="20 % – Zvýraznění2 3 2 2 15" xfId="19097"/>
    <cellStyle name="20 % – Zvýraznění2 3 2 2 16" xfId="38542"/>
    <cellStyle name="20 % – Zvýraznění2 3 2 2 17" xfId="38543"/>
    <cellStyle name="20 % – Zvýraznění2 3 2 2 18" xfId="45846"/>
    <cellStyle name="20 % – Zvýraznění2 3 2 2 2" xfId="1303"/>
    <cellStyle name="20 % – Zvýraznění2 3 2 2 2 2" xfId="1304"/>
    <cellStyle name="20 % – Zvýraznění2 3 2 2 3" xfId="1305"/>
    <cellStyle name="20 % – Zvýraznění2 3 2 2 3 2" xfId="1306"/>
    <cellStyle name="20 % – Zvýraznění2 3 2 2 4" xfId="1307"/>
    <cellStyle name="20 % – Zvýraznění2 3 2 2 4 2" xfId="1308"/>
    <cellStyle name="20 % – Zvýraznění2 3 2 2 5" xfId="1309"/>
    <cellStyle name="20 % – Zvýraznění2 3 2 2 5 2" xfId="1310"/>
    <cellStyle name="20 % – Zvýraznění2 3 2 2 6" xfId="1311"/>
    <cellStyle name="20 % – Zvýraznění2 3 2 2 6 2" xfId="1312"/>
    <cellStyle name="20 % – Zvýraznění2 3 2 2 7" xfId="1313"/>
    <cellStyle name="20 % – Zvýraznění2 3 2 2 7 2" xfId="8641"/>
    <cellStyle name="20 % – Zvýraznění2 3 2 2 7 2 2" xfId="23857"/>
    <cellStyle name="20 % – Zvýraznění2 3 2 2 7 3" xfId="11951"/>
    <cellStyle name="20 % – Zvýraznění2 3 2 2 7 3 2" xfId="27146"/>
    <cellStyle name="20 % – Zvýraznění2 3 2 2 7 4" xfId="15750"/>
    <cellStyle name="20 % – Zvýraznění2 3 2 2 7 4 2" xfId="30931"/>
    <cellStyle name="20 % – Zvýraznění2 3 2 2 7 5" xfId="34736"/>
    <cellStyle name="20 % – Zvýraznění2 3 2 2 7 6" xfId="19556"/>
    <cellStyle name="20 % – Zvýraznění2 3 2 2 7 7" xfId="38544"/>
    <cellStyle name="20 % – Zvýraznění2 3 2 2 7 8" xfId="38545"/>
    <cellStyle name="20 % – Zvýraznění2 3 2 2 7 9" xfId="45847"/>
    <cellStyle name="20 % – Zvýraznění2 3 2 2 8" xfId="1314"/>
    <cellStyle name="20 % – Zvýraznění2 3 2 2 8 2" xfId="8642"/>
    <cellStyle name="20 % – Zvýraznění2 3 2 2 8 2 2" xfId="23858"/>
    <cellStyle name="20 % – Zvýraznění2 3 2 2 8 3" xfId="11952"/>
    <cellStyle name="20 % – Zvýraznění2 3 2 2 8 3 2" xfId="27147"/>
    <cellStyle name="20 % – Zvýraznění2 3 2 2 8 4" xfId="15751"/>
    <cellStyle name="20 % – Zvýraznění2 3 2 2 8 4 2" xfId="30932"/>
    <cellStyle name="20 % – Zvýraznění2 3 2 2 8 5" xfId="34737"/>
    <cellStyle name="20 % – Zvýraznění2 3 2 2 8 6" xfId="19557"/>
    <cellStyle name="20 % – Zvýraznění2 3 2 2 8 7" xfId="38546"/>
    <cellStyle name="20 % – Zvýraznění2 3 2 2 8 8" xfId="38547"/>
    <cellStyle name="20 % – Zvýraznění2 3 2 2 8 9" xfId="45848"/>
    <cellStyle name="20 % – Zvýraznění2 3 2 2 9" xfId="1315"/>
    <cellStyle name="20 % – Zvýraznění2 3 2 2 9 2" xfId="8643"/>
    <cellStyle name="20 % – Zvýraznění2 3 2 2 9 2 2" xfId="23859"/>
    <cellStyle name="20 % – Zvýraznění2 3 2 2 9 3" xfId="11953"/>
    <cellStyle name="20 % – Zvýraznění2 3 2 2 9 3 2" xfId="27148"/>
    <cellStyle name="20 % – Zvýraznění2 3 2 2 9 4" xfId="15752"/>
    <cellStyle name="20 % – Zvýraznění2 3 2 2 9 4 2" xfId="30933"/>
    <cellStyle name="20 % – Zvýraznění2 3 2 2 9 5" xfId="34738"/>
    <cellStyle name="20 % – Zvýraznění2 3 2 2 9 6" xfId="19558"/>
    <cellStyle name="20 % – Zvýraznění2 3 2 2 9 7" xfId="38548"/>
    <cellStyle name="20 % – Zvýraznění2 3 2 2 9 8" xfId="38549"/>
    <cellStyle name="20 % – Zvýraznění2 3 2 2 9 9" xfId="45849"/>
    <cellStyle name="20 % – Zvýraznění2 3 2 3" xfId="397"/>
    <cellStyle name="20 % – Zvýraznění2 3 2 3 10" xfId="19098"/>
    <cellStyle name="20 % – Zvýraznění2 3 2 3 11" xfId="38550"/>
    <cellStyle name="20 % – Zvýraznění2 3 2 3 12" xfId="38551"/>
    <cellStyle name="20 % – Zvýraznění2 3 2 3 13" xfId="45850"/>
    <cellStyle name="20 % – Zvýraznění2 3 2 3 2" xfId="1316"/>
    <cellStyle name="20 % – Zvýraznění2 3 2 3 2 2" xfId="8644"/>
    <cellStyle name="20 % – Zvýraznění2 3 2 3 2 2 2" xfId="23860"/>
    <cellStyle name="20 % – Zvýraznění2 3 2 3 2 3" xfId="11954"/>
    <cellStyle name="20 % – Zvýraznění2 3 2 3 2 3 2" xfId="27149"/>
    <cellStyle name="20 % – Zvýraznění2 3 2 3 2 4" xfId="15753"/>
    <cellStyle name="20 % – Zvýraznění2 3 2 3 2 4 2" xfId="30934"/>
    <cellStyle name="20 % – Zvýraznění2 3 2 3 2 5" xfId="34739"/>
    <cellStyle name="20 % – Zvýraznění2 3 2 3 2 6" xfId="19559"/>
    <cellStyle name="20 % – Zvýraznění2 3 2 3 2 7" xfId="38552"/>
    <cellStyle name="20 % – Zvýraznění2 3 2 3 2 8" xfId="38553"/>
    <cellStyle name="20 % – Zvýraznění2 3 2 3 2 9" xfId="45851"/>
    <cellStyle name="20 % – Zvýraznění2 3 2 3 3" xfId="1317"/>
    <cellStyle name="20 % – Zvýraznění2 3 2 3 3 2" xfId="8645"/>
    <cellStyle name="20 % – Zvýraznění2 3 2 3 3 2 2" xfId="23861"/>
    <cellStyle name="20 % – Zvýraznění2 3 2 3 3 3" xfId="11955"/>
    <cellStyle name="20 % – Zvýraznění2 3 2 3 3 3 2" xfId="27150"/>
    <cellStyle name="20 % – Zvýraznění2 3 2 3 3 4" xfId="15754"/>
    <cellStyle name="20 % – Zvýraznění2 3 2 3 3 4 2" xfId="30935"/>
    <cellStyle name="20 % – Zvýraznění2 3 2 3 3 5" xfId="34740"/>
    <cellStyle name="20 % – Zvýraznění2 3 2 3 3 6" xfId="19560"/>
    <cellStyle name="20 % – Zvýraznění2 3 2 3 3 7" xfId="38554"/>
    <cellStyle name="20 % – Zvýraznění2 3 2 3 3 8" xfId="38555"/>
    <cellStyle name="20 % – Zvýraznění2 3 2 3 3 9" xfId="45852"/>
    <cellStyle name="20 % – Zvýraznění2 3 2 3 4" xfId="1318"/>
    <cellStyle name="20 % – Zvýraznění2 3 2 3 4 2" xfId="8646"/>
    <cellStyle name="20 % – Zvýraznění2 3 2 3 4 2 2" xfId="23862"/>
    <cellStyle name="20 % – Zvýraznění2 3 2 3 4 3" xfId="11956"/>
    <cellStyle name="20 % – Zvýraznění2 3 2 3 4 3 2" xfId="27151"/>
    <cellStyle name="20 % – Zvýraznění2 3 2 3 4 4" xfId="15755"/>
    <cellStyle name="20 % – Zvýraznění2 3 2 3 4 4 2" xfId="30936"/>
    <cellStyle name="20 % – Zvýraznění2 3 2 3 4 5" xfId="34741"/>
    <cellStyle name="20 % – Zvýraznění2 3 2 3 4 6" xfId="19561"/>
    <cellStyle name="20 % – Zvýraznění2 3 2 3 4 7" xfId="38556"/>
    <cellStyle name="20 % – Zvýraznění2 3 2 3 4 8" xfId="38557"/>
    <cellStyle name="20 % – Zvýraznění2 3 2 3 4 9" xfId="45853"/>
    <cellStyle name="20 % – Zvýraznění2 3 2 3 5" xfId="1319"/>
    <cellStyle name="20 % – Zvýraznění2 3 2 3 5 2" xfId="11072"/>
    <cellStyle name="20 % – Zvýraznění2 3 2 3 5 2 2" xfId="26272"/>
    <cellStyle name="20 % – Zvýraznění2 3 2 3 5 3" xfId="11957"/>
    <cellStyle name="20 % – Zvýraznění2 3 2 3 5 3 2" xfId="27152"/>
    <cellStyle name="20 % – Zvýraznění2 3 2 3 5 4" xfId="15756"/>
    <cellStyle name="20 % – Zvýraznění2 3 2 3 5 4 2" xfId="30937"/>
    <cellStyle name="20 % – Zvýraznění2 3 2 3 5 5" xfId="34742"/>
    <cellStyle name="20 % – Zvýraznění2 3 2 3 5 6" xfId="19562"/>
    <cellStyle name="20 % – Zvýraznění2 3 2 3 5 7" xfId="38558"/>
    <cellStyle name="20 % – Zvýraznění2 3 2 3 5 8" xfId="38559"/>
    <cellStyle name="20 % – Zvýraznění2 3 2 3 5 9" xfId="45854"/>
    <cellStyle name="20 % – Zvýraznění2 3 2 3 6" xfId="7797"/>
    <cellStyle name="20 % – Zvýraznění2 3 2 3 6 2" xfId="23016"/>
    <cellStyle name="20 % – Zvýraznění2 3 2 3 7" xfId="11492"/>
    <cellStyle name="20 % – Zvýraznění2 3 2 3 7 2" xfId="26688"/>
    <cellStyle name="20 % – Zvýraznění2 3 2 3 8" xfId="15292"/>
    <cellStyle name="20 % – Zvýraznění2 3 2 3 8 2" xfId="30473"/>
    <cellStyle name="20 % – Zvýraznění2 3 2 3 9" xfId="34278"/>
    <cellStyle name="20 % – Zvýraznění2 3 2 4" xfId="398"/>
    <cellStyle name="20 % – Zvýraznění2 3 2 4 10" xfId="19099"/>
    <cellStyle name="20 % – Zvýraznění2 3 2 4 11" xfId="38560"/>
    <cellStyle name="20 % – Zvýraznění2 3 2 4 12" xfId="38561"/>
    <cellStyle name="20 % – Zvýraznění2 3 2 4 13" xfId="45855"/>
    <cellStyle name="20 % – Zvýraznění2 3 2 4 2" xfId="1320"/>
    <cellStyle name="20 % – Zvýraznění2 3 2 4 2 2" xfId="8647"/>
    <cellStyle name="20 % – Zvýraznění2 3 2 4 2 2 2" xfId="23863"/>
    <cellStyle name="20 % – Zvýraznění2 3 2 4 2 3" xfId="11958"/>
    <cellStyle name="20 % – Zvýraznění2 3 2 4 2 3 2" xfId="27153"/>
    <cellStyle name="20 % – Zvýraznění2 3 2 4 2 4" xfId="15757"/>
    <cellStyle name="20 % – Zvýraznění2 3 2 4 2 4 2" xfId="30938"/>
    <cellStyle name="20 % – Zvýraznění2 3 2 4 2 5" xfId="34743"/>
    <cellStyle name="20 % – Zvýraznění2 3 2 4 2 6" xfId="19563"/>
    <cellStyle name="20 % – Zvýraznění2 3 2 4 2 7" xfId="38562"/>
    <cellStyle name="20 % – Zvýraznění2 3 2 4 2 8" xfId="38563"/>
    <cellStyle name="20 % – Zvýraznění2 3 2 4 2 9" xfId="45856"/>
    <cellStyle name="20 % – Zvýraznění2 3 2 4 3" xfId="1321"/>
    <cellStyle name="20 % – Zvýraznění2 3 2 4 3 2" xfId="8648"/>
    <cellStyle name="20 % – Zvýraznění2 3 2 4 3 2 2" xfId="23864"/>
    <cellStyle name="20 % – Zvýraznění2 3 2 4 3 3" xfId="11959"/>
    <cellStyle name="20 % – Zvýraznění2 3 2 4 3 3 2" xfId="27154"/>
    <cellStyle name="20 % – Zvýraznění2 3 2 4 3 4" xfId="15758"/>
    <cellStyle name="20 % – Zvýraznění2 3 2 4 3 4 2" xfId="30939"/>
    <cellStyle name="20 % – Zvýraznění2 3 2 4 3 5" xfId="34744"/>
    <cellStyle name="20 % – Zvýraznění2 3 2 4 3 6" xfId="19564"/>
    <cellStyle name="20 % – Zvýraznění2 3 2 4 3 7" xfId="38564"/>
    <cellStyle name="20 % – Zvýraznění2 3 2 4 3 8" xfId="38565"/>
    <cellStyle name="20 % – Zvýraznění2 3 2 4 3 9" xfId="45857"/>
    <cellStyle name="20 % – Zvýraznění2 3 2 4 4" xfId="1322"/>
    <cellStyle name="20 % – Zvýraznění2 3 2 4 4 2" xfId="8649"/>
    <cellStyle name="20 % – Zvýraznění2 3 2 4 4 2 2" xfId="23865"/>
    <cellStyle name="20 % – Zvýraznění2 3 2 4 4 3" xfId="11960"/>
    <cellStyle name="20 % – Zvýraznění2 3 2 4 4 3 2" xfId="27155"/>
    <cellStyle name="20 % – Zvýraznění2 3 2 4 4 4" xfId="15759"/>
    <cellStyle name="20 % – Zvýraznění2 3 2 4 4 4 2" xfId="30940"/>
    <cellStyle name="20 % – Zvýraznění2 3 2 4 4 5" xfId="34745"/>
    <cellStyle name="20 % – Zvýraznění2 3 2 4 4 6" xfId="19565"/>
    <cellStyle name="20 % – Zvýraznění2 3 2 4 4 7" xfId="38566"/>
    <cellStyle name="20 % – Zvýraznění2 3 2 4 4 8" xfId="38567"/>
    <cellStyle name="20 % – Zvýraznění2 3 2 4 4 9" xfId="45858"/>
    <cellStyle name="20 % – Zvýraznění2 3 2 4 5" xfId="1323"/>
    <cellStyle name="20 % – Zvýraznění2 3 2 4 5 2" xfId="11220"/>
    <cellStyle name="20 % – Zvýraznění2 3 2 4 5 2 2" xfId="26420"/>
    <cellStyle name="20 % – Zvýraznění2 3 2 4 5 3" xfId="11961"/>
    <cellStyle name="20 % – Zvýraznění2 3 2 4 5 3 2" xfId="27156"/>
    <cellStyle name="20 % – Zvýraznění2 3 2 4 5 4" xfId="15760"/>
    <cellStyle name="20 % – Zvýraznění2 3 2 4 5 4 2" xfId="30941"/>
    <cellStyle name="20 % – Zvýraznění2 3 2 4 5 5" xfId="34746"/>
    <cellStyle name="20 % – Zvýraznění2 3 2 4 5 6" xfId="19566"/>
    <cellStyle name="20 % – Zvýraznění2 3 2 4 5 7" xfId="38568"/>
    <cellStyle name="20 % – Zvýraznění2 3 2 4 5 8" xfId="38569"/>
    <cellStyle name="20 % – Zvýraznění2 3 2 4 5 9" xfId="45859"/>
    <cellStyle name="20 % – Zvýraznění2 3 2 4 6" xfId="7778"/>
    <cellStyle name="20 % – Zvýraznění2 3 2 4 6 2" xfId="22997"/>
    <cellStyle name="20 % – Zvýraznění2 3 2 4 7" xfId="11493"/>
    <cellStyle name="20 % – Zvýraznění2 3 2 4 7 2" xfId="26689"/>
    <cellStyle name="20 % – Zvýraznění2 3 2 4 8" xfId="15293"/>
    <cellStyle name="20 % – Zvýraznění2 3 2 4 8 2" xfId="30474"/>
    <cellStyle name="20 % – Zvýraznění2 3 2 4 9" xfId="34279"/>
    <cellStyle name="20 % – Zvýraznění2 3 2 5" xfId="1324"/>
    <cellStyle name="20 % – Zvýraznění2 3 2 5 10" xfId="38570"/>
    <cellStyle name="20 % – Zvýraznění2 3 2 5 11" xfId="38571"/>
    <cellStyle name="20 % – Zvýraznění2 3 2 5 12" xfId="45860"/>
    <cellStyle name="20 % – Zvýraznění2 3 2 5 2" xfId="1325"/>
    <cellStyle name="20 % – Zvýraznění2 3 2 5 2 2" xfId="8650"/>
    <cellStyle name="20 % – Zvýraznění2 3 2 5 2 2 2" xfId="23866"/>
    <cellStyle name="20 % – Zvýraznění2 3 2 5 2 3" xfId="11963"/>
    <cellStyle name="20 % – Zvýraznění2 3 2 5 2 3 2" xfId="27158"/>
    <cellStyle name="20 % – Zvýraznění2 3 2 5 2 4" xfId="15762"/>
    <cellStyle name="20 % – Zvýraznění2 3 2 5 2 4 2" xfId="30943"/>
    <cellStyle name="20 % – Zvýraznění2 3 2 5 2 5" xfId="34748"/>
    <cellStyle name="20 % – Zvýraznění2 3 2 5 2 6" xfId="19568"/>
    <cellStyle name="20 % – Zvýraznění2 3 2 5 2 7" xfId="38572"/>
    <cellStyle name="20 % – Zvýraznění2 3 2 5 2 8" xfId="38573"/>
    <cellStyle name="20 % – Zvýraznění2 3 2 5 2 9" xfId="45861"/>
    <cellStyle name="20 % – Zvýraznění2 3 2 5 3" xfId="1326"/>
    <cellStyle name="20 % – Zvýraznění2 3 2 5 3 2" xfId="8651"/>
    <cellStyle name="20 % – Zvýraznění2 3 2 5 3 2 2" xfId="23867"/>
    <cellStyle name="20 % – Zvýraznění2 3 2 5 3 3" xfId="11964"/>
    <cellStyle name="20 % – Zvýraznění2 3 2 5 3 3 2" xfId="27159"/>
    <cellStyle name="20 % – Zvýraznění2 3 2 5 3 4" xfId="15763"/>
    <cellStyle name="20 % – Zvýraznění2 3 2 5 3 4 2" xfId="30944"/>
    <cellStyle name="20 % – Zvýraznění2 3 2 5 3 5" xfId="34749"/>
    <cellStyle name="20 % – Zvýraznění2 3 2 5 3 6" xfId="19569"/>
    <cellStyle name="20 % – Zvýraznění2 3 2 5 3 7" xfId="38574"/>
    <cellStyle name="20 % – Zvýraznění2 3 2 5 3 8" xfId="38575"/>
    <cellStyle name="20 % – Zvýraznění2 3 2 5 3 9" xfId="45862"/>
    <cellStyle name="20 % – Zvýraznění2 3 2 5 4" xfId="1327"/>
    <cellStyle name="20 % – Zvýraznění2 3 2 5 4 2" xfId="8652"/>
    <cellStyle name="20 % – Zvýraznění2 3 2 5 4 2 2" xfId="23868"/>
    <cellStyle name="20 % – Zvýraznění2 3 2 5 4 3" xfId="11965"/>
    <cellStyle name="20 % – Zvýraznění2 3 2 5 4 3 2" xfId="27160"/>
    <cellStyle name="20 % – Zvýraznění2 3 2 5 4 4" xfId="15764"/>
    <cellStyle name="20 % – Zvýraznění2 3 2 5 4 4 2" xfId="30945"/>
    <cellStyle name="20 % – Zvýraznění2 3 2 5 4 5" xfId="34750"/>
    <cellStyle name="20 % – Zvýraznění2 3 2 5 4 6" xfId="19570"/>
    <cellStyle name="20 % – Zvýraznění2 3 2 5 4 7" xfId="38576"/>
    <cellStyle name="20 % – Zvýraznění2 3 2 5 4 8" xfId="38577"/>
    <cellStyle name="20 % – Zvýraznění2 3 2 5 4 9" xfId="45863"/>
    <cellStyle name="20 % – Zvýraznění2 3 2 5 5" xfId="7890"/>
    <cellStyle name="20 % – Zvýraznění2 3 2 5 5 2" xfId="23107"/>
    <cellStyle name="20 % – Zvýraznění2 3 2 5 6" xfId="11962"/>
    <cellStyle name="20 % – Zvýraznění2 3 2 5 6 2" xfId="27157"/>
    <cellStyle name="20 % – Zvýraznění2 3 2 5 7" xfId="15761"/>
    <cellStyle name="20 % – Zvýraznění2 3 2 5 7 2" xfId="30942"/>
    <cellStyle name="20 % – Zvýraznění2 3 2 5 8" xfId="34747"/>
    <cellStyle name="20 % – Zvýraznění2 3 2 5 9" xfId="19567"/>
    <cellStyle name="20 % – Zvýraznění2 3 2 6" xfId="1328"/>
    <cellStyle name="20 % – Zvýraznění2 3 2 6 10" xfId="38578"/>
    <cellStyle name="20 % – Zvýraznění2 3 2 6 11" xfId="38579"/>
    <cellStyle name="20 % – Zvýraznění2 3 2 6 12" xfId="45864"/>
    <cellStyle name="20 % – Zvýraznění2 3 2 6 2" xfId="1329"/>
    <cellStyle name="20 % – Zvýraznění2 3 2 6 2 2" xfId="8653"/>
    <cellStyle name="20 % – Zvýraznění2 3 2 6 2 2 2" xfId="23869"/>
    <cellStyle name="20 % – Zvýraznění2 3 2 6 2 3" xfId="11967"/>
    <cellStyle name="20 % – Zvýraznění2 3 2 6 2 3 2" xfId="27162"/>
    <cellStyle name="20 % – Zvýraznění2 3 2 6 2 4" xfId="15766"/>
    <cellStyle name="20 % – Zvýraznění2 3 2 6 2 4 2" xfId="30947"/>
    <cellStyle name="20 % – Zvýraznění2 3 2 6 2 5" xfId="34752"/>
    <cellStyle name="20 % – Zvýraznění2 3 2 6 2 6" xfId="19572"/>
    <cellStyle name="20 % – Zvýraznění2 3 2 6 2 7" xfId="38580"/>
    <cellStyle name="20 % – Zvýraznění2 3 2 6 2 8" xfId="38581"/>
    <cellStyle name="20 % – Zvýraznění2 3 2 6 2 9" xfId="45865"/>
    <cellStyle name="20 % – Zvýraznění2 3 2 6 3" xfId="1330"/>
    <cellStyle name="20 % – Zvýraznění2 3 2 6 3 2" xfId="8654"/>
    <cellStyle name="20 % – Zvýraznění2 3 2 6 3 2 2" xfId="23870"/>
    <cellStyle name="20 % – Zvýraznění2 3 2 6 3 3" xfId="11968"/>
    <cellStyle name="20 % – Zvýraznění2 3 2 6 3 3 2" xfId="27163"/>
    <cellStyle name="20 % – Zvýraznění2 3 2 6 3 4" xfId="15767"/>
    <cellStyle name="20 % – Zvýraznění2 3 2 6 3 4 2" xfId="30948"/>
    <cellStyle name="20 % – Zvýraznění2 3 2 6 3 5" xfId="34753"/>
    <cellStyle name="20 % – Zvýraznění2 3 2 6 3 6" xfId="19573"/>
    <cellStyle name="20 % – Zvýraznění2 3 2 6 3 7" xfId="38582"/>
    <cellStyle name="20 % – Zvýraznění2 3 2 6 3 8" xfId="38583"/>
    <cellStyle name="20 % – Zvýraznění2 3 2 6 3 9" xfId="45866"/>
    <cellStyle name="20 % – Zvýraznění2 3 2 6 4" xfId="1331"/>
    <cellStyle name="20 % – Zvýraznění2 3 2 6 4 2" xfId="8655"/>
    <cellStyle name="20 % – Zvýraznění2 3 2 6 4 2 2" xfId="23871"/>
    <cellStyle name="20 % – Zvýraznění2 3 2 6 4 3" xfId="11969"/>
    <cellStyle name="20 % – Zvýraznění2 3 2 6 4 3 2" xfId="27164"/>
    <cellStyle name="20 % – Zvýraznění2 3 2 6 4 4" xfId="15768"/>
    <cellStyle name="20 % – Zvýraznění2 3 2 6 4 4 2" xfId="30949"/>
    <cellStyle name="20 % – Zvýraznění2 3 2 6 4 5" xfId="34754"/>
    <cellStyle name="20 % – Zvýraznění2 3 2 6 4 6" xfId="19574"/>
    <cellStyle name="20 % – Zvýraznění2 3 2 6 4 7" xfId="38584"/>
    <cellStyle name="20 % – Zvýraznění2 3 2 6 4 8" xfId="38585"/>
    <cellStyle name="20 % – Zvýraznění2 3 2 6 4 9" xfId="45867"/>
    <cellStyle name="20 % – Zvýraznění2 3 2 6 5" xfId="8264"/>
    <cellStyle name="20 % – Zvýraznění2 3 2 6 5 2" xfId="23480"/>
    <cellStyle name="20 % – Zvýraznění2 3 2 6 6" xfId="11966"/>
    <cellStyle name="20 % – Zvýraznění2 3 2 6 6 2" xfId="27161"/>
    <cellStyle name="20 % – Zvýraznění2 3 2 6 7" xfId="15765"/>
    <cellStyle name="20 % – Zvýraznění2 3 2 6 7 2" xfId="30946"/>
    <cellStyle name="20 % – Zvýraznění2 3 2 6 8" xfId="34751"/>
    <cellStyle name="20 % – Zvýraznění2 3 2 6 9" xfId="19571"/>
    <cellStyle name="20 % – Zvýraznění2 3 2 7" xfId="1332"/>
    <cellStyle name="20 % – Zvýraznění2 3 2 7 10" xfId="38586"/>
    <cellStyle name="20 % – Zvýraznění2 3 2 7 11" xfId="38587"/>
    <cellStyle name="20 % – Zvýraznění2 3 2 7 12" xfId="45868"/>
    <cellStyle name="20 % – Zvýraznění2 3 2 7 2" xfId="1333"/>
    <cellStyle name="20 % – Zvýraznění2 3 2 7 2 2" xfId="8656"/>
    <cellStyle name="20 % – Zvýraznění2 3 2 7 2 2 2" xfId="23872"/>
    <cellStyle name="20 % – Zvýraznění2 3 2 7 2 3" xfId="11971"/>
    <cellStyle name="20 % – Zvýraznění2 3 2 7 2 3 2" xfId="27166"/>
    <cellStyle name="20 % – Zvýraznění2 3 2 7 2 4" xfId="15770"/>
    <cellStyle name="20 % – Zvýraznění2 3 2 7 2 4 2" xfId="30951"/>
    <cellStyle name="20 % – Zvýraznění2 3 2 7 2 5" xfId="34756"/>
    <cellStyle name="20 % – Zvýraznění2 3 2 7 2 6" xfId="19576"/>
    <cellStyle name="20 % – Zvýraznění2 3 2 7 2 7" xfId="38588"/>
    <cellStyle name="20 % – Zvýraznění2 3 2 7 2 8" xfId="38589"/>
    <cellStyle name="20 % – Zvýraznění2 3 2 7 2 9" xfId="45869"/>
    <cellStyle name="20 % – Zvýraznění2 3 2 7 3" xfId="1334"/>
    <cellStyle name="20 % – Zvýraznění2 3 2 7 3 2" xfId="8657"/>
    <cellStyle name="20 % – Zvýraznění2 3 2 7 3 2 2" xfId="23873"/>
    <cellStyle name="20 % – Zvýraznění2 3 2 7 3 3" xfId="11972"/>
    <cellStyle name="20 % – Zvýraznění2 3 2 7 3 3 2" xfId="27167"/>
    <cellStyle name="20 % – Zvýraznění2 3 2 7 3 4" xfId="15771"/>
    <cellStyle name="20 % – Zvýraznění2 3 2 7 3 4 2" xfId="30952"/>
    <cellStyle name="20 % – Zvýraznění2 3 2 7 3 5" xfId="34757"/>
    <cellStyle name="20 % – Zvýraznění2 3 2 7 3 6" xfId="19577"/>
    <cellStyle name="20 % – Zvýraznění2 3 2 7 3 7" xfId="38590"/>
    <cellStyle name="20 % – Zvýraznění2 3 2 7 3 8" xfId="38591"/>
    <cellStyle name="20 % – Zvýraznění2 3 2 7 3 9" xfId="45870"/>
    <cellStyle name="20 % – Zvýraznění2 3 2 7 4" xfId="1335"/>
    <cellStyle name="20 % – Zvýraznění2 3 2 7 4 2" xfId="8658"/>
    <cellStyle name="20 % – Zvýraznění2 3 2 7 4 2 2" xfId="23874"/>
    <cellStyle name="20 % – Zvýraznění2 3 2 7 4 3" xfId="11973"/>
    <cellStyle name="20 % – Zvýraznění2 3 2 7 4 3 2" xfId="27168"/>
    <cellStyle name="20 % – Zvýraznění2 3 2 7 4 4" xfId="15772"/>
    <cellStyle name="20 % – Zvýraznění2 3 2 7 4 4 2" xfId="30953"/>
    <cellStyle name="20 % – Zvýraznění2 3 2 7 4 5" xfId="34758"/>
    <cellStyle name="20 % – Zvýraznění2 3 2 7 4 6" xfId="19578"/>
    <cellStyle name="20 % – Zvýraznění2 3 2 7 4 7" xfId="38592"/>
    <cellStyle name="20 % – Zvýraznění2 3 2 7 4 8" xfId="38593"/>
    <cellStyle name="20 % – Zvýraznění2 3 2 7 4 9" xfId="45871"/>
    <cellStyle name="20 % – Zvýraznění2 3 2 7 5" xfId="8352"/>
    <cellStyle name="20 % – Zvýraznění2 3 2 7 5 2" xfId="23568"/>
    <cellStyle name="20 % – Zvýraznění2 3 2 7 6" xfId="11970"/>
    <cellStyle name="20 % – Zvýraznění2 3 2 7 6 2" xfId="27165"/>
    <cellStyle name="20 % – Zvýraznění2 3 2 7 7" xfId="15769"/>
    <cellStyle name="20 % – Zvýraznění2 3 2 7 7 2" xfId="30950"/>
    <cellStyle name="20 % – Zvýraznění2 3 2 7 8" xfId="34755"/>
    <cellStyle name="20 % – Zvýraznění2 3 2 7 9" xfId="19575"/>
    <cellStyle name="20 % – Zvýraznění2 3 2 8" xfId="1336"/>
    <cellStyle name="20 % – Zvýraznění2 3 2 8 10" xfId="38594"/>
    <cellStyle name="20 % – Zvýraznění2 3 2 8 11" xfId="38595"/>
    <cellStyle name="20 % – Zvýraznění2 3 2 8 12" xfId="45872"/>
    <cellStyle name="20 % – Zvýraznění2 3 2 8 2" xfId="1337"/>
    <cellStyle name="20 % – Zvýraznění2 3 2 8 2 2" xfId="8659"/>
    <cellStyle name="20 % – Zvýraznění2 3 2 8 2 2 2" xfId="23875"/>
    <cellStyle name="20 % – Zvýraznění2 3 2 8 2 3" xfId="11975"/>
    <cellStyle name="20 % – Zvýraznění2 3 2 8 2 3 2" xfId="27170"/>
    <cellStyle name="20 % – Zvýraznění2 3 2 8 2 4" xfId="15774"/>
    <cellStyle name="20 % – Zvýraznění2 3 2 8 2 4 2" xfId="30955"/>
    <cellStyle name="20 % – Zvýraznění2 3 2 8 2 5" xfId="34760"/>
    <cellStyle name="20 % – Zvýraznění2 3 2 8 2 6" xfId="19580"/>
    <cellStyle name="20 % – Zvýraznění2 3 2 8 2 7" xfId="38596"/>
    <cellStyle name="20 % – Zvýraznění2 3 2 8 2 8" xfId="38597"/>
    <cellStyle name="20 % – Zvýraznění2 3 2 8 2 9" xfId="45873"/>
    <cellStyle name="20 % – Zvýraznění2 3 2 8 3" xfId="1338"/>
    <cellStyle name="20 % – Zvýraznění2 3 2 8 3 2" xfId="8660"/>
    <cellStyle name="20 % – Zvýraznění2 3 2 8 3 2 2" xfId="23876"/>
    <cellStyle name="20 % – Zvýraznění2 3 2 8 3 3" xfId="11976"/>
    <cellStyle name="20 % – Zvýraznění2 3 2 8 3 3 2" xfId="27171"/>
    <cellStyle name="20 % – Zvýraznění2 3 2 8 3 4" xfId="15775"/>
    <cellStyle name="20 % – Zvýraznění2 3 2 8 3 4 2" xfId="30956"/>
    <cellStyle name="20 % – Zvýraznění2 3 2 8 3 5" xfId="34761"/>
    <cellStyle name="20 % – Zvýraznění2 3 2 8 3 6" xfId="19581"/>
    <cellStyle name="20 % – Zvýraznění2 3 2 8 3 7" xfId="38598"/>
    <cellStyle name="20 % – Zvýraznění2 3 2 8 3 8" xfId="38599"/>
    <cellStyle name="20 % – Zvýraznění2 3 2 8 3 9" xfId="45874"/>
    <cellStyle name="20 % – Zvýraznění2 3 2 8 4" xfId="1339"/>
    <cellStyle name="20 % – Zvýraznění2 3 2 8 4 2" xfId="8661"/>
    <cellStyle name="20 % – Zvýraznění2 3 2 8 4 2 2" xfId="23877"/>
    <cellStyle name="20 % – Zvýraznění2 3 2 8 4 3" xfId="11977"/>
    <cellStyle name="20 % – Zvýraznění2 3 2 8 4 3 2" xfId="27172"/>
    <cellStyle name="20 % – Zvýraznění2 3 2 8 4 4" xfId="15776"/>
    <cellStyle name="20 % – Zvýraznění2 3 2 8 4 4 2" xfId="30957"/>
    <cellStyle name="20 % – Zvýraznění2 3 2 8 4 5" xfId="34762"/>
    <cellStyle name="20 % – Zvýraznění2 3 2 8 4 6" xfId="19582"/>
    <cellStyle name="20 % – Zvýraznění2 3 2 8 4 7" xfId="38600"/>
    <cellStyle name="20 % – Zvýraznění2 3 2 8 4 8" xfId="38601"/>
    <cellStyle name="20 % – Zvýraznění2 3 2 8 4 9" xfId="45875"/>
    <cellStyle name="20 % – Zvýraznění2 3 2 8 5" xfId="8435"/>
    <cellStyle name="20 % – Zvýraznění2 3 2 8 5 2" xfId="23651"/>
    <cellStyle name="20 % – Zvýraznění2 3 2 8 6" xfId="11974"/>
    <cellStyle name="20 % – Zvýraznění2 3 2 8 6 2" xfId="27169"/>
    <cellStyle name="20 % – Zvýraznění2 3 2 8 7" xfId="15773"/>
    <cellStyle name="20 % – Zvýraznění2 3 2 8 7 2" xfId="30954"/>
    <cellStyle name="20 % – Zvýraznění2 3 2 8 8" xfId="34759"/>
    <cellStyle name="20 % – Zvýraznění2 3 2 8 9" xfId="19579"/>
    <cellStyle name="20 % – Zvýraznění2 3 2 9" xfId="1340"/>
    <cellStyle name="20 % – Zvýraznění2 3 2 9 2" xfId="8662"/>
    <cellStyle name="20 % – Zvýraznění2 3 2 9 2 2" xfId="23878"/>
    <cellStyle name="20 % – Zvýraznění2 3 2 9 3" xfId="11978"/>
    <cellStyle name="20 % – Zvýraznění2 3 2 9 3 2" xfId="27173"/>
    <cellStyle name="20 % – Zvýraznění2 3 2 9 4" xfId="15777"/>
    <cellStyle name="20 % – Zvýraznění2 3 2 9 4 2" xfId="30958"/>
    <cellStyle name="20 % – Zvýraznění2 3 2 9 5" xfId="34763"/>
    <cellStyle name="20 % – Zvýraznění2 3 2 9 6" xfId="19583"/>
    <cellStyle name="20 % – Zvýraznění2 3 2 9 7" xfId="38602"/>
    <cellStyle name="20 % – Zvýraznění2 3 2 9 8" xfId="38603"/>
    <cellStyle name="20 % – Zvýraznění2 3 2 9 9" xfId="45876"/>
    <cellStyle name="20 % – Zvýraznění2 3 20" xfId="1341"/>
    <cellStyle name="20 % – Zvýraznění2 3 20 2" xfId="1342"/>
    <cellStyle name="20 % – Zvýraznění2 3 21" xfId="1343"/>
    <cellStyle name="20 % – Zvýraznění2 3 21 2" xfId="11226"/>
    <cellStyle name="20 % – Zvýraznění2 3 21 2 2" xfId="26426"/>
    <cellStyle name="20 % – Zvýraznění2 3 21 3" xfId="11979"/>
    <cellStyle name="20 % – Zvýraznění2 3 21 3 2" xfId="27174"/>
    <cellStyle name="20 % – Zvýraznění2 3 21 4" xfId="15778"/>
    <cellStyle name="20 % – Zvýraznění2 3 21 4 2" xfId="30959"/>
    <cellStyle name="20 % – Zvýraznění2 3 21 5" xfId="34764"/>
    <cellStyle name="20 % – Zvýraznění2 3 21 6" xfId="19584"/>
    <cellStyle name="20 % – Zvýraznění2 3 21 7" xfId="38604"/>
    <cellStyle name="20 % – Zvýraznění2 3 21 8" xfId="38605"/>
    <cellStyle name="20 % – Zvýraznění2 3 21 9" xfId="45877"/>
    <cellStyle name="20 % – Zvýraznění2 3 22" xfId="7600"/>
    <cellStyle name="20 % – Zvýraznění2 3 22 2" xfId="22819"/>
    <cellStyle name="20 % – Zvýraznění2 3 3" xfId="399"/>
    <cellStyle name="20 % – Zvýraznění2 3 3 10" xfId="1344"/>
    <cellStyle name="20 % – Zvýraznění2 3 3 10 2" xfId="8663"/>
    <cellStyle name="20 % – Zvýraznění2 3 3 10 2 2" xfId="23879"/>
    <cellStyle name="20 % – Zvýraznění2 3 3 10 3" xfId="11980"/>
    <cellStyle name="20 % – Zvýraznění2 3 3 10 3 2" xfId="27175"/>
    <cellStyle name="20 % – Zvýraznění2 3 3 10 4" xfId="15779"/>
    <cellStyle name="20 % – Zvýraznění2 3 3 10 4 2" xfId="30960"/>
    <cellStyle name="20 % – Zvýraznění2 3 3 10 5" xfId="34765"/>
    <cellStyle name="20 % – Zvýraznění2 3 3 10 6" xfId="19585"/>
    <cellStyle name="20 % – Zvýraznění2 3 3 10 7" xfId="38606"/>
    <cellStyle name="20 % – Zvýraznění2 3 3 10 8" xfId="38607"/>
    <cellStyle name="20 % – Zvýraznění2 3 3 10 9" xfId="45878"/>
    <cellStyle name="20 % – Zvýraznění2 3 3 11" xfId="1345"/>
    <cellStyle name="20 % – Zvýraznění2 3 3 11 2" xfId="11082"/>
    <cellStyle name="20 % – Zvýraznění2 3 3 11 2 2" xfId="26282"/>
    <cellStyle name="20 % – Zvýraznění2 3 3 11 3" xfId="11981"/>
    <cellStyle name="20 % – Zvýraznění2 3 3 11 3 2" xfId="27176"/>
    <cellStyle name="20 % – Zvýraznění2 3 3 11 4" xfId="15780"/>
    <cellStyle name="20 % – Zvýraznění2 3 3 11 4 2" xfId="30961"/>
    <cellStyle name="20 % – Zvýraznění2 3 3 11 5" xfId="34766"/>
    <cellStyle name="20 % – Zvýraznění2 3 3 11 6" xfId="19586"/>
    <cellStyle name="20 % – Zvýraznění2 3 3 11 7" xfId="38608"/>
    <cellStyle name="20 % – Zvýraznění2 3 3 11 8" xfId="38609"/>
    <cellStyle name="20 % – Zvýraznění2 3 3 11 9" xfId="45879"/>
    <cellStyle name="20 % – Zvýraznění2 3 3 12" xfId="7855"/>
    <cellStyle name="20 % – Zvýraznění2 3 3 12 2" xfId="23074"/>
    <cellStyle name="20 % – Zvýraznění2 3 3 13" xfId="11494"/>
    <cellStyle name="20 % – Zvýraznění2 3 3 13 2" xfId="26690"/>
    <cellStyle name="20 % – Zvýraznění2 3 3 14" xfId="15294"/>
    <cellStyle name="20 % – Zvýraznění2 3 3 14 2" xfId="30475"/>
    <cellStyle name="20 % – Zvýraznění2 3 3 15" xfId="34280"/>
    <cellStyle name="20 % – Zvýraznění2 3 3 16" xfId="19100"/>
    <cellStyle name="20 % – Zvýraznění2 3 3 17" xfId="38610"/>
    <cellStyle name="20 % – Zvýraznění2 3 3 18" xfId="38611"/>
    <cellStyle name="20 % – Zvýraznění2 3 3 19" xfId="45880"/>
    <cellStyle name="20 % – Zvýraznění2 3 3 2" xfId="1346"/>
    <cellStyle name="20 % – Zvýraznění2 3 3 2 10" xfId="38612"/>
    <cellStyle name="20 % – Zvýraznění2 3 3 2 11" xfId="38613"/>
    <cellStyle name="20 % – Zvýraznění2 3 3 2 12" xfId="45881"/>
    <cellStyle name="20 % – Zvýraznění2 3 3 2 2" xfId="1347"/>
    <cellStyle name="20 % – Zvýraznění2 3 3 2 2 2" xfId="8664"/>
    <cellStyle name="20 % – Zvýraznění2 3 3 2 2 2 2" xfId="23880"/>
    <cellStyle name="20 % – Zvýraznění2 3 3 2 2 3" xfId="11983"/>
    <cellStyle name="20 % – Zvýraznění2 3 3 2 2 3 2" xfId="27178"/>
    <cellStyle name="20 % – Zvýraznění2 3 3 2 2 4" xfId="15782"/>
    <cellStyle name="20 % – Zvýraznění2 3 3 2 2 4 2" xfId="30963"/>
    <cellStyle name="20 % – Zvýraznění2 3 3 2 2 5" xfId="34768"/>
    <cellStyle name="20 % – Zvýraznění2 3 3 2 2 6" xfId="19588"/>
    <cellStyle name="20 % – Zvýraznění2 3 3 2 2 7" xfId="38614"/>
    <cellStyle name="20 % – Zvýraznění2 3 3 2 2 8" xfId="38615"/>
    <cellStyle name="20 % – Zvýraznění2 3 3 2 2 9" xfId="45882"/>
    <cellStyle name="20 % – Zvýraznění2 3 3 2 3" xfId="1348"/>
    <cellStyle name="20 % – Zvýraznění2 3 3 2 3 2" xfId="8665"/>
    <cellStyle name="20 % – Zvýraznění2 3 3 2 3 2 2" xfId="23881"/>
    <cellStyle name="20 % – Zvýraznění2 3 3 2 3 3" xfId="11984"/>
    <cellStyle name="20 % – Zvýraznění2 3 3 2 3 3 2" xfId="27179"/>
    <cellStyle name="20 % – Zvýraznění2 3 3 2 3 4" xfId="15783"/>
    <cellStyle name="20 % – Zvýraznění2 3 3 2 3 4 2" xfId="30964"/>
    <cellStyle name="20 % – Zvýraznění2 3 3 2 3 5" xfId="34769"/>
    <cellStyle name="20 % – Zvýraznění2 3 3 2 3 6" xfId="19589"/>
    <cellStyle name="20 % – Zvýraznění2 3 3 2 3 7" xfId="38616"/>
    <cellStyle name="20 % – Zvýraznění2 3 3 2 3 8" xfId="38617"/>
    <cellStyle name="20 % – Zvýraznění2 3 3 2 3 9" xfId="45883"/>
    <cellStyle name="20 % – Zvýraznění2 3 3 2 4" xfId="1349"/>
    <cellStyle name="20 % – Zvýraznění2 3 3 2 4 2" xfId="8666"/>
    <cellStyle name="20 % – Zvýraznění2 3 3 2 4 2 2" xfId="23882"/>
    <cellStyle name="20 % – Zvýraznění2 3 3 2 4 3" xfId="11985"/>
    <cellStyle name="20 % – Zvýraznění2 3 3 2 4 3 2" xfId="27180"/>
    <cellStyle name="20 % – Zvýraznění2 3 3 2 4 4" xfId="15784"/>
    <cellStyle name="20 % – Zvýraznění2 3 3 2 4 4 2" xfId="30965"/>
    <cellStyle name="20 % – Zvýraznění2 3 3 2 4 5" xfId="34770"/>
    <cellStyle name="20 % – Zvýraznění2 3 3 2 4 6" xfId="19590"/>
    <cellStyle name="20 % – Zvýraznění2 3 3 2 4 7" xfId="38618"/>
    <cellStyle name="20 % – Zvýraznění2 3 3 2 4 8" xfId="38619"/>
    <cellStyle name="20 % – Zvýraznění2 3 3 2 4 9" xfId="45884"/>
    <cellStyle name="20 % – Zvýraznění2 3 3 2 5" xfId="7916"/>
    <cellStyle name="20 % – Zvýraznění2 3 3 2 5 2" xfId="23133"/>
    <cellStyle name="20 % – Zvýraznění2 3 3 2 6" xfId="11982"/>
    <cellStyle name="20 % – Zvýraznění2 3 3 2 6 2" xfId="27177"/>
    <cellStyle name="20 % – Zvýraznění2 3 3 2 7" xfId="15781"/>
    <cellStyle name="20 % – Zvýraznění2 3 3 2 7 2" xfId="30962"/>
    <cellStyle name="20 % – Zvýraznění2 3 3 2 8" xfId="34767"/>
    <cellStyle name="20 % – Zvýraznění2 3 3 2 9" xfId="19587"/>
    <cellStyle name="20 % – Zvýraznění2 3 3 3" xfId="1350"/>
    <cellStyle name="20 % – Zvýraznění2 3 3 3 10" xfId="38620"/>
    <cellStyle name="20 % – Zvýraznění2 3 3 3 11" xfId="38621"/>
    <cellStyle name="20 % – Zvýraznění2 3 3 3 12" xfId="45885"/>
    <cellStyle name="20 % – Zvýraznění2 3 3 3 2" xfId="1351"/>
    <cellStyle name="20 % – Zvýraznění2 3 3 3 2 2" xfId="8667"/>
    <cellStyle name="20 % – Zvýraznění2 3 3 3 2 2 2" xfId="23883"/>
    <cellStyle name="20 % – Zvýraznění2 3 3 3 2 3" xfId="11987"/>
    <cellStyle name="20 % – Zvýraznění2 3 3 3 2 3 2" xfId="27182"/>
    <cellStyle name="20 % – Zvýraznění2 3 3 3 2 4" xfId="15786"/>
    <cellStyle name="20 % – Zvýraznění2 3 3 3 2 4 2" xfId="30967"/>
    <cellStyle name="20 % – Zvýraznění2 3 3 3 2 5" xfId="34772"/>
    <cellStyle name="20 % – Zvýraznění2 3 3 3 2 6" xfId="19592"/>
    <cellStyle name="20 % – Zvýraznění2 3 3 3 2 7" xfId="38622"/>
    <cellStyle name="20 % – Zvýraznění2 3 3 3 2 8" xfId="38623"/>
    <cellStyle name="20 % – Zvýraznění2 3 3 3 2 9" xfId="45886"/>
    <cellStyle name="20 % – Zvýraznění2 3 3 3 3" xfId="1352"/>
    <cellStyle name="20 % – Zvýraznění2 3 3 3 3 2" xfId="8668"/>
    <cellStyle name="20 % – Zvýraznění2 3 3 3 3 2 2" xfId="23884"/>
    <cellStyle name="20 % – Zvýraznění2 3 3 3 3 3" xfId="11988"/>
    <cellStyle name="20 % – Zvýraznění2 3 3 3 3 3 2" xfId="27183"/>
    <cellStyle name="20 % – Zvýraznění2 3 3 3 3 4" xfId="15787"/>
    <cellStyle name="20 % – Zvýraznění2 3 3 3 3 4 2" xfId="30968"/>
    <cellStyle name="20 % – Zvýraznění2 3 3 3 3 5" xfId="34773"/>
    <cellStyle name="20 % – Zvýraznění2 3 3 3 3 6" xfId="19593"/>
    <cellStyle name="20 % – Zvýraznění2 3 3 3 3 7" xfId="38624"/>
    <cellStyle name="20 % – Zvýraznění2 3 3 3 3 8" xfId="38625"/>
    <cellStyle name="20 % – Zvýraznění2 3 3 3 3 9" xfId="45887"/>
    <cellStyle name="20 % – Zvýraznění2 3 3 3 4" xfId="1353"/>
    <cellStyle name="20 % – Zvýraznění2 3 3 3 4 2" xfId="8669"/>
    <cellStyle name="20 % – Zvýraznění2 3 3 3 4 2 2" xfId="23885"/>
    <cellStyle name="20 % – Zvýraznění2 3 3 3 4 3" xfId="11989"/>
    <cellStyle name="20 % – Zvýraznění2 3 3 3 4 3 2" xfId="27184"/>
    <cellStyle name="20 % – Zvýraznění2 3 3 3 4 4" xfId="15788"/>
    <cellStyle name="20 % – Zvýraznění2 3 3 3 4 4 2" xfId="30969"/>
    <cellStyle name="20 % – Zvýraznění2 3 3 3 4 5" xfId="34774"/>
    <cellStyle name="20 % – Zvýraznění2 3 3 3 4 6" xfId="19594"/>
    <cellStyle name="20 % – Zvýraznění2 3 3 3 4 7" xfId="38626"/>
    <cellStyle name="20 % – Zvýraznění2 3 3 3 4 8" xfId="38627"/>
    <cellStyle name="20 % – Zvýraznění2 3 3 3 4 9" xfId="45888"/>
    <cellStyle name="20 % – Zvýraznění2 3 3 3 5" xfId="8069"/>
    <cellStyle name="20 % – Zvýraznění2 3 3 3 5 2" xfId="23285"/>
    <cellStyle name="20 % – Zvýraznění2 3 3 3 6" xfId="11986"/>
    <cellStyle name="20 % – Zvýraznění2 3 3 3 6 2" xfId="27181"/>
    <cellStyle name="20 % – Zvýraznění2 3 3 3 7" xfId="15785"/>
    <cellStyle name="20 % – Zvýraznění2 3 3 3 7 2" xfId="30966"/>
    <cellStyle name="20 % – Zvýraznění2 3 3 3 8" xfId="34771"/>
    <cellStyle name="20 % – Zvýraznění2 3 3 3 9" xfId="19591"/>
    <cellStyle name="20 % – Zvýraznění2 3 3 4" xfId="1354"/>
    <cellStyle name="20 % – Zvýraznění2 3 3 4 10" xfId="38628"/>
    <cellStyle name="20 % – Zvýraznění2 3 3 4 11" xfId="38629"/>
    <cellStyle name="20 % – Zvýraznění2 3 3 4 12" xfId="45889"/>
    <cellStyle name="20 % – Zvýraznění2 3 3 4 2" xfId="1355"/>
    <cellStyle name="20 % – Zvýraznění2 3 3 4 2 2" xfId="8670"/>
    <cellStyle name="20 % – Zvýraznění2 3 3 4 2 2 2" xfId="23886"/>
    <cellStyle name="20 % – Zvýraznění2 3 3 4 2 3" xfId="11991"/>
    <cellStyle name="20 % – Zvýraznění2 3 3 4 2 3 2" xfId="27186"/>
    <cellStyle name="20 % – Zvýraznění2 3 3 4 2 4" xfId="15790"/>
    <cellStyle name="20 % – Zvýraznění2 3 3 4 2 4 2" xfId="30971"/>
    <cellStyle name="20 % – Zvýraznění2 3 3 4 2 5" xfId="34776"/>
    <cellStyle name="20 % – Zvýraznění2 3 3 4 2 6" xfId="19596"/>
    <cellStyle name="20 % – Zvýraznění2 3 3 4 2 7" xfId="38630"/>
    <cellStyle name="20 % – Zvýraznění2 3 3 4 2 8" xfId="38631"/>
    <cellStyle name="20 % – Zvýraznění2 3 3 4 2 9" xfId="45890"/>
    <cellStyle name="20 % – Zvýraznění2 3 3 4 3" xfId="1356"/>
    <cellStyle name="20 % – Zvýraznění2 3 3 4 3 2" xfId="8671"/>
    <cellStyle name="20 % – Zvýraznění2 3 3 4 3 2 2" xfId="23887"/>
    <cellStyle name="20 % – Zvýraznění2 3 3 4 3 3" xfId="11992"/>
    <cellStyle name="20 % – Zvýraznění2 3 3 4 3 3 2" xfId="27187"/>
    <cellStyle name="20 % – Zvýraznění2 3 3 4 3 4" xfId="15791"/>
    <cellStyle name="20 % – Zvýraznění2 3 3 4 3 4 2" xfId="30972"/>
    <cellStyle name="20 % – Zvýraznění2 3 3 4 3 5" xfId="34777"/>
    <cellStyle name="20 % – Zvýraznění2 3 3 4 3 6" xfId="19597"/>
    <cellStyle name="20 % – Zvýraznění2 3 3 4 3 7" xfId="38632"/>
    <cellStyle name="20 % – Zvýraznění2 3 3 4 3 8" xfId="38633"/>
    <cellStyle name="20 % – Zvýraznění2 3 3 4 3 9" xfId="45891"/>
    <cellStyle name="20 % – Zvýraznění2 3 3 4 4" xfId="1357"/>
    <cellStyle name="20 % – Zvýraznění2 3 3 4 4 2" xfId="8672"/>
    <cellStyle name="20 % – Zvýraznění2 3 3 4 4 2 2" xfId="23888"/>
    <cellStyle name="20 % – Zvýraznění2 3 3 4 4 3" xfId="11993"/>
    <cellStyle name="20 % – Zvýraznění2 3 3 4 4 3 2" xfId="27188"/>
    <cellStyle name="20 % – Zvýraznění2 3 3 4 4 4" xfId="15792"/>
    <cellStyle name="20 % – Zvýraznění2 3 3 4 4 4 2" xfId="30973"/>
    <cellStyle name="20 % – Zvýraznění2 3 3 4 4 5" xfId="34778"/>
    <cellStyle name="20 % – Zvýraznění2 3 3 4 4 6" xfId="19598"/>
    <cellStyle name="20 % – Zvýraznění2 3 3 4 4 7" xfId="38634"/>
    <cellStyle name="20 % – Zvýraznění2 3 3 4 4 8" xfId="38635"/>
    <cellStyle name="20 % – Zvýraznění2 3 3 4 4 9" xfId="45892"/>
    <cellStyle name="20 % – Zvýraznění2 3 3 4 5" xfId="8149"/>
    <cellStyle name="20 % – Zvýraznění2 3 3 4 5 2" xfId="23365"/>
    <cellStyle name="20 % – Zvýraznění2 3 3 4 6" xfId="11990"/>
    <cellStyle name="20 % – Zvýraznění2 3 3 4 6 2" xfId="27185"/>
    <cellStyle name="20 % – Zvýraznění2 3 3 4 7" xfId="15789"/>
    <cellStyle name="20 % – Zvýraznění2 3 3 4 7 2" xfId="30970"/>
    <cellStyle name="20 % – Zvýraznění2 3 3 4 8" xfId="34775"/>
    <cellStyle name="20 % – Zvýraznění2 3 3 4 9" xfId="19595"/>
    <cellStyle name="20 % – Zvýraznění2 3 3 5" xfId="1358"/>
    <cellStyle name="20 % – Zvýraznění2 3 3 5 10" xfId="38636"/>
    <cellStyle name="20 % – Zvýraznění2 3 3 5 11" xfId="38637"/>
    <cellStyle name="20 % – Zvýraznění2 3 3 5 12" xfId="45893"/>
    <cellStyle name="20 % – Zvýraznění2 3 3 5 2" xfId="1359"/>
    <cellStyle name="20 % – Zvýraznění2 3 3 5 2 2" xfId="8673"/>
    <cellStyle name="20 % – Zvýraznění2 3 3 5 2 2 2" xfId="23889"/>
    <cellStyle name="20 % – Zvýraznění2 3 3 5 2 3" xfId="11995"/>
    <cellStyle name="20 % – Zvýraznění2 3 3 5 2 3 2" xfId="27190"/>
    <cellStyle name="20 % – Zvýraznění2 3 3 5 2 4" xfId="15794"/>
    <cellStyle name="20 % – Zvýraznění2 3 3 5 2 4 2" xfId="30975"/>
    <cellStyle name="20 % – Zvýraznění2 3 3 5 2 5" xfId="34780"/>
    <cellStyle name="20 % – Zvýraznění2 3 3 5 2 6" xfId="19600"/>
    <cellStyle name="20 % – Zvýraznění2 3 3 5 2 7" xfId="38638"/>
    <cellStyle name="20 % – Zvýraznění2 3 3 5 2 8" xfId="38639"/>
    <cellStyle name="20 % – Zvýraznění2 3 3 5 2 9" xfId="45894"/>
    <cellStyle name="20 % – Zvýraznění2 3 3 5 3" xfId="1360"/>
    <cellStyle name="20 % – Zvýraznění2 3 3 5 3 2" xfId="8674"/>
    <cellStyle name="20 % – Zvýraznění2 3 3 5 3 2 2" xfId="23890"/>
    <cellStyle name="20 % – Zvýraznění2 3 3 5 3 3" xfId="11996"/>
    <cellStyle name="20 % – Zvýraznění2 3 3 5 3 3 2" xfId="27191"/>
    <cellStyle name="20 % – Zvýraznění2 3 3 5 3 4" xfId="15795"/>
    <cellStyle name="20 % – Zvýraznění2 3 3 5 3 4 2" xfId="30976"/>
    <cellStyle name="20 % – Zvýraznění2 3 3 5 3 5" xfId="34781"/>
    <cellStyle name="20 % – Zvýraznění2 3 3 5 3 6" xfId="19601"/>
    <cellStyle name="20 % – Zvýraznění2 3 3 5 3 7" xfId="38640"/>
    <cellStyle name="20 % – Zvýraznění2 3 3 5 3 8" xfId="38641"/>
    <cellStyle name="20 % – Zvýraznění2 3 3 5 3 9" xfId="45895"/>
    <cellStyle name="20 % – Zvýraznění2 3 3 5 4" xfId="1361"/>
    <cellStyle name="20 % – Zvýraznění2 3 3 5 4 2" xfId="8675"/>
    <cellStyle name="20 % – Zvýraznění2 3 3 5 4 2 2" xfId="23891"/>
    <cellStyle name="20 % – Zvýraznění2 3 3 5 4 3" xfId="11997"/>
    <cellStyle name="20 % – Zvýraznění2 3 3 5 4 3 2" xfId="27192"/>
    <cellStyle name="20 % – Zvýraznění2 3 3 5 4 4" xfId="15796"/>
    <cellStyle name="20 % – Zvýraznění2 3 3 5 4 4 2" xfId="30977"/>
    <cellStyle name="20 % – Zvýraznění2 3 3 5 4 5" xfId="34782"/>
    <cellStyle name="20 % – Zvýraznění2 3 3 5 4 6" xfId="19602"/>
    <cellStyle name="20 % – Zvýraznění2 3 3 5 4 7" xfId="38642"/>
    <cellStyle name="20 % – Zvýraznění2 3 3 5 4 8" xfId="38643"/>
    <cellStyle name="20 % – Zvýraznění2 3 3 5 4 9" xfId="45896"/>
    <cellStyle name="20 % – Zvýraznění2 3 3 5 5" xfId="8231"/>
    <cellStyle name="20 % – Zvýraznění2 3 3 5 5 2" xfId="23447"/>
    <cellStyle name="20 % – Zvýraznění2 3 3 5 6" xfId="11994"/>
    <cellStyle name="20 % – Zvýraznění2 3 3 5 6 2" xfId="27189"/>
    <cellStyle name="20 % – Zvýraznění2 3 3 5 7" xfId="15793"/>
    <cellStyle name="20 % – Zvýraznění2 3 3 5 7 2" xfId="30974"/>
    <cellStyle name="20 % – Zvýraznění2 3 3 5 8" xfId="34779"/>
    <cellStyle name="20 % – Zvýraznění2 3 3 5 9" xfId="19599"/>
    <cellStyle name="20 % – Zvýraznění2 3 3 6" xfId="1362"/>
    <cellStyle name="20 % – Zvýraznění2 3 3 6 10" xfId="38644"/>
    <cellStyle name="20 % – Zvýraznění2 3 3 6 11" xfId="38645"/>
    <cellStyle name="20 % – Zvýraznění2 3 3 6 12" xfId="45897"/>
    <cellStyle name="20 % – Zvýraznění2 3 3 6 2" xfId="1363"/>
    <cellStyle name="20 % – Zvýraznění2 3 3 6 2 2" xfId="8676"/>
    <cellStyle name="20 % – Zvýraznění2 3 3 6 2 2 2" xfId="23892"/>
    <cellStyle name="20 % – Zvýraznění2 3 3 6 2 3" xfId="11999"/>
    <cellStyle name="20 % – Zvýraznění2 3 3 6 2 3 2" xfId="27194"/>
    <cellStyle name="20 % – Zvýraznění2 3 3 6 2 4" xfId="15798"/>
    <cellStyle name="20 % – Zvýraznění2 3 3 6 2 4 2" xfId="30979"/>
    <cellStyle name="20 % – Zvýraznění2 3 3 6 2 5" xfId="34784"/>
    <cellStyle name="20 % – Zvýraznění2 3 3 6 2 6" xfId="19604"/>
    <cellStyle name="20 % – Zvýraznění2 3 3 6 2 7" xfId="38646"/>
    <cellStyle name="20 % – Zvýraznění2 3 3 6 2 8" xfId="38647"/>
    <cellStyle name="20 % – Zvýraznění2 3 3 6 2 9" xfId="45898"/>
    <cellStyle name="20 % – Zvýraznění2 3 3 6 3" xfId="1364"/>
    <cellStyle name="20 % – Zvýraznění2 3 3 6 3 2" xfId="8677"/>
    <cellStyle name="20 % – Zvýraznění2 3 3 6 3 2 2" xfId="23893"/>
    <cellStyle name="20 % – Zvýraznění2 3 3 6 3 3" xfId="12000"/>
    <cellStyle name="20 % – Zvýraznění2 3 3 6 3 3 2" xfId="27195"/>
    <cellStyle name="20 % – Zvýraznění2 3 3 6 3 4" xfId="15799"/>
    <cellStyle name="20 % – Zvýraznění2 3 3 6 3 4 2" xfId="30980"/>
    <cellStyle name="20 % – Zvýraznění2 3 3 6 3 5" xfId="34785"/>
    <cellStyle name="20 % – Zvýraznění2 3 3 6 3 6" xfId="19605"/>
    <cellStyle name="20 % – Zvýraznění2 3 3 6 3 7" xfId="38648"/>
    <cellStyle name="20 % – Zvýraznění2 3 3 6 3 8" xfId="38649"/>
    <cellStyle name="20 % – Zvýraznění2 3 3 6 3 9" xfId="45899"/>
    <cellStyle name="20 % – Zvýraznění2 3 3 6 4" xfId="1365"/>
    <cellStyle name="20 % – Zvýraznění2 3 3 6 4 2" xfId="8678"/>
    <cellStyle name="20 % – Zvýraznění2 3 3 6 4 2 2" xfId="23894"/>
    <cellStyle name="20 % – Zvýraznění2 3 3 6 4 3" xfId="12001"/>
    <cellStyle name="20 % – Zvýraznění2 3 3 6 4 3 2" xfId="27196"/>
    <cellStyle name="20 % – Zvýraznění2 3 3 6 4 4" xfId="15800"/>
    <cellStyle name="20 % – Zvýraznění2 3 3 6 4 4 2" xfId="30981"/>
    <cellStyle name="20 % – Zvýraznění2 3 3 6 4 5" xfId="34786"/>
    <cellStyle name="20 % – Zvýraznění2 3 3 6 4 6" xfId="19606"/>
    <cellStyle name="20 % – Zvýraznění2 3 3 6 4 7" xfId="38650"/>
    <cellStyle name="20 % – Zvýraznění2 3 3 6 4 8" xfId="38651"/>
    <cellStyle name="20 % – Zvýraznění2 3 3 6 4 9" xfId="45900"/>
    <cellStyle name="20 % – Zvýraznění2 3 3 6 5" xfId="8324"/>
    <cellStyle name="20 % – Zvýraznění2 3 3 6 5 2" xfId="23540"/>
    <cellStyle name="20 % – Zvýraznění2 3 3 6 6" xfId="11998"/>
    <cellStyle name="20 % – Zvýraznění2 3 3 6 6 2" xfId="27193"/>
    <cellStyle name="20 % – Zvýraznění2 3 3 6 7" xfId="15797"/>
    <cellStyle name="20 % – Zvýraznění2 3 3 6 7 2" xfId="30978"/>
    <cellStyle name="20 % – Zvýraznění2 3 3 6 8" xfId="34783"/>
    <cellStyle name="20 % – Zvýraznění2 3 3 6 9" xfId="19603"/>
    <cellStyle name="20 % – Zvýraznění2 3 3 7" xfId="1366"/>
    <cellStyle name="20 % – Zvýraznění2 3 3 7 10" xfId="38652"/>
    <cellStyle name="20 % – Zvýraznění2 3 3 7 11" xfId="38653"/>
    <cellStyle name="20 % – Zvýraznění2 3 3 7 12" xfId="45901"/>
    <cellStyle name="20 % – Zvýraznění2 3 3 7 2" xfId="1367"/>
    <cellStyle name="20 % – Zvýraznění2 3 3 7 2 2" xfId="8679"/>
    <cellStyle name="20 % – Zvýraznění2 3 3 7 2 2 2" xfId="23895"/>
    <cellStyle name="20 % – Zvýraznění2 3 3 7 2 3" xfId="12003"/>
    <cellStyle name="20 % – Zvýraznění2 3 3 7 2 3 2" xfId="27198"/>
    <cellStyle name="20 % – Zvýraznění2 3 3 7 2 4" xfId="15802"/>
    <cellStyle name="20 % – Zvýraznění2 3 3 7 2 4 2" xfId="30983"/>
    <cellStyle name="20 % – Zvýraznění2 3 3 7 2 5" xfId="34788"/>
    <cellStyle name="20 % – Zvýraznění2 3 3 7 2 6" xfId="19608"/>
    <cellStyle name="20 % – Zvýraznění2 3 3 7 2 7" xfId="38654"/>
    <cellStyle name="20 % – Zvýraznění2 3 3 7 2 8" xfId="38655"/>
    <cellStyle name="20 % – Zvýraznění2 3 3 7 2 9" xfId="45902"/>
    <cellStyle name="20 % – Zvýraznění2 3 3 7 3" xfId="1368"/>
    <cellStyle name="20 % – Zvýraznění2 3 3 7 3 2" xfId="8680"/>
    <cellStyle name="20 % – Zvýraznění2 3 3 7 3 2 2" xfId="23896"/>
    <cellStyle name="20 % – Zvýraznění2 3 3 7 3 3" xfId="12004"/>
    <cellStyle name="20 % – Zvýraznění2 3 3 7 3 3 2" xfId="27199"/>
    <cellStyle name="20 % – Zvýraznění2 3 3 7 3 4" xfId="15803"/>
    <cellStyle name="20 % – Zvýraznění2 3 3 7 3 4 2" xfId="30984"/>
    <cellStyle name="20 % – Zvýraznění2 3 3 7 3 5" xfId="34789"/>
    <cellStyle name="20 % – Zvýraznění2 3 3 7 3 6" xfId="19609"/>
    <cellStyle name="20 % – Zvýraznění2 3 3 7 3 7" xfId="38656"/>
    <cellStyle name="20 % – Zvýraznění2 3 3 7 3 8" xfId="38657"/>
    <cellStyle name="20 % – Zvýraznění2 3 3 7 3 9" xfId="45903"/>
    <cellStyle name="20 % – Zvýraznění2 3 3 7 4" xfId="1369"/>
    <cellStyle name="20 % – Zvýraznění2 3 3 7 4 2" xfId="8681"/>
    <cellStyle name="20 % – Zvýraznění2 3 3 7 4 2 2" xfId="23897"/>
    <cellStyle name="20 % – Zvýraznění2 3 3 7 4 3" xfId="12005"/>
    <cellStyle name="20 % – Zvýraznění2 3 3 7 4 3 2" xfId="27200"/>
    <cellStyle name="20 % – Zvýraznění2 3 3 7 4 4" xfId="15804"/>
    <cellStyle name="20 % – Zvýraznění2 3 3 7 4 4 2" xfId="30985"/>
    <cellStyle name="20 % – Zvýraznění2 3 3 7 4 5" xfId="34790"/>
    <cellStyle name="20 % – Zvýraznění2 3 3 7 4 6" xfId="19610"/>
    <cellStyle name="20 % – Zvýraznění2 3 3 7 4 7" xfId="38658"/>
    <cellStyle name="20 % – Zvýraznění2 3 3 7 4 8" xfId="38659"/>
    <cellStyle name="20 % – Zvýraznění2 3 3 7 4 9" xfId="45904"/>
    <cellStyle name="20 % – Zvýraznění2 3 3 7 5" xfId="8407"/>
    <cellStyle name="20 % – Zvýraznění2 3 3 7 5 2" xfId="23623"/>
    <cellStyle name="20 % – Zvýraznění2 3 3 7 6" xfId="12002"/>
    <cellStyle name="20 % – Zvýraznění2 3 3 7 6 2" xfId="27197"/>
    <cellStyle name="20 % – Zvýraznění2 3 3 7 7" xfId="15801"/>
    <cellStyle name="20 % – Zvýraznění2 3 3 7 7 2" xfId="30982"/>
    <cellStyle name="20 % – Zvýraznění2 3 3 7 8" xfId="34787"/>
    <cellStyle name="20 % – Zvýraznění2 3 3 7 9" xfId="19607"/>
    <cellStyle name="20 % – Zvýraznění2 3 3 8" xfId="1370"/>
    <cellStyle name="20 % – Zvýraznění2 3 3 8 2" xfId="8682"/>
    <cellStyle name="20 % – Zvýraznění2 3 3 8 2 2" xfId="23898"/>
    <cellStyle name="20 % – Zvýraznění2 3 3 8 3" xfId="12006"/>
    <cellStyle name="20 % – Zvýraznění2 3 3 8 3 2" xfId="27201"/>
    <cellStyle name="20 % – Zvýraznění2 3 3 8 4" xfId="15805"/>
    <cellStyle name="20 % – Zvýraznění2 3 3 8 4 2" xfId="30986"/>
    <cellStyle name="20 % – Zvýraznění2 3 3 8 5" xfId="34791"/>
    <cellStyle name="20 % – Zvýraznění2 3 3 8 6" xfId="19611"/>
    <cellStyle name="20 % – Zvýraznění2 3 3 8 7" xfId="38660"/>
    <cellStyle name="20 % – Zvýraznění2 3 3 8 8" xfId="38661"/>
    <cellStyle name="20 % – Zvýraznění2 3 3 8 9" xfId="45905"/>
    <cellStyle name="20 % – Zvýraznění2 3 3 9" xfId="1371"/>
    <cellStyle name="20 % – Zvýraznění2 3 3 9 2" xfId="8683"/>
    <cellStyle name="20 % – Zvýraznění2 3 3 9 2 2" xfId="23899"/>
    <cellStyle name="20 % – Zvýraznění2 3 3 9 3" xfId="12007"/>
    <cellStyle name="20 % – Zvýraznění2 3 3 9 3 2" xfId="27202"/>
    <cellStyle name="20 % – Zvýraznění2 3 3 9 4" xfId="15806"/>
    <cellStyle name="20 % – Zvýraznění2 3 3 9 4 2" xfId="30987"/>
    <cellStyle name="20 % – Zvýraznění2 3 3 9 5" xfId="34792"/>
    <cellStyle name="20 % – Zvýraznění2 3 3 9 6" xfId="19612"/>
    <cellStyle name="20 % – Zvýraznění2 3 3 9 7" xfId="38662"/>
    <cellStyle name="20 % – Zvýraznění2 3 3 9 8" xfId="38663"/>
    <cellStyle name="20 % – Zvýraznění2 3 3 9 9" xfId="45906"/>
    <cellStyle name="20 % – Zvýraznění2 3 4" xfId="400"/>
    <cellStyle name="20 % – Zvýraznění2 3 4 10" xfId="19101"/>
    <cellStyle name="20 % – Zvýraznění2 3 4 11" xfId="38664"/>
    <cellStyle name="20 % – Zvýraznění2 3 4 12" xfId="38665"/>
    <cellStyle name="20 % – Zvýraznění2 3 4 13" xfId="45907"/>
    <cellStyle name="20 % – Zvýraznění2 3 4 2" xfId="1372"/>
    <cellStyle name="20 % – Zvýraznění2 3 4 2 2" xfId="8684"/>
    <cellStyle name="20 % – Zvýraznění2 3 4 2 2 2" xfId="23900"/>
    <cellStyle name="20 % – Zvýraznění2 3 4 2 3" xfId="12008"/>
    <cellStyle name="20 % – Zvýraznění2 3 4 2 3 2" xfId="27203"/>
    <cellStyle name="20 % – Zvýraznění2 3 4 2 4" xfId="15807"/>
    <cellStyle name="20 % – Zvýraznění2 3 4 2 4 2" xfId="30988"/>
    <cellStyle name="20 % – Zvýraznění2 3 4 2 5" xfId="34793"/>
    <cellStyle name="20 % – Zvýraznění2 3 4 2 6" xfId="19613"/>
    <cellStyle name="20 % – Zvýraznění2 3 4 2 7" xfId="38666"/>
    <cellStyle name="20 % – Zvýraznění2 3 4 2 8" xfId="38667"/>
    <cellStyle name="20 % – Zvýraznění2 3 4 2 9" xfId="45908"/>
    <cellStyle name="20 % – Zvýraznění2 3 4 3" xfId="1373"/>
    <cellStyle name="20 % – Zvýraznění2 3 4 3 2" xfId="8685"/>
    <cellStyle name="20 % – Zvýraznění2 3 4 3 2 2" xfId="23901"/>
    <cellStyle name="20 % – Zvýraznění2 3 4 3 3" xfId="12009"/>
    <cellStyle name="20 % – Zvýraznění2 3 4 3 3 2" xfId="27204"/>
    <cellStyle name="20 % – Zvýraznění2 3 4 3 4" xfId="15808"/>
    <cellStyle name="20 % – Zvýraznění2 3 4 3 4 2" xfId="30989"/>
    <cellStyle name="20 % – Zvýraznění2 3 4 3 5" xfId="34794"/>
    <cellStyle name="20 % – Zvýraznění2 3 4 3 6" xfId="19614"/>
    <cellStyle name="20 % – Zvýraznění2 3 4 3 7" xfId="38668"/>
    <cellStyle name="20 % – Zvýraznění2 3 4 3 8" xfId="38669"/>
    <cellStyle name="20 % – Zvýraznění2 3 4 3 9" xfId="45909"/>
    <cellStyle name="20 % – Zvýraznění2 3 4 4" xfId="1374"/>
    <cellStyle name="20 % – Zvýraznění2 3 4 4 2" xfId="8686"/>
    <cellStyle name="20 % – Zvýraznění2 3 4 4 2 2" xfId="23902"/>
    <cellStyle name="20 % – Zvýraznění2 3 4 4 3" xfId="12010"/>
    <cellStyle name="20 % – Zvýraznění2 3 4 4 3 2" xfId="27205"/>
    <cellStyle name="20 % – Zvýraznění2 3 4 4 4" xfId="15809"/>
    <cellStyle name="20 % – Zvýraznění2 3 4 4 4 2" xfId="30990"/>
    <cellStyle name="20 % – Zvýraznění2 3 4 4 5" xfId="34795"/>
    <cellStyle name="20 % – Zvýraznění2 3 4 4 6" xfId="19615"/>
    <cellStyle name="20 % – Zvýraznění2 3 4 4 7" xfId="38670"/>
    <cellStyle name="20 % – Zvýraznění2 3 4 4 8" xfId="38671"/>
    <cellStyle name="20 % – Zvýraznění2 3 4 4 9" xfId="45910"/>
    <cellStyle name="20 % – Zvýraznění2 3 4 5" xfId="1375"/>
    <cellStyle name="20 % – Zvýraznění2 3 4 5 2" xfId="11051"/>
    <cellStyle name="20 % – Zvýraznění2 3 4 5 2 2" xfId="26251"/>
    <cellStyle name="20 % – Zvýraznění2 3 4 5 3" xfId="12011"/>
    <cellStyle name="20 % – Zvýraznění2 3 4 5 3 2" xfId="27206"/>
    <cellStyle name="20 % – Zvýraznění2 3 4 5 4" xfId="15810"/>
    <cellStyle name="20 % – Zvýraznění2 3 4 5 4 2" xfId="30991"/>
    <cellStyle name="20 % – Zvýraznění2 3 4 5 5" xfId="34796"/>
    <cellStyle name="20 % – Zvýraznění2 3 4 5 6" xfId="19616"/>
    <cellStyle name="20 % – Zvýraznění2 3 4 5 7" xfId="38672"/>
    <cellStyle name="20 % – Zvýraznění2 3 4 5 8" xfId="38673"/>
    <cellStyle name="20 % – Zvýraznění2 3 4 5 9" xfId="45911"/>
    <cellStyle name="20 % – Zvýraznění2 3 4 6" xfId="7811"/>
    <cellStyle name="20 % – Zvýraznění2 3 4 6 2" xfId="23030"/>
    <cellStyle name="20 % – Zvýraznění2 3 4 7" xfId="11495"/>
    <cellStyle name="20 % – Zvýraznění2 3 4 7 2" xfId="26691"/>
    <cellStyle name="20 % – Zvýraznění2 3 4 8" xfId="15295"/>
    <cellStyle name="20 % – Zvýraznění2 3 4 8 2" xfId="30476"/>
    <cellStyle name="20 % – Zvýraznění2 3 4 9" xfId="34281"/>
    <cellStyle name="20 % – Zvýraznění2 3 5" xfId="401"/>
    <cellStyle name="20 % – Zvýraznění2 3 5 10" xfId="19102"/>
    <cellStyle name="20 % – Zvýraznění2 3 5 11" xfId="38674"/>
    <cellStyle name="20 % – Zvýraznění2 3 5 12" xfId="38675"/>
    <cellStyle name="20 % – Zvýraznění2 3 5 13" xfId="45912"/>
    <cellStyle name="20 % – Zvýraznění2 3 5 2" xfId="1376"/>
    <cellStyle name="20 % – Zvýraznění2 3 5 2 2" xfId="8687"/>
    <cellStyle name="20 % – Zvýraznění2 3 5 2 2 2" xfId="23903"/>
    <cellStyle name="20 % – Zvýraznění2 3 5 2 3" xfId="12012"/>
    <cellStyle name="20 % – Zvýraznění2 3 5 2 3 2" xfId="27207"/>
    <cellStyle name="20 % – Zvýraznění2 3 5 2 4" xfId="15811"/>
    <cellStyle name="20 % – Zvýraznění2 3 5 2 4 2" xfId="30992"/>
    <cellStyle name="20 % – Zvýraznění2 3 5 2 5" xfId="34797"/>
    <cellStyle name="20 % – Zvýraznění2 3 5 2 6" xfId="19617"/>
    <cellStyle name="20 % – Zvýraznění2 3 5 2 7" xfId="38676"/>
    <cellStyle name="20 % – Zvýraznění2 3 5 2 8" xfId="38677"/>
    <cellStyle name="20 % – Zvýraznění2 3 5 2 9" xfId="45913"/>
    <cellStyle name="20 % – Zvýraznění2 3 5 3" xfId="1377"/>
    <cellStyle name="20 % – Zvýraznění2 3 5 3 2" xfId="8688"/>
    <cellStyle name="20 % – Zvýraznění2 3 5 3 2 2" xfId="23904"/>
    <cellStyle name="20 % – Zvýraznění2 3 5 3 3" xfId="12013"/>
    <cellStyle name="20 % – Zvýraznění2 3 5 3 3 2" xfId="27208"/>
    <cellStyle name="20 % – Zvýraznění2 3 5 3 4" xfId="15812"/>
    <cellStyle name="20 % – Zvýraznění2 3 5 3 4 2" xfId="30993"/>
    <cellStyle name="20 % – Zvýraznění2 3 5 3 5" xfId="34798"/>
    <cellStyle name="20 % – Zvýraznění2 3 5 3 6" xfId="19618"/>
    <cellStyle name="20 % – Zvýraznění2 3 5 3 7" xfId="38678"/>
    <cellStyle name="20 % – Zvýraznění2 3 5 3 8" xfId="38679"/>
    <cellStyle name="20 % – Zvýraznění2 3 5 3 9" xfId="45914"/>
    <cellStyle name="20 % – Zvýraznění2 3 5 4" xfId="1378"/>
    <cellStyle name="20 % – Zvýraznění2 3 5 4 2" xfId="8689"/>
    <cellStyle name="20 % – Zvýraznění2 3 5 4 2 2" xfId="23905"/>
    <cellStyle name="20 % – Zvýraznění2 3 5 4 3" xfId="12014"/>
    <cellStyle name="20 % – Zvýraznění2 3 5 4 3 2" xfId="27209"/>
    <cellStyle name="20 % – Zvýraznění2 3 5 4 4" xfId="15813"/>
    <cellStyle name="20 % – Zvýraznění2 3 5 4 4 2" xfId="30994"/>
    <cellStyle name="20 % – Zvýraznění2 3 5 4 5" xfId="34799"/>
    <cellStyle name="20 % – Zvýraznění2 3 5 4 6" xfId="19619"/>
    <cellStyle name="20 % – Zvýraznění2 3 5 4 7" xfId="38680"/>
    <cellStyle name="20 % – Zvýraznění2 3 5 4 8" xfId="38681"/>
    <cellStyle name="20 % – Zvýraznění2 3 5 4 9" xfId="45915"/>
    <cellStyle name="20 % – Zvýraznění2 3 5 5" xfId="1379"/>
    <cellStyle name="20 % – Zvýraznění2 3 5 5 2" xfId="11151"/>
    <cellStyle name="20 % – Zvýraznění2 3 5 5 2 2" xfId="26351"/>
    <cellStyle name="20 % – Zvýraznění2 3 5 5 3" xfId="12015"/>
    <cellStyle name="20 % – Zvýraznění2 3 5 5 3 2" xfId="27210"/>
    <cellStyle name="20 % – Zvýraznění2 3 5 5 4" xfId="15814"/>
    <cellStyle name="20 % – Zvýraznění2 3 5 5 4 2" xfId="30995"/>
    <cellStyle name="20 % – Zvýraznění2 3 5 5 5" xfId="34800"/>
    <cellStyle name="20 % – Zvýraznění2 3 5 5 6" xfId="19620"/>
    <cellStyle name="20 % – Zvýraznění2 3 5 5 7" xfId="38682"/>
    <cellStyle name="20 % – Zvýraznění2 3 5 5 8" xfId="38683"/>
    <cellStyle name="20 % – Zvýraznění2 3 5 5 9" xfId="45916"/>
    <cellStyle name="20 % – Zvýraznění2 3 5 6" xfId="7696"/>
    <cellStyle name="20 % – Zvýraznění2 3 5 6 2" xfId="22915"/>
    <cellStyle name="20 % – Zvýraznění2 3 5 7" xfId="11496"/>
    <cellStyle name="20 % – Zvýraznění2 3 5 7 2" xfId="26692"/>
    <cellStyle name="20 % – Zvýraznění2 3 5 8" xfId="15296"/>
    <cellStyle name="20 % – Zvýraznění2 3 5 8 2" xfId="30477"/>
    <cellStyle name="20 % – Zvýraznění2 3 5 9" xfId="34282"/>
    <cellStyle name="20 % – Zvýraznění2 3 6" xfId="1380"/>
    <cellStyle name="20 % – Zvýraznění2 3 6 10" xfId="38684"/>
    <cellStyle name="20 % – Zvýraznění2 3 6 11" xfId="38685"/>
    <cellStyle name="20 % – Zvýraznění2 3 6 12" xfId="45917"/>
    <cellStyle name="20 % – Zvýraznění2 3 6 2" xfId="1381"/>
    <cellStyle name="20 % – Zvýraznění2 3 6 2 2" xfId="8690"/>
    <cellStyle name="20 % – Zvýraznění2 3 6 2 2 2" xfId="23906"/>
    <cellStyle name="20 % – Zvýraznění2 3 6 2 3" xfId="12017"/>
    <cellStyle name="20 % – Zvýraznění2 3 6 2 3 2" xfId="27212"/>
    <cellStyle name="20 % – Zvýraznění2 3 6 2 4" xfId="15816"/>
    <cellStyle name="20 % – Zvýraznění2 3 6 2 4 2" xfId="30997"/>
    <cellStyle name="20 % – Zvýraznění2 3 6 2 5" xfId="34802"/>
    <cellStyle name="20 % – Zvýraznění2 3 6 2 6" xfId="19622"/>
    <cellStyle name="20 % – Zvýraznění2 3 6 2 7" xfId="38686"/>
    <cellStyle name="20 % – Zvýraznění2 3 6 2 8" xfId="38687"/>
    <cellStyle name="20 % – Zvýraznění2 3 6 2 9" xfId="45918"/>
    <cellStyle name="20 % – Zvýraznění2 3 6 3" xfId="1382"/>
    <cellStyle name="20 % – Zvýraznění2 3 6 3 2" xfId="8691"/>
    <cellStyle name="20 % – Zvýraznění2 3 6 3 2 2" xfId="23907"/>
    <cellStyle name="20 % – Zvýraznění2 3 6 3 3" xfId="12018"/>
    <cellStyle name="20 % – Zvýraznění2 3 6 3 3 2" xfId="27213"/>
    <cellStyle name="20 % – Zvýraznění2 3 6 3 4" xfId="15817"/>
    <cellStyle name="20 % – Zvýraznění2 3 6 3 4 2" xfId="30998"/>
    <cellStyle name="20 % – Zvýraznění2 3 6 3 5" xfId="34803"/>
    <cellStyle name="20 % – Zvýraznění2 3 6 3 6" xfId="19623"/>
    <cellStyle name="20 % – Zvýraznění2 3 6 3 7" xfId="38688"/>
    <cellStyle name="20 % – Zvýraznění2 3 6 3 8" xfId="38689"/>
    <cellStyle name="20 % – Zvýraznění2 3 6 3 9" xfId="45919"/>
    <cellStyle name="20 % – Zvýraznění2 3 6 4" xfId="1383"/>
    <cellStyle name="20 % – Zvýraznění2 3 6 4 2" xfId="8692"/>
    <cellStyle name="20 % – Zvýraznění2 3 6 4 2 2" xfId="23908"/>
    <cellStyle name="20 % – Zvýraznění2 3 6 4 3" xfId="12019"/>
    <cellStyle name="20 % – Zvýraznění2 3 6 4 3 2" xfId="27214"/>
    <cellStyle name="20 % – Zvýraznění2 3 6 4 4" xfId="15818"/>
    <cellStyle name="20 % – Zvýraznění2 3 6 4 4 2" xfId="30999"/>
    <cellStyle name="20 % – Zvýraznění2 3 6 4 5" xfId="34804"/>
    <cellStyle name="20 % – Zvýraznění2 3 6 4 6" xfId="19624"/>
    <cellStyle name="20 % – Zvýraznění2 3 6 4 7" xfId="38690"/>
    <cellStyle name="20 % – Zvýraznění2 3 6 4 8" xfId="38691"/>
    <cellStyle name="20 % – Zvýraznění2 3 6 4 9" xfId="45920"/>
    <cellStyle name="20 % – Zvýraznění2 3 6 5" xfId="8013"/>
    <cellStyle name="20 % – Zvýraznění2 3 6 5 2" xfId="23230"/>
    <cellStyle name="20 % – Zvýraznění2 3 6 6" xfId="12016"/>
    <cellStyle name="20 % – Zvýraznění2 3 6 6 2" xfId="27211"/>
    <cellStyle name="20 % – Zvýraznění2 3 6 7" xfId="15815"/>
    <cellStyle name="20 % – Zvýraznění2 3 6 7 2" xfId="30996"/>
    <cellStyle name="20 % – Zvýraznění2 3 6 8" xfId="34801"/>
    <cellStyle name="20 % – Zvýraznění2 3 6 9" xfId="19621"/>
    <cellStyle name="20 % – Zvýraznění2 3 7" xfId="1384"/>
    <cellStyle name="20 % – Zvýraznění2 3 7 10" xfId="38692"/>
    <cellStyle name="20 % – Zvýraznění2 3 7 11" xfId="38693"/>
    <cellStyle name="20 % – Zvýraznění2 3 7 12" xfId="45921"/>
    <cellStyle name="20 % – Zvýraznění2 3 7 2" xfId="1385"/>
    <cellStyle name="20 % – Zvýraznění2 3 7 2 2" xfId="8693"/>
    <cellStyle name="20 % – Zvýraznění2 3 7 2 2 2" xfId="23909"/>
    <cellStyle name="20 % – Zvýraznění2 3 7 2 3" xfId="12021"/>
    <cellStyle name="20 % – Zvýraznění2 3 7 2 3 2" xfId="27216"/>
    <cellStyle name="20 % – Zvýraznění2 3 7 2 4" xfId="15820"/>
    <cellStyle name="20 % – Zvýraznění2 3 7 2 4 2" xfId="31001"/>
    <cellStyle name="20 % – Zvýraznění2 3 7 2 5" xfId="34806"/>
    <cellStyle name="20 % – Zvýraznění2 3 7 2 6" xfId="19626"/>
    <cellStyle name="20 % – Zvýraznění2 3 7 2 7" xfId="38694"/>
    <cellStyle name="20 % – Zvýraznění2 3 7 2 8" xfId="38695"/>
    <cellStyle name="20 % – Zvýraznění2 3 7 2 9" xfId="45922"/>
    <cellStyle name="20 % – Zvýraznění2 3 7 3" xfId="1386"/>
    <cellStyle name="20 % – Zvýraznění2 3 7 3 2" xfId="8694"/>
    <cellStyle name="20 % – Zvýraznění2 3 7 3 2 2" xfId="23910"/>
    <cellStyle name="20 % – Zvýraznění2 3 7 3 3" xfId="12022"/>
    <cellStyle name="20 % – Zvýraznění2 3 7 3 3 2" xfId="27217"/>
    <cellStyle name="20 % – Zvýraznění2 3 7 3 4" xfId="15821"/>
    <cellStyle name="20 % – Zvýraznění2 3 7 3 4 2" xfId="31002"/>
    <cellStyle name="20 % – Zvýraznění2 3 7 3 5" xfId="34807"/>
    <cellStyle name="20 % – Zvýraznění2 3 7 3 6" xfId="19627"/>
    <cellStyle name="20 % – Zvýraznění2 3 7 3 7" xfId="38696"/>
    <cellStyle name="20 % – Zvýraznění2 3 7 3 8" xfId="38697"/>
    <cellStyle name="20 % – Zvýraznění2 3 7 3 9" xfId="45923"/>
    <cellStyle name="20 % – Zvýraznění2 3 7 4" xfId="1387"/>
    <cellStyle name="20 % – Zvýraznění2 3 7 4 2" xfId="8695"/>
    <cellStyle name="20 % – Zvýraznění2 3 7 4 2 2" xfId="23911"/>
    <cellStyle name="20 % – Zvýraznění2 3 7 4 3" xfId="12023"/>
    <cellStyle name="20 % – Zvýraznění2 3 7 4 3 2" xfId="27218"/>
    <cellStyle name="20 % – Zvýraznění2 3 7 4 4" xfId="15822"/>
    <cellStyle name="20 % – Zvýraznění2 3 7 4 4 2" xfId="31003"/>
    <cellStyle name="20 % – Zvýraznění2 3 7 4 5" xfId="34808"/>
    <cellStyle name="20 % – Zvýraznění2 3 7 4 6" xfId="19628"/>
    <cellStyle name="20 % – Zvýraznění2 3 7 4 7" xfId="38698"/>
    <cellStyle name="20 % – Zvýraznění2 3 7 4 8" xfId="38699"/>
    <cellStyle name="20 % – Zvýraznění2 3 7 4 9" xfId="45924"/>
    <cellStyle name="20 % – Zvýraznění2 3 7 5" xfId="7953"/>
    <cellStyle name="20 % – Zvýraznění2 3 7 5 2" xfId="23170"/>
    <cellStyle name="20 % – Zvýraznění2 3 7 6" xfId="12020"/>
    <cellStyle name="20 % – Zvýraznění2 3 7 6 2" xfId="27215"/>
    <cellStyle name="20 % – Zvýraznění2 3 7 7" xfId="15819"/>
    <cellStyle name="20 % – Zvýraznění2 3 7 7 2" xfId="31000"/>
    <cellStyle name="20 % – Zvýraznění2 3 7 8" xfId="34805"/>
    <cellStyle name="20 % – Zvýraznění2 3 7 9" xfId="19625"/>
    <cellStyle name="20 % – Zvýraznění2 3 8" xfId="1388"/>
    <cellStyle name="20 % – Zvýraznění2 3 8 10" xfId="38700"/>
    <cellStyle name="20 % – Zvýraznění2 3 8 11" xfId="38701"/>
    <cellStyle name="20 % – Zvýraznění2 3 8 12" xfId="45925"/>
    <cellStyle name="20 % – Zvýraznění2 3 8 2" xfId="1389"/>
    <cellStyle name="20 % – Zvýraznění2 3 8 2 2" xfId="8696"/>
    <cellStyle name="20 % – Zvýraznění2 3 8 2 2 2" xfId="23912"/>
    <cellStyle name="20 % – Zvýraznění2 3 8 2 3" xfId="12025"/>
    <cellStyle name="20 % – Zvýraznění2 3 8 2 3 2" xfId="27220"/>
    <cellStyle name="20 % – Zvýraznění2 3 8 2 4" xfId="15824"/>
    <cellStyle name="20 % – Zvýraznění2 3 8 2 4 2" xfId="31005"/>
    <cellStyle name="20 % – Zvýraznění2 3 8 2 5" xfId="34810"/>
    <cellStyle name="20 % – Zvýraznění2 3 8 2 6" xfId="19630"/>
    <cellStyle name="20 % – Zvýraznění2 3 8 2 7" xfId="38702"/>
    <cellStyle name="20 % – Zvýraznění2 3 8 2 8" xfId="38703"/>
    <cellStyle name="20 % – Zvýraznění2 3 8 2 9" xfId="45926"/>
    <cellStyle name="20 % – Zvýraznění2 3 8 3" xfId="1390"/>
    <cellStyle name="20 % – Zvýraznění2 3 8 3 2" xfId="8697"/>
    <cellStyle name="20 % – Zvýraznění2 3 8 3 2 2" xfId="23913"/>
    <cellStyle name="20 % – Zvýraznění2 3 8 3 3" xfId="12026"/>
    <cellStyle name="20 % – Zvýraznění2 3 8 3 3 2" xfId="27221"/>
    <cellStyle name="20 % – Zvýraznění2 3 8 3 4" xfId="15825"/>
    <cellStyle name="20 % – Zvýraznění2 3 8 3 4 2" xfId="31006"/>
    <cellStyle name="20 % – Zvýraznění2 3 8 3 5" xfId="34811"/>
    <cellStyle name="20 % – Zvýraznění2 3 8 3 6" xfId="19631"/>
    <cellStyle name="20 % – Zvýraznění2 3 8 3 7" xfId="38704"/>
    <cellStyle name="20 % – Zvýraznění2 3 8 3 8" xfId="38705"/>
    <cellStyle name="20 % – Zvýraznění2 3 8 3 9" xfId="45927"/>
    <cellStyle name="20 % – Zvýraznění2 3 8 4" xfId="1391"/>
    <cellStyle name="20 % – Zvýraznění2 3 8 4 2" xfId="8698"/>
    <cellStyle name="20 % – Zvýraznění2 3 8 4 2 2" xfId="23914"/>
    <cellStyle name="20 % – Zvýraznění2 3 8 4 3" xfId="12027"/>
    <cellStyle name="20 % – Zvýraznění2 3 8 4 3 2" xfId="27222"/>
    <cellStyle name="20 % – Zvýraznění2 3 8 4 4" xfId="15826"/>
    <cellStyle name="20 % – Zvýraznění2 3 8 4 4 2" xfId="31007"/>
    <cellStyle name="20 % – Zvýraznění2 3 8 4 5" xfId="34812"/>
    <cellStyle name="20 % – Zvýraznění2 3 8 4 6" xfId="19632"/>
    <cellStyle name="20 % – Zvýraznění2 3 8 4 7" xfId="38706"/>
    <cellStyle name="20 % – Zvýraznění2 3 8 4 8" xfId="38707"/>
    <cellStyle name="20 % – Zvýraznění2 3 8 4 9" xfId="45928"/>
    <cellStyle name="20 % – Zvýraznění2 3 8 5" xfId="8084"/>
    <cellStyle name="20 % – Zvýraznění2 3 8 5 2" xfId="23300"/>
    <cellStyle name="20 % – Zvýraznění2 3 8 6" xfId="12024"/>
    <cellStyle name="20 % – Zvýraznění2 3 8 6 2" xfId="27219"/>
    <cellStyle name="20 % – Zvýraznění2 3 8 7" xfId="15823"/>
    <cellStyle name="20 % – Zvýraznění2 3 8 7 2" xfId="31004"/>
    <cellStyle name="20 % – Zvýraznění2 3 8 8" xfId="34809"/>
    <cellStyle name="20 % – Zvýraznění2 3 8 9" xfId="19629"/>
    <cellStyle name="20 % – Zvýraznění2 3 9" xfId="1392"/>
    <cellStyle name="20 % – Zvýraznění2 3 9 10" xfId="38708"/>
    <cellStyle name="20 % – Zvýraznění2 3 9 11" xfId="38709"/>
    <cellStyle name="20 % – Zvýraznění2 3 9 12" xfId="45929"/>
    <cellStyle name="20 % – Zvýraznění2 3 9 2" xfId="1393"/>
    <cellStyle name="20 % – Zvýraznění2 3 9 2 2" xfId="8699"/>
    <cellStyle name="20 % – Zvýraznění2 3 9 2 2 2" xfId="23915"/>
    <cellStyle name="20 % – Zvýraznění2 3 9 2 3" xfId="12029"/>
    <cellStyle name="20 % – Zvýraznění2 3 9 2 3 2" xfId="27224"/>
    <cellStyle name="20 % – Zvýraznění2 3 9 2 4" xfId="15828"/>
    <cellStyle name="20 % – Zvýraznění2 3 9 2 4 2" xfId="31009"/>
    <cellStyle name="20 % – Zvýraznění2 3 9 2 5" xfId="34814"/>
    <cellStyle name="20 % – Zvýraznění2 3 9 2 6" xfId="19634"/>
    <cellStyle name="20 % – Zvýraznění2 3 9 2 7" xfId="38710"/>
    <cellStyle name="20 % – Zvýraznění2 3 9 2 8" xfId="38711"/>
    <cellStyle name="20 % – Zvýraznění2 3 9 2 9" xfId="45930"/>
    <cellStyle name="20 % – Zvýraznění2 3 9 3" xfId="1394"/>
    <cellStyle name="20 % – Zvýraznění2 3 9 3 2" xfId="8700"/>
    <cellStyle name="20 % – Zvýraznění2 3 9 3 2 2" xfId="23916"/>
    <cellStyle name="20 % – Zvýraznění2 3 9 3 3" xfId="12030"/>
    <cellStyle name="20 % – Zvýraznění2 3 9 3 3 2" xfId="27225"/>
    <cellStyle name="20 % – Zvýraznění2 3 9 3 4" xfId="15829"/>
    <cellStyle name="20 % – Zvýraznění2 3 9 3 4 2" xfId="31010"/>
    <cellStyle name="20 % – Zvýraznění2 3 9 3 5" xfId="34815"/>
    <cellStyle name="20 % – Zvýraznění2 3 9 3 6" xfId="19635"/>
    <cellStyle name="20 % – Zvýraznění2 3 9 3 7" xfId="38712"/>
    <cellStyle name="20 % – Zvýraznění2 3 9 3 8" xfId="38713"/>
    <cellStyle name="20 % – Zvýraznění2 3 9 3 9" xfId="45931"/>
    <cellStyle name="20 % – Zvýraznění2 3 9 4" xfId="1395"/>
    <cellStyle name="20 % – Zvýraznění2 3 9 4 2" xfId="8701"/>
    <cellStyle name="20 % – Zvýraznění2 3 9 4 2 2" xfId="23917"/>
    <cellStyle name="20 % – Zvýraznění2 3 9 4 3" xfId="12031"/>
    <cellStyle name="20 % – Zvýraznění2 3 9 4 3 2" xfId="27226"/>
    <cellStyle name="20 % – Zvýraznění2 3 9 4 4" xfId="15830"/>
    <cellStyle name="20 % – Zvýraznění2 3 9 4 4 2" xfId="31011"/>
    <cellStyle name="20 % – Zvýraznění2 3 9 4 5" xfId="34816"/>
    <cellStyle name="20 % – Zvýraznění2 3 9 4 6" xfId="19636"/>
    <cellStyle name="20 % – Zvýraznění2 3 9 4 7" xfId="38714"/>
    <cellStyle name="20 % – Zvýraznění2 3 9 4 8" xfId="38715"/>
    <cellStyle name="20 % – Zvýraznění2 3 9 4 9" xfId="45932"/>
    <cellStyle name="20 % – Zvýraznění2 3 9 5" xfId="8091"/>
    <cellStyle name="20 % – Zvýraznění2 3 9 5 2" xfId="23307"/>
    <cellStyle name="20 % – Zvýraznění2 3 9 6" xfId="12028"/>
    <cellStyle name="20 % – Zvýraznění2 3 9 6 2" xfId="27223"/>
    <cellStyle name="20 % – Zvýraznění2 3 9 7" xfId="15827"/>
    <cellStyle name="20 % – Zvýraznění2 3 9 7 2" xfId="31008"/>
    <cellStyle name="20 % – Zvýraznění2 3 9 8" xfId="34813"/>
    <cellStyle name="20 % – Zvýraznění2 3 9 9" xfId="19633"/>
    <cellStyle name="20 % – Zvýraznění2 4" xfId="295"/>
    <cellStyle name="20 % – Zvýraznění2 4 10" xfId="1396"/>
    <cellStyle name="20 % – Zvýraznění2 4 10 2" xfId="8702"/>
    <cellStyle name="20 % – Zvýraznění2 4 10 2 2" xfId="23918"/>
    <cellStyle name="20 % – Zvýraznění2 4 10 3" xfId="12032"/>
    <cellStyle name="20 % – Zvýraznění2 4 10 3 2" xfId="27227"/>
    <cellStyle name="20 % – Zvýraznění2 4 10 4" xfId="15831"/>
    <cellStyle name="20 % – Zvýraznění2 4 10 4 2" xfId="31012"/>
    <cellStyle name="20 % – Zvýraznění2 4 10 5" xfId="34817"/>
    <cellStyle name="20 % – Zvýraznění2 4 10 6" xfId="19637"/>
    <cellStyle name="20 % – Zvýraznění2 4 10 7" xfId="38716"/>
    <cellStyle name="20 % – Zvýraznění2 4 10 8" xfId="38717"/>
    <cellStyle name="20 % – Zvýraznění2 4 10 9" xfId="45933"/>
    <cellStyle name="20 % – Zvýraznění2 4 11" xfId="1397"/>
    <cellStyle name="20 % – Zvýraznění2 4 11 2" xfId="8703"/>
    <cellStyle name="20 % – Zvýraznění2 4 11 2 2" xfId="23919"/>
    <cellStyle name="20 % – Zvýraznění2 4 11 3" xfId="12033"/>
    <cellStyle name="20 % – Zvýraznění2 4 11 3 2" xfId="27228"/>
    <cellStyle name="20 % – Zvýraznění2 4 11 4" xfId="15832"/>
    <cellStyle name="20 % – Zvýraznění2 4 11 4 2" xfId="31013"/>
    <cellStyle name="20 % – Zvýraznění2 4 11 5" xfId="34818"/>
    <cellStyle name="20 % – Zvýraznění2 4 11 6" xfId="19638"/>
    <cellStyle name="20 % – Zvýraznění2 4 11 7" xfId="38718"/>
    <cellStyle name="20 % – Zvýraznění2 4 11 8" xfId="38719"/>
    <cellStyle name="20 % – Zvýraznění2 4 11 9" xfId="45934"/>
    <cellStyle name="20 % – Zvýraznění2 4 12" xfId="1398"/>
    <cellStyle name="20 % – Zvýraznění2 4 12 2" xfId="8704"/>
    <cellStyle name="20 % – Zvýraznění2 4 12 2 2" xfId="23920"/>
    <cellStyle name="20 % – Zvýraznění2 4 12 3" xfId="12034"/>
    <cellStyle name="20 % – Zvýraznění2 4 12 3 2" xfId="27229"/>
    <cellStyle name="20 % – Zvýraznění2 4 12 4" xfId="15833"/>
    <cellStyle name="20 % – Zvýraznění2 4 12 4 2" xfId="31014"/>
    <cellStyle name="20 % – Zvýraznění2 4 12 5" xfId="34819"/>
    <cellStyle name="20 % – Zvýraznění2 4 12 6" xfId="19639"/>
    <cellStyle name="20 % – Zvýraznění2 4 12 7" xfId="38720"/>
    <cellStyle name="20 % – Zvýraznění2 4 12 8" xfId="38721"/>
    <cellStyle name="20 % – Zvýraznění2 4 12 9" xfId="45935"/>
    <cellStyle name="20 % – Zvýraznění2 4 13" xfId="1399"/>
    <cellStyle name="20 % – Zvýraznění2 4 13 2" xfId="11324"/>
    <cellStyle name="20 % – Zvýraznění2 4 13 2 2" xfId="26524"/>
    <cellStyle name="20 % – Zvýraznění2 4 13 3" xfId="12035"/>
    <cellStyle name="20 % – Zvýraznění2 4 13 3 2" xfId="27230"/>
    <cellStyle name="20 % – Zvýraznění2 4 13 4" xfId="15834"/>
    <cellStyle name="20 % – Zvýraznění2 4 13 4 2" xfId="31015"/>
    <cellStyle name="20 % – Zvýraznění2 4 13 5" xfId="34820"/>
    <cellStyle name="20 % – Zvýraznění2 4 13 6" xfId="19640"/>
    <cellStyle name="20 % – Zvýraznění2 4 13 7" xfId="38722"/>
    <cellStyle name="20 % – Zvýraznění2 4 13 8" xfId="38723"/>
    <cellStyle name="20 % – Zvýraznění2 4 13 9" xfId="45936"/>
    <cellStyle name="20 % – Zvýraznění2 4 14" xfId="7503"/>
    <cellStyle name="20 % – Zvýraznění2 4 14 2" xfId="11334"/>
    <cellStyle name="20 % – Zvýraznění2 4 14 2 2" xfId="26534"/>
    <cellStyle name="20 % – Zvýraznění2 4 14 3" xfId="15129"/>
    <cellStyle name="20 % – Zvýraznění2 4 14 3 2" xfId="30316"/>
    <cellStyle name="20 % – Zvýraznění2 4 14 4" xfId="18932"/>
    <cellStyle name="20 % – Zvýraznění2 4 14 4 2" xfId="34113"/>
    <cellStyle name="20 % – Zvýraznění2 4 14 5" xfId="37904"/>
    <cellStyle name="20 % – Zvýraznění2 4 14 6" xfId="22724"/>
    <cellStyle name="20 % – Zvýraznění2 4 14 7" xfId="38724"/>
    <cellStyle name="20 % – Zvýraznění2 4 14 8" xfId="38725"/>
    <cellStyle name="20 % – Zvýraznění2 4 14 9" xfId="45937"/>
    <cellStyle name="20 % – Zvýraznění2 4 15" xfId="7616"/>
    <cellStyle name="20 % – Zvýraznění2 4 15 2" xfId="22835"/>
    <cellStyle name="20 % – Zvýraznění2 4 16" xfId="11408"/>
    <cellStyle name="20 % – Zvýraznění2 4 16 2" xfId="26605"/>
    <cellStyle name="20 % – Zvýraznění2 4 17" xfId="15209"/>
    <cellStyle name="20 % – Zvýraznění2 4 17 2" xfId="30390"/>
    <cellStyle name="20 % – Zvýraznění2 4 18" xfId="34195"/>
    <cellStyle name="20 % – Zvýraznění2 4 19" xfId="19015"/>
    <cellStyle name="20 % – Zvýraznění2 4 2" xfId="332"/>
    <cellStyle name="20 % – Zvýraznění2 4 2 10" xfId="1400"/>
    <cellStyle name="20 % – Zvýraznění2 4 2 10 2" xfId="8705"/>
    <cellStyle name="20 % – Zvýraznění2 4 2 10 2 2" xfId="23921"/>
    <cellStyle name="20 % – Zvýraznění2 4 2 10 3" xfId="12036"/>
    <cellStyle name="20 % – Zvýraznění2 4 2 10 3 2" xfId="27231"/>
    <cellStyle name="20 % – Zvýraznění2 4 2 10 4" xfId="15835"/>
    <cellStyle name="20 % – Zvýraznění2 4 2 10 4 2" xfId="31016"/>
    <cellStyle name="20 % – Zvýraznění2 4 2 10 5" xfId="34821"/>
    <cellStyle name="20 % – Zvýraznění2 4 2 10 6" xfId="19641"/>
    <cellStyle name="20 % – Zvýraznění2 4 2 10 7" xfId="38726"/>
    <cellStyle name="20 % – Zvýraznění2 4 2 10 8" xfId="38727"/>
    <cellStyle name="20 % – Zvýraznění2 4 2 10 9" xfId="45938"/>
    <cellStyle name="20 % – Zvýraznění2 4 2 11" xfId="1401"/>
    <cellStyle name="20 % – Zvýraznění2 4 2 11 2" xfId="11024"/>
    <cellStyle name="20 % – Zvýraznění2 4 2 11 2 2" xfId="26224"/>
    <cellStyle name="20 % – Zvýraznění2 4 2 11 3" xfId="12037"/>
    <cellStyle name="20 % – Zvýraznění2 4 2 11 3 2" xfId="27232"/>
    <cellStyle name="20 % – Zvýraznění2 4 2 11 4" xfId="15836"/>
    <cellStyle name="20 % – Zvýraznění2 4 2 11 4 2" xfId="31017"/>
    <cellStyle name="20 % – Zvýraznění2 4 2 11 5" xfId="34822"/>
    <cellStyle name="20 % – Zvýraznění2 4 2 11 6" xfId="19642"/>
    <cellStyle name="20 % – Zvýraznění2 4 2 11 7" xfId="38728"/>
    <cellStyle name="20 % – Zvýraznění2 4 2 11 8" xfId="38729"/>
    <cellStyle name="20 % – Zvýraznění2 4 2 11 9" xfId="45939"/>
    <cellStyle name="20 % – Zvýraznění2 4 2 12" xfId="7504"/>
    <cellStyle name="20 % – Zvýraznění2 4 2 12 2" xfId="11335"/>
    <cellStyle name="20 % – Zvýraznění2 4 2 12 2 2" xfId="26535"/>
    <cellStyle name="20 % – Zvýraznění2 4 2 12 3" xfId="15130"/>
    <cellStyle name="20 % – Zvýraznění2 4 2 12 3 2" xfId="30317"/>
    <cellStyle name="20 % – Zvýraznění2 4 2 12 4" xfId="18933"/>
    <cellStyle name="20 % – Zvýraznění2 4 2 12 4 2" xfId="34114"/>
    <cellStyle name="20 % – Zvýraznění2 4 2 12 5" xfId="37905"/>
    <cellStyle name="20 % – Zvýraznění2 4 2 12 6" xfId="22725"/>
    <cellStyle name="20 % – Zvýraznění2 4 2 12 7" xfId="38730"/>
    <cellStyle name="20 % – Zvýraznění2 4 2 12 8" xfId="38731"/>
    <cellStyle name="20 % – Zvýraznění2 4 2 12 9" xfId="45940"/>
    <cellStyle name="20 % – Zvýraznění2 4 2 13" xfId="7644"/>
    <cellStyle name="20 % – Zvýraznění2 4 2 13 2" xfId="22863"/>
    <cellStyle name="20 % – Zvýraznění2 4 2 14" xfId="11436"/>
    <cellStyle name="20 % – Zvýraznění2 4 2 14 2" xfId="26633"/>
    <cellStyle name="20 % – Zvýraznění2 4 2 15" xfId="15237"/>
    <cellStyle name="20 % – Zvýraznění2 4 2 15 2" xfId="30418"/>
    <cellStyle name="20 % – Zvýraznění2 4 2 16" xfId="34223"/>
    <cellStyle name="20 % – Zvýraznění2 4 2 17" xfId="19043"/>
    <cellStyle name="20 % – Zvýraznění2 4 2 18" xfId="38732"/>
    <cellStyle name="20 % – Zvýraznění2 4 2 19" xfId="38733"/>
    <cellStyle name="20 % – Zvýraznění2 4 2 2" xfId="361"/>
    <cellStyle name="20 % – Zvýraznění2 4 2 2 10" xfId="34251"/>
    <cellStyle name="20 % – Zvýraznění2 4 2 2 11" xfId="19071"/>
    <cellStyle name="20 % – Zvýraznění2 4 2 2 12" xfId="38734"/>
    <cellStyle name="20 % – Zvýraznění2 4 2 2 13" xfId="38735"/>
    <cellStyle name="20 % – Zvýraznění2 4 2 2 14" xfId="45941"/>
    <cellStyle name="20 % – Zvýraznění2 4 2 2 2" xfId="1402"/>
    <cellStyle name="20 % – Zvýraznění2 4 2 2 2 2" xfId="8706"/>
    <cellStyle name="20 % – Zvýraznění2 4 2 2 2 2 2" xfId="23922"/>
    <cellStyle name="20 % – Zvýraznění2 4 2 2 2 3" xfId="12038"/>
    <cellStyle name="20 % – Zvýraznění2 4 2 2 2 3 2" xfId="27233"/>
    <cellStyle name="20 % – Zvýraznění2 4 2 2 2 4" xfId="15837"/>
    <cellStyle name="20 % – Zvýraznění2 4 2 2 2 4 2" xfId="31018"/>
    <cellStyle name="20 % – Zvýraznění2 4 2 2 2 5" xfId="34823"/>
    <cellStyle name="20 % – Zvýraznění2 4 2 2 2 6" xfId="19643"/>
    <cellStyle name="20 % – Zvýraznění2 4 2 2 2 7" xfId="38736"/>
    <cellStyle name="20 % – Zvýraznění2 4 2 2 2 8" xfId="38737"/>
    <cellStyle name="20 % – Zvýraznění2 4 2 2 2 9" xfId="45942"/>
    <cellStyle name="20 % – Zvýraznění2 4 2 2 3" xfId="1403"/>
    <cellStyle name="20 % – Zvýraznění2 4 2 2 3 2" xfId="8707"/>
    <cellStyle name="20 % – Zvýraznění2 4 2 2 3 2 2" xfId="23923"/>
    <cellStyle name="20 % – Zvýraznění2 4 2 2 3 3" xfId="12039"/>
    <cellStyle name="20 % – Zvýraznění2 4 2 2 3 3 2" xfId="27234"/>
    <cellStyle name="20 % – Zvýraznění2 4 2 2 3 4" xfId="15838"/>
    <cellStyle name="20 % – Zvýraznění2 4 2 2 3 4 2" xfId="31019"/>
    <cellStyle name="20 % – Zvýraznění2 4 2 2 3 5" xfId="34824"/>
    <cellStyle name="20 % – Zvýraznění2 4 2 2 3 6" xfId="19644"/>
    <cellStyle name="20 % – Zvýraznění2 4 2 2 3 7" xfId="38738"/>
    <cellStyle name="20 % – Zvýraznění2 4 2 2 3 8" xfId="38739"/>
    <cellStyle name="20 % – Zvýraznění2 4 2 2 3 9" xfId="45943"/>
    <cellStyle name="20 % – Zvýraznění2 4 2 2 4" xfId="1404"/>
    <cellStyle name="20 % – Zvýraznění2 4 2 2 4 2" xfId="8708"/>
    <cellStyle name="20 % – Zvýraznění2 4 2 2 4 2 2" xfId="23924"/>
    <cellStyle name="20 % – Zvýraznění2 4 2 2 4 3" xfId="12040"/>
    <cellStyle name="20 % – Zvýraznění2 4 2 2 4 3 2" xfId="27235"/>
    <cellStyle name="20 % – Zvýraznění2 4 2 2 4 4" xfId="15839"/>
    <cellStyle name="20 % – Zvýraznění2 4 2 2 4 4 2" xfId="31020"/>
    <cellStyle name="20 % – Zvýraznění2 4 2 2 4 5" xfId="34825"/>
    <cellStyle name="20 % – Zvýraznění2 4 2 2 4 6" xfId="19645"/>
    <cellStyle name="20 % – Zvýraznění2 4 2 2 4 7" xfId="38740"/>
    <cellStyle name="20 % – Zvýraznění2 4 2 2 4 8" xfId="38741"/>
    <cellStyle name="20 % – Zvýraznění2 4 2 2 4 9" xfId="45944"/>
    <cellStyle name="20 % – Zvýraznění2 4 2 2 5" xfId="1405"/>
    <cellStyle name="20 % – Zvýraznění2 4 2 2 5 2" xfId="11183"/>
    <cellStyle name="20 % – Zvýraznění2 4 2 2 5 2 2" xfId="26383"/>
    <cellStyle name="20 % – Zvýraznění2 4 2 2 5 3" xfId="12041"/>
    <cellStyle name="20 % – Zvýraznění2 4 2 2 5 3 2" xfId="27236"/>
    <cellStyle name="20 % – Zvýraznění2 4 2 2 5 4" xfId="15840"/>
    <cellStyle name="20 % – Zvýraznění2 4 2 2 5 4 2" xfId="31021"/>
    <cellStyle name="20 % – Zvýraznění2 4 2 2 5 5" xfId="34826"/>
    <cellStyle name="20 % – Zvýraznění2 4 2 2 5 6" xfId="19646"/>
    <cellStyle name="20 % – Zvýraznění2 4 2 2 5 7" xfId="38742"/>
    <cellStyle name="20 % – Zvýraznění2 4 2 2 5 8" xfId="38743"/>
    <cellStyle name="20 % – Zvýraznění2 4 2 2 5 9" xfId="45945"/>
    <cellStyle name="20 % – Zvýraznění2 4 2 2 6" xfId="7505"/>
    <cellStyle name="20 % – Zvýraznění2 4 2 2 6 2" xfId="11336"/>
    <cellStyle name="20 % – Zvýraznění2 4 2 2 6 2 2" xfId="26536"/>
    <cellStyle name="20 % – Zvýraznění2 4 2 2 6 3" xfId="15131"/>
    <cellStyle name="20 % – Zvýraznění2 4 2 2 6 3 2" xfId="30318"/>
    <cellStyle name="20 % – Zvýraznění2 4 2 2 6 4" xfId="18934"/>
    <cellStyle name="20 % – Zvýraznění2 4 2 2 6 4 2" xfId="34115"/>
    <cellStyle name="20 % – Zvýraznění2 4 2 2 6 5" xfId="37906"/>
    <cellStyle name="20 % – Zvýraznění2 4 2 2 6 6" xfId="22726"/>
    <cellStyle name="20 % – Zvýraznění2 4 2 2 6 7" xfId="38744"/>
    <cellStyle name="20 % – Zvýraznění2 4 2 2 6 8" xfId="38745"/>
    <cellStyle name="20 % – Zvýraznění2 4 2 2 6 9" xfId="45946"/>
    <cellStyle name="20 % – Zvýraznění2 4 2 2 7" xfId="7672"/>
    <cellStyle name="20 % – Zvýraznění2 4 2 2 7 2" xfId="22891"/>
    <cellStyle name="20 % – Zvýraznění2 4 2 2 8" xfId="11464"/>
    <cellStyle name="20 % – Zvýraznění2 4 2 2 8 2" xfId="26661"/>
    <cellStyle name="20 % – Zvýraznění2 4 2 2 9" xfId="15265"/>
    <cellStyle name="20 % – Zvýraznění2 4 2 2 9 2" xfId="30446"/>
    <cellStyle name="20 % – Zvýraznění2 4 2 20" xfId="45947"/>
    <cellStyle name="20 % – Zvýraznění2 4 2 3" xfId="402"/>
    <cellStyle name="20 % – Zvýraznění2 4 2 3 10" xfId="19103"/>
    <cellStyle name="20 % – Zvýraznění2 4 2 3 11" xfId="38746"/>
    <cellStyle name="20 % – Zvýraznění2 4 2 3 12" xfId="38747"/>
    <cellStyle name="20 % – Zvýraznění2 4 2 3 13" xfId="45948"/>
    <cellStyle name="20 % – Zvýraznění2 4 2 3 2" xfId="1406"/>
    <cellStyle name="20 % – Zvýraznění2 4 2 3 2 2" xfId="8709"/>
    <cellStyle name="20 % – Zvýraznění2 4 2 3 2 2 2" xfId="23925"/>
    <cellStyle name="20 % – Zvýraznění2 4 2 3 2 3" xfId="12042"/>
    <cellStyle name="20 % – Zvýraznění2 4 2 3 2 3 2" xfId="27237"/>
    <cellStyle name="20 % – Zvýraznění2 4 2 3 2 4" xfId="15841"/>
    <cellStyle name="20 % – Zvýraznění2 4 2 3 2 4 2" xfId="31022"/>
    <cellStyle name="20 % – Zvýraznění2 4 2 3 2 5" xfId="34827"/>
    <cellStyle name="20 % – Zvýraznění2 4 2 3 2 6" xfId="19647"/>
    <cellStyle name="20 % – Zvýraznění2 4 2 3 2 7" xfId="38748"/>
    <cellStyle name="20 % – Zvýraznění2 4 2 3 2 8" xfId="38749"/>
    <cellStyle name="20 % – Zvýraznění2 4 2 3 2 9" xfId="45949"/>
    <cellStyle name="20 % – Zvýraznění2 4 2 3 3" xfId="1407"/>
    <cellStyle name="20 % – Zvýraznění2 4 2 3 3 2" xfId="8710"/>
    <cellStyle name="20 % – Zvýraznění2 4 2 3 3 2 2" xfId="23926"/>
    <cellStyle name="20 % – Zvýraznění2 4 2 3 3 3" xfId="12043"/>
    <cellStyle name="20 % – Zvýraznění2 4 2 3 3 3 2" xfId="27238"/>
    <cellStyle name="20 % – Zvýraznění2 4 2 3 3 4" xfId="15842"/>
    <cellStyle name="20 % – Zvýraznění2 4 2 3 3 4 2" xfId="31023"/>
    <cellStyle name="20 % – Zvýraznění2 4 2 3 3 5" xfId="34828"/>
    <cellStyle name="20 % – Zvýraznění2 4 2 3 3 6" xfId="19648"/>
    <cellStyle name="20 % – Zvýraznění2 4 2 3 3 7" xfId="38750"/>
    <cellStyle name="20 % – Zvýraznění2 4 2 3 3 8" xfId="38751"/>
    <cellStyle name="20 % – Zvýraznění2 4 2 3 3 9" xfId="45950"/>
    <cellStyle name="20 % – Zvýraznění2 4 2 3 4" xfId="1408"/>
    <cellStyle name="20 % – Zvýraznění2 4 2 3 4 2" xfId="8711"/>
    <cellStyle name="20 % – Zvýraznění2 4 2 3 4 2 2" xfId="23927"/>
    <cellStyle name="20 % – Zvýraznění2 4 2 3 4 3" xfId="12044"/>
    <cellStyle name="20 % – Zvýraznění2 4 2 3 4 3 2" xfId="27239"/>
    <cellStyle name="20 % – Zvýraznění2 4 2 3 4 4" xfId="15843"/>
    <cellStyle name="20 % – Zvýraznění2 4 2 3 4 4 2" xfId="31024"/>
    <cellStyle name="20 % – Zvýraznění2 4 2 3 4 5" xfId="34829"/>
    <cellStyle name="20 % – Zvýraznění2 4 2 3 4 6" xfId="19649"/>
    <cellStyle name="20 % – Zvýraznění2 4 2 3 4 7" xfId="38752"/>
    <cellStyle name="20 % – Zvýraznění2 4 2 3 4 8" xfId="38753"/>
    <cellStyle name="20 % – Zvýraznění2 4 2 3 4 9" xfId="45951"/>
    <cellStyle name="20 % – Zvýraznění2 4 2 3 5" xfId="1409"/>
    <cellStyle name="20 % – Zvýraznění2 4 2 3 5 2" xfId="11140"/>
    <cellStyle name="20 % – Zvýraznění2 4 2 3 5 2 2" xfId="26340"/>
    <cellStyle name="20 % – Zvýraznění2 4 2 3 5 3" xfId="12045"/>
    <cellStyle name="20 % – Zvýraznění2 4 2 3 5 3 2" xfId="27240"/>
    <cellStyle name="20 % – Zvýraznění2 4 2 3 5 4" xfId="15844"/>
    <cellStyle name="20 % – Zvýraznění2 4 2 3 5 4 2" xfId="31025"/>
    <cellStyle name="20 % – Zvýraznění2 4 2 3 5 5" xfId="34830"/>
    <cellStyle name="20 % – Zvýraznění2 4 2 3 5 6" xfId="19650"/>
    <cellStyle name="20 % – Zvýraznění2 4 2 3 5 7" xfId="38754"/>
    <cellStyle name="20 % – Zvýraznění2 4 2 3 5 8" xfId="38755"/>
    <cellStyle name="20 % – Zvýraznění2 4 2 3 5 9" xfId="45952"/>
    <cellStyle name="20 % – Zvýraznění2 4 2 3 6" xfId="7751"/>
    <cellStyle name="20 % – Zvýraznění2 4 2 3 6 2" xfId="22970"/>
    <cellStyle name="20 % – Zvýraznění2 4 2 3 7" xfId="11497"/>
    <cellStyle name="20 % – Zvýraznění2 4 2 3 7 2" xfId="26693"/>
    <cellStyle name="20 % – Zvýraznění2 4 2 3 8" xfId="15297"/>
    <cellStyle name="20 % – Zvýraznění2 4 2 3 8 2" xfId="30478"/>
    <cellStyle name="20 % – Zvýraznění2 4 2 3 9" xfId="34283"/>
    <cellStyle name="20 % – Zvýraznění2 4 2 4" xfId="1410"/>
    <cellStyle name="20 % – Zvýraznění2 4 2 4 10" xfId="38756"/>
    <cellStyle name="20 % – Zvýraznění2 4 2 4 11" xfId="38757"/>
    <cellStyle name="20 % – Zvýraznění2 4 2 4 12" xfId="45953"/>
    <cellStyle name="20 % – Zvýraznění2 4 2 4 2" xfId="1411"/>
    <cellStyle name="20 % – Zvýraznění2 4 2 4 2 2" xfId="8712"/>
    <cellStyle name="20 % – Zvýraznění2 4 2 4 2 2 2" xfId="23928"/>
    <cellStyle name="20 % – Zvýraznění2 4 2 4 2 3" xfId="12047"/>
    <cellStyle name="20 % – Zvýraznění2 4 2 4 2 3 2" xfId="27242"/>
    <cellStyle name="20 % – Zvýraznění2 4 2 4 2 4" xfId="15846"/>
    <cellStyle name="20 % – Zvýraznění2 4 2 4 2 4 2" xfId="31027"/>
    <cellStyle name="20 % – Zvýraznění2 4 2 4 2 5" xfId="34832"/>
    <cellStyle name="20 % – Zvýraznění2 4 2 4 2 6" xfId="19652"/>
    <cellStyle name="20 % – Zvýraznění2 4 2 4 2 7" xfId="38758"/>
    <cellStyle name="20 % – Zvýraznění2 4 2 4 2 8" xfId="38759"/>
    <cellStyle name="20 % – Zvýraznění2 4 2 4 2 9" xfId="45954"/>
    <cellStyle name="20 % – Zvýraznění2 4 2 4 3" xfId="1412"/>
    <cellStyle name="20 % – Zvýraznění2 4 2 4 3 2" xfId="8713"/>
    <cellStyle name="20 % – Zvýraznění2 4 2 4 3 2 2" xfId="23929"/>
    <cellStyle name="20 % – Zvýraznění2 4 2 4 3 3" xfId="12048"/>
    <cellStyle name="20 % – Zvýraznění2 4 2 4 3 3 2" xfId="27243"/>
    <cellStyle name="20 % – Zvýraznění2 4 2 4 3 4" xfId="15847"/>
    <cellStyle name="20 % – Zvýraznění2 4 2 4 3 4 2" xfId="31028"/>
    <cellStyle name="20 % – Zvýraznění2 4 2 4 3 5" xfId="34833"/>
    <cellStyle name="20 % – Zvýraznění2 4 2 4 3 6" xfId="19653"/>
    <cellStyle name="20 % – Zvýraznění2 4 2 4 3 7" xfId="38760"/>
    <cellStyle name="20 % – Zvýraznění2 4 2 4 3 8" xfId="38761"/>
    <cellStyle name="20 % – Zvýraznění2 4 2 4 3 9" xfId="45955"/>
    <cellStyle name="20 % – Zvýraznění2 4 2 4 4" xfId="1413"/>
    <cellStyle name="20 % – Zvýraznění2 4 2 4 4 2" xfId="8714"/>
    <cellStyle name="20 % – Zvýraznění2 4 2 4 4 2 2" xfId="23930"/>
    <cellStyle name="20 % – Zvýraznění2 4 2 4 4 3" xfId="12049"/>
    <cellStyle name="20 % – Zvýraznění2 4 2 4 4 3 2" xfId="27244"/>
    <cellStyle name="20 % – Zvýraznění2 4 2 4 4 4" xfId="15848"/>
    <cellStyle name="20 % – Zvýraznění2 4 2 4 4 4 2" xfId="31029"/>
    <cellStyle name="20 % – Zvýraznění2 4 2 4 4 5" xfId="34834"/>
    <cellStyle name="20 % – Zvýraznění2 4 2 4 4 6" xfId="19654"/>
    <cellStyle name="20 % – Zvýraznění2 4 2 4 4 7" xfId="38762"/>
    <cellStyle name="20 % – Zvýraznění2 4 2 4 4 8" xfId="38763"/>
    <cellStyle name="20 % – Zvýraznění2 4 2 4 4 9" xfId="45956"/>
    <cellStyle name="20 % – Zvýraznění2 4 2 4 5" xfId="8168"/>
    <cellStyle name="20 % – Zvýraznění2 4 2 4 5 2" xfId="23384"/>
    <cellStyle name="20 % – Zvýraznění2 4 2 4 6" xfId="12046"/>
    <cellStyle name="20 % – Zvýraznění2 4 2 4 6 2" xfId="27241"/>
    <cellStyle name="20 % – Zvýraznění2 4 2 4 7" xfId="15845"/>
    <cellStyle name="20 % – Zvýraznění2 4 2 4 7 2" xfId="31026"/>
    <cellStyle name="20 % – Zvýraznění2 4 2 4 8" xfId="34831"/>
    <cellStyle name="20 % – Zvýraznění2 4 2 4 9" xfId="19651"/>
    <cellStyle name="20 % – Zvýraznění2 4 2 5" xfId="1414"/>
    <cellStyle name="20 % – Zvýraznění2 4 2 5 10" xfId="38764"/>
    <cellStyle name="20 % – Zvýraznění2 4 2 5 11" xfId="38765"/>
    <cellStyle name="20 % – Zvýraznění2 4 2 5 12" xfId="45957"/>
    <cellStyle name="20 % – Zvýraznění2 4 2 5 2" xfId="1415"/>
    <cellStyle name="20 % – Zvýraznění2 4 2 5 2 2" xfId="8715"/>
    <cellStyle name="20 % – Zvýraznění2 4 2 5 2 2 2" xfId="23931"/>
    <cellStyle name="20 % – Zvýraznění2 4 2 5 2 3" xfId="12051"/>
    <cellStyle name="20 % – Zvýraznění2 4 2 5 2 3 2" xfId="27246"/>
    <cellStyle name="20 % – Zvýraznění2 4 2 5 2 4" xfId="15850"/>
    <cellStyle name="20 % – Zvýraznění2 4 2 5 2 4 2" xfId="31031"/>
    <cellStyle name="20 % – Zvýraznění2 4 2 5 2 5" xfId="34836"/>
    <cellStyle name="20 % – Zvýraznění2 4 2 5 2 6" xfId="19656"/>
    <cellStyle name="20 % – Zvýraznění2 4 2 5 2 7" xfId="38766"/>
    <cellStyle name="20 % – Zvýraznění2 4 2 5 2 8" xfId="38767"/>
    <cellStyle name="20 % – Zvýraznění2 4 2 5 2 9" xfId="45958"/>
    <cellStyle name="20 % – Zvýraznění2 4 2 5 3" xfId="1416"/>
    <cellStyle name="20 % – Zvýraznění2 4 2 5 3 2" xfId="8716"/>
    <cellStyle name="20 % – Zvýraznění2 4 2 5 3 2 2" xfId="23932"/>
    <cellStyle name="20 % – Zvýraznění2 4 2 5 3 3" xfId="12052"/>
    <cellStyle name="20 % – Zvýraznění2 4 2 5 3 3 2" xfId="27247"/>
    <cellStyle name="20 % – Zvýraznění2 4 2 5 3 4" xfId="15851"/>
    <cellStyle name="20 % – Zvýraznění2 4 2 5 3 4 2" xfId="31032"/>
    <cellStyle name="20 % – Zvýraznění2 4 2 5 3 5" xfId="34837"/>
    <cellStyle name="20 % – Zvýraznění2 4 2 5 3 6" xfId="19657"/>
    <cellStyle name="20 % – Zvýraznění2 4 2 5 3 7" xfId="38768"/>
    <cellStyle name="20 % – Zvýraznění2 4 2 5 3 8" xfId="38769"/>
    <cellStyle name="20 % – Zvýraznění2 4 2 5 3 9" xfId="45959"/>
    <cellStyle name="20 % – Zvýraznění2 4 2 5 4" xfId="1417"/>
    <cellStyle name="20 % – Zvýraznění2 4 2 5 4 2" xfId="8717"/>
    <cellStyle name="20 % – Zvýraznění2 4 2 5 4 2 2" xfId="23933"/>
    <cellStyle name="20 % – Zvýraznění2 4 2 5 4 3" xfId="12053"/>
    <cellStyle name="20 % – Zvýraznění2 4 2 5 4 3 2" xfId="27248"/>
    <cellStyle name="20 % – Zvýraznění2 4 2 5 4 4" xfId="15852"/>
    <cellStyle name="20 % – Zvýraznění2 4 2 5 4 4 2" xfId="31033"/>
    <cellStyle name="20 % – Zvýraznění2 4 2 5 4 5" xfId="34838"/>
    <cellStyle name="20 % – Zvýraznění2 4 2 5 4 6" xfId="19658"/>
    <cellStyle name="20 % – Zvýraznění2 4 2 5 4 7" xfId="38770"/>
    <cellStyle name="20 % – Zvýraznění2 4 2 5 4 8" xfId="38771"/>
    <cellStyle name="20 % – Zvýraznění2 4 2 5 4 9" xfId="45960"/>
    <cellStyle name="20 % – Zvýraznění2 4 2 5 5" xfId="8250"/>
    <cellStyle name="20 % – Zvýraznění2 4 2 5 5 2" xfId="23466"/>
    <cellStyle name="20 % – Zvýraznění2 4 2 5 6" xfId="12050"/>
    <cellStyle name="20 % – Zvýraznění2 4 2 5 6 2" xfId="27245"/>
    <cellStyle name="20 % – Zvýraznění2 4 2 5 7" xfId="15849"/>
    <cellStyle name="20 % – Zvýraznění2 4 2 5 7 2" xfId="31030"/>
    <cellStyle name="20 % – Zvýraznění2 4 2 5 8" xfId="34835"/>
    <cellStyle name="20 % – Zvýraznění2 4 2 5 9" xfId="19655"/>
    <cellStyle name="20 % – Zvýraznění2 4 2 6" xfId="1418"/>
    <cellStyle name="20 % – Zvýraznění2 4 2 6 10" xfId="38772"/>
    <cellStyle name="20 % – Zvýraznění2 4 2 6 11" xfId="38773"/>
    <cellStyle name="20 % – Zvýraznění2 4 2 6 12" xfId="45961"/>
    <cellStyle name="20 % – Zvýraznění2 4 2 6 2" xfId="1419"/>
    <cellStyle name="20 % – Zvýraznění2 4 2 6 2 2" xfId="8718"/>
    <cellStyle name="20 % – Zvýraznění2 4 2 6 2 2 2" xfId="23934"/>
    <cellStyle name="20 % – Zvýraznění2 4 2 6 2 3" xfId="12055"/>
    <cellStyle name="20 % – Zvýraznění2 4 2 6 2 3 2" xfId="27250"/>
    <cellStyle name="20 % – Zvýraznění2 4 2 6 2 4" xfId="15854"/>
    <cellStyle name="20 % – Zvýraznění2 4 2 6 2 4 2" xfId="31035"/>
    <cellStyle name="20 % – Zvýraznění2 4 2 6 2 5" xfId="34840"/>
    <cellStyle name="20 % – Zvýraznění2 4 2 6 2 6" xfId="19660"/>
    <cellStyle name="20 % – Zvýraznění2 4 2 6 2 7" xfId="38774"/>
    <cellStyle name="20 % – Zvýraznění2 4 2 6 2 8" xfId="38775"/>
    <cellStyle name="20 % – Zvýraznění2 4 2 6 2 9" xfId="45962"/>
    <cellStyle name="20 % – Zvýraznění2 4 2 6 3" xfId="1420"/>
    <cellStyle name="20 % – Zvýraznění2 4 2 6 3 2" xfId="8719"/>
    <cellStyle name="20 % – Zvýraznění2 4 2 6 3 2 2" xfId="23935"/>
    <cellStyle name="20 % – Zvýraznění2 4 2 6 3 3" xfId="12056"/>
    <cellStyle name="20 % – Zvýraznění2 4 2 6 3 3 2" xfId="27251"/>
    <cellStyle name="20 % – Zvýraznění2 4 2 6 3 4" xfId="15855"/>
    <cellStyle name="20 % – Zvýraznění2 4 2 6 3 4 2" xfId="31036"/>
    <cellStyle name="20 % – Zvýraznění2 4 2 6 3 5" xfId="34841"/>
    <cellStyle name="20 % – Zvýraznění2 4 2 6 3 6" xfId="19661"/>
    <cellStyle name="20 % – Zvýraznění2 4 2 6 3 7" xfId="38776"/>
    <cellStyle name="20 % – Zvýraznění2 4 2 6 3 8" xfId="38777"/>
    <cellStyle name="20 % – Zvýraznění2 4 2 6 3 9" xfId="45963"/>
    <cellStyle name="20 % – Zvýraznění2 4 2 6 4" xfId="1421"/>
    <cellStyle name="20 % – Zvýraznění2 4 2 6 4 2" xfId="8720"/>
    <cellStyle name="20 % – Zvýraznění2 4 2 6 4 2 2" xfId="23936"/>
    <cellStyle name="20 % – Zvýraznění2 4 2 6 4 3" xfId="12057"/>
    <cellStyle name="20 % – Zvýraznění2 4 2 6 4 3 2" xfId="27252"/>
    <cellStyle name="20 % – Zvýraznění2 4 2 6 4 4" xfId="15856"/>
    <cellStyle name="20 % – Zvýraznění2 4 2 6 4 4 2" xfId="31037"/>
    <cellStyle name="20 % – Zvýraznění2 4 2 6 4 5" xfId="34842"/>
    <cellStyle name="20 % – Zvýraznění2 4 2 6 4 6" xfId="19662"/>
    <cellStyle name="20 % – Zvýraznění2 4 2 6 4 7" xfId="38778"/>
    <cellStyle name="20 % – Zvýraznění2 4 2 6 4 8" xfId="38779"/>
    <cellStyle name="20 % – Zvýraznění2 4 2 6 4 9" xfId="45964"/>
    <cellStyle name="20 % – Zvýraznění2 4 2 6 5" xfId="8338"/>
    <cellStyle name="20 % – Zvýraznění2 4 2 6 5 2" xfId="23554"/>
    <cellStyle name="20 % – Zvýraznění2 4 2 6 6" xfId="12054"/>
    <cellStyle name="20 % – Zvýraznění2 4 2 6 6 2" xfId="27249"/>
    <cellStyle name="20 % – Zvýraznění2 4 2 6 7" xfId="15853"/>
    <cellStyle name="20 % – Zvýraznění2 4 2 6 7 2" xfId="31034"/>
    <cellStyle name="20 % – Zvýraznění2 4 2 6 8" xfId="34839"/>
    <cellStyle name="20 % – Zvýraznění2 4 2 6 9" xfId="19659"/>
    <cellStyle name="20 % – Zvýraznění2 4 2 7" xfId="1422"/>
    <cellStyle name="20 % – Zvýraznění2 4 2 7 10" xfId="38780"/>
    <cellStyle name="20 % – Zvýraznění2 4 2 7 11" xfId="38781"/>
    <cellStyle name="20 % – Zvýraznění2 4 2 7 12" xfId="45965"/>
    <cellStyle name="20 % – Zvýraznění2 4 2 7 2" xfId="1423"/>
    <cellStyle name="20 % – Zvýraznění2 4 2 7 2 2" xfId="8721"/>
    <cellStyle name="20 % – Zvýraznění2 4 2 7 2 2 2" xfId="23937"/>
    <cellStyle name="20 % – Zvýraznění2 4 2 7 2 3" xfId="12059"/>
    <cellStyle name="20 % – Zvýraznění2 4 2 7 2 3 2" xfId="27254"/>
    <cellStyle name="20 % – Zvýraznění2 4 2 7 2 4" xfId="15858"/>
    <cellStyle name="20 % – Zvýraznění2 4 2 7 2 4 2" xfId="31039"/>
    <cellStyle name="20 % – Zvýraznění2 4 2 7 2 5" xfId="34844"/>
    <cellStyle name="20 % – Zvýraznění2 4 2 7 2 6" xfId="19664"/>
    <cellStyle name="20 % – Zvýraznění2 4 2 7 2 7" xfId="38782"/>
    <cellStyle name="20 % – Zvýraznění2 4 2 7 2 8" xfId="38783"/>
    <cellStyle name="20 % – Zvýraznění2 4 2 7 2 9" xfId="45966"/>
    <cellStyle name="20 % – Zvýraznění2 4 2 7 3" xfId="1424"/>
    <cellStyle name="20 % – Zvýraznění2 4 2 7 3 2" xfId="8722"/>
    <cellStyle name="20 % – Zvýraznění2 4 2 7 3 2 2" xfId="23938"/>
    <cellStyle name="20 % – Zvýraznění2 4 2 7 3 3" xfId="12060"/>
    <cellStyle name="20 % – Zvýraznění2 4 2 7 3 3 2" xfId="27255"/>
    <cellStyle name="20 % – Zvýraznění2 4 2 7 3 4" xfId="15859"/>
    <cellStyle name="20 % – Zvýraznění2 4 2 7 3 4 2" xfId="31040"/>
    <cellStyle name="20 % – Zvýraznění2 4 2 7 3 5" xfId="34845"/>
    <cellStyle name="20 % – Zvýraznění2 4 2 7 3 6" xfId="19665"/>
    <cellStyle name="20 % – Zvýraznění2 4 2 7 3 7" xfId="38784"/>
    <cellStyle name="20 % – Zvýraznění2 4 2 7 3 8" xfId="38785"/>
    <cellStyle name="20 % – Zvýraznění2 4 2 7 3 9" xfId="45967"/>
    <cellStyle name="20 % – Zvýraznění2 4 2 7 4" xfId="1425"/>
    <cellStyle name="20 % – Zvýraznění2 4 2 7 4 2" xfId="8723"/>
    <cellStyle name="20 % – Zvýraznění2 4 2 7 4 2 2" xfId="23939"/>
    <cellStyle name="20 % – Zvýraznění2 4 2 7 4 3" xfId="12061"/>
    <cellStyle name="20 % – Zvýraznění2 4 2 7 4 3 2" xfId="27256"/>
    <cellStyle name="20 % – Zvýraznění2 4 2 7 4 4" xfId="15860"/>
    <cellStyle name="20 % – Zvýraznění2 4 2 7 4 4 2" xfId="31041"/>
    <cellStyle name="20 % – Zvýraznění2 4 2 7 4 5" xfId="34846"/>
    <cellStyle name="20 % – Zvýraznění2 4 2 7 4 6" xfId="19666"/>
    <cellStyle name="20 % – Zvýraznění2 4 2 7 4 7" xfId="38786"/>
    <cellStyle name="20 % – Zvýraznění2 4 2 7 4 8" xfId="38787"/>
    <cellStyle name="20 % – Zvýraznění2 4 2 7 4 9" xfId="45968"/>
    <cellStyle name="20 % – Zvýraznění2 4 2 7 5" xfId="8421"/>
    <cellStyle name="20 % – Zvýraznění2 4 2 7 5 2" xfId="23637"/>
    <cellStyle name="20 % – Zvýraznění2 4 2 7 6" xfId="12058"/>
    <cellStyle name="20 % – Zvýraznění2 4 2 7 6 2" xfId="27253"/>
    <cellStyle name="20 % – Zvýraznění2 4 2 7 7" xfId="15857"/>
    <cellStyle name="20 % – Zvýraznění2 4 2 7 7 2" xfId="31038"/>
    <cellStyle name="20 % – Zvýraznění2 4 2 7 8" xfId="34843"/>
    <cellStyle name="20 % – Zvýraznění2 4 2 7 9" xfId="19663"/>
    <cellStyle name="20 % – Zvýraznění2 4 2 8" xfId="1426"/>
    <cellStyle name="20 % – Zvýraznění2 4 2 8 2" xfId="8724"/>
    <cellStyle name="20 % – Zvýraznění2 4 2 8 2 2" xfId="23940"/>
    <cellStyle name="20 % – Zvýraznění2 4 2 8 3" xfId="12062"/>
    <cellStyle name="20 % – Zvýraznění2 4 2 8 3 2" xfId="27257"/>
    <cellStyle name="20 % – Zvýraznění2 4 2 8 4" xfId="15861"/>
    <cellStyle name="20 % – Zvýraznění2 4 2 8 4 2" xfId="31042"/>
    <cellStyle name="20 % – Zvýraznění2 4 2 8 5" xfId="34847"/>
    <cellStyle name="20 % – Zvýraznění2 4 2 8 6" xfId="19667"/>
    <cellStyle name="20 % – Zvýraznění2 4 2 8 7" xfId="38788"/>
    <cellStyle name="20 % – Zvýraznění2 4 2 8 8" xfId="38789"/>
    <cellStyle name="20 % – Zvýraznění2 4 2 8 9" xfId="45969"/>
    <cellStyle name="20 % – Zvýraznění2 4 2 9" xfId="1427"/>
    <cellStyle name="20 % – Zvýraznění2 4 2 9 2" xfId="8725"/>
    <cellStyle name="20 % – Zvýraznění2 4 2 9 2 2" xfId="23941"/>
    <cellStyle name="20 % – Zvýraznění2 4 2 9 3" xfId="12063"/>
    <cellStyle name="20 % – Zvýraznění2 4 2 9 3 2" xfId="27258"/>
    <cellStyle name="20 % – Zvýraznění2 4 2 9 4" xfId="15862"/>
    <cellStyle name="20 % – Zvýraznění2 4 2 9 4 2" xfId="31043"/>
    <cellStyle name="20 % – Zvýraznění2 4 2 9 5" xfId="34848"/>
    <cellStyle name="20 % – Zvýraznění2 4 2 9 6" xfId="19668"/>
    <cellStyle name="20 % – Zvýraznění2 4 2 9 7" xfId="38790"/>
    <cellStyle name="20 % – Zvýraznění2 4 2 9 8" xfId="38791"/>
    <cellStyle name="20 % – Zvýraznění2 4 2 9 9" xfId="45970"/>
    <cellStyle name="20 % – Zvýraznění2 4 20" xfId="38792"/>
    <cellStyle name="20 % – Zvýraznění2 4 21" xfId="38793"/>
    <cellStyle name="20 % – Zvýraznění2 4 22" xfId="45971"/>
    <cellStyle name="20 % – Zvýraznění2 4 3" xfId="318"/>
    <cellStyle name="20 % – Zvýraznění2 4 3 10" xfId="34209"/>
    <cellStyle name="20 % – Zvýraznění2 4 3 11" xfId="19029"/>
    <cellStyle name="20 % – Zvýraznění2 4 3 12" xfId="38794"/>
    <cellStyle name="20 % – Zvýraznění2 4 3 13" xfId="38795"/>
    <cellStyle name="20 % – Zvýraznění2 4 3 14" xfId="45972"/>
    <cellStyle name="20 % – Zvýraznění2 4 3 2" xfId="403"/>
    <cellStyle name="20 % – Zvýraznění2 4 3 2 10" xfId="45973"/>
    <cellStyle name="20 % – Zvýraznění2 4 3 2 2" xfId="1428"/>
    <cellStyle name="20 % – Zvýraznění2 4 3 2 2 2" xfId="11327"/>
    <cellStyle name="20 % – Zvýraznění2 4 3 2 2 2 2" xfId="26527"/>
    <cellStyle name="20 % – Zvýraznění2 4 3 2 2 3" xfId="12064"/>
    <cellStyle name="20 % – Zvýraznění2 4 3 2 2 3 2" xfId="27259"/>
    <cellStyle name="20 % – Zvýraznění2 4 3 2 2 4" xfId="15863"/>
    <cellStyle name="20 % – Zvýraznění2 4 3 2 2 4 2" xfId="31044"/>
    <cellStyle name="20 % – Zvýraznění2 4 3 2 2 5" xfId="34849"/>
    <cellStyle name="20 % – Zvýraznění2 4 3 2 2 6" xfId="19669"/>
    <cellStyle name="20 % – Zvýraznění2 4 3 2 2 7" xfId="38796"/>
    <cellStyle name="20 % – Zvýraznění2 4 3 2 2 8" xfId="38797"/>
    <cellStyle name="20 % – Zvýraznění2 4 3 2 2 9" xfId="45974"/>
    <cellStyle name="20 % – Zvýraznění2 4 3 2 3" xfId="7737"/>
    <cellStyle name="20 % – Zvýraznění2 4 3 2 3 2" xfId="22956"/>
    <cellStyle name="20 % – Zvýraznění2 4 3 2 4" xfId="11498"/>
    <cellStyle name="20 % – Zvýraznění2 4 3 2 4 2" xfId="26694"/>
    <cellStyle name="20 % – Zvýraznění2 4 3 2 5" xfId="15298"/>
    <cellStyle name="20 % – Zvýraznění2 4 3 2 5 2" xfId="30479"/>
    <cellStyle name="20 % – Zvýraznění2 4 3 2 6" xfId="34284"/>
    <cellStyle name="20 % – Zvýraznění2 4 3 2 7" xfId="19104"/>
    <cellStyle name="20 % – Zvýraznění2 4 3 2 8" xfId="38798"/>
    <cellStyle name="20 % – Zvýraznění2 4 3 2 9" xfId="38799"/>
    <cellStyle name="20 % – Zvýraznění2 4 3 3" xfId="1429"/>
    <cellStyle name="20 % – Zvýraznění2 4 3 3 2" xfId="8726"/>
    <cellStyle name="20 % – Zvýraznění2 4 3 3 2 2" xfId="23942"/>
    <cellStyle name="20 % – Zvýraznění2 4 3 3 3" xfId="12065"/>
    <cellStyle name="20 % – Zvýraznění2 4 3 3 3 2" xfId="27260"/>
    <cellStyle name="20 % – Zvýraznění2 4 3 3 4" xfId="15864"/>
    <cellStyle name="20 % – Zvýraznění2 4 3 3 4 2" xfId="31045"/>
    <cellStyle name="20 % – Zvýraznění2 4 3 3 5" xfId="34850"/>
    <cellStyle name="20 % – Zvýraznění2 4 3 3 6" xfId="19670"/>
    <cellStyle name="20 % – Zvýraznění2 4 3 3 7" xfId="38800"/>
    <cellStyle name="20 % – Zvýraznění2 4 3 3 8" xfId="38801"/>
    <cellStyle name="20 % – Zvýraznění2 4 3 3 9" xfId="45975"/>
    <cellStyle name="20 % – Zvýraznění2 4 3 4" xfId="1430"/>
    <cellStyle name="20 % – Zvýraznění2 4 3 4 2" xfId="8727"/>
    <cellStyle name="20 % – Zvýraznění2 4 3 4 2 2" xfId="23943"/>
    <cellStyle name="20 % – Zvýraznění2 4 3 4 3" xfId="12066"/>
    <cellStyle name="20 % – Zvýraznění2 4 3 4 3 2" xfId="27261"/>
    <cellStyle name="20 % – Zvýraznění2 4 3 4 4" xfId="15865"/>
    <cellStyle name="20 % – Zvýraznění2 4 3 4 4 2" xfId="31046"/>
    <cellStyle name="20 % – Zvýraznění2 4 3 4 5" xfId="34851"/>
    <cellStyle name="20 % – Zvýraznění2 4 3 4 6" xfId="19671"/>
    <cellStyle name="20 % – Zvýraznění2 4 3 4 7" xfId="38802"/>
    <cellStyle name="20 % – Zvýraznění2 4 3 4 8" xfId="38803"/>
    <cellStyle name="20 % – Zvýraznění2 4 3 4 9" xfId="45976"/>
    <cellStyle name="20 % – Zvýraznění2 4 3 5" xfId="1431"/>
    <cellStyle name="20 % – Zvýraznění2 4 3 5 2" xfId="11178"/>
    <cellStyle name="20 % – Zvýraznění2 4 3 5 2 2" xfId="26378"/>
    <cellStyle name="20 % – Zvýraznění2 4 3 5 3" xfId="12067"/>
    <cellStyle name="20 % – Zvýraznění2 4 3 5 3 2" xfId="27262"/>
    <cellStyle name="20 % – Zvýraznění2 4 3 5 4" xfId="15866"/>
    <cellStyle name="20 % – Zvýraznění2 4 3 5 4 2" xfId="31047"/>
    <cellStyle name="20 % – Zvýraznění2 4 3 5 5" xfId="34852"/>
    <cellStyle name="20 % – Zvýraznění2 4 3 5 6" xfId="19672"/>
    <cellStyle name="20 % – Zvýraznění2 4 3 5 7" xfId="38804"/>
    <cellStyle name="20 % – Zvýraznění2 4 3 5 8" xfId="38805"/>
    <cellStyle name="20 % – Zvýraznění2 4 3 5 9" xfId="45977"/>
    <cellStyle name="20 % – Zvýraznění2 4 3 6" xfId="7506"/>
    <cellStyle name="20 % – Zvýraznění2 4 3 6 2" xfId="11337"/>
    <cellStyle name="20 % – Zvýraznění2 4 3 6 2 2" xfId="26537"/>
    <cellStyle name="20 % – Zvýraznění2 4 3 6 3" xfId="15132"/>
    <cellStyle name="20 % – Zvýraznění2 4 3 6 3 2" xfId="30319"/>
    <cellStyle name="20 % – Zvýraznění2 4 3 6 4" xfId="18935"/>
    <cellStyle name="20 % – Zvýraznění2 4 3 6 4 2" xfId="34116"/>
    <cellStyle name="20 % – Zvýraznění2 4 3 6 5" xfId="37907"/>
    <cellStyle name="20 % – Zvýraznění2 4 3 6 6" xfId="22727"/>
    <cellStyle name="20 % – Zvýraznění2 4 3 6 7" xfId="38806"/>
    <cellStyle name="20 % – Zvýraznění2 4 3 6 8" xfId="38807"/>
    <cellStyle name="20 % – Zvýraznění2 4 3 6 9" xfId="45978"/>
    <cellStyle name="20 % – Zvýraznění2 4 3 7" xfId="7630"/>
    <cellStyle name="20 % – Zvýraznění2 4 3 7 2" xfId="22849"/>
    <cellStyle name="20 % – Zvýraznění2 4 3 8" xfId="11422"/>
    <cellStyle name="20 % – Zvýraznění2 4 3 8 2" xfId="26619"/>
    <cellStyle name="20 % – Zvýraznění2 4 3 9" xfId="15223"/>
    <cellStyle name="20 % – Zvýraznění2 4 3 9 2" xfId="30404"/>
    <cellStyle name="20 % – Zvýraznění2 4 4" xfId="347"/>
    <cellStyle name="20 % – Zvýraznění2 4 4 10" xfId="34237"/>
    <cellStyle name="20 % – Zvýraznění2 4 4 11" xfId="19057"/>
    <cellStyle name="20 % – Zvýraznění2 4 4 12" xfId="38808"/>
    <cellStyle name="20 % – Zvýraznění2 4 4 13" xfId="38809"/>
    <cellStyle name="20 % – Zvýraznění2 4 4 14" xfId="45979"/>
    <cellStyle name="20 % – Zvýraznění2 4 4 2" xfId="1432"/>
    <cellStyle name="20 % – Zvýraznění2 4 4 2 2" xfId="8728"/>
    <cellStyle name="20 % – Zvýraznění2 4 4 2 2 2" xfId="23944"/>
    <cellStyle name="20 % – Zvýraznění2 4 4 2 3" xfId="12068"/>
    <cellStyle name="20 % – Zvýraznění2 4 4 2 3 2" xfId="27263"/>
    <cellStyle name="20 % – Zvýraznění2 4 4 2 4" xfId="15867"/>
    <cellStyle name="20 % – Zvýraznění2 4 4 2 4 2" xfId="31048"/>
    <cellStyle name="20 % – Zvýraznění2 4 4 2 5" xfId="34853"/>
    <cellStyle name="20 % – Zvýraznění2 4 4 2 6" xfId="19673"/>
    <cellStyle name="20 % – Zvýraznění2 4 4 2 7" xfId="38810"/>
    <cellStyle name="20 % – Zvýraznění2 4 4 2 8" xfId="38811"/>
    <cellStyle name="20 % – Zvýraznění2 4 4 2 9" xfId="45980"/>
    <cellStyle name="20 % – Zvýraznění2 4 4 3" xfId="1433"/>
    <cellStyle name="20 % – Zvýraznění2 4 4 3 2" xfId="8729"/>
    <cellStyle name="20 % – Zvýraznění2 4 4 3 2 2" xfId="23945"/>
    <cellStyle name="20 % – Zvýraznění2 4 4 3 3" xfId="12069"/>
    <cellStyle name="20 % – Zvýraznění2 4 4 3 3 2" xfId="27264"/>
    <cellStyle name="20 % – Zvýraznění2 4 4 3 4" xfId="15868"/>
    <cellStyle name="20 % – Zvýraznění2 4 4 3 4 2" xfId="31049"/>
    <cellStyle name="20 % – Zvýraznění2 4 4 3 5" xfId="34854"/>
    <cellStyle name="20 % – Zvýraznění2 4 4 3 6" xfId="19674"/>
    <cellStyle name="20 % – Zvýraznění2 4 4 3 7" xfId="38812"/>
    <cellStyle name="20 % – Zvýraznění2 4 4 3 8" xfId="38813"/>
    <cellStyle name="20 % – Zvýraznění2 4 4 3 9" xfId="45981"/>
    <cellStyle name="20 % – Zvýraznění2 4 4 4" xfId="1434"/>
    <cellStyle name="20 % – Zvýraznění2 4 4 4 2" xfId="8730"/>
    <cellStyle name="20 % – Zvýraznění2 4 4 4 2 2" xfId="23946"/>
    <cellStyle name="20 % – Zvýraznění2 4 4 4 3" xfId="12070"/>
    <cellStyle name="20 % – Zvýraznění2 4 4 4 3 2" xfId="27265"/>
    <cellStyle name="20 % – Zvýraznění2 4 4 4 4" xfId="15869"/>
    <cellStyle name="20 % – Zvýraznění2 4 4 4 4 2" xfId="31050"/>
    <cellStyle name="20 % – Zvýraznění2 4 4 4 5" xfId="34855"/>
    <cellStyle name="20 % – Zvýraznění2 4 4 4 6" xfId="19675"/>
    <cellStyle name="20 % – Zvýraznění2 4 4 4 7" xfId="38814"/>
    <cellStyle name="20 % – Zvýraznění2 4 4 4 8" xfId="38815"/>
    <cellStyle name="20 % – Zvýraznění2 4 4 4 9" xfId="45982"/>
    <cellStyle name="20 % – Zvýraznění2 4 4 5" xfId="1435"/>
    <cellStyle name="20 % – Zvýraznění2 4 4 5 2" xfId="11071"/>
    <cellStyle name="20 % – Zvýraznění2 4 4 5 2 2" xfId="26271"/>
    <cellStyle name="20 % – Zvýraznění2 4 4 5 3" xfId="12071"/>
    <cellStyle name="20 % – Zvýraznění2 4 4 5 3 2" xfId="27266"/>
    <cellStyle name="20 % – Zvýraznění2 4 4 5 4" xfId="15870"/>
    <cellStyle name="20 % – Zvýraznění2 4 4 5 4 2" xfId="31051"/>
    <cellStyle name="20 % – Zvýraznění2 4 4 5 5" xfId="34856"/>
    <cellStyle name="20 % – Zvýraznění2 4 4 5 6" xfId="19676"/>
    <cellStyle name="20 % – Zvýraznění2 4 4 5 7" xfId="38816"/>
    <cellStyle name="20 % – Zvýraznění2 4 4 5 8" xfId="38817"/>
    <cellStyle name="20 % – Zvýraznění2 4 4 5 9" xfId="45983"/>
    <cellStyle name="20 % – Zvýraznění2 4 4 6" xfId="7507"/>
    <cellStyle name="20 % – Zvýraznění2 4 4 6 2" xfId="11338"/>
    <cellStyle name="20 % – Zvýraznění2 4 4 6 2 2" xfId="26538"/>
    <cellStyle name="20 % – Zvýraznění2 4 4 6 3" xfId="15133"/>
    <cellStyle name="20 % – Zvýraznění2 4 4 6 3 2" xfId="30320"/>
    <cellStyle name="20 % – Zvýraznění2 4 4 6 4" xfId="18936"/>
    <cellStyle name="20 % – Zvýraznění2 4 4 6 4 2" xfId="34117"/>
    <cellStyle name="20 % – Zvýraznění2 4 4 6 5" xfId="37908"/>
    <cellStyle name="20 % – Zvýraznění2 4 4 6 6" xfId="22728"/>
    <cellStyle name="20 % – Zvýraznění2 4 4 6 7" xfId="38818"/>
    <cellStyle name="20 % – Zvýraznění2 4 4 6 8" xfId="38819"/>
    <cellStyle name="20 % – Zvýraznění2 4 4 6 9" xfId="45984"/>
    <cellStyle name="20 % – Zvýraznění2 4 4 7" xfId="7658"/>
    <cellStyle name="20 % – Zvýraznění2 4 4 7 2" xfId="22877"/>
    <cellStyle name="20 % – Zvýraznění2 4 4 8" xfId="11450"/>
    <cellStyle name="20 % – Zvýraznění2 4 4 8 2" xfId="26647"/>
    <cellStyle name="20 % – Zvýraznění2 4 4 9" xfId="15251"/>
    <cellStyle name="20 % – Zvýraznění2 4 4 9 2" xfId="30432"/>
    <cellStyle name="20 % – Zvýraznění2 4 5" xfId="404"/>
    <cellStyle name="20 % – Zvýraznění2 4 5 10" xfId="19105"/>
    <cellStyle name="20 % – Zvýraznění2 4 5 11" xfId="38820"/>
    <cellStyle name="20 % – Zvýraznění2 4 5 12" xfId="38821"/>
    <cellStyle name="20 % – Zvýraznění2 4 5 13" xfId="45985"/>
    <cellStyle name="20 % – Zvýraznění2 4 5 2" xfId="1436"/>
    <cellStyle name="20 % – Zvýraznění2 4 5 2 2" xfId="8731"/>
    <cellStyle name="20 % – Zvýraznění2 4 5 2 2 2" xfId="23947"/>
    <cellStyle name="20 % – Zvýraznění2 4 5 2 3" xfId="12072"/>
    <cellStyle name="20 % – Zvýraznění2 4 5 2 3 2" xfId="27267"/>
    <cellStyle name="20 % – Zvýraznění2 4 5 2 4" xfId="15871"/>
    <cellStyle name="20 % – Zvýraznění2 4 5 2 4 2" xfId="31052"/>
    <cellStyle name="20 % – Zvýraznění2 4 5 2 5" xfId="34857"/>
    <cellStyle name="20 % – Zvýraznění2 4 5 2 6" xfId="19677"/>
    <cellStyle name="20 % – Zvýraznění2 4 5 2 7" xfId="38822"/>
    <cellStyle name="20 % – Zvýraznění2 4 5 2 8" xfId="38823"/>
    <cellStyle name="20 % – Zvýraznění2 4 5 2 9" xfId="45986"/>
    <cellStyle name="20 % – Zvýraznění2 4 5 3" xfId="1437"/>
    <cellStyle name="20 % – Zvýraznění2 4 5 3 2" xfId="8732"/>
    <cellStyle name="20 % – Zvýraznění2 4 5 3 2 2" xfId="23948"/>
    <cellStyle name="20 % – Zvýraznění2 4 5 3 3" xfId="12073"/>
    <cellStyle name="20 % – Zvýraznění2 4 5 3 3 2" xfId="27268"/>
    <cellStyle name="20 % – Zvýraznění2 4 5 3 4" xfId="15872"/>
    <cellStyle name="20 % – Zvýraznění2 4 5 3 4 2" xfId="31053"/>
    <cellStyle name="20 % – Zvýraznění2 4 5 3 5" xfId="34858"/>
    <cellStyle name="20 % – Zvýraznění2 4 5 3 6" xfId="19678"/>
    <cellStyle name="20 % – Zvýraznění2 4 5 3 7" xfId="38824"/>
    <cellStyle name="20 % – Zvýraznění2 4 5 3 8" xfId="38825"/>
    <cellStyle name="20 % – Zvýraznění2 4 5 3 9" xfId="45987"/>
    <cellStyle name="20 % – Zvýraznění2 4 5 4" xfId="1438"/>
    <cellStyle name="20 % – Zvýraznění2 4 5 4 2" xfId="8733"/>
    <cellStyle name="20 % – Zvýraznění2 4 5 4 2 2" xfId="23949"/>
    <cellStyle name="20 % – Zvýraznění2 4 5 4 3" xfId="12074"/>
    <cellStyle name="20 % – Zvýraznění2 4 5 4 3 2" xfId="27269"/>
    <cellStyle name="20 % – Zvýraznění2 4 5 4 4" xfId="15873"/>
    <cellStyle name="20 % – Zvýraznění2 4 5 4 4 2" xfId="31054"/>
    <cellStyle name="20 % – Zvýraznění2 4 5 4 5" xfId="34859"/>
    <cellStyle name="20 % – Zvýraznění2 4 5 4 6" xfId="19679"/>
    <cellStyle name="20 % – Zvýraznění2 4 5 4 7" xfId="38826"/>
    <cellStyle name="20 % – Zvýraznění2 4 5 4 8" xfId="38827"/>
    <cellStyle name="20 % – Zvýraznění2 4 5 4 9" xfId="45988"/>
    <cellStyle name="20 % – Zvýraznění2 4 5 5" xfId="1439"/>
    <cellStyle name="20 % – Zvýraznění2 4 5 5 2" xfId="11197"/>
    <cellStyle name="20 % – Zvýraznění2 4 5 5 2 2" xfId="26397"/>
    <cellStyle name="20 % – Zvýraznění2 4 5 5 3" xfId="12075"/>
    <cellStyle name="20 % – Zvýraznění2 4 5 5 3 2" xfId="27270"/>
    <cellStyle name="20 % – Zvýraznění2 4 5 5 4" xfId="15874"/>
    <cellStyle name="20 % – Zvýraznění2 4 5 5 4 2" xfId="31055"/>
    <cellStyle name="20 % – Zvýraznění2 4 5 5 5" xfId="34860"/>
    <cellStyle name="20 % – Zvýraznění2 4 5 5 6" xfId="19680"/>
    <cellStyle name="20 % – Zvýraznění2 4 5 5 7" xfId="38828"/>
    <cellStyle name="20 % – Zvýraznění2 4 5 5 8" xfId="38829"/>
    <cellStyle name="20 % – Zvýraznění2 4 5 5 9" xfId="45989"/>
    <cellStyle name="20 % – Zvýraznění2 4 5 6" xfId="7723"/>
    <cellStyle name="20 % – Zvýraznění2 4 5 6 2" xfId="22942"/>
    <cellStyle name="20 % – Zvýraznění2 4 5 7" xfId="11499"/>
    <cellStyle name="20 % – Zvýraznění2 4 5 7 2" xfId="26695"/>
    <cellStyle name="20 % – Zvýraznění2 4 5 8" xfId="15299"/>
    <cellStyle name="20 % – Zvýraznění2 4 5 8 2" xfId="30480"/>
    <cellStyle name="20 % – Zvýraznění2 4 5 9" xfId="34285"/>
    <cellStyle name="20 % – Zvýraznění2 4 6" xfId="1440"/>
    <cellStyle name="20 % – Zvýraznění2 4 6 10" xfId="38830"/>
    <cellStyle name="20 % – Zvýraznění2 4 6 11" xfId="38831"/>
    <cellStyle name="20 % – Zvýraznění2 4 6 12" xfId="45990"/>
    <cellStyle name="20 % – Zvýraznění2 4 6 2" xfId="1441"/>
    <cellStyle name="20 % – Zvýraznění2 4 6 2 2" xfId="8734"/>
    <cellStyle name="20 % – Zvýraznění2 4 6 2 2 2" xfId="23950"/>
    <cellStyle name="20 % – Zvýraznění2 4 6 2 3" xfId="12077"/>
    <cellStyle name="20 % – Zvýraznění2 4 6 2 3 2" xfId="27272"/>
    <cellStyle name="20 % – Zvýraznění2 4 6 2 4" xfId="15876"/>
    <cellStyle name="20 % – Zvýraznění2 4 6 2 4 2" xfId="31057"/>
    <cellStyle name="20 % – Zvýraznění2 4 6 2 5" xfId="34862"/>
    <cellStyle name="20 % – Zvýraznění2 4 6 2 6" xfId="19682"/>
    <cellStyle name="20 % – Zvýraznění2 4 6 2 7" xfId="38832"/>
    <cellStyle name="20 % – Zvýraznění2 4 6 2 8" xfId="38833"/>
    <cellStyle name="20 % – Zvýraznění2 4 6 2 9" xfId="45991"/>
    <cellStyle name="20 % – Zvýraznění2 4 6 3" xfId="1442"/>
    <cellStyle name="20 % – Zvýraznění2 4 6 3 2" xfId="8735"/>
    <cellStyle name="20 % – Zvýraznění2 4 6 3 2 2" xfId="23951"/>
    <cellStyle name="20 % – Zvýraznění2 4 6 3 3" xfId="12078"/>
    <cellStyle name="20 % – Zvýraznění2 4 6 3 3 2" xfId="27273"/>
    <cellStyle name="20 % – Zvýraznění2 4 6 3 4" xfId="15877"/>
    <cellStyle name="20 % – Zvýraznění2 4 6 3 4 2" xfId="31058"/>
    <cellStyle name="20 % – Zvýraznění2 4 6 3 5" xfId="34863"/>
    <cellStyle name="20 % – Zvýraznění2 4 6 3 6" xfId="19683"/>
    <cellStyle name="20 % – Zvýraznění2 4 6 3 7" xfId="38834"/>
    <cellStyle name="20 % – Zvýraznění2 4 6 3 8" xfId="38835"/>
    <cellStyle name="20 % – Zvýraznění2 4 6 3 9" xfId="45992"/>
    <cellStyle name="20 % – Zvýraznění2 4 6 4" xfId="1443"/>
    <cellStyle name="20 % – Zvýraznění2 4 6 4 2" xfId="8736"/>
    <cellStyle name="20 % – Zvýraznění2 4 6 4 2 2" xfId="23952"/>
    <cellStyle name="20 % – Zvýraznění2 4 6 4 3" xfId="12079"/>
    <cellStyle name="20 % – Zvýraznění2 4 6 4 3 2" xfId="27274"/>
    <cellStyle name="20 % – Zvýraznění2 4 6 4 4" xfId="15878"/>
    <cellStyle name="20 % – Zvýraznění2 4 6 4 4 2" xfId="31059"/>
    <cellStyle name="20 % – Zvýraznění2 4 6 4 5" xfId="34864"/>
    <cellStyle name="20 % – Zvýraznění2 4 6 4 6" xfId="19684"/>
    <cellStyle name="20 % – Zvýraznění2 4 6 4 7" xfId="38836"/>
    <cellStyle name="20 % – Zvýraznění2 4 6 4 8" xfId="38837"/>
    <cellStyle name="20 % – Zvýraznění2 4 6 4 9" xfId="45993"/>
    <cellStyle name="20 % – Zvýraznění2 4 6 5" xfId="7946"/>
    <cellStyle name="20 % – Zvýraznění2 4 6 5 2" xfId="23163"/>
    <cellStyle name="20 % – Zvýraznění2 4 6 6" xfId="12076"/>
    <cellStyle name="20 % – Zvýraznění2 4 6 6 2" xfId="27271"/>
    <cellStyle name="20 % – Zvýraznění2 4 6 7" xfId="15875"/>
    <cellStyle name="20 % – Zvýraznění2 4 6 7 2" xfId="31056"/>
    <cellStyle name="20 % – Zvýraznění2 4 6 8" xfId="34861"/>
    <cellStyle name="20 % – Zvýraznění2 4 6 9" xfId="19681"/>
    <cellStyle name="20 % – Zvýraznění2 4 7" xfId="1444"/>
    <cellStyle name="20 % – Zvýraznění2 4 7 10" xfId="38838"/>
    <cellStyle name="20 % – Zvýraznění2 4 7 11" xfId="38839"/>
    <cellStyle name="20 % – Zvýraznění2 4 7 12" xfId="45994"/>
    <cellStyle name="20 % – Zvýraznění2 4 7 2" xfId="1445"/>
    <cellStyle name="20 % – Zvýraznění2 4 7 2 2" xfId="8737"/>
    <cellStyle name="20 % – Zvýraznění2 4 7 2 2 2" xfId="23953"/>
    <cellStyle name="20 % – Zvýraznění2 4 7 2 3" xfId="12081"/>
    <cellStyle name="20 % – Zvýraznění2 4 7 2 3 2" xfId="27276"/>
    <cellStyle name="20 % – Zvýraznění2 4 7 2 4" xfId="15880"/>
    <cellStyle name="20 % – Zvýraznění2 4 7 2 4 2" xfId="31061"/>
    <cellStyle name="20 % – Zvýraznění2 4 7 2 5" xfId="34866"/>
    <cellStyle name="20 % – Zvýraznění2 4 7 2 6" xfId="19686"/>
    <cellStyle name="20 % – Zvýraznění2 4 7 2 7" xfId="38840"/>
    <cellStyle name="20 % – Zvýraznění2 4 7 2 8" xfId="38841"/>
    <cellStyle name="20 % – Zvýraznění2 4 7 2 9" xfId="45995"/>
    <cellStyle name="20 % – Zvýraznění2 4 7 3" xfId="1446"/>
    <cellStyle name="20 % – Zvýraznění2 4 7 3 2" xfId="8738"/>
    <cellStyle name="20 % – Zvýraznění2 4 7 3 2 2" xfId="23954"/>
    <cellStyle name="20 % – Zvýraznění2 4 7 3 3" xfId="12082"/>
    <cellStyle name="20 % – Zvýraznění2 4 7 3 3 2" xfId="27277"/>
    <cellStyle name="20 % – Zvýraznění2 4 7 3 4" xfId="15881"/>
    <cellStyle name="20 % – Zvýraznění2 4 7 3 4 2" xfId="31062"/>
    <cellStyle name="20 % – Zvýraznění2 4 7 3 5" xfId="34867"/>
    <cellStyle name="20 % – Zvýraznění2 4 7 3 6" xfId="19687"/>
    <cellStyle name="20 % – Zvýraznění2 4 7 3 7" xfId="38842"/>
    <cellStyle name="20 % – Zvýraznění2 4 7 3 8" xfId="38843"/>
    <cellStyle name="20 % – Zvýraznění2 4 7 3 9" xfId="45996"/>
    <cellStyle name="20 % – Zvýraznění2 4 7 4" xfId="1447"/>
    <cellStyle name="20 % – Zvýraznění2 4 7 4 2" xfId="8739"/>
    <cellStyle name="20 % – Zvýraznění2 4 7 4 2 2" xfId="23955"/>
    <cellStyle name="20 % – Zvýraznění2 4 7 4 3" xfId="12083"/>
    <cellStyle name="20 % – Zvýraznění2 4 7 4 3 2" xfId="27278"/>
    <cellStyle name="20 % – Zvýraznění2 4 7 4 4" xfId="15882"/>
    <cellStyle name="20 % – Zvýraznění2 4 7 4 4 2" xfId="31063"/>
    <cellStyle name="20 % – Zvýraznění2 4 7 4 5" xfId="34868"/>
    <cellStyle name="20 % – Zvýraznění2 4 7 4 6" xfId="19688"/>
    <cellStyle name="20 % – Zvýraznění2 4 7 4 7" xfId="38844"/>
    <cellStyle name="20 % – Zvýraznění2 4 7 4 8" xfId="38845"/>
    <cellStyle name="20 % – Zvýraznění2 4 7 4 9" xfId="45997"/>
    <cellStyle name="20 % – Zvýraznění2 4 7 5" xfId="8007"/>
    <cellStyle name="20 % – Zvýraznění2 4 7 5 2" xfId="23224"/>
    <cellStyle name="20 % – Zvýraznění2 4 7 6" xfId="12080"/>
    <cellStyle name="20 % – Zvýraznění2 4 7 6 2" xfId="27275"/>
    <cellStyle name="20 % – Zvýraznění2 4 7 7" xfId="15879"/>
    <cellStyle name="20 % – Zvýraznění2 4 7 7 2" xfId="31060"/>
    <cellStyle name="20 % – Zvýraznění2 4 7 8" xfId="34865"/>
    <cellStyle name="20 % – Zvýraznění2 4 7 9" xfId="19685"/>
    <cellStyle name="20 % – Zvýraznění2 4 8" xfId="1448"/>
    <cellStyle name="20 % – Zvýraznění2 4 8 10" xfId="38846"/>
    <cellStyle name="20 % – Zvýraznění2 4 8 11" xfId="38847"/>
    <cellStyle name="20 % – Zvýraznění2 4 8 12" xfId="45998"/>
    <cellStyle name="20 % – Zvýraznění2 4 8 2" xfId="1449"/>
    <cellStyle name="20 % – Zvýraznění2 4 8 2 2" xfId="8740"/>
    <cellStyle name="20 % – Zvýraznění2 4 8 2 2 2" xfId="23956"/>
    <cellStyle name="20 % – Zvýraznění2 4 8 2 3" xfId="12085"/>
    <cellStyle name="20 % – Zvýraznění2 4 8 2 3 2" xfId="27280"/>
    <cellStyle name="20 % – Zvýraznění2 4 8 2 4" xfId="15884"/>
    <cellStyle name="20 % – Zvýraznění2 4 8 2 4 2" xfId="31065"/>
    <cellStyle name="20 % – Zvýraznění2 4 8 2 5" xfId="34870"/>
    <cellStyle name="20 % – Zvýraznění2 4 8 2 6" xfId="19690"/>
    <cellStyle name="20 % – Zvýraznění2 4 8 2 7" xfId="38848"/>
    <cellStyle name="20 % – Zvýraznění2 4 8 2 8" xfId="38849"/>
    <cellStyle name="20 % – Zvýraznění2 4 8 2 9" xfId="45999"/>
    <cellStyle name="20 % – Zvýraznění2 4 8 3" xfId="1450"/>
    <cellStyle name="20 % – Zvýraznění2 4 8 3 2" xfId="8741"/>
    <cellStyle name="20 % – Zvýraznění2 4 8 3 2 2" xfId="23957"/>
    <cellStyle name="20 % – Zvýraznění2 4 8 3 3" xfId="12086"/>
    <cellStyle name="20 % – Zvýraznění2 4 8 3 3 2" xfId="27281"/>
    <cellStyle name="20 % – Zvýraznění2 4 8 3 4" xfId="15885"/>
    <cellStyle name="20 % – Zvýraznění2 4 8 3 4 2" xfId="31066"/>
    <cellStyle name="20 % – Zvýraznění2 4 8 3 5" xfId="34871"/>
    <cellStyle name="20 % – Zvýraznění2 4 8 3 6" xfId="19691"/>
    <cellStyle name="20 % – Zvýraznění2 4 8 3 7" xfId="38850"/>
    <cellStyle name="20 % – Zvýraznění2 4 8 3 8" xfId="38851"/>
    <cellStyle name="20 % – Zvýraznění2 4 8 3 9" xfId="46000"/>
    <cellStyle name="20 % – Zvýraznění2 4 8 4" xfId="1451"/>
    <cellStyle name="20 % – Zvýraznění2 4 8 4 2" xfId="8742"/>
    <cellStyle name="20 % – Zvýraznění2 4 8 4 2 2" xfId="23958"/>
    <cellStyle name="20 % – Zvýraznění2 4 8 4 3" xfId="12087"/>
    <cellStyle name="20 % – Zvýraznění2 4 8 4 3 2" xfId="27282"/>
    <cellStyle name="20 % – Zvýraznění2 4 8 4 4" xfId="15886"/>
    <cellStyle name="20 % – Zvýraznění2 4 8 4 4 2" xfId="31067"/>
    <cellStyle name="20 % – Zvýraznění2 4 8 4 5" xfId="34872"/>
    <cellStyle name="20 % – Zvýraznění2 4 8 4 6" xfId="19692"/>
    <cellStyle name="20 % – Zvýraznění2 4 8 4 7" xfId="38852"/>
    <cellStyle name="20 % – Zvýraznění2 4 8 4 8" xfId="38853"/>
    <cellStyle name="20 % – Zvýraznění2 4 8 4 9" xfId="46001"/>
    <cellStyle name="20 % – Zvýraznění2 4 8 5" xfId="8164"/>
    <cellStyle name="20 % – Zvýraznění2 4 8 5 2" xfId="23380"/>
    <cellStyle name="20 % – Zvýraznění2 4 8 6" xfId="12084"/>
    <cellStyle name="20 % – Zvýraznění2 4 8 6 2" xfId="27279"/>
    <cellStyle name="20 % – Zvýraznění2 4 8 7" xfId="15883"/>
    <cellStyle name="20 % – Zvýraznění2 4 8 7 2" xfId="31064"/>
    <cellStyle name="20 % – Zvýraznění2 4 8 8" xfId="34869"/>
    <cellStyle name="20 % – Zvýraznění2 4 8 9" xfId="19689"/>
    <cellStyle name="20 % – Zvýraznění2 4 9" xfId="1452"/>
    <cellStyle name="20 % – Zvýraznění2 4 9 10" xfId="38854"/>
    <cellStyle name="20 % – Zvýraznění2 4 9 11" xfId="38855"/>
    <cellStyle name="20 % – Zvýraznění2 4 9 12" xfId="46002"/>
    <cellStyle name="20 % – Zvýraznění2 4 9 2" xfId="1453"/>
    <cellStyle name="20 % – Zvýraznění2 4 9 2 2" xfId="8743"/>
    <cellStyle name="20 % – Zvýraznění2 4 9 2 2 2" xfId="23959"/>
    <cellStyle name="20 % – Zvýraznění2 4 9 2 3" xfId="12089"/>
    <cellStyle name="20 % – Zvýraznění2 4 9 2 3 2" xfId="27284"/>
    <cellStyle name="20 % – Zvýraznění2 4 9 2 4" xfId="15888"/>
    <cellStyle name="20 % – Zvýraznění2 4 9 2 4 2" xfId="31069"/>
    <cellStyle name="20 % – Zvýraznění2 4 9 2 5" xfId="34874"/>
    <cellStyle name="20 % – Zvýraznění2 4 9 2 6" xfId="19694"/>
    <cellStyle name="20 % – Zvýraznění2 4 9 2 7" xfId="38856"/>
    <cellStyle name="20 % – Zvýraznění2 4 9 2 8" xfId="38857"/>
    <cellStyle name="20 % – Zvýraznění2 4 9 2 9" xfId="46003"/>
    <cellStyle name="20 % – Zvýraznění2 4 9 3" xfId="1454"/>
    <cellStyle name="20 % – Zvýraznění2 4 9 3 2" xfId="8744"/>
    <cellStyle name="20 % – Zvýraznění2 4 9 3 2 2" xfId="23960"/>
    <cellStyle name="20 % – Zvýraznění2 4 9 3 3" xfId="12090"/>
    <cellStyle name="20 % – Zvýraznění2 4 9 3 3 2" xfId="27285"/>
    <cellStyle name="20 % – Zvýraznění2 4 9 3 4" xfId="15889"/>
    <cellStyle name="20 % – Zvýraznění2 4 9 3 4 2" xfId="31070"/>
    <cellStyle name="20 % – Zvýraznění2 4 9 3 5" xfId="34875"/>
    <cellStyle name="20 % – Zvýraznění2 4 9 3 6" xfId="19695"/>
    <cellStyle name="20 % – Zvýraznění2 4 9 3 7" xfId="38858"/>
    <cellStyle name="20 % – Zvýraznění2 4 9 3 8" xfId="38859"/>
    <cellStyle name="20 % – Zvýraznění2 4 9 3 9" xfId="46004"/>
    <cellStyle name="20 % – Zvýraznění2 4 9 4" xfId="1455"/>
    <cellStyle name="20 % – Zvýraznění2 4 9 4 2" xfId="8745"/>
    <cellStyle name="20 % – Zvýraznění2 4 9 4 2 2" xfId="23961"/>
    <cellStyle name="20 % – Zvýraznění2 4 9 4 3" xfId="12091"/>
    <cellStyle name="20 % – Zvýraznění2 4 9 4 3 2" xfId="27286"/>
    <cellStyle name="20 % – Zvýraznění2 4 9 4 4" xfId="15890"/>
    <cellStyle name="20 % – Zvýraznění2 4 9 4 4 2" xfId="31071"/>
    <cellStyle name="20 % – Zvýraznění2 4 9 4 5" xfId="34876"/>
    <cellStyle name="20 % – Zvýraznění2 4 9 4 6" xfId="19696"/>
    <cellStyle name="20 % – Zvýraznění2 4 9 4 7" xfId="38860"/>
    <cellStyle name="20 % – Zvýraznění2 4 9 4 8" xfId="38861"/>
    <cellStyle name="20 % – Zvýraznění2 4 9 4 9" xfId="46005"/>
    <cellStyle name="20 % – Zvýraznění2 4 9 5" xfId="8246"/>
    <cellStyle name="20 % – Zvýraznění2 4 9 5 2" xfId="23462"/>
    <cellStyle name="20 % – Zvýraznění2 4 9 6" xfId="12088"/>
    <cellStyle name="20 % – Zvýraznění2 4 9 6 2" xfId="27283"/>
    <cellStyle name="20 % – Zvýraznění2 4 9 7" xfId="15887"/>
    <cellStyle name="20 % – Zvýraznění2 4 9 7 2" xfId="31068"/>
    <cellStyle name="20 % – Zvýraznění2 4 9 8" xfId="34873"/>
    <cellStyle name="20 % – Zvýraznění2 4 9 9" xfId="19693"/>
    <cellStyle name="20 % – Zvýraznění2 5" xfId="405"/>
    <cellStyle name="20 % – Zvýraznění2 5 10" xfId="1456"/>
    <cellStyle name="20 % – Zvýraznění2 5 10 2" xfId="8746"/>
    <cellStyle name="20 % – Zvýraznění2 5 10 2 2" xfId="23962"/>
    <cellStyle name="20 % – Zvýraznění2 5 10 3" xfId="12092"/>
    <cellStyle name="20 % – Zvýraznění2 5 10 3 2" xfId="27287"/>
    <cellStyle name="20 % – Zvýraznění2 5 10 4" xfId="15891"/>
    <cellStyle name="20 % – Zvýraznění2 5 10 4 2" xfId="31072"/>
    <cellStyle name="20 % – Zvýraznění2 5 10 5" xfId="34877"/>
    <cellStyle name="20 % – Zvýraznění2 5 10 6" xfId="19697"/>
    <cellStyle name="20 % – Zvýraznění2 5 10 7" xfId="38862"/>
    <cellStyle name="20 % – Zvýraznění2 5 10 8" xfId="38863"/>
    <cellStyle name="20 % – Zvýraznění2 5 10 9" xfId="46006"/>
    <cellStyle name="20 % – Zvýraznění2 5 11" xfId="1457"/>
    <cellStyle name="20 % – Zvýraznění2 5 11 2" xfId="8747"/>
    <cellStyle name="20 % – Zvýraznění2 5 11 2 2" xfId="23963"/>
    <cellStyle name="20 % – Zvýraznění2 5 11 3" xfId="12093"/>
    <cellStyle name="20 % – Zvýraznění2 5 11 3 2" xfId="27288"/>
    <cellStyle name="20 % – Zvýraznění2 5 11 4" xfId="15892"/>
    <cellStyle name="20 % – Zvýraznění2 5 11 4 2" xfId="31073"/>
    <cellStyle name="20 % – Zvýraznění2 5 11 5" xfId="34878"/>
    <cellStyle name="20 % – Zvýraznění2 5 11 6" xfId="19698"/>
    <cellStyle name="20 % – Zvýraznění2 5 11 7" xfId="38864"/>
    <cellStyle name="20 % – Zvýraznění2 5 11 8" xfId="38865"/>
    <cellStyle name="20 % – Zvýraznění2 5 11 9" xfId="46007"/>
    <cellStyle name="20 % – Zvýraznění2 5 12" xfId="1458"/>
    <cellStyle name="20 % – Zvýraznění2 5 12 2" xfId="11323"/>
    <cellStyle name="20 % – Zvýraznění2 5 12 2 2" xfId="26523"/>
    <cellStyle name="20 % – Zvýraznění2 5 12 3" xfId="12094"/>
    <cellStyle name="20 % – Zvýraznění2 5 12 3 2" xfId="27289"/>
    <cellStyle name="20 % – Zvýraznění2 5 12 4" xfId="15893"/>
    <cellStyle name="20 % – Zvýraznění2 5 12 4 2" xfId="31074"/>
    <cellStyle name="20 % – Zvýraznění2 5 12 5" xfId="34879"/>
    <cellStyle name="20 % – Zvýraznění2 5 12 6" xfId="19699"/>
    <cellStyle name="20 % – Zvýraznění2 5 12 7" xfId="38866"/>
    <cellStyle name="20 % – Zvýraznění2 5 12 8" xfId="38867"/>
    <cellStyle name="20 % – Zvýraznění2 5 12 9" xfId="46008"/>
    <cellStyle name="20 % – Zvýraznění2 5 13" xfId="7589"/>
    <cellStyle name="20 % – Zvýraznění2 5 13 2" xfId="22810"/>
    <cellStyle name="20 % – Zvýraznění2 5 14" xfId="11500"/>
    <cellStyle name="20 % – Zvýraznění2 5 14 2" xfId="26696"/>
    <cellStyle name="20 % – Zvýraznění2 5 15" xfId="15300"/>
    <cellStyle name="20 % – Zvýraznění2 5 15 2" xfId="30481"/>
    <cellStyle name="20 % – Zvýraznění2 5 16" xfId="34286"/>
    <cellStyle name="20 % – Zvýraznění2 5 17" xfId="19106"/>
    <cellStyle name="20 % – Zvýraznění2 5 18" xfId="38868"/>
    <cellStyle name="20 % – Zvýraznění2 5 19" xfId="38869"/>
    <cellStyle name="20 % – Zvýraznění2 5 2" xfId="406"/>
    <cellStyle name="20 % – Zvýraznění2 5 2 10" xfId="19107"/>
    <cellStyle name="20 % – Zvýraznění2 5 2 11" xfId="38870"/>
    <cellStyle name="20 % – Zvýraznění2 5 2 12" xfId="38871"/>
    <cellStyle name="20 % – Zvýraznění2 5 2 13" xfId="46009"/>
    <cellStyle name="20 % – Zvýraznění2 5 2 2" xfId="1459"/>
    <cellStyle name="20 % – Zvýraznění2 5 2 2 2" xfId="8748"/>
    <cellStyle name="20 % – Zvýraznění2 5 2 2 2 2" xfId="23964"/>
    <cellStyle name="20 % – Zvýraznění2 5 2 2 3" xfId="12095"/>
    <cellStyle name="20 % – Zvýraznění2 5 2 2 3 2" xfId="27290"/>
    <cellStyle name="20 % – Zvýraznění2 5 2 2 4" xfId="15894"/>
    <cellStyle name="20 % – Zvýraznění2 5 2 2 4 2" xfId="31075"/>
    <cellStyle name="20 % – Zvýraznění2 5 2 2 5" xfId="34880"/>
    <cellStyle name="20 % – Zvýraznění2 5 2 2 6" xfId="19700"/>
    <cellStyle name="20 % – Zvýraznění2 5 2 2 7" xfId="38872"/>
    <cellStyle name="20 % – Zvýraznění2 5 2 2 8" xfId="38873"/>
    <cellStyle name="20 % – Zvýraznění2 5 2 2 9" xfId="46010"/>
    <cellStyle name="20 % – Zvýraznění2 5 2 3" xfId="1460"/>
    <cellStyle name="20 % – Zvýraznění2 5 2 3 2" xfId="8749"/>
    <cellStyle name="20 % – Zvýraznění2 5 2 3 2 2" xfId="23965"/>
    <cellStyle name="20 % – Zvýraznění2 5 2 3 3" xfId="12096"/>
    <cellStyle name="20 % – Zvýraznění2 5 2 3 3 2" xfId="27291"/>
    <cellStyle name="20 % – Zvýraznění2 5 2 3 4" xfId="15895"/>
    <cellStyle name="20 % – Zvýraznění2 5 2 3 4 2" xfId="31076"/>
    <cellStyle name="20 % – Zvýraznění2 5 2 3 5" xfId="34881"/>
    <cellStyle name="20 % – Zvýraznění2 5 2 3 6" xfId="19701"/>
    <cellStyle name="20 % – Zvýraznění2 5 2 3 7" xfId="38874"/>
    <cellStyle name="20 % – Zvýraznění2 5 2 3 8" xfId="38875"/>
    <cellStyle name="20 % – Zvýraznění2 5 2 3 9" xfId="46011"/>
    <cellStyle name="20 % – Zvýraznění2 5 2 4" xfId="1461"/>
    <cellStyle name="20 % – Zvýraznění2 5 2 4 2" xfId="8750"/>
    <cellStyle name="20 % – Zvýraznění2 5 2 4 2 2" xfId="23966"/>
    <cellStyle name="20 % – Zvýraznění2 5 2 4 3" xfId="12097"/>
    <cellStyle name="20 % – Zvýraznění2 5 2 4 3 2" xfId="27292"/>
    <cellStyle name="20 % – Zvýraznění2 5 2 4 4" xfId="15896"/>
    <cellStyle name="20 % – Zvýraznění2 5 2 4 4 2" xfId="31077"/>
    <cellStyle name="20 % – Zvýraznění2 5 2 4 5" xfId="34882"/>
    <cellStyle name="20 % – Zvýraznění2 5 2 4 6" xfId="19702"/>
    <cellStyle name="20 % – Zvýraznění2 5 2 4 7" xfId="38876"/>
    <cellStyle name="20 % – Zvýraznění2 5 2 4 8" xfId="38877"/>
    <cellStyle name="20 % – Zvýraznění2 5 2 4 9" xfId="46012"/>
    <cellStyle name="20 % – Zvýraznění2 5 2 5" xfId="1462"/>
    <cellStyle name="20 % – Zvýraznění2 5 2 5 2" xfId="11057"/>
    <cellStyle name="20 % – Zvýraznění2 5 2 5 2 2" xfId="26257"/>
    <cellStyle name="20 % – Zvýraznění2 5 2 5 3" xfId="12098"/>
    <cellStyle name="20 % – Zvýraznění2 5 2 5 3 2" xfId="27293"/>
    <cellStyle name="20 % – Zvýraznění2 5 2 5 4" xfId="15897"/>
    <cellStyle name="20 % – Zvýraznění2 5 2 5 4 2" xfId="31078"/>
    <cellStyle name="20 % – Zvýraznění2 5 2 5 5" xfId="34883"/>
    <cellStyle name="20 % – Zvýraznění2 5 2 5 6" xfId="19703"/>
    <cellStyle name="20 % – Zvýraznění2 5 2 5 7" xfId="38878"/>
    <cellStyle name="20 % – Zvýraznění2 5 2 5 8" xfId="38879"/>
    <cellStyle name="20 % – Zvýraznění2 5 2 5 9" xfId="46013"/>
    <cellStyle name="20 % – Zvýraznění2 5 2 6" xfId="7841"/>
    <cellStyle name="20 % – Zvýraznění2 5 2 6 2" xfId="23060"/>
    <cellStyle name="20 % – Zvýraznění2 5 2 7" xfId="11501"/>
    <cellStyle name="20 % – Zvýraznění2 5 2 7 2" xfId="26697"/>
    <cellStyle name="20 % – Zvýraznění2 5 2 8" xfId="15301"/>
    <cellStyle name="20 % – Zvýraznění2 5 2 8 2" xfId="30482"/>
    <cellStyle name="20 % – Zvýraznění2 5 2 9" xfId="34287"/>
    <cellStyle name="20 % – Zvýraznění2 5 20" xfId="46014"/>
    <cellStyle name="20 % – Zvýraznění2 5 3" xfId="407"/>
    <cellStyle name="20 % – Zvýraznění2 5 3 10" xfId="19108"/>
    <cellStyle name="20 % – Zvýraznění2 5 3 11" xfId="38880"/>
    <cellStyle name="20 % – Zvýraznění2 5 3 12" xfId="38881"/>
    <cellStyle name="20 % – Zvýraznění2 5 3 13" xfId="46015"/>
    <cellStyle name="20 % – Zvýraznění2 5 3 2" xfId="1463"/>
    <cellStyle name="20 % – Zvýraznění2 5 3 2 2" xfId="8751"/>
    <cellStyle name="20 % – Zvýraznění2 5 3 2 2 2" xfId="23967"/>
    <cellStyle name="20 % – Zvýraznění2 5 3 2 3" xfId="12099"/>
    <cellStyle name="20 % – Zvýraznění2 5 3 2 3 2" xfId="27294"/>
    <cellStyle name="20 % – Zvýraznění2 5 3 2 4" xfId="15898"/>
    <cellStyle name="20 % – Zvýraznění2 5 3 2 4 2" xfId="31079"/>
    <cellStyle name="20 % – Zvýraznění2 5 3 2 5" xfId="34884"/>
    <cellStyle name="20 % – Zvýraznění2 5 3 2 6" xfId="19704"/>
    <cellStyle name="20 % – Zvýraznění2 5 3 2 7" xfId="38882"/>
    <cellStyle name="20 % – Zvýraznění2 5 3 2 8" xfId="38883"/>
    <cellStyle name="20 % – Zvýraznění2 5 3 2 9" xfId="46016"/>
    <cellStyle name="20 % – Zvýraznění2 5 3 3" xfId="1464"/>
    <cellStyle name="20 % – Zvýraznění2 5 3 3 2" xfId="8752"/>
    <cellStyle name="20 % – Zvýraznění2 5 3 3 2 2" xfId="23968"/>
    <cellStyle name="20 % – Zvýraznění2 5 3 3 3" xfId="12100"/>
    <cellStyle name="20 % – Zvýraznění2 5 3 3 3 2" xfId="27295"/>
    <cellStyle name="20 % – Zvýraznění2 5 3 3 4" xfId="15899"/>
    <cellStyle name="20 % – Zvýraznění2 5 3 3 4 2" xfId="31080"/>
    <cellStyle name="20 % – Zvýraznění2 5 3 3 5" xfId="34885"/>
    <cellStyle name="20 % – Zvýraznění2 5 3 3 6" xfId="19705"/>
    <cellStyle name="20 % – Zvýraznění2 5 3 3 7" xfId="38884"/>
    <cellStyle name="20 % – Zvýraznění2 5 3 3 8" xfId="38885"/>
    <cellStyle name="20 % – Zvýraznění2 5 3 3 9" xfId="46017"/>
    <cellStyle name="20 % – Zvýraznění2 5 3 4" xfId="1465"/>
    <cellStyle name="20 % – Zvýraznění2 5 3 4 2" xfId="8753"/>
    <cellStyle name="20 % – Zvýraznění2 5 3 4 2 2" xfId="23969"/>
    <cellStyle name="20 % – Zvýraznění2 5 3 4 3" xfId="12101"/>
    <cellStyle name="20 % – Zvýraznění2 5 3 4 3 2" xfId="27296"/>
    <cellStyle name="20 % – Zvýraznění2 5 3 4 4" xfId="15900"/>
    <cellStyle name="20 % – Zvýraznění2 5 3 4 4 2" xfId="31081"/>
    <cellStyle name="20 % – Zvýraznění2 5 3 4 5" xfId="34886"/>
    <cellStyle name="20 % – Zvýraznění2 5 3 4 6" xfId="19706"/>
    <cellStyle name="20 % – Zvýraznění2 5 3 4 7" xfId="38886"/>
    <cellStyle name="20 % – Zvýraznění2 5 3 4 8" xfId="38887"/>
    <cellStyle name="20 % – Zvýraznění2 5 3 4 9" xfId="46018"/>
    <cellStyle name="20 % – Zvýraznění2 5 3 5" xfId="1466"/>
    <cellStyle name="20 % – Zvýraznění2 5 3 5 2" xfId="11019"/>
    <cellStyle name="20 % – Zvýraznění2 5 3 5 2 2" xfId="26219"/>
    <cellStyle name="20 % – Zvýraznění2 5 3 5 3" xfId="12102"/>
    <cellStyle name="20 % – Zvýraznění2 5 3 5 3 2" xfId="27297"/>
    <cellStyle name="20 % – Zvýraznění2 5 3 5 4" xfId="15901"/>
    <cellStyle name="20 % – Zvýraznění2 5 3 5 4 2" xfId="31082"/>
    <cellStyle name="20 % – Zvýraznění2 5 3 5 5" xfId="34887"/>
    <cellStyle name="20 % – Zvýraznění2 5 3 5 6" xfId="19707"/>
    <cellStyle name="20 % – Zvýraznění2 5 3 5 7" xfId="38888"/>
    <cellStyle name="20 % – Zvýraznění2 5 3 5 8" xfId="38889"/>
    <cellStyle name="20 % – Zvýraznění2 5 3 5 9" xfId="46019"/>
    <cellStyle name="20 % – Zvýraznění2 5 3 6" xfId="7706"/>
    <cellStyle name="20 % – Zvýraznění2 5 3 6 2" xfId="22925"/>
    <cellStyle name="20 % – Zvýraznění2 5 3 7" xfId="11502"/>
    <cellStyle name="20 % – Zvýraznění2 5 3 7 2" xfId="26698"/>
    <cellStyle name="20 % – Zvýraznění2 5 3 8" xfId="15302"/>
    <cellStyle name="20 % – Zvýraznění2 5 3 8 2" xfId="30483"/>
    <cellStyle name="20 % – Zvýraznění2 5 3 9" xfId="34288"/>
    <cellStyle name="20 % – Zvýraznění2 5 4" xfId="1467"/>
    <cellStyle name="20 % – Zvýraznění2 5 4 10" xfId="38890"/>
    <cellStyle name="20 % – Zvýraznění2 5 4 11" xfId="38891"/>
    <cellStyle name="20 % – Zvýraznění2 5 4 12" xfId="46020"/>
    <cellStyle name="20 % – Zvýraznění2 5 4 2" xfId="1468"/>
    <cellStyle name="20 % – Zvýraznění2 5 4 2 2" xfId="8754"/>
    <cellStyle name="20 % – Zvýraznění2 5 4 2 2 2" xfId="23970"/>
    <cellStyle name="20 % – Zvýraznění2 5 4 2 3" xfId="12104"/>
    <cellStyle name="20 % – Zvýraznění2 5 4 2 3 2" xfId="27299"/>
    <cellStyle name="20 % – Zvýraznění2 5 4 2 4" xfId="15903"/>
    <cellStyle name="20 % – Zvýraznění2 5 4 2 4 2" xfId="31084"/>
    <cellStyle name="20 % – Zvýraznění2 5 4 2 5" xfId="34889"/>
    <cellStyle name="20 % – Zvýraznění2 5 4 2 6" xfId="19709"/>
    <cellStyle name="20 % – Zvýraznění2 5 4 2 7" xfId="38892"/>
    <cellStyle name="20 % – Zvýraznění2 5 4 2 8" xfId="38893"/>
    <cellStyle name="20 % – Zvýraznění2 5 4 2 9" xfId="46021"/>
    <cellStyle name="20 % – Zvýraznění2 5 4 3" xfId="1469"/>
    <cellStyle name="20 % – Zvýraznění2 5 4 3 2" xfId="8755"/>
    <cellStyle name="20 % – Zvýraznění2 5 4 3 2 2" xfId="23971"/>
    <cellStyle name="20 % – Zvýraznění2 5 4 3 3" xfId="12105"/>
    <cellStyle name="20 % – Zvýraznění2 5 4 3 3 2" xfId="27300"/>
    <cellStyle name="20 % – Zvýraznění2 5 4 3 4" xfId="15904"/>
    <cellStyle name="20 % – Zvýraznění2 5 4 3 4 2" xfId="31085"/>
    <cellStyle name="20 % – Zvýraznění2 5 4 3 5" xfId="34890"/>
    <cellStyle name="20 % – Zvýraznění2 5 4 3 6" xfId="19710"/>
    <cellStyle name="20 % – Zvýraznění2 5 4 3 7" xfId="38894"/>
    <cellStyle name="20 % – Zvýraznění2 5 4 3 8" xfId="38895"/>
    <cellStyle name="20 % – Zvýraznění2 5 4 3 9" xfId="46022"/>
    <cellStyle name="20 % – Zvýraznění2 5 4 4" xfId="1470"/>
    <cellStyle name="20 % – Zvýraznění2 5 4 4 2" xfId="8756"/>
    <cellStyle name="20 % – Zvýraznění2 5 4 4 2 2" xfId="23972"/>
    <cellStyle name="20 % – Zvýraznění2 5 4 4 3" xfId="12106"/>
    <cellStyle name="20 % – Zvýraznění2 5 4 4 3 2" xfId="27301"/>
    <cellStyle name="20 % – Zvýraznění2 5 4 4 4" xfId="15905"/>
    <cellStyle name="20 % – Zvýraznění2 5 4 4 4 2" xfId="31086"/>
    <cellStyle name="20 % – Zvýraznění2 5 4 4 5" xfId="34891"/>
    <cellStyle name="20 % – Zvýraznění2 5 4 4 6" xfId="19711"/>
    <cellStyle name="20 % – Zvýraznění2 5 4 4 7" xfId="38896"/>
    <cellStyle name="20 % – Zvýraznění2 5 4 4 8" xfId="38897"/>
    <cellStyle name="20 % – Zvýraznění2 5 4 4 9" xfId="46023"/>
    <cellStyle name="20 % – Zvýraznění2 5 4 5" xfId="8055"/>
    <cellStyle name="20 % – Zvýraznění2 5 4 5 2" xfId="23271"/>
    <cellStyle name="20 % – Zvýraznění2 5 4 6" xfId="12103"/>
    <cellStyle name="20 % – Zvýraznění2 5 4 6 2" xfId="27298"/>
    <cellStyle name="20 % – Zvýraznění2 5 4 7" xfId="15902"/>
    <cellStyle name="20 % – Zvýraznění2 5 4 7 2" xfId="31083"/>
    <cellStyle name="20 % – Zvýraznění2 5 4 8" xfId="34888"/>
    <cellStyle name="20 % – Zvýraznění2 5 4 9" xfId="19708"/>
    <cellStyle name="20 % – Zvýraznění2 5 5" xfId="1471"/>
    <cellStyle name="20 % – Zvýraznění2 5 5 10" xfId="38898"/>
    <cellStyle name="20 % – Zvýraznění2 5 5 11" xfId="38899"/>
    <cellStyle name="20 % – Zvýraznění2 5 5 12" xfId="46024"/>
    <cellStyle name="20 % – Zvýraznění2 5 5 2" xfId="1472"/>
    <cellStyle name="20 % – Zvýraznění2 5 5 2 2" xfId="8757"/>
    <cellStyle name="20 % – Zvýraznění2 5 5 2 2 2" xfId="23973"/>
    <cellStyle name="20 % – Zvýraznění2 5 5 2 3" xfId="12108"/>
    <cellStyle name="20 % – Zvýraznění2 5 5 2 3 2" xfId="27303"/>
    <cellStyle name="20 % – Zvýraznění2 5 5 2 4" xfId="15907"/>
    <cellStyle name="20 % – Zvýraznění2 5 5 2 4 2" xfId="31088"/>
    <cellStyle name="20 % – Zvýraznění2 5 5 2 5" xfId="34893"/>
    <cellStyle name="20 % – Zvýraznění2 5 5 2 6" xfId="19713"/>
    <cellStyle name="20 % – Zvýraznění2 5 5 2 7" xfId="38900"/>
    <cellStyle name="20 % – Zvýraznění2 5 5 2 8" xfId="38901"/>
    <cellStyle name="20 % – Zvýraznění2 5 5 2 9" xfId="46025"/>
    <cellStyle name="20 % – Zvýraznění2 5 5 3" xfId="1473"/>
    <cellStyle name="20 % – Zvýraznění2 5 5 3 2" xfId="8758"/>
    <cellStyle name="20 % – Zvýraznění2 5 5 3 2 2" xfId="23974"/>
    <cellStyle name="20 % – Zvýraznění2 5 5 3 3" xfId="12109"/>
    <cellStyle name="20 % – Zvýraznění2 5 5 3 3 2" xfId="27304"/>
    <cellStyle name="20 % – Zvýraznění2 5 5 3 4" xfId="15908"/>
    <cellStyle name="20 % – Zvýraznění2 5 5 3 4 2" xfId="31089"/>
    <cellStyle name="20 % – Zvýraznění2 5 5 3 5" xfId="34894"/>
    <cellStyle name="20 % – Zvýraznění2 5 5 3 6" xfId="19714"/>
    <cellStyle name="20 % – Zvýraznění2 5 5 3 7" xfId="38902"/>
    <cellStyle name="20 % – Zvýraznění2 5 5 3 8" xfId="38903"/>
    <cellStyle name="20 % – Zvýraznění2 5 5 3 9" xfId="46026"/>
    <cellStyle name="20 % – Zvýraznění2 5 5 4" xfId="1474"/>
    <cellStyle name="20 % – Zvýraznění2 5 5 4 2" xfId="8759"/>
    <cellStyle name="20 % – Zvýraznění2 5 5 4 2 2" xfId="23975"/>
    <cellStyle name="20 % – Zvýraznění2 5 5 4 3" xfId="12110"/>
    <cellStyle name="20 % – Zvýraznění2 5 5 4 3 2" xfId="27305"/>
    <cellStyle name="20 % – Zvýraznění2 5 5 4 4" xfId="15909"/>
    <cellStyle name="20 % – Zvýraznění2 5 5 4 4 2" xfId="31090"/>
    <cellStyle name="20 % – Zvýraznění2 5 5 4 5" xfId="34895"/>
    <cellStyle name="20 % – Zvýraznění2 5 5 4 6" xfId="19715"/>
    <cellStyle name="20 % – Zvýraznění2 5 5 4 7" xfId="38904"/>
    <cellStyle name="20 % – Zvýraznění2 5 5 4 8" xfId="38905"/>
    <cellStyle name="20 % – Zvýraznění2 5 5 4 9" xfId="46027"/>
    <cellStyle name="20 % – Zvýraznění2 5 5 5" xfId="8135"/>
    <cellStyle name="20 % – Zvýraznění2 5 5 5 2" xfId="23351"/>
    <cellStyle name="20 % – Zvýraznění2 5 5 6" xfId="12107"/>
    <cellStyle name="20 % – Zvýraznění2 5 5 6 2" xfId="27302"/>
    <cellStyle name="20 % – Zvýraznění2 5 5 7" xfId="15906"/>
    <cellStyle name="20 % – Zvýraznění2 5 5 7 2" xfId="31087"/>
    <cellStyle name="20 % – Zvýraznění2 5 5 8" xfId="34892"/>
    <cellStyle name="20 % – Zvýraznění2 5 5 9" xfId="19712"/>
    <cellStyle name="20 % – Zvýraznění2 5 6" xfId="1475"/>
    <cellStyle name="20 % – Zvýraznění2 5 6 10" xfId="38906"/>
    <cellStyle name="20 % – Zvýraznění2 5 6 11" xfId="38907"/>
    <cellStyle name="20 % – Zvýraznění2 5 6 12" xfId="46028"/>
    <cellStyle name="20 % – Zvýraznění2 5 6 2" xfId="1476"/>
    <cellStyle name="20 % – Zvýraznění2 5 6 2 2" xfId="8760"/>
    <cellStyle name="20 % – Zvýraznění2 5 6 2 2 2" xfId="23976"/>
    <cellStyle name="20 % – Zvýraznění2 5 6 2 3" xfId="12112"/>
    <cellStyle name="20 % – Zvýraznění2 5 6 2 3 2" xfId="27307"/>
    <cellStyle name="20 % – Zvýraznění2 5 6 2 4" xfId="15911"/>
    <cellStyle name="20 % – Zvýraznění2 5 6 2 4 2" xfId="31092"/>
    <cellStyle name="20 % – Zvýraznění2 5 6 2 5" xfId="34897"/>
    <cellStyle name="20 % – Zvýraznění2 5 6 2 6" xfId="19717"/>
    <cellStyle name="20 % – Zvýraznění2 5 6 2 7" xfId="38908"/>
    <cellStyle name="20 % – Zvýraznění2 5 6 2 8" xfId="38909"/>
    <cellStyle name="20 % – Zvýraznění2 5 6 2 9" xfId="46029"/>
    <cellStyle name="20 % – Zvýraznění2 5 6 3" xfId="1477"/>
    <cellStyle name="20 % – Zvýraznění2 5 6 3 2" xfId="8761"/>
    <cellStyle name="20 % – Zvýraznění2 5 6 3 2 2" xfId="23977"/>
    <cellStyle name="20 % – Zvýraznění2 5 6 3 3" xfId="12113"/>
    <cellStyle name="20 % – Zvýraznění2 5 6 3 3 2" xfId="27308"/>
    <cellStyle name="20 % – Zvýraznění2 5 6 3 4" xfId="15912"/>
    <cellStyle name="20 % – Zvýraznění2 5 6 3 4 2" xfId="31093"/>
    <cellStyle name="20 % – Zvýraznění2 5 6 3 5" xfId="34898"/>
    <cellStyle name="20 % – Zvýraznění2 5 6 3 6" xfId="19718"/>
    <cellStyle name="20 % – Zvýraznění2 5 6 3 7" xfId="38910"/>
    <cellStyle name="20 % – Zvýraznění2 5 6 3 8" xfId="38911"/>
    <cellStyle name="20 % – Zvýraznění2 5 6 3 9" xfId="46030"/>
    <cellStyle name="20 % – Zvýraznění2 5 6 4" xfId="1478"/>
    <cellStyle name="20 % – Zvýraznění2 5 6 4 2" xfId="8762"/>
    <cellStyle name="20 % – Zvýraznění2 5 6 4 2 2" xfId="23978"/>
    <cellStyle name="20 % – Zvýraznění2 5 6 4 3" xfId="12114"/>
    <cellStyle name="20 % – Zvýraznění2 5 6 4 3 2" xfId="27309"/>
    <cellStyle name="20 % – Zvýraznění2 5 6 4 4" xfId="15913"/>
    <cellStyle name="20 % – Zvýraznění2 5 6 4 4 2" xfId="31094"/>
    <cellStyle name="20 % – Zvýraznění2 5 6 4 5" xfId="34899"/>
    <cellStyle name="20 % – Zvýraznění2 5 6 4 6" xfId="19719"/>
    <cellStyle name="20 % – Zvýraznění2 5 6 4 7" xfId="38912"/>
    <cellStyle name="20 % – Zvýraznění2 5 6 4 8" xfId="38913"/>
    <cellStyle name="20 % – Zvýraznění2 5 6 4 9" xfId="46031"/>
    <cellStyle name="20 % – Zvýraznění2 5 6 5" xfId="8217"/>
    <cellStyle name="20 % – Zvýraznění2 5 6 5 2" xfId="23433"/>
    <cellStyle name="20 % – Zvýraznění2 5 6 6" xfId="12111"/>
    <cellStyle name="20 % – Zvýraznění2 5 6 6 2" xfId="27306"/>
    <cellStyle name="20 % – Zvýraznění2 5 6 7" xfId="15910"/>
    <cellStyle name="20 % – Zvýraznění2 5 6 7 2" xfId="31091"/>
    <cellStyle name="20 % – Zvýraznění2 5 6 8" xfId="34896"/>
    <cellStyle name="20 % – Zvýraznění2 5 6 9" xfId="19716"/>
    <cellStyle name="20 % – Zvýraznění2 5 7" xfId="1479"/>
    <cellStyle name="20 % – Zvýraznění2 5 7 10" xfId="38914"/>
    <cellStyle name="20 % – Zvýraznění2 5 7 11" xfId="38915"/>
    <cellStyle name="20 % – Zvýraznění2 5 7 12" xfId="46032"/>
    <cellStyle name="20 % – Zvýraznění2 5 7 2" xfId="1480"/>
    <cellStyle name="20 % – Zvýraznění2 5 7 2 2" xfId="8763"/>
    <cellStyle name="20 % – Zvýraznění2 5 7 2 2 2" xfId="23979"/>
    <cellStyle name="20 % – Zvýraznění2 5 7 2 3" xfId="12116"/>
    <cellStyle name="20 % – Zvýraznění2 5 7 2 3 2" xfId="27311"/>
    <cellStyle name="20 % – Zvýraznění2 5 7 2 4" xfId="15915"/>
    <cellStyle name="20 % – Zvýraznění2 5 7 2 4 2" xfId="31096"/>
    <cellStyle name="20 % – Zvýraznění2 5 7 2 5" xfId="34901"/>
    <cellStyle name="20 % – Zvýraznění2 5 7 2 6" xfId="19721"/>
    <cellStyle name="20 % – Zvýraznění2 5 7 2 7" xfId="38916"/>
    <cellStyle name="20 % – Zvýraznění2 5 7 2 8" xfId="38917"/>
    <cellStyle name="20 % – Zvýraznění2 5 7 2 9" xfId="46033"/>
    <cellStyle name="20 % – Zvýraznění2 5 7 3" xfId="1481"/>
    <cellStyle name="20 % – Zvýraznění2 5 7 3 2" xfId="8764"/>
    <cellStyle name="20 % – Zvýraznění2 5 7 3 2 2" xfId="23980"/>
    <cellStyle name="20 % – Zvýraznění2 5 7 3 3" xfId="12117"/>
    <cellStyle name="20 % – Zvýraznění2 5 7 3 3 2" xfId="27312"/>
    <cellStyle name="20 % – Zvýraznění2 5 7 3 4" xfId="15916"/>
    <cellStyle name="20 % – Zvýraznění2 5 7 3 4 2" xfId="31097"/>
    <cellStyle name="20 % – Zvýraznění2 5 7 3 5" xfId="34902"/>
    <cellStyle name="20 % – Zvýraznění2 5 7 3 6" xfId="19722"/>
    <cellStyle name="20 % – Zvýraznění2 5 7 3 7" xfId="38918"/>
    <cellStyle name="20 % – Zvýraznění2 5 7 3 8" xfId="38919"/>
    <cellStyle name="20 % – Zvýraznění2 5 7 3 9" xfId="46034"/>
    <cellStyle name="20 % – Zvýraznění2 5 7 4" xfId="1482"/>
    <cellStyle name="20 % – Zvýraznění2 5 7 4 2" xfId="8765"/>
    <cellStyle name="20 % – Zvýraznění2 5 7 4 2 2" xfId="23981"/>
    <cellStyle name="20 % – Zvýraznění2 5 7 4 3" xfId="12118"/>
    <cellStyle name="20 % – Zvýraznění2 5 7 4 3 2" xfId="27313"/>
    <cellStyle name="20 % – Zvýraznění2 5 7 4 4" xfId="15917"/>
    <cellStyle name="20 % – Zvýraznění2 5 7 4 4 2" xfId="31098"/>
    <cellStyle name="20 % – Zvýraznění2 5 7 4 5" xfId="34903"/>
    <cellStyle name="20 % – Zvýraznění2 5 7 4 6" xfId="19723"/>
    <cellStyle name="20 % – Zvýraznění2 5 7 4 7" xfId="38920"/>
    <cellStyle name="20 % – Zvýraznění2 5 7 4 8" xfId="38921"/>
    <cellStyle name="20 % – Zvýraznění2 5 7 4 9" xfId="46035"/>
    <cellStyle name="20 % – Zvýraznění2 5 7 5" xfId="8310"/>
    <cellStyle name="20 % – Zvýraznění2 5 7 5 2" xfId="23526"/>
    <cellStyle name="20 % – Zvýraznění2 5 7 6" xfId="12115"/>
    <cellStyle name="20 % – Zvýraznění2 5 7 6 2" xfId="27310"/>
    <cellStyle name="20 % – Zvýraznění2 5 7 7" xfId="15914"/>
    <cellStyle name="20 % – Zvýraznění2 5 7 7 2" xfId="31095"/>
    <cellStyle name="20 % – Zvýraznění2 5 7 8" xfId="34900"/>
    <cellStyle name="20 % – Zvýraznění2 5 7 9" xfId="19720"/>
    <cellStyle name="20 % – Zvýraznění2 5 8" xfId="1483"/>
    <cellStyle name="20 % – Zvýraznění2 5 8 10" xfId="38922"/>
    <cellStyle name="20 % – Zvýraznění2 5 8 11" xfId="38923"/>
    <cellStyle name="20 % – Zvýraznění2 5 8 12" xfId="46036"/>
    <cellStyle name="20 % – Zvýraznění2 5 8 2" xfId="1484"/>
    <cellStyle name="20 % – Zvýraznění2 5 8 2 2" xfId="8766"/>
    <cellStyle name="20 % – Zvýraznění2 5 8 2 2 2" xfId="23982"/>
    <cellStyle name="20 % – Zvýraznění2 5 8 2 3" xfId="12120"/>
    <cellStyle name="20 % – Zvýraznění2 5 8 2 3 2" xfId="27315"/>
    <cellStyle name="20 % – Zvýraznění2 5 8 2 4" xfId="15919"/>
    <cellStyle name="20 % – Zvýraznění2 5 8 2 4 2" xfId="31100"/>
    <cellStyle name="20 % – Zvýraznění2 5 8 2 5" xfId="34905"/>
    <cellStyle name="20 % – Zvýraznění2 5 8 2 6" xfId="19725"/>
    <cellStyle name="20 % – Zvýraznění2 5 8 2 7" xfId="38924"/>
    <cellStyle name="20 % – Zvýraznění2 5 8 2 8" xfId="38925"/>
    <cellStyle name="20 % – Zvýraznění2 5 8 2 9" xfId="46037"/>
    <cellStyle name="20 % – Zvýraznění2 5 8 3" xfId="1485"/>
    <cellStyle name="20 % – Zvýraznění2 5 8 3 2" xfId="8767"/>
    <cellStyle name="20 % – Zvýraznění2 5 8 3 2 2" xfId="23983"/>
    <cellStyle name="20 % – Zvýraznění2 5 8 3 3" xfId="12121"/>
    <cellStyle name="20 % – Zvýraznění2 5 8 3 3 2" xfId="27316"/>
    <cellStyle name="20 % – Zvýraznění2 5 8 3 4" xfId="15920"/>
    <cellStyle name="20 % – Zvýraznění2 5 8 3 4 2" xfId="31101"/>
    <cellStyle name="20 % – Zvýraznění2 5 8 3 5" xfId="34906"/>
    <cellStyle name="20 % – Zvýraznění2 5 8 3 6" xfId="19726"/>
    <cellStyle name="20 % – Zvýraznění2 5 8 3 7" xfId="38926"/>
    <cellStyle name="20 % – Zvýraznění2 5 8 3 8" xfId="38927"/>
    <cellStyle name="20 % – Zvýraznění2 5 8 3 9" xfId="46038"/>
    <cellStyle name="20 % – Zvýraznění2 5 8 4" xfId="1486"/>
    <cellStyle name="20 % – Zvýraznění2 5 8 4 2" xfId="8768"/>
    <cellStyle name="20 % – Zvýraznění2 5 8 4 2 2" xfId="23984"/>
    <cellStyle name="20 % – Zvýraznění2 5 8 4 3" xfId="12122"/>
    <cellStyle name="20 % – Zvýraznění2 5 8 4 3 2" xfId="27317"/>
    <cellStyle name="20 % – Zvýraznění2 5 8 4 4" xfId="15921"/>
    <cellStyle name="20 % – Zvýraznění2 5 8 4 4 2" xfId="31102"/>
    <cellStyle name="20 % – Zvýraznění2 5 8 4 5" xfId="34907"/>
    <cellStyle name="20 % – Zvýraznění2 5 8 4 6" xfId="19727"/>
    <cellStyle name="20 % – Zvýraznění2 5 8 4 7" xfId="38928"/>
    <cellStyle name="20 % – Zvýraznění2 5 8 4 8" xfId="38929"/>
    <cellStyle name="20 % – Zvýraznění2 5 8 4 9" xfId="46039"/>
    <cellStyle name="20 % – Zvýraznění2 5 8 5" xfId="8393"/>
    <cellStyle name="20 % – Zvýraznění2 5 8 5 2" xfId="23609"/>
    <cellStyle name="20 % – Zvýraznění2 5 8 6" xfId="12119"/>
    <cellStyle name="20 % – Zvýraznění2 5 8 6 2" xfId="27314"/>
    <cellStyle name="20 % – Zvýraznění2 5 8 7" xfId="15918"/>
    <cellStyle name="20 % – Zvýraznění2 5 8 7 2" xfId="31099"/>
    <cellStyle name="20 % – Zvýraznění2 5 8 8" xfId="34904"/>
    <cellStyle name="20 % – Zvýraznění2 5 8 9" xfId="19724"/>
    <cellStyle name="20 % – Zvýraznění2 5 9" xfId="1487"/>
    <cellStyle name="20 % – Zvýraznění2 5 9 2" xfId="8769"/>
    <cellStyle name="20 % – Zvýraznění2 5 9 2 2" xfId="23985"/>
    <cellStyle name="20 % – Zvýraznění2 5 9 3" xfId="12123"/>
    <cellStyle name="20 % – Zvýraznění2 5 9 3 2" xfId="27318"/>
    <cellStyle name="20 % – Zvýraznění2 5 9 4" xfId="15922"/>
    <cellStyle name="20 % – Zvýraznění2 5 9 4 2" xfId="31103"/>
    <cellStyle name="20 % – Zvýraznění2 5 9 5" xfId="34908"/>
    <cellStyle name="20 % – Zvýraznění2 5 9 6" xfId="19728"/>
    <cellStyle name="20 % – Zvýraznění2 5 9 7" xfId="38930"/>
    <cellStyle name="20 % – Zvýraznění2 5 9 8" xfId="38931"/>
    <cellStyle name="20 % – Zvýraznění2 5 9 9" xfId="46040"/>
    <cellStyle name="20 % – Zvýraznění2 6" xfId="408"/>
    <cellStyle name="20 % – Zvýraznění2 6 10" xfId="1488"/>
    <cellStyle name="20 % – Zvýraznění2 6 10 2" xfId="8770"/>
    <cellStyle name="20 % – Zvýraznění2 6 10 2 2" xfId="23986"/>
    <cellStyle name="20 % – Zvýraznění2 6 10 3" xfId="12124"/>
    <cellStyle name="20 % – Zvýraznění2 6 10 3 2" xfId="27319"/>
    <cellStyle name="20 % – Zvýraznění2 6 10 4" xfId="15923"/>
    <cellStyle name="20 % – Zvýraznění2 6 10 4 2" xfId="31104"/>
    <cellStyle name="20 % – Zvýraznění2 6 10 5" xfId="34909"/>
    <cellStyle name="20 % – Zvýraznění2 6 10 6" xfId="19729"/>
    <cellStyle name="20 % – Zvýraznění2 6 10 7" xfId="38932"/>
    <cellStyle name="20 % – Zvýraznění2 6 10 8" xfId="38933"/>
    <cellStyle name="20 % – Zvýraznění2 6 10 9" xfId="46041"/>
    <cellStyle name="20 % – Zvýraznění2 6 11" xfId="1489"/>
    <cellStyle name="20 % – Zvýraznění2 6 11 2" xfId="11224"/>
    <cellStyle name="20 % – Zvýraznění2 6 11 2 2" xfId="26424"/>
    <cellStyle name="20 % – Zvýraznění2 6 11 3" xfId="12125"/>
    <cellStyle name="20 % – Zvýraznění2 6 11 3 2" xfId="27320"/>
    <cellStyle name="20 % – Zvýraznění2 6 11 4" xfId="15924"/>
    <cellStyle name="20 % – Zvýraznění2 6 11 4 2" xfId="31105"/>
    <cellStyle name="20 % – Zvýraznění2 6 11 5" xfId="34910"/>
    <cellStyle name="20 % – Zvýraznění2 6 11 6" xfId="19730"/>
    <cellStyle name="20 % – Zvýraznění2 6 11 7" xfId="38934"/>
    <cellStyle name="20 % – Zvýraznění2 6 11 8" xfId="38935"/>
    <cellStyle name="20 % – Zvýraznění2 6 11 9" xfId="46042"/>
    <cellStyle name="20 % – Zvýraznění2 6 12" xfId="7827"/>
    <cellStyle name="20 % – Zvýraznění2 6 12 2" xfId="23046"/>
    <cellStyle name="20 % – Zvýraznění2 6 13" xfId="11503"/>
    <cellStyle name="20 % – Zvýraznění2 6 13 2" xfId="26699"/>
    <cellStyle name="20 % – Zvýraznění2 6 14" xfId="15303"/>
    <cellStyle name="20 % – Zvýraznění2 6 14 2" xfId="30484"/>
    <cellStyle name="20 % – Zvýraznění2 6 15" xfId="34289"/>
    <cellStyle name="20 % – Zvýraznění2 6 16" xfId="19109"/>
    <cellStyle name="20 % – Zvýraznění2 6 17" xfId="38936"/>
    <cellStyle name="20 % – Zvýraznění2 6 18" xfId="38937"/>
    <cellStyle name="20 % – Zvýraznění2 6 19" xfId="46043"/>
    <cellStyle name="20 % – Zvýraznění2 6 2" xfId="1490"/>
    <cellStyle name="20 % – Zvýraznění2 6 2 10" xfId="38938"/>
    <cellStyle name="20 % – Zvýraznění2 6 2 11" xfId="38939"/>
    <cellStyle name="20 % – Zvýraznění2 6 2 12" xfId="46044"/>
    <cellStyle name="20 % – Zvýraznění2 6 2 2" xfId="1491"/>
    <cellStyle name="20 % – Zvýraznění2 6 2 2 2" xfId="8771"/>
    <cellStyle name="20 % – Zvýraznění2 6 2 2 2 2" xfId="23987"/>
    <cellStyle name="20 % – Zvýraznění2 6 2 2 3" xfId="12127"/>
    <cellStyle name="20 % – Zvýraznění2 6 2 2 3 2" xfId="27322"/>
    <cellStyle name="20 % – Zvýraznění2 6 2 2 4" xfId="15926"/>
    <cellStyle name="20 % – Zvýraznění2 6 2 2 4 2" xfId="31107"/>
    <cellStyle name="20 % – Zvýraznění2 6 2 2 5" xfId="34912"/>
    <cellStyle name="20 % – Zvýraznění2 6 2 2 6" xfId="19732"/>
    <cellStyle name="20 % – Zvýraznění2 6 2 2 7" xfId="38940"/>
    <cellStyle name="20 % – Zvýraznění2 6 2 2 8" xfId="38941"/>
    <cellStyle name="20 % – Zvýraznění2 6 2 2 9" xfId="46045"/>
    <cellStyle name="20 % – Zvýraznění2 6 2 3" xfId="1492"/>
    <cellStyle name="20 % – Zvýraznění2 6 2 3 2" xfId="8772"/>
    <cellStyle name="20 % – Zvýraznění2 6 2 3 2 2" xfId="23988"/>
    <cellStyle name="20 % – Zvýraznění2 6 2 3 3" xfId="12128"/>
    <cellStyle name="20 % – Zvýraznění2 6 2 3 3 2" xfId="27323"/>
    <cellStyle name="20 % – Zvýraznění2 6 2 3 4" xfId="15927"/>
    <cellStyle name="20 % – Zvýraznění2 6 2 3 4 2" xfId="31108"/>
    <cellStyle name="20 % – Zvýraznění2 6 2 3 5" xfId="34913"/>
    <cellStyle name="20 % – Zvýraznění2 6 2 3 6" xfId="19733"/>
    <cellStyle name="20 % – Zvýraznění2 6 2 3 7" xfId="38942"/>
    <cellStyle name="20 % – Zvýraznění2 6 2 3 8" xfId="38943"/>
    <cellStyle name="20 % – Zvýraznění2 6 2 3 9" xfId="46046"/>
    <cellStyle name="20 % – Zvýraznění2 6 2 4" xfId="1493"/>
    <cellStyle name="20 % – Zvýraznění2 6 2 4 2" xfId="8773"/>
    <cellStyle name="20 % – Zvýraznění2 6 2 4 2 2" xfId="23989"/>
    <cellStyle name="20 % – Zvýraznění2 6 2 4 3" xfId="12129"/>
    <cellStyle name="20 % – Zvýraznění2 6 2 4 3 2" xfId="27324"/>
    <cellStyle name="20 % – Zvýraznění2 6 2 4 4" xfId="15928"/>
    <cellStyle name="20 % – Zvýraznění2 6 2 4 4 2" xfId="31109"/>
    <cellStyle name="20 % – Zvýraznění2 6 2 4 5" xfId="34914"/>
    <cellStyle name="20 % – Zvýraznění2 6 2 4 6" xfId="19734"/>
    <cellStyle name="20 % – Zvýraznění2 6 2 4 7" xfId="38944"/>
    <cellStyle name="20 % – Zvýraznění2 6 2 4 8" xfId="38945"/>
    <cellStyle name="20 % – Zvýraznění2 6 2 4 9" xfId="46047"/>
    <cellStyle name="20 % – Zvýraznění2 6 2 5" xfId="7902"/>
    <cellStyle name="20 % – Zvýraznění2 6 2 5 2" xfId="23119"/>
    <cellStyle name="20 % – Zvýraznění2 6 2 6" xfId="12126"/>
    <cellStyle name="20 % – Zvýraznění2 6 2 6 2" xfId="27321"/>
    <cellStyle name="20 % – Zvýraznění2 6 2 7" xfId="15925"/>
    <cellStyle name="20 % – Zvýraznění2 6 2 7 2" xfId="31106"/>
    <cellStyle name="20 % – Zvýraznění2 6 2 8" xfId="34911"/>
    <cellStyle name="20 % – Zvýraznění2 6 2 9" xfId="19731"/>
    <cellStyle name="20 % – Zvýraznění2 6 3" xfId="1494"/>
    <cellStyle name="20 % – Zvýraznění2 6 3 10" xfId="38946"/>
    <cellStyle name="20 % – Zvýraznění2 6 3 11" xfId="38947"/>
    <cellStyle name="20 % – Zvýraznění2 6 3 12" xfId="46048"/>
    <cellStyle name="20 % – Zvýraznění2 6 3 2" xfId="1495"/>
    <cellStyle name="20 % – Zvýraznění2 6 3 2 2" xfId="8774"/>
    <cellStyle name="20 % – Zvýraznění2 6 3 2 2 2" xfId="23990"/>
    <cellStyle name="20 % – Zvýraznění2 6 3 2 3" xfId="12131"/>
    <cellStyle name="20 % – Zvýraznění2 6 3 2 3 2" xfId="27326"/>
    <cellStyle name="20 % – Zvýraznění2 6 3 2 4" xfId="15930"/>
    <cellStyle name="20 % – Zvýraznění2 6 3 2 4 2" xfId="31111"/>
    <cellStyle name="20 % – Zvýraznění2 6 3 2 5" xfId="34916"/>
    <cellStyle name="20 % – Zvýraznění2 6 3 2 6" xfId="19736"/>
    <cellStyle name="20 % – Zvýraznění2 6 3 2 7" xfId="38948"/>
    <cellStyle name="20 % – Zvýraznění2 6 3 2 8" xfId="38949"/>
    <cellStyle name="20 % – Zvýraznění2 6 3 2 9" xfId="46049"/>
    <cellStyle name="20 % – Zvýraznění2 6 3 3" xfId="1496"/>
    <cellStyle name="20 % – Zvýraznění2 6 3 3 2" xfId="8775"/>
    <cellStyle name="20 % – Zvýraznění2 6 3 3 2 2" xfId="23991"/>
    <cellStyle name="20 % – Zvýraznění2 6 3 3 3" xfId="12132"/>
    <cellStyle name="20 % – Zvýraznění2 6 3 3 3 2" xfId="27327"/>
    <cellStyle name="20 % – Zvýraznění2 6 3 3 4" xfId="15931"/>
    <cellStyle name="20 % – Zvýraznění2 6 3 3 4 2" xfId="31112"/>
    <cellStyle name="20 % – Zvýraznění2 6 3 3 5" xfId="34917"/>
    <cellStyle name="20 % – Zvýraznění2 6 3 3 6" xfId="19737"/>
    <cellStyle name="20 % – Zvýraznění2 6 3 3 7" xfId="38950"/>
    <cellStyle name="20 % – Zvýraznění2 6 3 3 8" xfId="38951"/>
    <cellStyle name="20 % – Zvýraznění2 6 3 3 9" xfId="46050"/>
    <cellStyle name="20 % – Zvýraznění2 6 3 4" xfId="1497"/>
    <cellStyle name="20 % – Zvýraznění2 6 3 4 2" xfId="8776"/>
    <cellStyle name="20 % – Zvýraznění2 6 3 4 2 2" xfId="23992"/>
    <cellStyle name="20 % – Zvýraznění2 6 3 4 3" xfId="12133"/>
    <cellStyle name="20 % – Zvýraznění2 6 3 4 3 2" xfId="27328"/>
    <cellStyle name="20 % – Zvýraznění2 6 3 4 4" xfId="15932"/>
    <cellStyle name="20 % – Zvýraznění2 6 3 4 4 2" xfId="31113"/>
    <cellStyle name="20 % – Zvýraznění2 6 3 4 5" xfId="34918"/>
    <cellStyle name="20 % – Zvýraznění2 6 3 4 6" xfId="19738"/>
    <cellStyle name="20 % – Zvýraznění2 6 3 4 7" xfId="38952"/>
    <cellStyle name="20 % – Zvýraznění2 6 3 4 8" xfId="38953"/>
    <cellStyle name="20 % – Zvýraznění2 6 3 4 9" xfId="46051"/>
    <cellStyle name="20 % – Zvýraznění2 6 3 5" xfId="8041"/>
    <cellStyle name="20 % – Zvýraznění2 6 3 5 2" xfId="23257"/>
    <cellStyle name="20 % – Zvýraznění2 6 3 6" xfId="12130"/>
    <cellStyle name="20 % – Zvýraznění2 6 3 6 2" xfId="27325"/>
    <cellStyle name="20 % – Zvýraznění2 6 3 7" xfId="15929"/>
    <cellStyle name="20 % – Zvýraznění2 6 3 7 2" xfId="31110"/>
    <cellStyle name="20 % – Zvýraznění2 6 3 8" xfId="34915"/>
    <cellStyle name="20 % – Zvýraznění2 6 3 9" xfId="19735"/>
    <cellStyle name="20 % – Zvýraznění2 6 4" xfId="1498"/>
    <cellStyle name="20 % – Zvýraznění2 6 4 10" xfId="38954"/>
    <cellStyle name="20 % – Zvýraznění2 6 4 11" xfId="38955"/>
    <cellStyle name="20 % – Zvýraznění2 6 4 12" xfId="46052"/>
    <cellStyle name="20 % – Zvýraznění2 6 4 2" xfId="1499"/>
    <cellStyle name="20 % – Zvýraznění2 6 4 2 2" xfId="8777"/>
    <cellStyle name="20 % – Zvýraznění2 6 4 2 2 2" xfId="23993"/>
    <cellStyle name="20 % – Zvýraznění2 6 4 2 3" xfId="12135"/>
    <cellStyle name="20 % – Zvýraznění2 6 4 2 3 2" xfId="27330"/>
    <cellStyle name="20 % – Zvýraznění2 6 4 2 4" xfId="15934"/>
    <cellStyle name="20 % – Zvýraznění2 6 4 2 4 2" xfId="31115"/>
    <cellStyle name="20 % – Zvýraznění2 6 4 2 5" xfId="34920"/>
    <cellStyle name="20 % – Zvýraznění2 6 4 2 6" xfId="19740"/>
    <cellStyle name="20 % – Zvýraznění2 6 4 2 7" xfId="38956"/>
    <cellStyle name="20 % – Zvýraznění2 6 4 2 8" xfId="38957"/>
    <cellStyle name="20 % – Zvýraznění2 6 4 2 9" xfId="46053"/>
    <cellStyle name="20 % – Zvýraznění2 6 4 3" xfId="1500"/>
    <cellStyle name="20 % – Zvýraznění2 6 4 3 2" xfId="8778"/>
    <cellStyle name="20 % – Zvýraznění2 6 4 3 2 2" xfId="23994"/>
    <cellStyle name="20 % – Zvýraznění2 6 4 3 3" xfId="12136"/>
    <cellStyle name="20 % – Zvýraznění2 6 4 3 3 2" xfId="27331"/>
    <cellStyle name="20 % – Zvýraznění2 6 4 3 4" xfId="15935"/>
    <cellStyle name="20 % – Zvýraznění2 6 4 3 4 2" xfId="31116"/>
    <cellStyle name="20 % – Zvýraznění2 6 4 3 5" xfId="34921"/>
    <cellStyle name="20 % – Zvýraznění2 6 4 3 6" xfId="19741"/>
    <cellStyle name="20 % – Zvýraznění2 6 4 3 7" xfId="38958"/>
    <cellStyle name="20 % – Zvýraznění2 6 4 3 8" xfId="38959"/>
    <cellStyle name="20 % – Zvýraznění2 6 4 3 9" xfId="46054"/>
    <cellStyle name="20 % – Zvýraznění2 6 4 4" xfId="1501"/>
    <cellStyle name="20 % – Zvýraznění2 6 4 4 2" xfId="8779"/>
    <cellStyle name="20 % – Zvýraznění2 6 4 4 2 2" xfId="23995"/>
    <cellStyle name="20 % – Zvýraznění2 6 4 4 3" xfId="12137"/>
    <cellStyle name="20 % – Zvýraznění2 6 4 4 3 2" xfId="27332"/>
    <cellStyle name="20 % – Zvýraznění2 6 4 4 4" xfId="15936"/>
    <cellStyle name="20 % – Zvýraznění2 6 4 4 4 2" xfId="31117"/>
    <cellStyle name="20 % – Zvýraznění2 6 4 4 5" xfId="34922"/>
    <cellStyle name="20 % – Zvýraznění2 6 4 4 6" xfId="19742"/>
    <cellStyle name="20 % – Zvýraznění2 6 4 4 7" xfId="38960"/>
    <cellStyle name="20 % – Zvýraznění2 6 4 4 8" xfId="38961"/>
    <cellStyle name="20 % – Zvýraznění2 6 4 4 9" xfId="46055"/>
    <cellStyle name="20 % – Zvýraznění2 6 4 5" xfId="8121"/>
    <cellStyle name="20 % – Zvýraznění2 6 4 5 2" xfId="23337"/>
    <cellStyle name="20 % – Zvýraznění2 6 4 6" xfId="12134"/>
    <cellStyle name="20 % – Zvýraznění2 6 4 6 2" xfId="27329"/>
    <cellStyle name="20 % – Zvýraznění2 6 4 7" xfId="15933"/>
    <cellStyle name="20 % – Zvýraznění2 6 4 7 2" xfId="31114"/>
    <cellStyle name="20 % – Zvýraznění2 6 4 8" xfId="34919"/>
    <cellStyle name="20 % – Zvýraznění2 6 4 9" xfId="19739"/>
    <cellStyle name="20 % – Zvýraznění2 6 5" xfId="1502"/>
    <cellStyle name="20 % – Zvýraznění2 6 5 10" xfId="38962"/>
    <cellStyle name="20 % – Zvýraznění2 6 5 11" xfId="38963"/>
    <cellStyle name="20 % – Zvýraznění2 6 5 12" xfId="46056"/>
    <cellStyle name="20 % – Zvýraznění2 6 5 2" xfId="1503"/>
    <cellStyle name="20 % – Zvýraznění2 6 5 2 2" xfId="8780"/>
    <cellStyle name="20 % – Zvýraznění2 6 5 2 2 2" xfId="23996"/>
    <cellStyle name="20 % – Zvýraznění2 6 5 2 3" xfId="12139"/>
    <cellStyle name="20 % – Zvýraznění2 6 5 2 3 2" xfId="27334"/>
    <cellStyle name="20 % – Zvýraznění2 6 5 2 4" xfId="15938"/>
    <cellStyle name="20 % – Zvýraznění2 6 5 2 4 2" xfId="31119"/>
    <cellStyle name="20 % – Zvýraznění2 6 5 2 5" xfId="34924"/>
    <cellStyle name="20 % – Zvýraznění2 6 5 2 6" xfId="19744"/>
    <cellStyle name="20 % – Zvýraznění2 6 5 2 7" xfId="38964"/>
    <cellStyle name="20 % – Zvýraznění2 6 5 2 8" xfId="38965"/>
    <cellStyle name="20 % – Zvýraznění2 6 5 2 9" xfId="46057"/>
    <cellStyle name="20 % – Zvýraznění2 6 5 3" xfId="1504"/>
    <cellStyle name="20 % – Zvýraznění2 6 5 3 2" xfId="8781"/>
    <cellStyle name="20 % – Zvýraznění2 6 5 3 2 2" xfId="23997"/>
    <cellStyle name="20 % – Zvýraznění2 6 5 3 3" xfId="12140"/>
    <cellStyle name="20 % – Zvýraznění2 6 5 3 3 2" xfId="27335"/>
    <cellStyle name="20 % – Zvýraznění2 6 5 3 4" xfId="15939"/>
    <cellStyle name="20 % – Zvýraznění2 6 5 3 4 2" xfId="31120"/>
    <cellStyle name="20 % – Zvýraznění2 6 5 3 5" xfId="34925"/>
    <cellStyle name="20 % – Zvýraznění2 6 5 3 6" xfId="19745"/>
    <cellStyle name="20 % – Zvýraznění2 6 5 3 7" xfId="38966"/>
    <cellStyle name="20 % – Zvýraznění2 6 5 3 8" xfId="38967"/>
    <cellStyle name="20 % – Zvýraznění2 6 5 3 9" xfId="46058"/>
    <cellStyle name="20 % – Zvýraznění2 6 5 4" xfId="1505"/>
    <cellStyle name="20 % – Zvýraznění2 6 5 4 2" xfId="8782"/>
    <cellStyle name="20 % – Zvýraznění2 6 5 4 2 2" xfId="23998"/>
    <cellStyle name="20 % – Zvýraznění2 6 5 4 3" xfId="12141"/>
    <cellStyle name="20 % – Zvýraznění2 6 5 4 3 2" xfId="27336"/>
    <cellStyle name="20 % – Zvýraznění2 6 5 4 4" xfId="15940"/>
    <cellStyle name="20 % – Zvýraznění2 6 5 4 4 2" xfId="31121"/>
    <cellStyle name="20 % – Zvýraznění2 6 5 4 5" xfId="34926"/>
    <cellStyle name="20 % – Zvýraznění2 6 5 4 6" xfId="19746"/>
    <cellStyle name="20 % – Zvýraznění2 6 5 4 7" xfId="38968"/>
    <cellStyle name="20 % – Zvýraznění2 6 5 4 8" xfId="38969"/>
    <cellStyle name="20 % – Zvýraznění2 6 5 4 9" xfId="46059"/>
    <cellStyle name="20 % – Zvýraznění2 6 5 5" xfId="8203"/>
    <cellStyle name="20 % – Zvýraznění2 6 5 5 2" xfId="23419"/>
    <cellStyle name="20 % – Zvýraznění2 6 5 6" xfId="12138"/>
    <cellStyle name="20 % – Zvýraznění2 6 5 6 2" xfId="27333"/>
    <cellStyle name="20 % – Zvýraznění2 6 5 7" xfId="15937"/>
    <cellStyle name="20 % – Zvýraznění2 6 5 7 2" xfId="31118"/>
    <cellStyle name="20 % – Zvýraznění2 6 5 8" xfId="34923"/>
    <cellStyle name="20 % – Zvýraznění2 6 5 9" xfId="19743"/>
    <cellStyle name="20 % – Zvýraznění2 6 6" xfId="1506"/>
    <cellStyle name="20 % – Zvýraznění2 6 6 10" xfId="38970"/>
    <cellStyle name="20 % – Zvýraznění2 6 6 11" xfId="38971"/>
    <cellStyle name="20 % – Zvýraznění2 6 6 12" xfId="46060"/>
    <cellStyle name="20 % – Zvýraznění2 6 6 2" xfId="1507"/>
    <cellStyle name="20 % – Zvýraznění2 6 6 2 2" xfId="8783"/>
    <cellStyle name="20 % – Zvýraznění2 6 6 2 2 2" xfId="23999"/>
    <cellStyle name="20 % – Zvýraznění2 6 6 2 3" xfId="12143"/>
    <cellStyle name="20 % – Zvýraznění2 6 6 2 3 2" xfId="27338"/>
    <cellStyle name="20 % – Zvýraznění2 6 6 2 4" xfId="15942"/>
    <cellStyle name="20 % – Zvýraznění2 6 6 2 4 2" xfId="31123"/>
    <cellStyle name="20 % – Zvýraznění2 6 6 2 5" xfId="34928"/>
    <cellStyle name="20 % – Zvýraznění2 6 6 2 6" xfId="19748"/>
    <cellStyle name="20 % – Zvýraznění2 6 6 2 7" xfId="38972"/>
    <cellStyle name="20 % – Zvýraznění2 6 6 2 8" xfId="38973"/>
    <cellStyle name="20 % – Zvýraznění2 6 6 2 9" xfId="46061"/>
    <cellStyle name="20 % – Zvýraznění2 6 6 3" xfId="1508"/>
    <cellStyle name="20 % – Zvýraznění2 6 6 3 2" xfId="8784"/>
    <cellStyle name="20 % – Zvýraznění2 6 6 3 2 2" xfId="24000"/>
    <cellStyle name="20 % – Zvýraznění2 6 6 3 3" xfId="12144"/>
    <cellStyle name="20 % – Zvýraznění2 6 6 3 3 2" xfId="27339"/>
    <cellStyle name="20 % – Zvýraznění2 6 6 3 4" xfId="15943"/>
    <cellStyle name="20 % – Zvýraznění2 6 6 3 4 2" xfId="31124"/>
    <cellStyle name="20 % – Zvýraznění2 6 6 3 5" xfId="34929"/>
    <cellStyle name="20 % – Zvýraznění2 6 6 3 6" xfId="19749"/>
    <cellStyle name="20 % – Zvýraznění2 6 6 3 7" xfId="38974"/>
    <cellStyle name="20 % – Zvýraznění2 6 6 3 8" xfId="38975"/>
    <cellStyle name="20 % – Zvýraznění2 6 6 3 9" xfId="46062"/>
    <cellStyle name="20 % – Zvýraznění2 6 6 4" xfId="1509"/>
    <cellStyle name="20 % – Zvýraznění2 6 6 4 2" xfId="8785"/>
    <cellStyle name="20 % – Zvýraznění2 6 6 4 2 2" xfId="24001"/>
    <cellStyle name="20 % – Zvýraznění2 6 6 4 3" xfId="12145"/>
    <cellStyle name="20 % – Zvýraznění2 6 6 4 3 2" xfId="27340"/>
    <cellStyle name="20 % – Zvýraznění2 6 6 4 4" xfId="15944"/>
    <cellStyle name="20 % – Zvýraznění2 6 6 4 4 2" xfId="31125"/>
    <cellStyle name="20 % – Zvýraznění2 6 6 4 5" xfId="34930"/>
    <cellStyle name="20 % – Zvýraznění2 6 6 4 6" xfId="19750"/>
    <cellStyle name="20 % – Zvýraznění2 6 6 4 7" xfId="38976"/>
    <cellStyle name="20 % – Zvýraznění2 6 6 4 8" xfId="38977"/>
    <cellStyle name="20 % – Zvýraznění2 6 6 4 9" xfId="46063"/>
    <cellStyle name="20 % – Zvýraznění2 6 6 5" xfId="8296"/>
    <cellStyle name="20 % – Zvýraznění2 6 6 5 2" xfId="23512"/>
    <cellStyle name="20 % – Zvýraznění2 6 6 6" xfId="12142"/>
    <cellStyle name="20 % – Zvýraznění2 6 6 6 2" xfId="27337"/>
    <cellStyle name="20 % – Zvýraznění2 6 6 7" xfId="15941"/>
    <cellStyle name="20 % – Zvýraznění2 6 6 7 2" xfId="31122"/>
    <cellStyle name="20 % – Zvýraznění2 6 6 8" xfId="34927"/>
    <cellStyle name="20 % – Zvýraznění2 6 6 9" xfId="19747"/>
    <cellStyle name="20 % – Zvýraznění2 6 7" xfId="1510"/>
    <cellStyle name="20 % – Zvýraznění2 6 7 10" xfId="38978"/>
    <cellStyle name="20 % – Zvýraznění2 6 7 11" xfId="38979"/>
    <cellStyle name="20 % – Zvýraznění2 6 7 12" xfId="46064"/>
    <cellStyle name="20 % – Zvýraznění2 6 7 2" xfId="1511"/>
    <cellStyle name="20 % – Zvýraznění2 6 7 2 2" xfId="8786"/>
    <cellStyle name="20 % – Zvýraznění2 6 7 2 2 2" xfId="24002"/>
    <cellStyle name="20 % – Zvýraznění2 6 7 2 3" xfId="12147"/>
    <cellStyle name="20 % – Zvýraznění2 6 7 2 3 2" xfId="27342"/>
    <cellStyle name="20 % – Zvýraznění2 6 7 2 4" xfId="15946"/>
    <cellStyle name="20 % – Zvýraznění2 6 7 2 4 2" xfId="31127"/>
    <cellStyle name="20 % – Zvýraznění2 6 7 2 5" xfId="34932"/>
    <cellStyle name="20 % – Zvýraznění2 6 7 2 6" xfId="19752"/>
    <cellStyle name="20 % – Zvýraznění2 6 7 2 7" xfId="38980"/>
    <cellStyle name="20 % – Zvýraznění2 6 7 2 8" xfId="38981"/>
    <cellStyle name="20 % – Zvýraznění2 6 7 2 9" xfId="46065"/>
    <cellStyle name="20 % – Zvýraznění2 6 7 3" xfId="1512"/>
    <cellStyle name="20 % – Zvýraznění2 6 7 3 2" xfId="8787"/>
    <cellStyle name="20 % – Zvýraznění2 6 7 3 2 2" xfId="24003"/>
    <cellStyle name="20 % – Zvýraznění2 6 7 3 3" xfId="12148"/>
    <cellStyle name="20 % – Zvýraznění2 6 7 3 3 2" xfId="27343"/>
    <cellStyle name="20 % – Zvýraznění2 6 7 3 4" xfId="15947"/>
    <cellStyle name="20 % – Zvýraznění2 6 7 3 4 2" xfId="31128"/>
    <cellStyle name="20 % – Zvýraznění2 6 7 3 5" xfId="34933"/>
    <cellStyle name="20 % – Zvýraznění2 6 7 3 6" xfId="19753"/>
    <cellStyle name="20 % – Zvýraznění2 6 7 3 7" xfId="38982"/>
    <cellStyle name="20 % – Zvýraznění2 6 7 3 8" xfId="38983"/>
    <cellStyle name="20 % – Zvýraznění2 6 7 3 9" xfId="46066"/>
    <cellStyle name="20 % – Zvýraznění2 6 7 4" xfId="1513"/>
    <cellStyle name="20 % – Zvýraznění2 6 7 4 2" xfId="8788"/>
    <cellStyle name="20 % – Zvýraznění2 6 7 4 2 2" xfId="24004"/>
    <cellStyle name="20 % – Zvýraznění2 6 7 4 3" xfId="12149"/>
    <cellStyle name="20 % – Zvýraznění2 6 7 4 3 2" xfId="27344"/>
    <cellStyle name="20 % – Zvýraznění2 6 7 4 4" xfId="15948"/>
    <cellStyle name="20 % – Zvýraznění2 6 7 4 4 2" xfId="31129"/>
    <cellStyle name="20 % – Zvýraznění2 6 7 4 5" xfId="34934"/>
    <cellStyle name="20 % – Zvýraznění2 6 7 4 6" xfId="19754"/>
    <cellStyle name="20 % – Zvýraznění2 6 7 4 7" xfId="38984"/>
    <cellStyle name="20 % – Zvýraznění2 6 7 4 8" xfId="38985"/>
    <cellStyle name="20 % – Zvýraznění2 6 7 4 9" xfId="46067"/>
    <cellStyle name="20 % – Zvýraznění2 6 7 5" xfId="8379"/>
    <cellStyle name="20 % – Zvýraznění2 6 7 5 2" xfId="23595"/>
    <cellStyle name="20 % – Zvýraznění2 6 7 6" xfId="12146"/>
    <cellStyle name="20 % – Zvýraznění2 6 7 6 2" xfId="27341"/>
    <cellStyle name="20 % – Zvýraznění2 6 7 7" xfId="15945"/>
    <cellStyle name="20 % – Zvýraznění2 6 7 7 2" xfId="31126"/>
    <cellStyle name="20 % – Zvýraznění2 6 7 8" xfId="34931"/>
    <cellStyle name="20 % – Zvýraznění2 6 7 9" xfId="19751"/>
    <cellStyle name="20 % – Zvýraznění2 6 8" xfId="1514"/>
    <cellStyle name="20 % – Zvýraznění2 6 8 2" xfId="8789"/>
    <cellStyle name="20 % – Zvýraznění2 6 8 2 2" xfId="24005"/>
    <cellStyle name="20 % – Zvýraznění2 6 8 3" xfId="12150"/>
    <cellStyle name="20 % – Zvýraznění2 6 8 3 2" xfId="27345"/>
    <cellStyle name="20 % – Zvýraznění2 6 8 4" xfId="15949"/>
    <cellStyle name="20 % – Zvýraznění2 6 8 4 2" xfId="31130"/>
    <cellStyle name="20 % – Zvýraznění2 6 8 5" xfId="34935"/>
    <cellStyle name="20 % – Zvýraznění2 6 8 6" xfId="19755"/>
    <cellStyle name="20 % – Zvýraznění2 6 8 7" xfId="38986"/>
    <cellStyle name="20 % – Zvýraznění2 6 8 8" xfId="38987"/>
    <cellStyle name="20 % – Zvýraznění2 6 8 9" xfId="46068"/>
    <cellStyle name="20 % – Zvýraznění2 6 9" xfId="1515"/>
    <cellStyle name="20 % – Zvýraznění2 6 9 2" xfId="8790"/>
    <cellStyle name="20 % – Zvýraznění2 6 9 2 2" xfId="24006"/>
    <cellStyle name="20 % – Zvýraznění2 6 9 3" xfId="12151"/>
    <cellStyle name="20 % – Zvýraznění2 6 9 3 2" xfId="27346"/>
    <cellStyle name="20 % – Zvýraznění2 6 9 4" xfId="15950"/>
    <cellStyle name="20 % – Zvýraznění2 6 9 4 2" xfId="31131"/>
    <cellStyle name="20 % – Zvýraznění2 6 9 5" xfId="34936"/>
    <cellStyle name="20 % – Zvýraznění2 6 9 6" xfId="19756"/>
    <cellStyle name="20 % – Zvýraznění2 6 9 7" xfId="38988"/>
    <cellStyle name="20 % – Zvýraznění2 6 9 8" xfId="38989"/>
    <cellStyle name="20 % – Zvýraznění2 6 9 9" xfId="46069"/>
    <cellStyle name="20 % – Zvýraznění2 7" xfId="409"/>
    <cellStyle name="20 % – Zvýraznění2 7 10" xfId="19110"/>
    <cellStyle name="20 % – Zvýraznění2 7 11" xfId="38990"/>
    <cellStyle name="20 % – Zvýraznění2 7 12" xfId="38991"/>
    <cellStyle name="20 % – Zvýraznění2 7 13" xfId="46070"/>
    <cellStyle name="20 % – Zvýraznění2 7 2" xfId="1516"/>
    <cellStyle name="20 % – Zvýraznění2 7 2 2" xfId="8791"/>
    <cellStyle name="20 % – Zvýraznění2 7 2 2 2" xfId="24007"/>
    <cellStyle name="20 % – Zvýraznění2 7 2 3" xfId="12152"/>
    <cellStyle name="20 % – Zvýraznění2 7 2 3 2" xfId="27347"/>
    <cellStyle name="20 % – Zvýraznění2 7 2 4" xfId="15951"/>
    <cellStyle name="20 % – Zvýraznění2 7 2 4 2" xfId="31132"/>
    <cellStyle name="20 % – Zvýraznění2 7 2 5" xfId="34937"/>
    <cellStyle name="20 % – Zvýraznění2 7 2 6" xfId="19757"/>
    <cellStyle name="20 % – Zvýraznění2 7 2 7" xfId="38992"/>
    <cellStyle name="20 % – Zvýraznění2 7 2 8" xfId="38993"/>
    <cellStyle name="20 % – Zvýraznění2 7 2 9" xfId="46071"/>
    <cellStyle name="20 % – Zvýraznění2 7 3" xfId="1517"/>
    <cellStyle name="20 % – Zvýraznění2 7 3 2" xfId="8792"/>
    <cellStyle name="20 % – Zvýraznění2 7 3 2 2" xfId="24008"/>
    <cellStyle name="20 % – Zvýraznění2 7 3 3" xfId="12153"/>
    <cellStyle name="20 % – Zvýraznění2 7 3 3 2" xfId="27348"/>
    <cellStyle name="20 % – Zvýraznění2 7 3 4" xfId="15952"/>
    <cellStyle name="20 % – Zvýraznění2 7 3 4 2" xfId="31133"/>
    <cellStyle name="20 % – Zvýraznění2 7 3 5" xfId="34938"/>
    <cellStyle name="20 % – Zvýraznění2 7 3 6" xfId="19758"/>
    <cellStyle name="20 % – Zvýraznění2 7 3 7" xfId="38994"/>
    <cellStyle name="20 % – Zvýraznění2 7 3 8" xfId="38995"/>
    <cellStyle name="20 % – Zvýraznění2 7 3 9" xfId="46072"/>
    <cellStyle name="20 % – Zvýraznění2 7 4" xfId="1518"/>
    <cellStyle name="20 % – Zvýraznění2 7 4 2" xfId="8793"/>
    <cellStyle name="20 % – Zvýraznění2 7 4 2 2" xfId="24009"/>
    <cellStyle name="20 % – Zvýraznění2 7 4 3" xfId="12154"/>
    <cellStyle name="20 % – Zvýraznění2 7 4 3 2" xfId="27349"/>
    <cellStyle name="20 % – Zvýraznění2 7 4 4" xfId="15953"/>
    <cellStyle name="20 % – Zvýraznění2 7 4 4 2" xfId="31134"/>
    <cellStyle name="20 % – Zvýraznění2 7 4 5" xfId="34939"/>
    <cellStyle name="20 % – Zvýraznění2 7 4 6" xfId="19759"/>
    <cellStyle name="20 % – Zvýraznění2 7 4 7" xfId="38996"/>
    <cellStyle name="20 % – Zvýraznění2 7 4 8" xfId="38997"/>
    <cellStyle name="20 % – Zvýraznění2 7 4 9" xfId="46073"/>
    <cellStyle name="20 % – Zvýraznění2 7 5" xfId="1519"/>
    <cellStyle name="20 % – Zvýraznění2 7 5 2" xfId="11311"/>
    <cellStyle name="20 % – Zvýraznění2 7 5 2 2" xfId="26511"/>
    <cellStyle name="20 % – Zvýraznění2 7 5 3" xfId="12155"/>
    <cellStyle name="20 % – Zvýraznění2 7 5 3 2" xfId="27350"/>
    <cellStyle name="20 % – Zvýraznění2 7 5 4" xfId="15954"/>
    <cellStyle name="20 % – Zvýraznění2 7 5 4 2" xfId="31135"/>
    <cellStyle name="20 % – Zvýraznění2 7 5 5" xfId="34940"/>
    <cellStyle name="20 % – Zvýraznění2 7 5 6" xfId="19760"/>
    <cellStyle name="20 % – Zvýraznění2 7 5 7" xfId="38998"/>
    <cellStyle name="20 % – Zvýraznění2 7 5 8" xfId="38999"/>
    <cellStyle name="20 % – Zvýraznění2 7 5 9" xfId="46074"/>
    <cellStyle name="20 % – Zvýraznění2 7 6" xfId="7700"/>
    <cellStyle name="20 % – Zvýraznění2 7 6 2" xfId="22919"/>
    <cellStyle name="20 % – Zvýraznění2 7 7" xfId="11504"/>
    <cellStyle name="20 % – Zvýraznění2 7 7 2" xfId="26700"/>
    <cellStyle name="20 % – Zvýraznění2 7 8" xfId="15304"/>
    <cellStyle name="20 % – Zvýraznění2 7 8 2" xfId="30485"/>
    <cellStyle name="20 % – Zvýraznění2 7 9" xfId="34290"/>
    <cellStyle name="20 % – Zvýraznění2 8" xfId="1520"/>
    <cellStyle name="20 % – Zvýraznění2 8 2" xfId="1521"/>
    <cellStyle name="20 % – Zvýraznění2 8 2 2" xfId="7931"/>
    <cellStyle name="20 % – Zvýraznění2 8 2 2 2" xfId="23148"/>
    <cellStyle name="20 % – Zvýraznění2 8 2 3" xfId="12156"/>
    <cellStyle name="20 % – Zvýraznění2 8 2 3 2" xfId="27351"/>
    <cellStyle name="20 % – Zvýraznění2 8 2 4" xfId="15955"/>
    <cellStyle name="20 % – Zvýraznění2 8 2 4 2" xfId="31136"/>
    <cellStyle name="20 % – Zvýraznění2 8 2 5" xfId="34941"/>
    <cellStyle name="20 % – Zvýraznění2 8 2 6" xfId="19761"/>
    <cellStyle name="20 % – Zvýraznění2 8 2 7" xfId="39000"/>
    <cellStyle name="20 % – Zvýraznění2 8 2 8" xfId="39001"/>
    <cellStyle name="20 % – Zvýraznění2 8 2 9" xfId="46075"/>
    <cellStyle name="20 % – Zvýraznění2 8 3" xfId="1522"/>
    <cellStyle name="20 % – Zvýraznění2 8 3 2" xfId="8794"/>
    <cellStyle name="20 % – Zvýraznění2 8 3 2 2" xfId="24010"/>
    <cellStyle name="20 % – Zvýraznění2 8 3 3" xfId="12157"/>
    <cellStyle name="20 % – Zvýraznění2 8 3 3 2" xfId="27352"/>
    <cellStyle name="20 % – Zvýraznění2 8 3 4" xfId="15956"/>
    <cellStyle name="20 % – Zvýraznění2 8 3 4 2" xfId="31137"/>
    <cellStyle name="20 % – Zvýraznění2 8 3 5" xfId="34942"/>
    <cellStyle name="20 % – Zvýraznění2 8 3 6" xfId="19762"/>
    <cellStyle name="20 % – Zvýraznění2 8 3 7" xfId="39002"/>
    <cellStyle name="20 % – Zvýraznění2 8 3 8" xfId="39003"/>
    <cellStyle name="20 % – Zvýraznění2 8 3 9" xfId="46076"/>
    <cellStyle name="20 % – Zvýraznění2 8 4" xfId="1523"/>
    <cellStyle name="20 % – Zvýraznění2 8 4 2" xfId="8795"/>
    <cellStyle name="20 % – Zvýraznění2 8 4 2 2" xfId="24011"/>
    <cellStyle name="20 % – Zvýraznění2 8 4 3" xfId="12158"/>
    <cellStyle name="20 % – Zvýraznění2 8 4 3 2" xfId="27353"/>
    <cellStyle name="20 % – Zvýraznění2 8 4 4" xfId="15957"/>
    <cellStyle name="20 % – Zvýraznění2 8 4 4 2" xfId="31138"/>
    <cellStyle name="20 % – Zvýraznění2 8 4 5" xfId="34943"/>
    <cellStyle name="20 % – Zvýraznění2 8 4 6" xfId="19763"/>
    <cellStyle name="20 % – Zvýraznění2 8 4 7" xfId="39004"/>
    <cellStyle name="20 % – Zvýraznění2 8 4 8" xfId="39005"/>
    <cellStyle name="20 % – Zvýraznění2 8 4 9" xfId="46077"/>
    <cellStyle name="20 % – Zvýraznění2 8 5" xfId="1524"/>
    <cellStyle name="20 % – Zvýraznění2 9" xfId="1525"/>
    <cellStyle name="20 % – Zvýraznění2 9 10" xfId="39006"/>
    <cellStyle name="20 % – Zvýraznění2 9 11" xfId="39007"/>
    <cellStyle name="20 % – Zvýraznění2 9 12" xfId="46078"/>
    <cellStyle name="20 % – Zvýraznění2 9 2" xfId="1526"/>
    <cellStyle name="20 % – Zvýraznění2 9 2 2" xfId="8796"/>
    <cellStyle name="20 % – Zvýraznění2 9 2 2 2" xfId="24012"/>
    <cellStyle name="20 % – Zvýraznění2 9 2 3" xfId="12160"/>
    <cellStyle name="20 % – Zvýraznění2 9 2 3 2" xfId="27355"/>
    <cellStyle name="20 % – Zvýraznění2 9 2 4" xfId="15959"/>
    <cellStyle name="20 % – Zvýraznění2 9 2 4 2" xfId="31140"/>
    <cellStyle name="20 % – Zvýraznění2 9 2 5" xfId="34945"/>
    <cellStyle name="20 % – Zvýraznění2 9 2 6" xfId="19765"/>
    <cellStyle name="20 % – Zvýraznění2 9 2 7" xfId="39008"/>
    <cellStyle name="20 % – Zvýraznění2 9 2 8" xfId="39009"/>
    <cellStyle name="20 % – Zvýraznění2 9 2 9" xfId="46079"/>
    <cellStyle name="20 % – Zvýraznění2 9 3" xfId="1527"/>
    <cellStyle name="20 % – Zvýraznění2 9 3 2" xfId="8797"/>
    <cellStyle name="20 % – Zvýraznění2 9 3 2 2" xfId="24013"/>
    <cellStyle name="20 % – Zvýraznění2 9 3 3" xfId="12161"/>
    <cellStyle name="20 % – Zvýraznění2 9 3 3 2" xfId="27356"/>
    <cellStyle name="20 % – Zvýraznění2 9 3 4" xfId="15960"/>
    <cellStyle name="20 % – Zvýraznění2 9 3 4 2" xfId="31141"/>
    <cellStyle name="20 % – Zvýraznění2 9 3 5" xfId="34946"/>
    <cellStyle name="20 % – Zvýraznění2 9 3 6" xfId="19766"/>
    <cellStyle name="20 % – Zvýraznění2 9 3 7" xfId="39010"/>
    <cellStyle name="20 % – Zvýraznění2 9 3 8" xfId="39011"/>
    <cellStyle name="20 % – Zvýraznění2 9 3 9" xfId="46080"/>
    <cellStyle name="20 % – Zvýraznění2 9 4" xfId="1528"/>
    <cellStyle name="20 % – Zvýraznění2 9 4 2" xfId="8798"/>
    <cellStyle name="20 % – Zvýraznění2 9 4 2 2" xfId="24014"/>
    <cellStyle name="20 % – Zvýraznění2 9 4 3" xfId="12162"/>
    <cellStyle name="20 % – Zvýraznění2 9 4 3 2" xfId="27357"/>
    <cellStyle name="20 % – Zvýraznění2 9 4 4" xfId="15961"/>
    <cellStyle name="20 % – Zvýraznění2 9 4 4 2" xfId="31142"/>
    <cellStyle name="20 % – Zvýraznění2 9 4 5" xfId="34947"/>
    <cellStyle name="20 % – Zvýraznění2 9 4 6" xfId="19767"/>
    <cellStyle name="20 % – Zvýraznění2 9 4 7" xfId="39012"/>
    <cellStyle name="20 % – Zvýraznění2 9 4 8" xfId="39013"/>
    <cellStyle name="20 % – Zvýraznění2 9 4 9" xfId="46081"/>
    <cellStyle name="20 % – Zvýraznění2 9 5" xfId="7993"/>
    <cellStyle name="20 % – Zvýraznění2 9 5 2" xfId="23210"/>
    <cellStyle name="20 % – Zvýraznění2 9 6" xfId="12159"/>
    <cellStyle name="20 % – Zvýraznění2 9 6 2" xfId="27354"/>
    <cellStyle name="20 % – Zvýraznění2 9 7" xfId="15958"/>
    <cellStyle name="20 % – Zvýraznění2 9 7 2" xfId="31139"/>
    <cellStyle name="20 % – Zvýraznění2 9 8" xfId="34944"/>
    <cellStyle name="20 % – Zvýraznění2 9 9" xfId="19764"/>
    <cellStyle name="20 % – Zvýraznění3" xfId="5" builtinId="38" customBuiltin="1"/>
    <cellStyle name="20 % – Zvýraznění3 10" xfId="1529"/>
    <cellStyle name="20 % – Zvýraznění3 10 10" xfId="39014"/>
    <cellStyle name="20 % – Zvýraznění3 10 11" xfId="39015"/>
    <cellStyle name="20 % – Zvýraznění3 10 12" xfId="46082"/>
    <cellStyle name="20 % – Zvýraznění3 10 2" xfId="1530"/>
    <cellStyle name="20 % – Zvýraznění3 10 2 2" xfId="8799"/>
    <cellStyle name="20 % – Zvýraznění3 10 2 2 2" xfId="24015"/>
    <cellStyle name="20 % – Zvýraznění3 10 2 3" xfId="12164"/>
    <cellStyle name="20 % – Zvýraznění3 10 2 3 2" xfId="27359"/>
    <cellStyle name="20 % – Zvýraznění3 10 2 4" xfId="15963"/>
    <cellStyle name="20 % – Zvýraznění3 10 2 4 2" xfId="31144"/>
    <cellStyle name="20 % – Zvýraznění3 10 2 5" xfId="34949"/>
    <cellStyle name="20 % – Zvýraznění3 10 2 6" xfId="19769"/>
    <cellStyle name="20 % – Zvýraznění3 10 2 7" xfId="39016"/>
    <cellStyle name="20 % – Zvýraznění3 10 2 8" xfId="39017"/>
    <cellStyle name="20 % – Zvýraznění3 10 2 9" xfId="46083"/>
    <cellStyle name="20 % – Zvýraznění3 10 3" xfId="1531"/>
    <cellStyle name="20 % – Zvýraznění3 10 3 2" xfId="8800"/>
    <cellStyle name="20 % – Zvýraznění3 10 3 2 2" xfId="24016"/>
    <cellStyle name="20 % – Zvýraznění3 10 3 3" xfId="12165"/>
    <cellStyle name="20 % – Zvýraznění3 10 3 3 2" xfId="27360"/>
    <cellStyle name="20 % – Zvýraznění3 10 3 4" xfId="15964"/>
    <cellStyle name="20 % – Zvýraznění3 10 3 4 2" xfId="31145"/>
    <cellStyle name="20 % – Zvýraznění3 10 3 5" xfId="34950"/>
    <cellStyle name="20 % – Zvýraznění3 10 3 6" xfId="19770"/>
    <cellStyle name="20 % – Zvýraznění3 10 3 7" xfId="39018"/>
    <cellStyle name="20 % – Zvýraznění3 10 3 8" xfId="39019"/>
    <cellStyle name="20 % – Zvýraznění3 10 3 9" xfId="46084"/>
    <cellStyle name="20 % – Zvýraznění3 10 4" xfId="1532"/>
    <cellStyle name="20 % – Zvýraznění3 10 4 2" xfId="8801"/>
    <cellStyle name="20 % – Zvýraznění3 10 4 2 2" xfId="24017"/>
    <cellStyle name="20 % – Zvýraznění3 10 4 3" xfId="12166"/>
    <cellStyle name="20 % – Zvýraznění3 10 4 3 2" xfId="27361"/>
    <cellStyle name="20 % – Zvýraznění3 10 4 4" xfId="15965"/>
    <cellStyle name="20 % – Zvýraznění3 10 4 4 2" xfId="31146"/>
    <cellStyle name="20 % – Zvýraznění3 10 4 5" xfId="34951"/>
    <cellStyle name="20 % – Zvýraznění3 10 4 6" xfId="19771"/>
    <cellStyle name="20 % – Zvýraznění3 10 4 7" xfId="39020"/>
    <cellStyle name="20 % – Zvýraznění3 10 4 8" xfId="39021"/>
    <cellStyle name="20 % – Zvýraznění3 10 4 9" xfId="46085"/>
    <cellStyle name="20 % – Zvýraznění3 10 5" xfId="8189"/>
    <cellStyle name="20 % – Zvýraznění3 10 5 2" xfId="23405"/>
    <cellStyle name="20 % – Zvýraznění3 10 6" xfId="12163"/>
    <cellStyle name="20 % – Zvýraznění3 10 6 2" xfId="27358"/>
    <cellStyle name="20 % – Zvýraznění3 10 7" xfId="15962"/>
    <cellStyle name="20 % – Zvýraznění3 10 7 2" xfId="31143"/>
    <cellStyle name="20 % – Zvýraznění3 10 8" xfId="34948"/>
    <cellStyle name="20 % – Zvýraznění3 10 9" xfId="19768"/>
    <cellStyle name="20 % – Zvýraznění3 11" xfId="1533"/>
    <cellStyle name="20 % – Zvýraznění3 11 10" xfId="39022"/>
    <cellStyle name="20 % – Zvýraznění3 11 11" xfId="39023"/>
    <cellStyle name="20 % – Zvýraznění3 11 12" xfId="46086"/>
    <cellStyle name="20 % – Zvýraznění3 11 2" xfId="1534"/>
    <cellStyle name="20 % – Zvýraznění3 11 2 2" xfId="8802"/>
    <cellStyle name="20 % – Zvýraznění3 11 2 2 2" xfId="24018"/>
    <cellStyle name="20 % – Zvýraznění3 11 2 3" xfId="12168"/>
    <cellStyle name="20 % – Zvýraznění3 11 2 3 2" xfId="27363"/>
    <cellStyle name="20 % – Zvýraznění3 11 2 4" xfId="15967"/>
    <cellStyle name="20 % – Zvýraznění3 11 2 4 2" xfId="31148"/>
    <cellStyle name="20 % – Zvýraznění3 11 2 5" xfId="34953"/>
    <cellStyle name="20 % – Zvýraznění3 11 2 6" xfId="19773"/>
    <cellStyle name="20 % – Zvýraznění3 11 2 7" xfId="39024"/>
    <cellStyle name="20 % – Zvýraznění3 11 2 8" xfId="39025"/>
    <cellStyle name="20 % – Zvýraznění3 11 2 9" xfId="46087"/>
    <cellStyle name="20 % – Zvýraznění3 11 3" xfId="1535"/>
    <cellStyle name="20 % – Zvýraznění3 11 3 2" xfId="8803"/>
    <cellStyle name="20 % – Zvýraznění3 11 3 2 2" xfId="24019"/>
    <cellStyle name="20 % – Zvýraznění3 11 3 3" xfId="12169"/>
    <cellStyle name="20 % – Zvýraznění3 11 3 3 2" xfId="27364"/>
    <cellStyle name="20 % – Zvýraznění3 11 3 4" xfId="15968"/>
    <cellStyle name="20 % – Zvýraznění3 11 3 4 2" xfId="31149"/>
    <cellStyle name="20 % – Zvýraznění3 11 3 5" xfId="34954"/>
    <cellStyle name="20 % – Zvýraznění3 11 3 6" xfId="19774"/>
    <cellStyle name="20 % – Zvýraznění3 11 3 7" xfId="39026"/>
    <cellStyle name="20 % – Zvýraznění3 11 3 8" xfId="39027"/>
    <cellStyle name="20 % – Zvýraznění3 11 3 9" xfId="46088"/>
    <cellStyle name="20 % – Zvýraznění3 11 4" xfId="1536"/>
    <cellStyle name="20 % – Zvýraznění3 11 4 2" xfId="8804"/>
    <cellStyle name="20 % – Zvýraznění3 11 4 2 2" xfId="24020"/>
    <cellStyle name="20 % – Zvýraznění3 11 4 3" xfId="12170"/>
    <cellStyle name="20 % – Zvýraznění3 11 4 3 2" xfId="27365"/>
    <cellStyle name="20 % – Zvýraznění3 11 4 4" xfId="15969"/>
    <cellStyle name="20 % – Zvýraznění3 11 4 4 2" xfId="31150"/>
    <cellStyle name="20 % – Zvýraznění3 11 4 5" xfId="34955"/>
    <cellStyle name="20 % – Zvýraznění3 11 4 6" xfId="19775"/>
    <cellStyle name="20 % – Zvýraznění3 11 4 7" xfId="39028"/>
    <cellStyle name="20 % – Zvýraznění3 11 4 8" xfId="39029"/>
    <cellStyle name="20 % – Zvýraznění3 11 4 9" xfId="46089"/>
    <cellStyle name="20 % – Zvýraznění3 11 5" xfId="8283"/>
    <cellStyle name="20 % – Zvýraznění3 11 5 2" xfId="23499"/>
    <cellStyle name="20 % – Zvýraznění3 11 6" xfId="12167"/>
    <cellStyle name="20 % – Zvýraznění3 11 6 2" xfId="27362"/>
    <cellStyle name="20 % – Zvýraznění3 11 7" xfId="15966"/>
    <cellStyle name="20 % – Zvýraznění3 11 7 2" xfId="31147"/>
    <cellStyle name="20 % – Zvýraznění3 11 8" xfId="34952"/>
    <cellStyle name="20 % – Zvýraznění3 11 9" xfId="19772"/>
    <cellStyle name="20 % – Zvýraznění3 12" xfId="1537"/>
    <cellStyle name="20 % – Zvýraznění3 12 10" xfId="39030"/>
    <cellStyle name="20 % – Zvýraznění3 12 11" xfId="39031"/>
    <cellStyle name="20 % – Zvýraznění3 12 12" xfId="46090"/>
    <cellStyle name="20 % – Zvýraznění3 12 2" xfId="1538"/>
    <cellStyle name="20 % – Zvýraznění3 12 2 2" xfId="8805"/>
    <cellStyle name="20 % – Zvýraznění3 12 2 2 2" xfId="24021"/>
    <cellStyle name="20 % – Zvýraznění3 12 2 3" xfId="12172"/>
    <cellStyle name="20 % – Zvýraznění3 12 2 3 2" xfId="27367"/>
    <cellStyle name="20 % – Zvýraznění3 12 2 4" xfId="15971"/>
    <cellStyle name="20 % – Zvýraznění3 12 2 4 2" xfId="31152"/>
    <cellStyle name="20 % – Zvýraznění3 12 2 5" xfId="34957"/>
    <cellStyle name="20 % – Zvýraznění3 12 2 6" xfId="19777"/>
    <cellStyle name="20 % – Zvýraznění3 12 2 7" xfId="39032"/>
    <cellStyle name="20 % – Zvýraznění3 12 2 8" xfId="39033"/>
    <cellStyle name="20 % – Zvýraznění3 12 2 9" xfId="46091"/>
    <cellStyle name="20 % – Zvýraznění3 12 3" xfId="1539"/>
    <cellStyle name="20 % – Zvýraznění3 12 3 2" xfId="8806"/>
    <cellStyle name="20 % – Zvýraznění3 12 3 2 2" xfId="24022"/>
    <cellStyle name="20 % – Zvýraznění3 12 3 3" xfId="12173"/>
    <cellStyle name="20 % – Zvýraznění3 12 3 3 2" xfId="27368"/>
    <cellStyle name="20 % – Zvýraznění3 12 3 4" xfId="15972"/>
    <cellStyle name="20 % – Zvýraznění3 12 3 4 2" xfId="31153"/>
    <cellStyle name="20 % – Zvýraznění3 12 3 5" xfId="34958"/>
    <cellStyle name="20 % – Zvýraznění3 12 3 6" xfId="19778"/>
    <cellStyle name="20 % – Zvýraznění3 12 3 7" xfId="39034"/>
    <cellStyle name="20 % – Zvýraznění3 12 3 8" xfId="39035"/>
    <cellStyle name="20 % – Zvýraznění3 12 3 9" xfId="46092"/>
    <cellStyle name="20 % – Zvýraznění3 12 4" xfId="1540"/>
    <cellStyle name="20 % – Zvýraznění3 12 4 2" xfId="8807"/>
    <cellStyle name="20 % – Zvýraznění3 12 4 2 2" xfId="24023"/>
    <cellStyle name="20 % – Zvýraznění3 12 4 3" xfId="12174"/>
    <cellStyle name="20 % – Zvýraznění3 12 4 3 2" xfId="27369"/>
    <cellStyle name="20 % – Zvýraznění3 12 4 4" xfId="15973"/>
    <cellStyle name="20 % – Zvýraznění3 12 4 4 2" xfId="31154"/>
    <cellStyle name="20 % – Zvýraznění3 12 4 5" xfId="34959"/>
    <cellStyle name="20 % – Zvýraznění3 12 4 6" xfId="19779"/>
    <cellStyle name="20 % – Zvýraznění3 12 4 7" xfId="39036"/>
    <cellStyle name="20 % – Zvýraznění3 12 4 8" xfId="39037"/>
    <cellStyle name="20 % – Zvýraznění3 12 4 9" xfId="46093"/>
    <cellStyle name="20 % – Zvýraznění3 12 5" xfId="8370"/>
    <cellStyle name="20 % – Zvýraznění3 12 5 2" xfId="23586"/>
    <cellStyle name="20 % – Zvýraznění3 12 6" xfId="12171"/>
    <cellStyle name="20 % – Zvýraznění3 12 6 2" xfId="27366"/>
    <cellStyle name="20 % – Zvýraznění3 12 7" xfId="15970"/>
    <cellStyle name="20 % – Zvýraznění3 12 7 2" xfId="31151"/>
    <cellStyle name="20 % – Zvýraznění3 12 8" xfId="34956"/>
    <cellStyle name="20 % – Zvýraznění3 12 9" xfId="19776"/>
    <cellStyle name="20 % – Zvýraznění3 13" xfId="1541"/>
    <cellStyle name="20 % – Zvýraznění3 13 2" xfId="1542"/>
    <cellStyle name="20 % – Zvýraznění3 14" xfId="1543"/>
    <cellStyle name="20 % – Zvýraznění3 14 2" xfId="1544"/>
    <cellStyle name="20 % – Zvýraznění3 15" xfId="1545"/>
    <cellStyle name="20 % – Zvýraznění3 15 2" xfId="1546"/>
    <cellStyle name="20 % – Zvýraznění3 16" xfId="1547"/>
    <cellStyle name="20 % – Zvýraznění3 16 2" xfId="1548"/>
    <cellStyle name="20 % – Zvýraznění3 17" xfId="1549"/>
    <cellStyle name="20 % – Zvýraznění3 17 2" xfId="1550"/>
    <cellStyle name="20 % – Zvýraznění3 18" xfId="1551"/>
    <cellStyle name="20 % – Zvýraznění3 18 2" xfId="1552"/>
    <cellStyle name="20 % – Zvýraznění3 19" xfId="1553"/>
    <cellStyle name="20 % – Zvýraznění3 19 2" xfId="1554"/>
    <cellStyle name="20 % – Zvýraznění3 2" xfId="6"/>
    <cellStyle name="20 % – Zvýraznění3 2 10" xfId="1555"/>
    <cellStyle name="20 % – Zvýraznění3 2 10 2" xfId="1556"/>
    <cellStyle name="20 % – Zvýraznění3 2 11" xfId="1557"/>
    <cellStyle name="20 % – Zvýraznění3 2 11 2" xfId="1558"/>
    <cellStyle name="20 % – Zvýraznění3 2 12" xfId="1559"/>
    <cellStyle name="20 % – Zvýraznění3 2 12 2" xfId="1560"/>
    <cellStyle name="20 % – Zvýraznění3 2 13" xfId="1561"/>
    <cellStyle name="20 % – Zvýraznění3 2 13 2" xfId="1562"/>
    <cellStyle name="20 % – Zvýraznění3 2 14" xfId="1563"/>
    <cellStyle name="20 % – Zvýraznění3 2 2" xfId="103"/>
    <cellStyle name="20 % – Zvýraznění3 2 2 10" xfId="1564"/>
    <cellStyle name="20 % – Zvýraznění3 2 2 10 2" xfId="1565"/>
    <cellStyle name="20 % – Zvýraznění3 2 2 11" xfId="1566"/>
    <cellStyle name="20 % – Zvýraznění3 2 2 11 2" xfId="1567"/>
    <cellStyle name="20 % – Zvýraznění3 2 2 12" xfId="1568"/>
    <cellStyle name="20 % – Zvýraznění3 2 2 12 2" xfId="1569"/>
    <cellStyle name="20 % – Zvýraznění3 2 2 13" xfId="1570"/>
    <cellStyle name="20 % – Zvýraznění3 2 2 2" xfId="217"/>
    <cellStyle name="20 % – Zvýraznění3 2 2 2 10" xfId="1571"/>
    <cellStyle name="20 % – Zvýraznění3 2 2 2 2" xfId="1572"/>
    <cellStyle name="20 % – Zvýraznění3 2 2 2 2 2" xfId="1573"/>
    <cellStyle name="20 % – Zvýraznění3 2 2 2 3" xfId="1574"/>
    <cellStyle name="20 % – Zvýraznění3 2 2 2 3 2" xfId="1575"/>
    <cellStyle name="20 % – Zvýraznění3 2 2 2 4" xfId="1576"/>
    <cellStyle name="20 % – Zvýraznění3 2 2 2 4 2" xfId="1577"/>
    <cellStyle name="20 % – Zvýraznění3 2 2 2 5" xfId="1578"/>
    <cellStyle name="20 % – Zvýraznění3 2 2 2 5 2" xfId="1579"/>
    <cellStyle name="20 % – Zvýraznění3 2 2 2 6" xfId="1580"/>
    <cellStyle name="20 % – Zvýraznění3 2 2 2 6 2" xfId="1581"/>
    <cellStyle name="20 % – Zvýraznění3 2 2 2 7" xfId="1582"/>
    <cellStyle name="20 % – Zvýraznění3 2 2 2 7 2" xfId="1583"/>
    <cellStyle name="20 % – Zvýraznění3 2 2 2 8" xfId="1584"/>
    <cellStyle name="20 % – Zvýraznění3 2 2 2 8 2" xfId="1585"/>
    <cellStyle name="20 % – Zvýraznění3 2 2 2 9" xfId="1586"/>
    <cellStyle name="20 % – Zvýraznění3 2 2 2 9 2" xfId="1587"/>
    <cellStyle name="20 % – Zvýraznění3 2 2 3" xfId="247"/>
    <cellStyle name="20 % – Zvýraznění3 2 2 3 10" xfId="1588"/>
    <cellStyle name="20 % – Zvýraznění3 2 2 3 2" xfId="1589"/>
    <cellStyle name="20 % – Zvýraznění3 2 2 3 2 2" xfId="1590"/>
    <cellStyle name="20 % – Zvýraznění3 2 2 3 3" xfId="1591"/>
    <cellStyle name="20 % – Zvýraznění3 2 2 3 3 2" xfId="1592"/>
    <cellStyle name="20 % – Zvýraznění3 2 2 3 4" xfId="1593"/>
    <cellStyle name="20 % – Zvýraznění3 2 2 3 4 2" xfId="1594"/>
    <cellStyle name="20 % – Zvýraznění3 2 2 3 5" xfId="1595"/>
    <cellStyle name="20 % – Zvýraznění3 2 2 3 5 2" xfId="1596"/>
    <cellStyle name="20 % – Zvýraznění3 2 2 3 6" xfId="1597"/>
    <cellStyle name="20 % – Zvýraznění3 2 2 3 6 2" xfId="1598"/>
    <cellStyle name="20 % – Zvýraznění3 2 2 3 7" xfId="1599"/>
    <cellStyle name="20 % – Zvýraznění3 2 2 3 7 2" xfId="1600"/>
    <cellStyle name="20 % – Zvýraznění3 2 2 3 8" xfId="1601"/>
    <cellStyle name="20 % – Zvýraznění3 2 2 3 8 2" xfId="1602"/>
    <cellStyle name="20 % – Zvýraznění3 2 2 3 9" xfId="1603"/>
    <cellStyle name="20 % – Zvýraznění3 2 2 3 9 2" xfId="1604"/>
    <cellStyle name="20 % – Zvýraznění3 2 2 4" xfId="410"/>
    <cellStyle name="20 % – Zvýraznění3 2 2 4 10" xfId="1605"/>
    <cellStyle name="20 % – Zvýraznění3 2 2 4 2" xfId="1606"/>
    <cellStyle name="20 % – Zvýraznění3 2 2 4 2 2" xfId="1607"/>
    <cellStyle name="20 % – Zvýraznění3 2 2 4 3" xfId="1608"/>
    <cellStyle name="20 % – Zvýraznění3 2 2 4 3 2" xfId="1609"/>
    <cellStyle name="20 % – Zvýraznění3 2 2 4 4" xfId="1610"/>
    <cellStyle name="20 % – Zvýraznění3 2 2 4 4 2" xfId="1611"/>
    <cellStyle name="20 % – Zvýraznění3 2 2 4 5" xfId="1612"/>
    <cellStyle name="20 % – Zvýraznění3 2 2 4 5 2" xfId="1613"/>
    <cellStyle name="20 % – Zvýraznění3 2 2 4 6" xfId="1614"/>
    <cellStyle name="20 % – Zvýraznění3 2 2 4 6 2" xfId="1615"/>
    <cellStyle name="20 % – Zvýraznění3 2 2 4 7" xfId="1616"/>
    <cellStyle name="20 % – Zvýraznění3 2 2 4 7 2" xfId="1617"/>
    <cellStyle name="20 % – Zvýraznění3 2 2 4 8" xfId="1618"/>
    <cellStyle name="20 % – Zvýraznění3 2 2 4 8 2" xfId="1619"/>
    <cellStyle name="20 % – Zvýraznění3 2 2 4 9" xfId="1620"/>
    <cellStyle name="20 % – Zvýraznění3 2 2 4 9 2" xfId="1621"/>
    <cellStyle name="20 % – Zvýraznění3 2 2 5" xfId="1622"/>
    <cellStyle name="20 % – Zvýraznění3 2 2 5 2" xfId="1623"/>
    <cellStyle name="20 % – Zvýraznění3 2 2 6" xfId="1624"/>
    <cellStyle name="20 % – Zvýraznění3 2 2 6 2" xfId="1625"/>
    <cellStyle name="20 % – Zvýraznění3 2 2 7" xfId="1626"/>
    <cellStyle name="20 % – Zvýraznění3 2 2 7 2" xfId="1627"/>
    <cellStyle name="20 % – Zvýraznění3 2 2 8" xfId="1628"/>
    <cellStyle name="20 % – Zvýraznění3 2 2 8 2" xfId="1629"/>
    <cellStyle name="20 % – Zvýraznění3 2 2 9" xfId="1630"/>
    <cellStyle name="20 % – Zvýraznění3 2 2 9 2" xfId="1631"/>
    <cellStyle name="20 % – Zvýraznění3 2 3" xfId="216"/>
    <cellStyle name="20 % – Zvýraznění3 2 3 10" xfId="1632"/>
    <cellStyle name="20 % – Zvýraznění3 2 3 2" xfId="1633"/>
    <cellStyle name="20 % – Zvýraznění3 2 3 2 2" xfId="1634"/>
    <cellStyle name="20 % – Zvýraznění3 2 3 3" xfId="1635"/>
    <cellStyle name="20 % – Zvýraznění3 2 3 3 2" xfId="1636"/>
    <cellStyle name="20 % – Zvýraznění3 2 3 4" xfId="1637"/>
    <cellStyle name="20 % – Zvýraznění3 2 3 4 2" xfId="1638"/>
    <cellStyle name="20 % – Zvýraznění3 2 3 5" xfId="1639"/>
    <cellStyle name="20 % – Zvýraznění3 2 3 5 2" xfId="1640"/>
    <cellStyle name="20 % – Zvýraznění3 2 3 6" xfId="1641"/>
    <cellStyle name="20 % – Zvýraznění3 2 3 6 2" xfId="1642"/>
    <cellStyle name="20 % – Zvýraznění3 2 3 7" xfId="1643"/>
    <cellStyle name="20 % – Zvýraznění3 2 3 7 2" xfId="1644"/>
    <cellStyle name="20 % – Zvýraznění3 2 3 8" xfId="1645"/>
    <cellStyle name="20 % – Zvýraznění3 2 3 8 2" xfId="1646"/>
    <cellStyle name="20 % – Zvýraznění3 2 3 9" xfId="1647"/>
    <cellStyle name="20 % – Zvýraznění3 2 3 9 2" xfId="1648"/>
    <cellStyle name="20 % – Zvýraznění3 2 4" xfId="246"/>
    <cellStyle name="20 % – Zvýraznění3 2 4 10" xfId="1649"/>
    <cellStyle name="20 % – Zvýraznění3 2 4 2" xfId="1650"/>
    <cellStyle name="20 % – Zvýraznění3 2 4 2 2" xfId="1651"/>
    <cellStyle name="20 % – Zvýraznění3 2 4 3" xfId="1652"/>
    <cellStyle name="20 % – Zvýraznění3 2 4 3 2" xfId="1653"/>
    <cellStyle name="20 % – Zvýraznění3 2 4 4" xfId="1654"/>
    <cellStyle name="20 % – Zvýraznění3 2 4 4 2" xfId="1655"/>
    <cellStyle name="20 % – Zvýraznění3 2 4 5" xfId="1656"/>
    <cellStyle name="20 % – Zvýraznění3 2 4 5 2" xfId="1657"/>
    <cellStyle name="20 % – Zvýraznění3 2 4 6" xfId="1658"/>
    <cellStyle name="20 % – Zvýraznění3 2 4 6 2" xfId="1659"/>
    <cellStyle name="20 % – Zvýraznění3 2 4 7" xfId="1660"/>
    <cellStyle name="20 % – Zvýraznění3 2 4 7 2" xfId="1661"/>
    <cellStyle name="20 % – Zvýraznění3 2 4 8" xfId="1662"/>
    <cellStyle name="20 % – Zvýraznění3 2 4 8 2" xfId="1663"/>
    <cellStyle name="20 % – Zvýraznění3 2 4 9" xfId="1664"/>
    <cellStyle name="20 % – Zvýraznění3 2 4 9 2" xfId="1665"/>
    <cellStyle name="20 % – Zvýraznění3 2 5" xfId="411"/>
    <cellStyle name="20 % – Zvýraznění3 2 5 10" xfId="1666"/>
    <cellStyle name="20 % – Zvýraznění3 2 5 2" xfId="1667"/>
    <cellStyle name="20 % – Zvýraznění3 2 5 2 2" xfId="1668"/>
    <cellStyle name="20 % – Zvýraznění3 2 5 3" xfId="1669"/>
    <cellStyle name="20 % – Zvýraznění3 2 5 3 2" xfId="1670"/>
    <cellStyle name="20 % – Zvýraznění3 2 5 4" xfId="1671"/>
    <cellStyle name="20 % – Zvýraznění3 2 5 4 2" xfId="1672"/>
    <cellStyle name="20 % – Zvýraznění3 2 5 5" xfId="1673"/>
    <cellStyle name="20 % – Zvýraznění3 2 5 5 2" xfId="1674"/>
    <cellStyle name="20 % – Zvýraznění3 2 5 6" xfId="1675"/>
    <cellStyle name="20 % – Zvýraznění3 2 5 6 2" xfId="1676"/>
    <cellStyle name="20 % – Zvýraznění3 2 5 7" xfId="1677"/>
    <cellStyle name="20 % – Zvýraznění3 2 5 7 2" xfId="1678"/>
    <cellStyle name="20 % – Zvýraznění3 2 5 8" xfId="1679"/>
    <cellStyle name="20 % – Zvýraznění3 2 5 8 2" xfId="1680"/>
    <cellStyle name="20 % – Zvýraznění3 2 5 9" xfId="1681"/>
    <cellStyle name="20 % – Zvýraznění3 2 5 9 2" xfId="1682"/>
    <cellStyle name="20 % – Zvýraznění3 2 6" xfId="1683"/>
    <cellStyle name="20 % – Zvýraznění3 2 6 2" xfId="1684"/>
    <cellStyle name="20 % – Zvýraznění3 2 7" xfId="1685"/>
    <cellStyle name="20 % – Zvýraznění3 2 7 2" xfId="1686"/>
    <cellStyle name="20 % – Zvýraznění3 2 8" xfId="1687"/>
    <cellStyle name="20 % – Zvýraznění3 2 8 2" xfId="1688"/>
    <cellStyle name="20 % – Zvýraznění3 2 9" xfId="1689"/>
    <cellStyle name="20 % – Zvýraznění3 2 9 2" xfId="1690"/>
    <cellStyle name="20 % – Zvýraznění3 20" xfId="1691"/>
    <cellStyle name="20 % – Zvýraznění3 20 2" xfId="11101"/>
    <cellStyle name="20 % – Zvýraznění3 20 2 2" xfId="26301"/>
    <cellStyle name="20 % – Zvýraznění3 20 3" xfId="12175"/>
    <cellStyle name="20 % – Zvýraznění3 20 3 2" xfId="27370"/>
    <cellStyle name="20 % – Zvýraznění3 20 4" xfId="15974"/>
    <cellStyle name="20 % – Zvýraznění3 20 4 2" xfId="31155"/>
    <cellStyle name="20 % – Zvýraznění3 20 5" xfId="34960"/>
    <cellStyle name="20 % – Zvýraznění3 20 6" xfId="19780"/>
    <cellStyle name="20 % – Zvýraznění3 20 7" xfId="39038"/>
    <cellStyle name="20 % – Zvýraznění3 20 8" xfId="39039"/>
    <cellStyle name="20 % – Zvýraznění3 20 9" xfId="46094"/>
    <cellStyle name="20 % – Zvýraznění3 21" xfId="7581"/>
    <cellStyle name="20 % – Zvýraznění3 21 2" xfId="22802"/>
    <cellStyle name="20 % – Zvýraznění3 22" xfId="49387"/>
    <cellStyle name="20 % – Zvýraznění3 23" xfId="49388"/>
    <cellStyle name="20 % – Zvýraznění3 24" xfId="49389"/>
    <cellStyle name="20 % – Zvýraznění3 25" xfId="49390"/>
    <cellStyle name="20 % – Zvýraznění3 26" xfId="49391"/>
    <cellStyle name="20 % – Zvýraznění3 27" xfId="49392"/>
    <cellStyle name="20 % – Zvýraznění3 28" xfId="49393"/>
    <cellStyle name="20 % – Zvýraznění3 29" xfId="49760"/>
    <cellStyle name="20 % – Zvýraznění3 3" xfId="127"/>
    <cellStyle name="20 % – Zvýraznění3 3 10" xfId="1692"/>
    <cellStyle name="20 % – Zvýraznění3 3 10 10" xfId="39040"/>
    <cellStyle name="20 % – Zvýraznění3 3 10 11" xfId="39041"/>
    <cellStyle name="20 % – Zvýraznění3 3 10 12" xfId="46095"/>
    <cellStyle name="20 % – Zvýraznění3 3 10 2" xfId="1693"/>
    <cellStyle name="20 % – Zvýraznění3 3 10 2 2" xfId="8808"/>
    <cellStyle name="20 % – Zvýraznění3 3 10 2 2 2" xfId="24024"/>
    <cellStyle name="20 % – Zvýraznění3 3 10 2 3" xfId="12177"/>
    <cellStyle name="20 % – Zvýraznění3 3 10 2 3 2" xfId="27372"/>
    <cellStyle name="20 % – Zvýraznění3 3 10 2 4" xfId="15976"/>
    <cellStyle name="20 % – Zvýraznění3 3 10 2 4 2" xfId="31157"/>
    <cellStyle name="20 % – Zvýraznění3 3 10 2 5" xfId="34962"/>
    <cellStyle name="20 % – Zvýraznění3 3 10 2 6" xfId="19782"/>
    <cellStyle name="20 % – Zvýraznění3 3 10 2 7" xfId="39042"/>
    <cellStyle name="20 % – Zvýraznění3 3 10 2 8" xfId="39043"/>
    <cellStyle name="20 % – Zvýraznění3 3 10 2 9" xfId="46096"/>
    <cellStyle name="20 % – Zvýraznění3 3 10 3" xfId="1694"/>
    <cellStyle name="20 % – Zvýraznění3 3 10 3 2" xfId="8809"/>
    <cellStyle name="20 % – Zvýraznění3 3 10 3 2 2" xfId="24025"/>
    <cellStyle name="20 % – Zvýraznění3 3 10 3 3" xfId="12178"/>
    <cellStyle name="20 % – Zvýraznění3 3 10 3 3 2" xfId="27373"/>
    <cellStyle name="20 % – Zvýraznění3 3 10 3 4" xfId="15977"/>
    <cellStyle name="20 % – Zvýraznění3 3 10 3 4 2" xfId="31158"/>
    <cellStyle name="20 % – Zvýraznění3 3 10 3 5" xfId="34963"/>
    <cellStyle name="20 % – Zvýraznění3 3 10 3 6" xfId="19783"/>
    <cellStyle name="20 % – Zvýraznění3 3 10 3 7" xfId="39044"/>
    <cellStyle name="20 % – Zvýraznění3 3 10 3 8" xfId="39045"/>
    <cellStyle name="20 % – Zvýraznění3 3 10 3 9" xfId="46097"/>
    <cellStyle name="20 % – Zvýraznění3 3 10 4" xfId="1695"/>
    <cellStyle name="20 % – Zvýraznění3 3 10 4 2" xfId="8810"/>
    <cellStyle name="20 % – Zvýraznění3 3 10 4 2 2" xfId="24026"/>
    <cellStyle name="20 % – Zvýraznění3 3 10 4 3" xfId="12179"/>
    <cellStyle name="20 % – Zvýraznění3 3 10 4 3 2" xfId="27374"/>
    <cellStyle name="20 % – Zvýraznění3 3 10 4 4" xfId="15978"/>
    <cellStyle name="20 % – Zvýraznění3 3 10 4 4 2" xfId="31159"/>
    <cellStyle name="20 % – Zvýraznění3 3 10 4 5" xfId="34964"/>
    <cellStyle name="20 % – Zvýraznění3 3 10 4 6" xfId="19784"/>
    <cellStyle name="20 % – Zvýraznění3 3 10 4 7" xfId="39046"/>
    <cellStyle name="20 % – Zvýraznění3 3 10 4 8" xfId="39047"/>
    <cellStyle name="20 % – Zvýraznění3 3 10 4 9" xfId="46098"/>
    <cellStyle name="20 % – Zvýraznění3 3 10 5" xfId="8369"/>
    <cellStyle name="20 % – Zvýraznění3 3 10 5 2" xfId="23585"/>
    <cellStyle name="20 % – Zvýraznění3 3 10 6" xfId="12176"/>
    <cellStyle name="20 % – Zvýraznění3 3 10 6 2" xfId="27371"/>
    <cellStyle name="20 % – Zvýraznění3 3 10 7" xfId="15975"/>
    <cellStyle name="20 % – Zvýraznění3 3 10 7 2" xfId="31156"/>
    <cellStyle name="20 % – Zvýraznění3 3 10 8" xfId="34961"/>
    <cellStyle name="20 % – Zvýraznění3 3 10 9" xfId="19781"/>
    <cellStyle name="20 % – Zvýraznění3 3 11" xfId="1696"/>
    <cellStyle name="20 % – Zvýraznění3 3 11 2" xfId="8811"/>
    <cellStyle name="20 % – Zvýraznění3 3 11 2 2" xfId="24027"/>
    <cellStyle name="20 % – Zvýraznění3 3 11 3" xfId="12180"/>
    <cellStyle name="20 % – Zvýraznění3 3 11 3 2" xfId="27375"/>
    <cellStyle name="20 % – Zvýraznění3 3 11 4" xfId="15979"/>
    <cellStyle name="20 % – Zvýraznění3 3 11 4 2" xfId="31160"/>
    <cellStyle name="20 % – Zvýraznění3 3 11 5" xfId="34965"/>
    <cellStyle name="20 % – Zvýraznění3 3 11 6" xfId="19785"/>
    <cellStyle name="20 % – Zvýraznění3 3 11 7" xfId="39048"/>
    <cellStyle name="20 % – Zvýraznění3 3 11 8" xfId="39049"/>
    <cellStyle name="20 % – Zvýraznění3 3 11 9" xfId="46099"/>
    <cellStyle name="20 % – Zvýraznění3 3 12" xfId="1697"/>
    <cellStyle name="20 % – Zvýraznění3 3 12 2" xfId="8812"/>
    <cellStyle name="20 % – Zvýraznění3 3 12 2 2" xfId="24028"/>
    <cellStyle name="20 % – Zvýraznění3 3 12 3" xfId="12181"/>
    <cellStyle name="20 % – Zvýraznění3 3 12 3 2" xfId="27376"/>
    <cellStyle name="20 % – Zvýraznění3 3 12 4" xfId="15980"/>
    <cellStyle name="20 % – Zvýraznění3 3 12 4 2" xfId="31161"/>
    <cellStyle name="20 % – Zvýraznění3 3 12 5" xfId="34966"/>
    <cellStyle name="20 % – Zvýraznění3 3 12 6" xfId="19786"/>
    <cellStyle name="20 % – Zvýraznění3 3 12 7" xfId="39050"/>
    <cellStyle name="20 % – Zvýraznění3 3 12 8" xfId="39051"/>
    <cellStyle name="20 % – Zvýraznění3 3 12 9" xfId="46100"/>
    <cellStyle name="20 % – Zvýraznění3 3 13" xfId="1698"/>
    <cellStyle name="20 % – Zvýraznění3 3 13 2" xfId="8813"/>
    <cellStyle name="20 % – Zvýraznění3 3 13 2 2" xfId="24029"/>
    <cellStyle name="20 % – Zvýraznění3 3 13 3" xfId="12182"/>
    <cellStyle name="20 % – Zvýraznění3 3 13 3 2" xfId="27377"/>
    <cellStyle name="20 % – Zvýraznění3 3 13 4" xfId="15981"/>
    <cellStyle name="20 % – Zvýraznění3 3 13 4 2" xfId="31162"/>
    <cellStyle name="20 % – Zvýraznění3 3 13 5" xfId="34967"/>
    <cellStyle name="20 % – Zvýraznění3 3 13 6" xfId="19787"/>
    <cellStyle name="20 % – Zvýraznění3 3 13 7" xfId="39052"/>
    <cellStyle name="20 % – Zvýraznění3 3 13 8" xfId="39053"/>
    <cellStyle name="20 % – Zvýraznění3 3 13 9" xfId="46101"/>
    <cellStyle name="20 % – Zvýraznění3 3 14" xfId="1699"/>
    <cellStyle name="20 % – Zvýraznění3 3 14 2" xfId="1700"/>
    <cellStyle name="20 % – Zvýraznění3 3 15" xfId="1701"/>
    <cellStyle name="20 % – Zvýraznění3 3 15 2" xfId="1702"/>
    <cellStyle name="20 % – Zvýraznění3 3 16" xfId="1703"/>
    <cellStyle name="20 % – Zvýraznění3 3 16 2" xfId="1704"/>
    <cellStyle name="20 % – Zvýraznění3 3 17" xfId="1705"/>
    <cellStyle name="20 % – Zvýraznění3 3 17 2" xfId="1706"/>
    <cellStyle name="20 % – Zvýraznění3 3 18" xfId="1707"/>
    <cellStyle name="20 % – Zvýraznění3 3 18 2" xfId="1708"/>
    <cellStyle name="20 % – Zvýraznění3 3 19" xfId="1709"/>
    <cellStyle name="20 % – Zvýraznění3 3 19 2" xfId="1710"/>
    <cellStyle name="20 % – Zvýraznění3 3 2" xfId="412"/>
    <cellStyle name="20 % – Zvýraznění3 3 2 10" xfId="1711"/>
    <cellStyle name="20 % – Zvýraznění3 3 2 10 2" xfId="8814"/>
    <cellStyle name="20 % – Zvýraznění3 3 2 10 2 2" xfId="24030"/>
    <cellStyle name="20 % – Zvýraznění3 3 2 10 3" xfId="12183"/>
    <cellStyle name="20 % – Zvýraznění3 3 2 10 3 2" xfId="27378"/>
    <cellStyle name="20 % – Zvýraznění3 3 2 10 4" xfId="15982"/>
    <cellStyle name="20 % – Zvýraznění3 3 2 10 4 2" xfId="31163"/>
    <cellStyle name="20 % – Zvýraznění3 3 2 10 5" xfId="34968"/>
    <cellStyle name="20 % – Zvýraznění3 3 2 10 6" xfId="19788"/>
    <cellStyle name="20 % – Zvýraznění3 3 2 10 7" xfId="39054"/>
    <cellStyle name="20 % – Zvýraznění3 3 2 10 8" xfId="39055"/>
    <cellStyle name="20 % – Zvýraznění3 3 2 10 9" xfId="46102"/>
    <cellStyle name="20 % – Zvýraznění3 3 2 11" xfId="1712"/>
    <cellStyle name="20 % – Zvýraznění3 3 2 11 2" xfId="8815"/>
    <cellStyle name="20 % – Zvýraznění3 3 2 11 2 2" xfId="24031"/>
    <cellStyle name="20 % – Zvýraznění3 3 2 11 3" xfId="12184"/>
    <cellStyle name="20 % – Zvýraznění3 3 2 11 3 2" xfId="27379"/>
    <cellStyle name="20 % – Zvýraznění3 3 2 11 4" xfId="15983"/>
    <cellStyle name="20 % – Zvýraznění3 3 2 11 4 2" xfId="31164"/>
    <cellStyle name="20 % – Zvýraznění3 3 2 11 5" xfId="34969"/>
    <cellStyle name="20 % – Zvýraznění3 3 2 11 6" xfId="19789"/>
    <cellStyle name="20 % – Zvýraznění3 3 2 11 7" xfId="39056"/>
    <cellStyle name="20 % – Zvýraznění3 3 2 11 8" xfId="39057"/>
    <cellStyle name="20 % – Zvýraznění3 3 2 11 9" xfId="46103"/>
    <cellStyle name="20 % – Zvýraznění3 3 2 12" xfId="1713"/>
    <cellStyle name="20 % – Zvýraznění3 3 2 12 2" xfId="1714"/>
    <cellStyle name="20 % – Zvýraznění3 3 2 13" xfId="1715"/>
    <cellStyle name="20 % – Zvýraznění3 3 2 13 2" xfId="1716"/>
    <cellStyle name="20 % – Zvýraznění3 3 2 14" xfId="1717"/>
    <cellStyle name="20 % – Zvýraznění3 3 2 14 2" xfId="1718"/>
    <cellStyle name="20 % – Zvýraznění3 3 2 15" xfId="1719"/>
    <cellStyle name="20 % – Zvýraznění3 3 2 15 2" xfId="1720"/>
    <cellStyle name="20 % – Zvýraznění3 3 2 16" xfId="1721"/>
    <cellStyle name="20 % – Zvýraznění3 3 2 16 2" xfId="1722"/>
    <cellStyle name="20 % – Zvýraznění3 3 2 17" xfId="1723"/>
    <cellStyle name="20 % – Zvýraznění3 3 2 17 2" xfId="1724"/>
    <cellStyle name="20 % – Zvýraznění3 3 2 18" xfId="1725"/>
    <cellStyle name="20 % – Zvýraznění3 3 2 18 2" xfId="1726"/>
    <cellStyle name="20 % – Zvýraznění3 3 2 19" xfId="1727"/>
    <cellStyle name="20 % – Zvýraznění3 3 2 2" xfId="413"/>
    <cellStyle name="20 % – Zvýraznění3 3 2 2 10" xfId="1728"/>
    <cellStyle name="20 % – Zvýraznění3 3 2 2 10 2" xfId="11105"/>
    <cellStyle name="20 % – Zvýraznění3 3 2 2 10 2 2" xfId="26305"/>
    <cellStyle name="20 % – Zvýraznění3 3 2 2 10 3" xfId="12185"/>
    <cellStyle name="20 % – Zvýraznění3 3 2 2 10 3 2" xfId="27380"/>
    <cellStyle name="20 % – Zvýraznění3 3 2 2 10 4" xfId="15984"/>
    <cellStyle name="20 % – Zvýraznění3 3 2 2 10 4 2" xfId="31165"/>
    <cellStyle name="20 % – Zvýraznění3 3 2 2 10 5" xfId="34970"/>
    <cellStyle name="20 % – Zvýraznění3 3 2 2 10 6" xfId="19790"/>
    <cellStyle name="20 % – Zvýraznění3 3 2 2 10 7" xfId="39058"/>
    <cellStyle name="20 % – Zvýraznění3 3 2 2 10 8" xfId="39059"/>
    <cellStyle name="20 % – Zvýraznění3 3 2 2 10 9" xfId="46104"/>
    <cellStyle name="20 % – Zvýraznění3 3 2 2 11" xfId="7873"/>
    <cellStyle name="20 % – Zvýraznění3 3 2 2 11 2" xfId="23092"/>
    <cellStyle name="20 % – Zvýraznění3 3 2 2 12" xfId="11505"/>
    <cellStyle name="20 % – Zvýraznění3 3 2 2 12 2" xfId="26701"/>
    <cellStyle name="20 % – Zvýraznění3 3 2 2 13" xfId="15305"/>
    <cellStyle name="20 % – Zvýraznění3 3 2 2 13 2" xfId="30486"/>
    <cellStyle name="20 % – Zvýraznění3 3 2 2 14" xfId="34291"/>
    <cellStyle name="20 % – Zvýraznění3 3 2 2 15" xfId="19111"/>
    <cellStyle name="20 % – Zvýraznění3 3 2 2 16" xfId="39060"/>
    <cellStyle name="20 % – Zvýraznění3 3 2 2 17" xfId="39061"/>
    <cellStyle name="20 % – Zvýraznění3 3 2 2 18" xfId="46105"/>
    <cellStyle name="20 % – Zvýraznění3 3 2 2 2" xfId="1729"/>
    <cellStyle name="20 % – Zvýraznění3 3 2 2 2 2" xfId="1730"/>
    <cellStyle name="20 % – Zvýraznění3 3 2 2 3" xfId="1731"/>
    <cellStyle name="20 % – Zvýraznění3 3 2 2 3 2" xfId="1732"/>
    <cellStyle name="20 % – Zvýraznění3 3 2 2 4" xfId="1733"/>
    <cellStyle name="20 % – Zvýraznění3 3 2 2 4 2" xfId="1734"/>
    <cellStyle name="20 % – Zvýraznění3 3 2 2 5" xfId="1735"/>
    <cellStyle name="20 % – Zvýraznění3 3 2 2 5 2" xfId="1736"/>
    <cellStyle name="20 % – Zvýraznění3 3 2 2 6" xfId="1737"/>
    <cellStyle name="20 % – Zvýraznění3 3 2 2 6 2" xfId="1738"/>
    <cellStyle name="20 % – Zvýraznění3 3 2 2 7" xfId="1739"/>
    <cellStyle name="20 % – Zvýraznění3 3 2 2 7 2" xfId="8816"/>
    <cellStyle name="20 % – Zvýraznění3 3 2 2 7 2 2" xfId="24032"/>
    <cellStyle name="20 % – Zvýraznění3 3 2 2 7 3" xfId="12186"/>
    <cellStyle name="20 % – Zvýraznění3 3 2 2 7 3 2" xfId="27381"/>
    <cellStyle name="20 % – Zvýraznění3 3 2 2 7 4" xfId="15985"/>
    <cellStyle name="20 % – Zvýraznění3 3 2 2 7 4 2" xfId="31166"/>
    <cellStyle name="20 % – Zvýraznění3 3 2 2 7 5" xfId="34971"/>
    <cellStyle name="20 % – Zvýraznění3 3 2 2 7 6" xfId="19791"/>
    <cellStyle name="20 % – Zvýraznění3 3 2 2 7 7" xfId="39062"/>
    <cellStyle name="20 % – Zvýraznění3 3 2 2 7 8" xfId="39063"/>
    <cellStyle name="20 % – Zvýraznění3 3 2 2 7 9" xfId="46106"/>
    <cellStyle name="20 % – Zvýraznění3 3 2 2 8" xfId="1740"/>
    <cellStyle name="20 % – Zvýraznění3 3 2 2 8 2" xfId="8817"/>
    <cellStyle name="20 % – Zvýraznění3 3 2 2 8 2 2" xfId="24033"/>
    <cellStyle name="20 % – Zvýraznění3 3 2 2 8 3" xfId="12187"/>
    <cellStyle name="20 % – Zvýraznění3 3 2 2 8 3 2" xfId="27382"/>
    <cellStyle name="20 % – Zvýraznění3 3 2 2 8 4" xfId="15986"/>
    <cellStyle name="20 % – Zvýraznění3 3 2 2 8 4 2" xfId="31167"/>
    <cellStyle name="20 % – Zvýraznění3 3 2 2 8 5" xfId="34972"/>
    <cellStyle name="20 % – Zvýraznění3 3 2 2 8 6" xfId="19792"/>
    <cellStyle name="20 % – Zvýraznění3 3 2 2 8 7" xfId="39064"/>
    <cellStyle name="20 % – Zvýraznění3 3 2 2 8 8" xfId="39065"/>
    <cellStyle name="20 % – Zvýraznění3 3 2 2 8 9" xfId="46107"/>
    <cellStyle name="20 % – Zvýraznění3 3 2 2 9" xfId="1741"/>
    <cellStyle name="20 % – Zvýraznění3 3 2 2 9 2" xfId="8818"/>
    <cellStyle name="20 % – Zvýraznění3 3 2 2 9 2 2" xfId="24034"/>
    <cellStyle name="20 % – Zvýraznění3 3 2 2 9 3" xfId="12188"/>
    <cellStyle name="20 % – Zvýraznění3 3 2 2 9 3 2" xfId="27383"/>
    <cellStyle name="20 % – Zvýraznění3 3 2 2 9 4" xfId="15987"/>
    <cellStyle name="20 % – Zvýraznění3 3 2 2 9 4 2" xfId="31168"/>
    <cellStyle name="20 % – Zvýraznění3 3 2 2 9 5" xfId="34973"/>
    <cellStyle name="20 % – Zvýraznění3 3 2 2 9 6" xfId="19793"/>
    <cellStyle name="20 % – Zvýraznění3 3 2 2 9 7" xfId="39066"/>
    <cellStyle name="20 % – Zvýraznění3 3 2 2 9 8" xfId="39067"/>
    <cellStyle name="20 % – Zvýraznění3 3 2 2 9 9" xfId="46108"/>
    <cellStyle name="20 % – Zvýraznění3 3 2 3" xfId="414"/>
    <cellStyle name="20 % – Zvýraznění3 3 2 3 10" xfId="19112"/>
    <cellStyle name="20 % – Zvýraznění3 3 2 3 11" xfId="39068"/>
    <cellStyle name="20 % – Zvýraznění3 3 2 3 12" xfId="39069"/>
    <cellStyle name="20 % – Zvýraznění3 3 2 3 13" xfId="46109"/>
    <cellStyle name="20 % – Zvýraznění3 3 2 3 2" xfId="1742"/>
    <cellStyle name="20 % – Zvýraznění3 3 2 3 2 2" xfId="8819"/>
    <cellStyle name="20 % – Zvýraznění3 3 2 3 2 2 2" xfId="24035"/>
    <cellStyle name="20 % – Zvýraznění3 3 2 3 2 3" xfId="12189"/>
    <cellStyle name="20 % – Zvýraznění3 3 2 3 2 3 2" xfId="27384"/>
    <cellStyle name="20 % – Zvýraznění3 3 2 3 2 4" xfId="15988"/>
    <cellStyle name="20 % – Zvýraznění3 3 2 3 2 4 2" xfId="31169"/>
    <cellStyle name="20 % – Zvýraznění3 3 2 3 2 5" xfId="34974"/>
    <cellStyle name="20 % – Zvýraznění3 3 2 3 2 6" xfId="19794"/>
    <cellStyle name="20 % – Zvýraznění3 3 2 3 2 7" xfId="39070"/>
    <cellStyle name="20 % – Zvýraznění3 3 2 3 2 8" xfId="39071"/>
    <cellStyle name="20 % – Zvýraznění3 3 2 3 2 9" xfId="46110"/>
    <cellStyle name="20 % – Zvýraznění3 3 2 3 3" xfId="1743"/>
    <cellStyle name="20 % – Zvýraznění3 3 2 3 3 2" xfId="8820"/>
    <cellStyle name="20 % – Zvýraznění3 3 2 3 3 2 2" xfId="24036"/>
    <cellStyle name="20 % – Zvýraznění3 3 2 3 3 3" xfId="12190"/>
    <cellStyle name="20 % – Zvýraznění3 3 2 3 3 3 2" xfId="27385"/>
    <cellStyle name="20 % – Zvýraznění3 3 2 3 3 4" xfId="15989"/>
    <cellStyle name="20 % – Zvýraznění3 3 2 3 3 4 2" xfId="31170"/>
    <cellStyle name="20 % – Zvýraznění3 3 2 3 3 5" xfId="34975"/>
    <cellStyle name="20 % – Zvýraznění3 3 2 3 3 6" xfId="19795"/>
    <cellStyle name="20 % – Zvýraznění3 3 2 3 3 7" xfId="39072"/>
    <cellStyle name="20 % – Zvýraznění3 3 2 3 3 8" xfId="39073"/>
    <cellStyle name="20 % – Zvýraznění3 3 2 3 3 9" xfId="46111"/>
    <cellStyle name="20 % – Zvýraznění3 3 2 3 4" xfId="1744"/>
    <cellStyle name="20 % – Zvýraznění3 3 2 3 4 2" xfId="8821"/>
    <cellStyle name="20 % – Zvýraznění3 3 2 3 4 2 2" xfId="24037"/>
    <cellStyle name="20 % – Zvýraznění3 3 2 3 4 3" xfId="12191"/>
    <cellStyle name="20 % – Zvýraznění3 3 2 3 4 3 2" xfId="27386"/>
    <cellStyle name="20 % – Zvýraznění3 3 2 3 4 4" xfId="15990"/>
    <cellStyle name="20 % – Zvýraznění3 3 2 3 4 4 2" xfId="31171"/>
    <cellStyle name="20 % – Zvýraznění3 3 2 3 4 5" xfId="34976"/>
    <cellStyle name="20 % – Zvýraznění3 3 2 3 4 6" xfId="19796"/>
    <cellStyle name="20 % – Zvýraznění3 3 2 3 4 7" xfId="39074"/>
    <cellStyle name="20 % – Zvýraznění3 3 2 3 4 8" xfId="39075"/>
    <cellStyle name="20 % – Zvýraznění3 3 2 3 4 9" xfId="46112"/>
    <cellStyle name="20 % – Zvýraznění3 3 2 3 5" xfId="1745"/>
    <cellStyle name="20 % – Zvýraznění3 3 2 3 5 2" xfId="11046"/>
    <cellStyle name="20 % – Zvýraznění3 3 2 3 5 2 2" xfId="26246"/>
    <cellStyle name="20 % – Zvýraznění3 3 2 3 5 3" xfId="12192"/>
    <cellStyle name="20 % – Zvýraznění3 3 2 3 5 3 2" xfId="27387"/>
    <cellStyle name="20 % – Zvýraznění3 3 2 3 5 4" xfId="15991"/>
    <cellStyle name="20 % – Zvýraznění3 3 2 3 5 4 2" xfId="31172"/>
    <cellStyle name="20 % – Zvýraznění3 3 2 3 5 5" xfId="34977"/>
    <cellStyle name="20 % – Zvýraznění3 3 2 3 5 6" xfId="19797"/>
    <cellStyle name="20 % – Zvýraznění3 3 2 3 5 7" xfId="39076"/>
    <cellStyle name="20 % – Zvýraznění3 3 2 3 5 8" xfId="39077"/>
    <cellStyle name="20 % – Zvýraznění3 3 2 3 5 9" xfId="46113"/>
    <cellStyle name="20 % – Zvýraznění3 3 2 3 6" xfId="7799"/>
    <cellStyle name="20 % – Zvýraznění3 3 2 3 6 2" xfId="23018"/>
    <cellStyle name="20 % – Zvýraznění3 3 2 3 7" xfId="11506"/>
    <cellStyle name="20 % – Zvýraznění3 3 2 3 7 2" xfId="26702"/>
    <cellStyle name="20 % – Zvýraznění3 3 2 3 8" xfId="15306"/>
    <cellStyle name="20 % – Zvýraznění3 3 2 3 8 2" xfId="30487"/>
    <cellStyle name="20 % – Zvýraznění3 3 2 3 9" xfId="34292"/>
    <cellStyle name="20 % – Zvýraznění3 3 2 4" xfId="415"/>
    <cellStyle name="20 % – Zvýraznění3 3 2 4 10" xfId="19113"/>
    <cellStyle name="20 % – Zvýraznění3 3 2 4 11" xfId="39078"/>
    <cellStyle name="20 % – Zvýraznění3 3 2 4 12" xfId="39079"/>
    <cellStyle name="20 % – Zvýraznění3 3 2 4 13" xfId="46114"/>
    <cellStyle name="20 % – Zvýraznění3 3 2 4 2" xfId="1746"/>
    <cellStyle name="20 % – Zvýraznění3 3 2 4 2 2" xfId="8822"/>
    <cellStyle name="20 % – Zvýraznění3 3 2 4 2 2 2" xfId="24038"/>
    <cellStyle name="20 % – Zvýraznění3 3 2 4 2 3" xfId="12193"/>
    <cellStyle name="20 % – Zvýraznění3 3 2 4 2 3 2" xfId="27388"/>
    <cellStyle name="20 % – Zvýraznění3 3 2 4 2 4" xfId="15992"/>
    <cellStyle name="20 % – Zvýraznění3 3 2 4 2 4 2" xfId="31173"/>
    <cellStyle name="20 % – Zvýraznění3 3 2 4 2 5" xfId="34978"/>
    <cellStyle name="20 % – Zvýraznění3 3 2 4 2 6" xfId="19798"/>
    <cellStyle name="20 % – Zvýraznění3 3 2 4 2 7" xfId="39080"/>
    <cellStyle name="20 % – Zvýraznění3 3 2 4 2 8" xfId="39081"/>
    <cellStyle name="20 % – Zvýraznění3 3 2 4 2 9" xfId="46115"/>
    <cellStyle name="20 % – Zvýraznění3 3 2 4 3" xfId="1747"/>
    <cellStyle name="20 % – Zvýraznění3 3 2 4 3 2" xfId="8823"/>
    <cellStyle name="20 % – Zvýraznění3 3 2 4 3 2 2" xfId="24039"/>
    <cellStyle name="20 % – Zvýraznění3 3 2 4 3 3" xfId="12194"/>
    <cellStyle name="20 % – Zvýraznění3 3 2 4 3 3 2" xfId="27389"/>
    <cellStyle name="20 % – Zvýraznění3 3 2 4 3 4" xfId="15993"/>
    <cellStyle name="20 % – Zvýraznění3 3 2 4 3 4 2" xfId="31174"/>
    <cellStyle name="20 % – Zvýraznění3 3 2 4 3 5" xfId="34979"/>
    <cellStyle name="20 % – Zvýraznění3 3 2 4 3 6" xfId="19799"/>
    <cellStyle name="20 % – Zvýraznění3 3 2 4 3 7" xfId="39082"/>
    <cellStyle name="20 % – Zvýraznění3 3 2 4 3 8" xfId="39083"/>
    <cellStyle name="20 % – Zvýraznění3 3 2 4 3 9" xfId="46116"/>
    <cellStyle name="20 % – Zvýraznění3 3 2 4 4" xfId="1748"/>
    <cellStyle name="20 % – Zvýraznění3 3 2 4 4 2" xfId="8824"/>
    <cellStyle name="20 % – Zvýraznění3 3 2 4 4 2 2" xfId="24040"/>
    <cellStyle name="20 % – Zvýraznění3 3 2 4 4 3" xfId="12195"/>
    <cellStyle name="20 % – Zvýraznění3 3 2 4 4 3 2" xfId="27390"/>
    <cellStyle name="20 % – Zvýraznění3 3 2 4 4 4" xfId="15994"/>
    <cellStyle name="20 % – Zvýraznění3 3 2 4 4 4 2" xfId="31175"/>
    <cellStyle name="20 % – Zvýraznění3 3 2 4 4 5" xfId="34980"/>
    <cellStyle name="20 % – Zvýraznění3 3 2 4 4 6" xfId="19800"/>
    <cellStyle name="20 % – Zvýraznění3 3 2 4 4 7" xfId="39084"/>
    <cellStyle name="20 % – Zvýraznění3 3 2 4 4 8" xfId="39085"/>
    <cellStyle name="20 % – Zvýraznění3 3 2 4 4 9" xfId="46117"/>
    <cellStyle name="20 % – Zvýraznění3 3 2 4 5" xfId="1749"/>
    <cellStyle name="20 % – Zvýraznění3 3 2 4 5 2" xfId="11247"/>
    <cellStyle name="20 % – Zvýraznění3 3 2 4 5 2 2" xfId="26447"/>
    <cellStyle name="20 % – Zvýraznění3 3 2 4 5 3" xfId="12196"/>
    <cellStyle name="20 % – Zvýraznění3 3 2 4 5 3 2" xfId="27391"/>
    <cellStyle name="20 % – Zvýraznění3 3 2 4 5 4" xfId="15995"/>
    <cellStyle name="20 % – Zvýraznění3 3 2 4 5 4 2" xfId="31176"/>
    <cellStyle name="20 % – Zvýraznění3 3 2 4 5 5" xfId="34981"/>
    <cellStyle name="20 % – Zvýraznění3 3 2 4 5 6" xfId="19801"/>
    <cellStyle name="20 % – Zvýraznění3 3 2 4 5 7" xfId="39086"/>
    <cellStyle name="20 % – Zvýraznění3 3 2 4 5 8" xfId="39087"/>
    <cellStyle name="20 % – Zvýraznění3 3 2 4 5 9" xfId="46118"/>
    <cellStyle name="20 % – Zvýraznění3 3 2 4 6" xfId="7683"/>
    <cellStyle name="20 % – Zvýraznění3 3 2 4 6 2" xfId="22902"/>
    <cellStyle name="20 % – Zvýraznění3 3 2 4 7" xfId="11507"/>
    <cellStyle name="20 % – Zvýraznění3 3 2 4 7 2" xfId="26703"/>
    <cellStyle name="20 % – Zvýraznění3 3 2 4 8" xfId="15307"/>
    <cellStyle name="20 % – Zvýraznění3 3 2 4 8 2" xfId="30488"/>
    <cellStyle name="20 % – Zvýraznění3 3 2 4 9" xfId="34293"/>
    <cellStyle name="20 % – Zvýraznění3 3 2 5" xfId="1750"/>
    <cellStyle name="20 % – Zvýraznění3 3 2 5 10" xfId="39088"/>
    <cellStyle name="20 % – Zvýraznění3 3 2 5 11" xfId="39089"/>
    <cellStyle name="20 % – Zvýraznění3 3 2 5 12" xfId="46119"/>
    <cellStyle name="20 % – Zvýraznění3 3 2 5 2" xfId="1751"/>
    <cellStyle name="20 % – Zvýraznění3 3 2 5 2 2" xfId="8825"/>
    <cellStyle name="20 % – Zvýraznění3 3 2 5 2 2 2" xfId="24041"/>
    <cellStyle name="20 % – Zvýraznění3 3 2 5 2 3" xfId="12198"/>
    <cellStyle name="20 % – Zvýraznění3 3 2 5 2 3 2" xfId="27393"/>
    <cellStyle name="20 % – Zvýraznění3 3 2 5 2 4" xfId="15997"/>
    <cellStyle name="20 % – Zvýraznění3 3 2 5 2 4 2" xfId="31178"/>
    <cellStyle name="20 % – Zvýraznění3 3 2 5 2 5" xfId="34983"/>
    <cellStyle name="20 % – Zvýraznění3 3 2 5 2 6" xfId="19803"/>
    <cellStyle name="20 % – Zvýraznění3 3 2 5 2 7" xfId="39090"/>
    <cellStyle name="20 % – Zvýraznění3 3 2 5 2 8" xfId="39091"/>
    <cellStyle name="20 % – Zvýraznění3 3 2 5 2 9" xfId="46120"/>
    <cellStyle name="20 % – Zvýraznění3 3 2 5 3" xfId="1752"/>
    <cellStyle name="20 % – Zvýraznění3 3 2 5 3 2" xfId="8826"/>
    <cellStyle name="20 % – Zvýraznění3 3 2 5 3 2 2" xfId="24042"/>
    <cellStyle name="20 % – Zvýraznění3 3 2 5 3 3" xfId="12199"/>
    <cellStyle name="20 % – Zvýraznění3 3 2 5 3 3 2" xfId="27394"/>
    <cellStyle name="20 % – Zvýraznění3 3 2 5 3 4" xfId="15998"/>
    <cellStyle name="20 % – Zvýraznění3 3 2 5 3 4 2" xfId="31179"/>
    <cellStyle name="20 % – Zvýraznění3 3 2 5 3 5" xfId="34984"/>
    <cellStyle name="20 % – Zvýraznění3 3 2 5 3 6" xfId="19804"/>
    <cellStyle name="20 % – Zvýraznění3 3 2 5 3 7" xfId="39092"/>
    <cellStyle name="20 % – Zvýraznění3 3 2 5 3 8" xfId="39093"/>
    <cellStyle name="20 % – Zvýraznění3 3 2 5 3 9" xfId="46121"/>
    <cellStyle name="20 % – Zvýraznění3 3 2 5 4" xfId="1753"/>
    <cellStyle name="20 % – Zvýraznění3 3 2 5 4 2" xfId="8827"/>
    <cellStyle name="20 % – Zvýraznění3 3 2 5 4 2 2" xfId="24043"/>
    <cellStyle name="20 % – Zvýraznění3 3 2 5 4 3" xfId="12200"/>
    <cellStyle name="20 % – Zvýraznění3 3 2 5 4 3 2" xfId="27395"/>
    <cellStyle name="20 % – Zvýraznění3 3 2 5 4 4" xfId="15999"/>
    <cellStyle name="20 % – Zvýraznění3 3 2 5 4 4 2" xfId="31180"/>
    <cellStyle name="20 % – Zvýraznění3 3 2 5 4 5" xfId="34985"/>
    <cellStyle name="20 % – Zvýraznění3 3 2 5 4 6" xfId="19805"/>
    <cellStyle name="20 % – Zvýraznění3 3 2 5 4 7" xfId="39094"/>
    <cellStyle name="20 % – Zvýraznění3 3 2 5 4 8" xfId="39095"/>
    <cellStyle name="20 % – Zvýraznění3 3 2 5 4 9" xfId="46122"/>
    <cellStyle name="20 % – Zvýraznění3 3 2 5 5" xfId="7892"/>
    <cellStyle name="20 % – Zvýraznění3 3 2 5 5 2" xfId="23109"/>
    <cellStyle name="20 % – Zvýraznění3 3 2 5 6" xfId="12197"/>
    <cellStyle name="20 % – Zvýraznění3 3 2 5 6 2" xfId="27392"/>
    <cellStyle name="20 % – Zvýraznění3 3 2 5 7" xfId="15996"/>
    <cellStyle name="20 % – Zvýraznění3 3 2 5 7 2" xfId="31177"/>
    <cellStyle name="20 % – Zvýraznění3 3 2 5 8" xfId="34982"/>
    <cellStyle name="20 % – Zvýraznění3 3 2 5 9" xfId="19802"/>
    <cellStyle name="20 % – Zvýraznění3 3 2 6" xfId="1754"/>
    <cellStyle name="20 % – Zvýraznění3 3 2 6 10" xfId="39096"/>
    <cellStyle name="20 % – Zvýraznění3 3 2 6 11" xfId="39097"/>
    <cellStyle name="20 % – Zvýraznění3 3 2 6 12" xfId="46123"/>
    <cellStyle name="20 % – Zvýraznění3 3 2 6 2" xfId="1755"/>
    <cellStyle name="20 % – Zvýraznění3 3 2 6 2 2" xfId="8828"/>
    <cellStyle name="20 % – Zvýraznění3 3 2 6 2 2 2" xfId="24044"/>
    <cellStyle name="20 % – Zvýraznění3 3 2 6 2 3" xfId="12202"/>
    <cellStyle name="20 % – Zvýraznění3 3 2 6 2 3 2" xfId="27397"/>
    <cellStyle name="20 % – Zvýraznění3 3 2 6 2 4" xfId="16001"/>
    <cellStyle name="20 % – Zvýraznění3 3 2 6 2 4 2" xfId="31182"/>
    <cellStyle name="20 % – Zvýraznění3 3 2 6 2 5" xfId="34987"/>
    <cellStyle name="20 % – Zvýraznění3 3 2 6 2 6" xfId="19807"/>
    <cellStyle name="20 % – Zvýraznění3 3 2 6 2 7" xfId="39098"/>
    <cellStyle name="20 % – Zvýraznění3 3 2 6 2 8" xfId="39099"/>
    <cellStyle name="20 % – Zvýraznění3 3 2 6 2 9" xfId="46124"/>
    <cellStyle name="20 % – Zvýraznění3 3 2 6 3" xfId="1756"/>
    <cellStyle name="20 % – Zvýraznění3 3 2 6 3 2" xfId="8829"/>
    <cellStyle name="20 % – Zvýraznění3 3 2 6 3 2 2" xfId="24045"/>
    <cellStyle name="20 % – Zvýraznění3 3 2 6 3 3" xfId="12203"/>
    <cellStyle name="20 % – Zvýraznění3 3 2 6 3 3 2" xfId="27398"/>
    <cellStyle name="20 % – Zvýraznění3 3 2 6 3 4" xfId="16002"/>
    <cellStyle name="20 % – Zvýraznění3 3 2 6 3 4 2" xfId="31183"/>
    <cellStyle name="20 % – Zvýraznění3 3 2 6 3 5" xfId="34988"/>
    <cellStyle name="20 % – Zvýraznění3 3 2 6 3 6" xfId="19808"/>
    <cellStyle name="20 % – Zvýraznění3 3 2 6 3 7" xfId="39100"/>
    <cellStyle name="20 % – Zvýraznění3 3 2 6 3 8" xfId="39101"/>
    <cellStyle name="20 % – Zvýraznění3 3 2 6 3 9" xfId="46125"/>
    <cellStyle name="20 % – Zvýraznění3 3 2 6 4" xfId="1757"/>
    <cellStyle name="20 % – Zvýraznění3 3 2 6 4 2" xfId="8830"/>
    <cellStyle name="20 % – Zvýraznění3 3 2 6 4 2 2" xfId="24046"/>
    <cellStyle name="20 % – Zvýraznění3 3 2 6 4 3" xfId="12204"/>
    <cellStyle name="20 % – Zvýraznění3 3 2 6 4 3 2" xfId="27399"/>
    <cellStyle name="20 % – Zvýraznění3 3 2 6 4 4" xfId="16003"/>
    <cellStyle name="20 % – Zvýraznění3 3 2 6 4 4 2" xfId="31184"/>
    <cellStyle name="20 % – Zvýraznění3 3 2 6 4 5" xfId="34989"/>
    <cellStyle name="20 % – Zvýraznění3 3 2 6 4 6" xfId="19809"/>
    <cellStyle name="20 % – Zvýraznění3 3 2 6 4 7" xfId="39102"/>
    <cellStyle name="20 % – Zvýraznění3 3 2 6 4 8" xfId="39103"/>
    <cellStyle name="20 % – Zvýraznění3 3 2 6 4 9" xfId="46126"/>
    <cellStyle name="20 % – Zvýraznění3 3 2 6 5" xfId="8266"/>
    <cellStyle name="20 % – Zvýraznění3 3 2 6 5 2" xfId="23482"/>
    <cellStyle name="20 % – Zvýraznění3 3 2 6 6" xfId="12201"/>
    <cellStyle name="20 % – Zvýraznění3 3 2 6 6 2" xfId="27396"/>
    <cellStyle name="20 % – Zvýraznění3 3 2 6 7" xfId="16000"/>
    <cellStyle name="20 % – Zvýraznění3 3 2 6 7 2" xfId="31181"/>
    <cellStyle name="20 % – Zvýraznění3 3 2 6 8" xfId="34986"/>
    <cellStyle name="20 % – Zvýraznění3 3 2 6 9" xfId="19806"/>
    <cellStyle name="20 % – Zvýraznění3 3 2 7" xfId="1758"/>
    <cellStyle name="20 % – Zvýraznění3 3 2 7 10" xfId="39104"/>
    <cellStyle name="20 % – Zvýraznění3 3 2 7 11" xfId="39105"/>
    <cellStyle name="20 % – Zvýraznění3 3 2 7 12" xfId="46127"/>
    <cellStyle name="20 % – Zvýraznění3 3 2 7 2" xfId="1759"/>
    <cellStyle name="20 % – Zvýraznění3 3 2 7 2 2" xfId="8831"/>
    <cellStyle name="20 % – Zvýraznění3 3 2 7 2 2 2" xfId="24047"/>
    <cellStyle name="20 % – Zvýraznění3 3 2 7 2 3" xfId="12206"/>
    <cellStyle name="20 % – Zvýraznění3 3 2 7 2 3 2" xfId="27401"/>
    <cellStyle name="20 % – Zvýraznění3 3 2 7 2 4" xfId="16005"/>
    <cellStyle name="20 % – Zvýraznění3 3 2 7 2 4 2" xfId="31186"/>
    <cellStyle name="20 % – Zvýraznění3 3 2 7 2 5" xfId="34991"/>
    <cellStyle name="20 % – Zvýraznění3 3 2 7 2 6" xfId="19811"/>
    <cellStyle name="20 % – Zvýraznění3 3 2 7 2 7" xfId="39106"/>
    <cellStyle name="20 % – Zvýraznění3 3 2 7 2 8" xfId="39107"/>
    <cellStyle name="20 % – Zvýraznění3 3 2 7 2 9" xfId="46128"/>
    <cellStyle name="20 % – Zvýraznění3 3 2 7 3" xfId="1760"/>
    <cellStyle name="20 % – Zvýraznění3 3 2 7 3 2" xfId="8832"/>
    <cellStyle name="20 % – Zvýraznění3 3 2 7 3 2 2" xfId="24048"/>
    <cellStyle name="20 % – Zvýraznění3 3 2 7 3 3" xfId="12207"/>
    <cellStyle name="20 % – Zvýraznění3 3 2 7 3 3 2" xfId="27402"/>
    <cellStyle name="20 % – Zvýraznění3 3 2 7 3 4" xfId="16006"/>
    <cellStyle name="20 % – Zvýraznění3 3 2 7 3 4 2" xfId="31187"/>
    <cellStyle name="20 % – Zvýraznění3 3 2 7 3 5" xfId="34992"/>
    <cellStyle name="20 % – Zvýraznění3 3 2 7 3 6" xfId="19812"/>
    <cellStyle name="20 % – Zvýraznění3 3 2 7 3 7" xfId="39108"/>
    <cellStyle name="20 % – Zvýraznění3 3 2 7 3 8" xfId="39109"/>
    <cellStyle name="20 % – Zvýraznění3 3 2 7 3 9" xfId="46129"/>
    <cellStyle name="20 % – Zvýraznění3 3 2 7 4" xfId="1761"/>
    <cellStyle name="20 % – Zvýraznění3 3 2 7 4 2" xfId="8833"/>
    <cellStyle name="20 % – Zvýraznění3 3 2 7 4 2 2" xfId="24049"/>
    <cellStyle name="20 % – Zvýraznění3 3 2 7 4 3" xfId="12208"/>
    <cellStyle name="20 % – Zvýraznění3 3 2 7 4 3 2" xfId="27403"/>
    <cellStyle name="20 % – Zvýraznění3 3 2 7 4 4" xfId="16007"/>
    <cellStyle name="20 % – Zvýraznění3 3 2 7 4 4 2" xfId="31188"/>
    <cellStyle name="20 % – Zvýraznění3 3 2 7 4 5" xfId="34993"/>
    <cellStyle name="20 % – Zvýraznění3 3 2 7 4 6" xfId="19813"/>
    <cellStyle name="20 % – Zvýraznění3 3 2 7 4 7" xfId="39110"/>
    <cellStyle name="20 % – Zvýraznění3 3 2 7 4 8" xfId="39111"/>
    <cellStyle name="20 % – Zvýraznění3 3 2 7 4 9" xfId="46130"/>
    <cellStyle name="20 % – Zvýraznění3 3 2 7 5" xfId="8354"/>
    <cellStyle name="20 % – Zvýraznění3 3 2 7 5 2" xfId="23570"/>
    <cellStyle name="20 % – Zvýraznění3 3 2 7 6" xfId="12205"/>
    <cellStyle name="20 % – Zvýraznění3 3 2 7 6 2" xfId="27400"/>
    <cellStyle name="20 % – Zvýraznění3 3 2 7 7" xfId="16004"/>
    <cellStyle name="20 % – Zvýraznění3 3 2 7 7 2" xfId="31185"/>
    <cellStyle name="20 % – Zvýraznění3 3 2 7 8" xfId="34990"/>
    <cellStyle name="20 % – Zvýraznění3 3 2 7 9" xfId="19810"/>
    <cellStyle name="20 % – Zvýraznění3 3 2 8" xfId="1762"/>
    <cellStyle name="20 % – Zvýraznění3 3 2 8 10" xfId="39112"/>
    <cellStyle name="20 % – Zvýraznění3 3 2 8 11" xfId="39113"/>
    <cellStyle name="20 % – Zvýraznění3 3 2 8 12" xfId="46131"/>
    <cellStyle name="20 % – Zvýraznění3 3 2 8 2" xfId="1763"/>
    <cellStyle name="20 % – Zvýraznění3 3 2 8 2 2" xfId="8834"/>
    <cellStyle name="20 % – Zvýraznění3 3 2 8 2 2 2" xfId="24050"/>
    <cellStyle name="20 % – Zvýraznění3 3 2 8 2 3" xfId="12210"/>
    <cellStyle name="20 % – Zvýraznění3 3 2 8 2 3 2" xfId="27405"/>
    <cellStyle name="20 % – Zvýraznění3 3 2 8 2 4" xfId="16009"/>
    <cellStyle name="20 % – Zvýraznění3 3 2 8 2 4 2" xfId="31190"/>
    <cellStyle name="20 % – Zvýraznění3 3 2 8 2 5" xfId="34995"/>
    <cellStyle name="20 % – Zvýraznění3 3 2 8 2 6" xfId="19815"/>
    <cellStyle name="20 % – Zvýraznění3 3 2 8 2 7" xfId="39114"/>
    <cellStyle name="20 % – Zvýraznění3 3 2 8 2 8" xfId="39115"/>
    <cellStyle name="20 % – Zvýraznění3 3 2 8 2 9" xfId="46132"/>
    <cellStyle name="20 % – Zvýraznění3 3 2 8 3" xfId="1764"/>
    <cellStyle name="20 % – Zvýraznění3 3 2 8 3 2" xfId="8835"/>
    <cellStyle name="20 % – Zvýraznění3 3 2 8 3 2 2" xfId="24051"/>
    <cellStyle name="20 % – Zvýraznění3 3 2 8 3 3" xfId="12211"/>
    <cellStyle name="20 % – Zvýraznění3 3 2 8 3 3 2" xfId="27406"/>
    <cellStyle name="20 % – Zvýraznění3 3 2 8 3 4" xfId="16010"/>
    <cellStyle name="20 % – Zvýraznění3 3 2 8 3 4 2" xfId="31191"/>
    <cellStyle name="20 % – Zvýraznění3 3 2 8 3 5" xfId="34996"/>
    <cellStyle name="20 % – Zvýraznění3 3 2 8 3 6" xfId="19816"/>
    <cellStyle name="20 % – Zvýraznění3 3 2 8 3 7" xfId="39116"/>
    <cellStyle name="20 % – Zvýraznění3 3 2 8 3 8" xfId="39117"/>
    <cellStyle name="20 % – Zvýraznění3 3 2 8 3 9" xfId="46133"/>
    <cellStyle name="20 % – Zvýraznění3 3 2 8 4" xfId="1765"/>
    <cellStyle name="20 % – Zvýraznění3 3 2 8 4 2" xfId="8836"/>
    <cellStyle name="20 % – Zvýraznění3 3 2 8 4 2 2" xfId="24052"/>
    <cellStyle name="20 % – Zvýraznění3 3 2 8 4 3" xfId="12212"/>
    <cellStyle name="20 % – Zvýraznění3 3 2 8 4 3 2" xfId="27407"/>
    <cellStyle name="20 % – Zvýraznění3 3 2 8 4 4" xfId="16011"/>
    <cellStyle name="20 % – Zvýraznění3 3 2 8 4 4 2" xfId="31192"/>
    <cellStyle name="20 % – Zvýraznění3 3 2 8 4 5" xfId="34997"/>
    <cellStyle name="20 % – Zvýraznění3 3 2 8 4 6" xfId="19817"/>
    <cellStyle name="20 % – Zvýraznění3 3 2 8 4 7" xfId="39118"/>
    <cellStyle name="20 % – Zvýraznění3 3 2 8 4 8" xfId="39119"/>
    <cellStyle name="20 % – Zvýraznění3 3 2 8 4 9" xfId="46134"/>
    <cellStyle name="20 % – Zvýraznění3 3 2 8 5" xfId="8437"/>
    <cellStyle name="20 % – Zvýraznění3 3 2 8 5 2" xfId="23653"/>
    <cellStyle name="20 % – Zvýraznění3 3 2 8 6" xfId="12209"/>
    <cellStyle name="20 % – Zvýraznění3 3 2 8 6 2" xfId="27404"/>
    <cellStyle name="20 % – Zvýraznění3 3 2 8 7" xfId="16008"/>
    <cellStyle name="20 % – Zvýraznění3 3 2 8 7 2" xfId="31189"/>
    <cellStyle name="20 % – Zvýraznění3 3 2 8 8" xfId="34994"/>
    <cellStyle name="20 % – Zvýraznění3 3 2 8 9" xfId="19814"/>
    <cellStyle name="20 % – Zvýraznění3 3 2 9" xfId="1766"/>
    <cellStyle name="20 % – Zvýraznění3 3 2 9 2" xfId="8837"/>
    <cellStyle name="20 % – Zvýraznění3 3 2 9 2 2" xfId="24053"/>
    <cellStyle name="20 % – Zvýraznění3 3 2 9 3" xfId="12213"/>
    <cellStyle name="20 % – Zvýraznění3 3 2 9 3 2" xfId="27408"/>
    <cellStyle name="20 % – Zvýraznění3 3 2 9 4" xfId="16012"/>
    <cellStyle name="20 % – Zvýraznění3 3 2 9 4 2" xfId="31193"/>
    <cellStyle name="20 % – Zvýraznění3 3 2 9 5" xfId="34998"/>
    <cellStyle name="20 % – Zvýraznění3 3 2 9 6" xfId="19818"/>
    <cellStyle name="20 % – Zvýraznění3 3 2 9 7" xfId="39120"/>
    <cellStyle name="20 % – Zvýraznění3 3 2 9 8" xfId="39121"/>
    <cellStyle name="20 % – Zvýraznění3 3 2 9 9" xfId="46135"/>
    <cellStyle name="20 % – Zvýraznění3 3 20" xfId="1767"/>
    <cellStyle name="20 % – Zvýraznění3 3 20 2" xfId="1768"/>
    <cellStyle name="20 % – Zvýraznění3 3 21" xfId="1769"/>
    <cellStyle name="20 % – Zvýraznění3 3 21 2" xfId="11149"/>
    <cellStyle name="20 % – Zvýraznění3 3 21 2 2" xfId="26349"/>
    <cellStyle name="20 % – Zvýraznění3 3 21 3" xfId="12214"/>
    <cellStyle name="20 % – Zvýraznění3 3 21 3 2" xfId="27409"/>
    <cellStyle name="20 % – Zvýraznění3 3 21 4" xfId="16013"/>
    <cellStyle name="20 % – Zvýraznění3 3 21 4 2" xfId="31194"/>
    <cellStyle name="20 % – Zvýraznění3 3 21 5" xfId="34999"/>
    <cellStyle name="20 % – Zvýraznění3 3 21 6" xfId="19819"/>
    <cellStyle name="20 % – Zvýraznění3 3 21 7" xfId="39122"/>
    <cellStyle name="20 % – Zvýraznění3 3 21 8" xfId="39123"/>
    <cellStyle name="20 % – Zvýraznění3 3 21 9" xfId="46136"/>
    <cellStyle name="20 % – Zvýraznění3 3 22" xfId="7602"/>
    <cellStyle name="20 % – Zvýraznění3 3 22 2" xfId="22821"/>
    <cellStyle name="20 % – Zvýraznění3 3 3" xfId="416"/>
    <cellStyle name="20 % – Zvýraznění3 3 3 10" xfId="1770"/>
    <cellStyle name="20 % – Zvýraznění3 3 3 10 2" xfId="8838"/>
    <cellStyle name="20 % – Zvýraznění3 3 3 10 2 2" xfId="24054"/>
    <cellStyle name="20 % – Zvýraznění3 3 3 10 3" xfId="12215"/>
    <cellStyle name="20 % – Zvýraznění3 3 3 10 3 2" xfId="27410"/>
    <cellStyle name="20 % – Zvýraznění3 3 3 10 4" xfId="16014"/>
    <cellStyle name="20 % – Zvýraznění3 3 3 10 4 2" xfId="31195"/>
    <cellStyle name="20 % – Zvýraznění3 3 3 10 5" xfId="35000"/>
    <cellStyle name="20 % – Zvýraznění3 3 3 10 6" xfId="19820"/>
    <cellStyle name="20 % – Zvýraznění3 3 3 10 7" xfId="39124"/>
    <cellStyle name="20 % – Zvýraznění3 3 3 10 8" xfId="39125"/>
    <cellStyle name="20 % – Zvýraznění3 3 3 10 9" xfId="46137"/>
    <cellStyle name="20 % – Zvýraznění3 3 3 11" xfId="1771"/>
    <cellStyle name="20 % – Zvýraznění3 3 3 11 2" xfId="11164"/>
    <cellStyle name="20 % – Zvýraznění3 3 3 11 2 2" xfId="26364"/>
    <cellStyle name="20 % – Zvýraznění3 3 3 11 3" xfId="12216"/>
    <cellStyle name="20 % – Zvýraznění3 3 3 11 3 2" xfId="27411"/>
    <cellStyle name="20 % – Zvýraznění3 3 3 11 4" xfId="16015"/>
    <cellStyle name="20 % – Zvýraznění3 3 3 11 4 2" xfId="31196"/>
    <cellStyle name="20 % – Zvýraznění3 3 3 11 5" xfId="35001"/>
    <cellStyle name="20 % – Zvýraznění3 3 3 11 6" xfId="19821"/>
    <cellStyle name="20 % – Zvýraznění3 3 3 11 7" xfId="39126"/>
    <cellStyle name="20 % – Zvýraznění3 3 3 11 8" xfId="39127"/>
    <cellStyle name="20 % – Zvýraznění3 3 3 11 9" xfId="46138"/>
    <cellStyle name="20 % – Zvýraznění3 3 3 12" xfId="7857"/>
    <cellStyle name="20 % – Zvýraznění3 3 3 12 2" xfId="23076"/>
    <cellStyle name="20 % – Zvýraznění3 3 3 13" xfId="11508"/>
    <cellStyle name="20 % – Zvýraznění3 3 3 13 2" xfId="26704"/>
    <cellStyle name="20 % – Zvýraznění3 3 3 14" xfId="15308"/>
    <cellStyle name="20 % – Zvýraznění3 3 3 14 2" xfId="30489"/>
    <cellStyle name="20 % – Zvýraznění3 3 3 15" xfId="34294"/>
    <cellStyle name="20 % – Zvýraznění3 3 3 16" xfId="19114"/>
    <cellStyle name="20 % – Zvýraznění3 3 3 17" xfId="39128"/>
    <cellStyle name="20 % – Zvýraznění3 3 3 18" xfId="39129"/>
    <cellStyle name="20 % – Zvýraznění3 3 3 19" xfId="46139"/>
    <cellStyle name="20 % – Zvýraznění3 3 3 2" xfId="1772"/>
    <cellStyle name="20 % – Zvýraznění3 3 3 2 10" xfId="39130"/>
    <cellStyle name="20 % – Zvýraznění3 3 3 2 11" xfId="39131"/>
    <cellStyle name="20 % – Zvýraznění3 3 3 2 12" xfId="46140"/>
    <cellStyle name="20 % – Zvýraznění3 3 3 2 2" xfId="1773"/>
    <cellStyle name="20 % – Zvýraznění3 3 3 2 2 2" xfId="8839"/>
    <cellStyle name="20 % – Zvýraznění3 3 3 2 2 2 2" xfId="24055"/>
    <cellStyle name="20 % – Zvýraznění3 3 3 2 2 3" xfId="12218"/>
    <cellStyle name="20 % – Zvýraznění3 3 3 2 2 3 2" xfId="27413"/>
    <cellStyle name="20 % – Zvýraznění3 3 3 2 2 4" xfId="16017"/>
    <cellStyle name="20 % – Zvýraznění3 3 3 2 2 4 2" xfId="31198"/>
    <cellStyle name="20 % – Zvýraznění3 3 3 2 2 5" xfId="35003"/>
    <cellStyle name="20 % – Zvýraznění3 3 3 2 2 6" xfId="19823"/>
    <cellStyle name="20 % – Zvýraznění3 3 3 2 2 7" xfId="39132"/>
    <cellStyle name="20 % – Zvýraznění3 3 3 2 2 8" xfId="39133"/>
    <cellStyle name="20 % – Zvýraznění3 3 3 2 2 9" xfId="46141"/>
    <cellStyle name="20 % – Zvýraznění3 3 3 2 3" xfId="1774"/>
    <cellStyle name="20 % – Zvýraznění3 3 3 2 3 2" xfId="8840"/>
    <cellStyle name="20 % – Zvýraznění3 3 3 2 3 2 2" xfId="24056"/>
    <cellStyle name="20 % – Zvýraznění3 3 3 2 3 3" xfId="12219"/>
    <cellStyle name="20 % – Zvýraznění3 3 3 2 3 3 2" xfId="27414"/>
    <cellStyle name="20 % – Zvýraznění3 3 3 2 3 4" xfId="16018"/>
    <cellStyle name="20 % – Zvýraznění3 3 3 2 3 4 2" xfId="31199"/>
    <cellStyle name="20 % – Zvýraznění3 3 3 2 3 5" xfId="35004"/>
    <cellStyle name="20 % – Zvýraznění3 3 3 2 3 6" xfId="19824"/>
    <cellStyle name="20 % – Zvýraznění3 3 3 2 3 7" xfId="39134"/>
    <cellStyle name="20 % – Zvýraznění3 3 3 2 3 8" xfId="39135"/>
    <cellStyle name="20 % – Zvýraznění3 3 3 2 3 9" xfId="46142"/>
    <cellStyle name="20 % – Zvýraznění3 3 3 2 4" xfId="1775"/>
    <cellStyle name="20 % – Zvýraznění3 3 3 2 4 2" xfId="8841"/>
    <cellStyle name="20 % – Zvýraznění3 3 3 2 4 2 2" xfId="24057"/>
    <cellStyle name="20 % – Zvýraznění3 3 3 2 4 3" xfId="12220"/>
    <cellStyle name="20 % – Zvýraznění3 3 3 2 4 3 2" xfId="27415"/>
    <cellStyle name="20 % – Zvýraznění3 3 3 2 4 4" xfId="16019"/>
    <cellStyle name="20 % – Zvýraznění3 3 3 2 4 4 2" xfId="31200"/>
    <cellStyle name="20 % – Zvýraznění3 3 3 2 4 5" xfId="35005"/>
    <cellStyle name="20 % – Zvýraznění3 3 3 2 4 6" xfId="19825"/>
    <cellStyle name="20 % – Zvýraznění3 3 3 2 4 7" xfId="39136"/>
    <cellStyle name="20 % – Zvýraznění3 3 3 2 4 8" xfId="39137"/>
    <cellStyle name="20 % – Zvýraznění3 3 3 2 4 9" xfId="46143"/>
    <cellStyle name="20 % – Zvýraznění3 3 3 2 5" xfId="7918"/>
    <cellStyle name="20 % – Zvýraznění3 3 3 2 5 2" xfId="23135"/>
    <cellStyle name="20 % – Zvýraznění3 3 3 2 6" xfId="12217"/>
    <cellStyle name="20 % – Zvýraznění3 3 3 2 6 2" xfId="27412"/>
    <cellStyle name="20 % – Zvýraznění3 3 3 2 7" xfId="16016"/>
    <cellStyle name="20 % – Zvýraznění3 3 3 2 7 2" xfId="31197"/>
    <cellStyle name="20 % – Zvýraznění3 3 3 2 8" xfId="35002"/>
    <cellStyle name="20 % – Zvýraznění3 3 3 2 9" xfId="19822"/>
    <cellStyle name="20 % – Zvýraznění3 3 3 3" xfId="1776"/>
    <cellStyle name="20 % – Zvýraznění3 3 3 3 10" xfId="39138"/>
    <cellStyle name="20 % – Zvýraznění3 3 3 3 11" xfId="39139"/>
    <cellStyle name="20 % – Zvýraznění3 3 3 3 12" xfId="46144"/>
    <cellStyle name="20 % – Zvýraznění3 3 3 3 2" xfId="1777"/>
    <cellStyle name="20 % – Zvýraznění3 3 3 3 2 2" xfId="8842"/>
    <cellStyle name="20 % – Zvýraznění3 3 3 3 2 2 2" xfId="24058"/>
    <cellStyle name="20 % – Zvýraznění3 3 3 3 2 3" xfId="12222"/>
    <cellStyle name="20 % – Zvýraznění3 3 3 3 2 3 2" xfId="27417"/>
    <cellStyle name="20 % – Zvýraznění3 3 3 3 2 4" xfId="16021"/>
    <cellStyle name="20 % – Zvýraznění3 3 3 3 2 4 2" xfId="31202"/>
    <cellStyle name="20 % – Zvýraznění3 3 3 3 2 5" xfId="35007"/>
    <cellStyle name="20 % – Zvýraznění3 3 3 3 2 6" xfId="19827"/>
    <cellStyle name="20 % – Zvýraznění3 3 3 3 2 7" xfId="39140"/>
    <cellStyle name="20 % – Zvýraznění3 3 3 3 2 8" xfId="39141"/>
    <cellStyle name="20 % – Zvýraznění3 3 3 3 2 9" xfId="46145"/>
    <cellStyle name="20 % – Zvýraznění3 3 3 3 3" xfId="1778"/>
    <cellStyle name="20 % – Zvýraznění3 3 3 3 3 2" xfId="8843"/>
    <cellStyle name="20 % – Zvýraznění3 3 3 3 3 2 2" xfId="24059"/>
    <cellStyle name="20 % – Zvýraznění3 3 3 3 3 3" xfId="12223"/>
    <cellStyle name="20 % – Zvýraznění3 3 3 3 3 3 2" xfId="27418"/>
    <cellStyle name="20 % – Zvýraznění3 3 3 3 3 4" xfId="16022"/>
    <cellStyle name="20 % – Zvýraznění3 3 3 3 3 4 2" xfId="31203"/>
    <cellStyle name="20 % – Zvýraznění3 3 3 3 3 5" xfId="35008"/>
    <cellStyle name="20 % – Zvýraznění3 3 3 3 3 6" xfId="19828"/>
    <cellStyle name="20 % – Zvýraznění3 3 3 3 3 7" xfId="39142"/>
    <cellStyle name="20 % – Zvýraznění3 3 3 3 3 8" xfId="39143"/>
    <cellStyle name="20 % – Zvýraznění3 3 3 3 3 9" xfId="46146"/>
    <cellStyle name="20 % – Zvýraznění3 3 3 3 4" xfId="1779"/>
    <cellStyle name="20 % – Zvýraznění3 3 3 3 4 2" xfId="8844"/>
    <cellStyle name="20 % – Zvýraznění3 3 3 3 4 2 2" xfId="24060"/>
    <cellStyle name="20 % – Zvýraznění3 3 3 3 4 3" xfId="12224"/>
    <cellStyle name="20 % – Zvýraznění3 3 3 3 4 3 2" xfId="27419"/>
    <cellStyle name="20 % – Zvýraznění3 3 3 3 4 4" xfId="16023"/>
    <cellStyle name="20 % – Zvýraznění3 3 3 3 4 4 2" xfId="31204"/>
    <cellStyle name="20 % – Zvýraznění3 3 3 3 4 5" xfId="35009"/>
    <cellStyle name="20 % – Zvýraznění3 3 3 3 4 6" xfId="19829"/>
    <cellStyle name="20 % – Zvýraznění3 3 3 3 4 7" xfId="39144"/>
    <cellStyle name="20 % – Zvýraznění3 3 3 3 4 8" xfId="39145"/>
    <cellStyle name="20 % – Zvýraznění3 3 3 3 4 9" xfId="46147"/>
    <cellStyle name="20 % – Zvýraznění3 3 3 3 5" xfId="8071"/>
    <cellStyle name="20 % – Zvýraznění3 3 3 3 5 2" xfId="23287"/>
    <cellStyle name="20 % – Zvýraznění3 3 3 3 6" xfId="12221"/>
    <cellStyle name="20 % – Zvýraznění3 3 3 3 6 2" xfId="27416"/>
    <cellStyle name="20 % – Zvýraznění3 3 3 3 7" xfId="16020"/>
    <cellStyle name="20 % – Zvýraznění3 3 3 3 7 2" xfId="31201"/>
    <cellStyle name="20 % – Zvýraznění3 3 3 3 8" xfId="35006"/>
    <cellStyle name="20 % – Zvýraznění3 3 3 3 9" xfId="19826"/>
    <cellStyle name="20 % – Zvýraznění3 3 3 4" xfId="1780"/>
    <cellStyle name="20 % – Zvýraznění3 3 3 4 10" xfId="39146"/>
    <cellStyle name="20 % – Zvýraznění3 3 3 4 11" xfId="39147"/>
    <cellStyle name="20 % – Zvýraznění3 3 3 4 12" xfId="46148"/>
    <cellStyle name="20 % – Zvýraznění3 3 3 4 2" xfId="1781"/>
    <cellStyle name="20 % – Zvýraznění3 3 3 4 2 2" xfId="8845"/>
    <cellStyle name="20 % – Zvýraznění3 3 3 4 2 2 2" xfId="24061"/>
    <cellStyle name="20 % – Zvýraznění3 3 3 4 2 3" xfId="12226"/>
    <cellStyle name="20 % – Zvýraznění3 3 3 4 2 3 2" xfId="27421"/>
    <cellStyle name="20 % – Zvýraznění3 3 3 4 2 4" xfId="16025"/>
    <cellStyle name="20 % – Zvýraznění3 3 3 4 2 4 2" xfId="31206"/>
    <cellStyle name="20 % – Zvýraznění3 3 3 4 2 5" xfId="35011"/>
    <cellStyle name="20 % – Zvýraznění3 3 3 4 2 6" xfId="19831"/>
    <cellStyle name="20 % – Zvýraznění3 3 3 4 2 7" xfId="39148"/>
    <cellStyle name="20 % – Zvýraznění3 3 3 4 2 8" xfId="39149"/>
    <cellStyle name="20 % – Zvýraznění3 3 3 4 2 9" xfId="46149"/>
    <cellStyle name="20 % – Zvýraznění3 3 3 4 3" xfId="1782"/>
    <cellStyle name="20 % – Zvýraznění3 3 3 4 3 2" xfId="8846"/>
    <cellStyle name="20 % – Zvýraznění3 3 3 4 3 2 2" xfId="24062"/>
    <cellStyle name="20 % – Zvýraznění3 3 3 4 3 3" xfId="12227"/>
    <cellStyle name="20 % – Zvýraznění3 3 3 4 3 3 2" xfId="27422"/>
    <cellStyle name="20 % – Zvýraznění3 3 3 4 3 4" xfId="16026"/>
    <cellStyle name="20 % – Zvýraznění3 3 3 4 3 4 2" xfId="31207"/>
    <cellStyle name="20 % – Zvýraznění3 3 3 4 3 5" xfId="35012"/>
    <cellStyle name="20 % – Zvýraznění3 3 3 4 3 6" xfId="19832"/>
    <cellStyle name="20 % – Zvýraznění3 3 3 4 3 7" xfId="39150"/>
    <cellStyle name="20 % – Zvýraznění3 3 3 4 3 8" xfId="39151"/>
    <cellStyle name="20 % – Zvýraznění3 3 3 4 3 9" xfId="46150"/>
    <cellStyle name="20 % – Zvýraznění3 3 3 4 4" xfId="1783"/>
    <cellStyle name="20 % – Zvýraznění3 3 3 4 4 2" xfId="8847"/>
    <cellStyle name="20 % – Zvýraznění3 3 3 4 4 2 2" xfId="24063"/>
    <cellStyle name="20 % – Zvýraznění3 3 3 4 4 3" xfId="12228"/>
    <cellStyle name="20 % – Zvýraznění3 3 3 4 4 3 2" xfId="27423"/>
    <cellStyle name="20 % – Zvýraznění3 3 3 4 4 4" xfId="16027"/>
    <cellStyle name="20 % – Zvýraznění3 3 3 4 4 4 2" xfId="31208"/>
    <cellStyle name="20 % – Zvýraznění3 3 3 4 4 5" xfId="35013"/>
    <cellStyle name="20 % – Zvýraznění3 3 3 4 4 6" xfId="19833"/>
    <cellStyle name="20 % – Zvýraznění3 3 3 4 4 7" xfId="39152"/>
    <cellStyle name="20 % – Zvýraznění3 3 3 4 4 8" xfId="39153"/>
    <cellStyle name="20 % – Zvýraznění3 3 3 4 4 9" xfId="46151"/>
    <cellStyle name="20 % – Zvýraznění3 3 3 4 5" xfId="8151"/>
    <cellStyle name="20 % – Zvýraznění3 3 3 4 5 2" xfId="23367"/>
    <cellStyle name="20 % – Zvýraznění3 3 3 4 6" xfId="12225"/>
    <cellStyle name="20 % – Zvýraznění3 3 3 4 6 2" xfId="27420"/>
    <cellStyle name="20 % – Zvýraznění3 3 3 4 7" xfId="16024"/>
    <cellStyle name="20 % – Zvýraznění3 3 3 4 7 2" xfId="31205"/>
    <cellStyle name="20 % – Zvýraznění3 3 3 4 8" xfId="35010"/>
    <cellStyle name="20 % – Zvýraznění3 3 3 4 9" xfId="19830"/>
    <cellStyle name="20 % – Zvýraznění3 3 3 5" xfId="1784"/>
    <cellStyle name="20 % – Zvýraznění3 3 3 5 10" xfId="39154"/>
    <cellStyle name="20 % – Zvýraznění3 3 3 5 11" xfId="39155"/>
    <cellStyle name="20 % – Zvýraznění3 3 3 5 12" xfId="46152"/>
    <cellStyle name="20 % – Zvýraznění3 3 3 5 2" xfId="1785"/>
    <cellStyle name="20 % – Zvýraznění3 3 3 5 2 2" xfId="8848"/>
    <cellStyle name="20 % – Zvýraznění3 3 3 5 2 2 2" xfId="24064"/>
    <cellStyle name="20 % – Zvýraznění3 3 3 5 2 3" xfId="12230"/>
    <cellStyle name="20 % – Zvýraznění3 3 3 5 2 3 2" xfId="27425"/>
    <cellStyle name="20 % – Zvýraznění3 3 3 5 2 4" xfId="16029"/>
    <cellStyle name="20 % – Zvýraznění3 3 3 5 2 4 2" xfId="31210"/>
    <cellStyle name="20 % – Zvýraznění3 3 3 5 2 5" xfId="35015"/>
    <cellStyle name="20 % – Zvýraznění3 3 3 5 2 6" xfId="19835"/>
    <cellStyle name="20 % – Zvýraznění3 3 3 5 2 7" xfId="39156"/>
    <cellStyle name="20 % – Zvýraznění3 3 3 5 2 8" xfId="39157"/>
    <cellStyle name="20 % – Zvýraznění3 3 3 5 2 9" xfId="46153"/>
    <cellStyle name="20 % – Zvýraznění3 3 3 5 3" xfId="1786"/>
    <cellStyle name="20 % – Zvýraznění3 3 3 5 3 2" xfId="8849"/>
    <cellStyle name="20 % – Zvýraznění3 3 3 5 3 2 2" xfId="24065"/>
    <cellStyle name="20 % – Zvýraznění3 3 3 5 3 3" xfId="12231"/>
    <cellStyle name="20 % – Zvýraznění3 3 3 5 3 3 2" xfId="27426"/>
    <cellStyle name="20 % – Zvýraznění3 3 3 5 3 4" xfId="16030"/>
    <cellStyle name="20 % – Zvýraznění3 3 3 5 3 4 2" xfId="31211"/>
    <cellStyle name="20 % – Zvýraznění3 3 3 5 3 5" xfId="35016"/>
    <cellStyle name="20 % – Zvýraznění3 3 3 5 3 6" xfId="19836"/>
    <cellStyle name="20 % – Zvýraznění3 3 3 5 3 7" xfId="39158"/>
    <cellStyle name="20 % – Zvýraznění3 3 3 5 3 8" xfId="39159"/>
    <cellStyle name="20 % – Zvýraznění3 3 3 5 3 9" xfId="46154"/>
    <cellStyle name="20 % – Zvýraznění3 3 3 5 4" xfId="1787"/>
    <cellStyle name="20 % – Zvýraznění3 3 3 5 4 2" xfId="8850"/>
    <cellStyle name="20 % – Zvýraznění3 3 3 5 4 2 2" xfId="24066"/>
    <cellStyle name="20 % – Zvýraznění3 3 3 5 4 3" xfId="12232"/>
    <cellStyle name="20 % – Zvýraznění3 3 3 5 4 3 2" xfId="27427"/>
    <cellStyle name="20 % – Zvýraznění3 3 3 5 4 4" xfId="16031"/>
    <cellStyle name="20 % – Zvýraznění3 3 3 5 4 4 2" xfId="31212"/>
    <cellStyle name="20 % – Zvýraznění3 3 3 5 4 5" xfId="35017"/>
    <cellStyle name="20 % – Zvýraznění3 3 3 5 4 6" xfId="19837"/>
    <cellStyle name="20 % – Zvýraznění3 3 3 5 4 7" xfId="39160"/>
    <cellStyle name="20 % – Zvýraznění3 3 3 5 4 8" xfId="39161"/>
    <cellStyle name="20 % – Zvýraznění3 3 3 5 4 9" xfId="46155"/>
    <cellStyle name="20 % – Zvýraznění3 3 3 5 5" xfId="8233"/>
    <cellStyle name="20 % – Zvýraznění3 3 3 5 5 2" xfId="23449"/>
    <cellStyle name="20 % – Zvýraznění3 3 3 5 6" xfId="12229"/>
    <cellStyle name="20 % – Zvýraznění3 3 3 5 6 2" xfId="27424"/>
    <cellStyle name="20 % – Zvýraznění3 3 3 5 7" xfId="16028"/>
    <cellStyle name="20 % – Zvýraznění3 3 3 5 7 2" xfId="31209"/>
    <cellStyle name="20 % – Zvýraznění3 3 3 5 8" xfId="35014"/>
    <cellStyle name="20 % – Zvýraznění3 3 3 5 9" xfId="19834"/>
    <cellStyle name="20 % – Zvýraznění3 3 3 6" xfId="1788"/>
    <cellStyle name="20 % – Zvýraznění3 3 3 6 10" xfId="39162"/>
    <cellStyle name="20 % – Zvýraznění3 3 3 6 11" xfId="39163"/>
    <cellStyle name="20 % – Zvýraznění3 3 3 6 12" xfId="46156"/>
    <cellStyle name="20 % – Zvýraznění3 3 3 6 2" xfId="1789"/>
    <cellStyle name="20 % – Zvýraznění3 3 3 6 2 2" xfId="8851"/>
    <cellStyle name="20 % – Zvýraznění3 3 3 6 2 2 2" xfId="24067"/>
    <cellStyle name="20 % – Zvýraznění3 3 3 6 2 3" xfId="12234"/>
    <cellStyle name="20 % – Zvýraznění3 3 3 6 2 3 2" xfId="27429"/>
    <cellStyle name="20 % – Zvýraznění3 3 3 6 2 4" xfId="16033"/>
    <cellStyle name="20 % – Zvýraznění3 3 3 6 2 4 2" xfId="31214"/>
    <cellStyle name="20 % – Zvýraznění3 3 3 6 2 5" xfId="35019"/>
    <cellStyle name="20 % – Zvýraznění3 3 3 6 2 6" xfId="19839"/>
    <cellStyle name="20 % – Zvýraznění3 3 3 6 2 7" xfId="39164"/>
    <cellStyle name="20 % – Zvýraznění3 3 3 6 2 8" xfId="39165"/>
    <cellStyle name="20 % – Zvýraznění3 3 3 6 2 9" xfId="46157"/>
    <cellStyle name="20 % – Zvýraznění3 3 3 6 3" xfId="1790"/>
    <cellStyle name="20 % – Zvýraznění3 3 3 6 3 2" xfId="8852"/>
    <cellStyle name="20 % – Zvýraznění3 3 3 6 3 2 2" xfId="24068"/>
    <cellStyle name="20 % – Zvýraznění3 3 3 6 3 3" xfId="12235"/>
    <cellStyle name="20 % – Zvýraznění3 3 3 6 3 3 2" xfId="27430"/>
    <cellStyle name="20 % – Zvýraznění3 3 3 6 3 4" xfId="16034"/>
    <cellStyle name="20 % – Zvýraznění3 3 3 6 3 4 2" xfId="31215"/>
    <cellStyle name="20 % – Zvýraznění3 3 3 6 3 5" xfId="35020"/>
    <cellStyle name="20 % – Zvýraznění3 3 3 6 3 6" xfId="19840"/>
    <cellStyle name="20 % – Zvýraznění3 3 3 6 3 7" xfId="39166"/>
    <cellStyle name="20 % – Zvýraznění3 3 3 6 3 8" xfId="39167"/>
    <cellStyle name="20 % – Zvýraznění3 3 3 6 3 9" xfId="46158"/>
    <cellStyle name="20 % – Zvýraznění3 3 3 6 4" xfId="1791"/>
    <cellStyle name="20 % – Zvýraznění3 3 3 6 4 2" xfId="8853"/>
    <cellStyle name="20 % – Zvýraznění3 3 3 6 4 2 2" xfId="24069"/>
    <cellStyle name="20 % – Zvýraznění3 3 3 6 4 3" xfId="12236"/>
    <cellStyle name="20 % – Zvýraznění3 3 3 6 4 3 2" xfId="27431"/>
    <cellStyle name="20 % – Zvýraznění3 3 3 6 4 4" xfId="16035"/>
    <cellStyle name="20 % – Zvýraznění3 3 3 6 4 4 2" xfId="31216"/>
    <cellStyle name="20 % – Zvýraznění3 3 3 6 4 5" xfId="35021"/>
    <cellStyle name="20 % – Zvýraznění3 3 3 6 4 6" xfId="19841"/>
    <cellStyle name="20 % – Zvýraznění3 3 3 6 4 7" xfId="39168"/>
    <cellStyle name="20 % – Zvýraznění3 3 3 6 4 8" xfId="39169"/>
    <cellStyle name="20 % – Zvýraznění3 3 3 6 4 9" xfId="46159"/>
    <cellStyle name="20 % – Zvýraznění3 3 3 6 5" xfId="8326"/>
    <cellStyle name="20 % – Zvýraznění3 3 3 6 5 2" xfId="23542"/>
    <cellStyle name="20 % – Zvýraznění3 3 3 6 6" xfId="12233"/>
    <cellStyle name="20 % – Zvýraznění3 3 3 6 6 2" xfId="27428"/>
    <cellStyle name="20 % – Zvýraznění3 3 3 6 7" xfId="16032"/>
    <cellStyle name="20 % – Zvýraznění3 3 3 6 7 2" xfId="31213"/>
    <cellStyle name="20 % – Zvýraznění3 3 3 6 8" xfId="35018"/>
    <cellStyle name="20 % – Zvýraznění3 3 3 6 9" xfId="19838"/>
    <cellStyle name="20 % – Zvýraznění3 3 3 7" xfId="1792"/>
    <cellStyle name="20 % – Zvýraznění3 3 3 7 10" xfId="39170"/>
    <cellStyle name="20 % – Zvýraznění3 3 3 7 11" xfId="39171"/>
    <cellStyle name="20 % – Zvýraznění3 3 3 7 12" xfId="46160"/>
    <cellStyle name="20 % – Zvýraznění3 3 3 7 2" xfId="1793"/>
    <cellStyle name="20 % – Zvýraznění3 3 3 7 2 2" xfId="8854"/>
    <cellStyle name="20 % – Zvýraznění3 3 3 7 2 2 2" xfId="24070"/>
    <cellStyle name="20 % – Zvýraznění3 3 3 7 2 3" xfId="12238"/>
    <cellStyle name="20 % – Zvýraznění3 3 3 7 2 3 2" xfId="27433"/>
    <cellStyle name="20 % – Zvýraznění3 3 3 7 2 4" xfId="16037"/>
    <cellStyle name="20 % – Zvýraznění3 3 3 7 2 4 2" xfId="31218"/>
    <cellStyle name="20 % – Zvýraznění3 3 3 7 2 5" xfId="35023"/>
    <cellStyle name="20 % – Zvýraznění3 3 3 7 2 6" xfId="19843"/>
    <cellStyle name="20 % – Zvýraznění3 3 3 7 2 7" xfId="39172"/>
    <cellStyle name="20 % – Zvýraznění3 3 3 7 2 8" xfId="39173"/>
    <cellStyle name="20 % – Zvýraznění3 3 3 7 2 9" xfId="46161"/>
    <cellStyle name="20 % – Zvýraznění3 3 3 7 3" xfId="1794"/>
    <cellStyle name="20 % – Zvýraznění3 3 3 7 3 2" xfId="8855"/>
    <cellStyle name="20 % – Zvýraznění3 3 3 7 3 2 2" xfId="24071"/>
    <cellStyle name="20 % – Zvýraznění3 3 3 7 3 3" xfId="12239"/>
    <cellStyle name="20 % – Zvýraznění3 3 3 7 3 3 2" xfId="27434"/>
    <cellStyle name="20 % – Zvýraznění3 3 3 7 3 4" xfId="16038"/>
    <cellStyle name="20 % – Zvýraznění3 3 3 7 3 4 2" xfId="31219"/>
    <cellStyle name="20 % – Zvýraznění3 3 3 7 3 5" xfId="35024"/>
    <cellStyle name="20 % – Zvýraznění3 3 3 7 3 6" xfId="19844"/>
    <cellStyle name="20 % – Zvýraznění3 3 3 7 3 7" xfId="39174"/>
    <cellStyle name="20 % – Zvýraznění3 3 3 7 3 8" xfId="39175"/>
    <cellStyle name="20 % – Zvýraznění3 3 3 7 3 9" xfId="46162"/>
    <cellStyle name="20 % – Zvýraznění3 3 3 7 4" xfId="1795"/>
    <cellStyle name="20 % – Zvýraznění3 3 3 7 4 2" xfId="8856"/>
    <cellStyle name="20 % – Zvýraznění3 3 3 7 4 2 2" xfId="24072"/>
    <cellStyle name="20 % – Zvýraznění3 3 3 7 4 3" xfId="12240"/>
    <cellStyle name="20 % – Zvýraznění3 3 3 7 4 3 2" xfId="27435"/>
    <cellStyle name="20 % – Zvýraznění3 3 3 7 4 4" xfId="16039"/>
    <cellStyle name="20 % – Zvýraznění3 3 3 7 4 4 2" xfId="31220"/>
    <cellStyle name="20 % – Zvýraznění3 3 3 7 4 5" xfId="35025"/>
    <cellStyle name="20 % – Zvýraznění3 3 3 7 4 6" xfId="19845"/>
    <cellStyle name="20 % – Zvýraznění3 3 3 7 4 7" xfId="39176"/>
    <cellStyle name="20 % – Zvýraznění3 3 3 7 4 8" xfId="39177"/>
    <cellStyle name="20 % – Zvýraznění3 3 3 7 4 9" xfId="46163"/>
    <cellStyle name="20 % – Zvýraznění3 3 3 7 5" xfId="8409"/>
    <cellStyle name="20 % – Zvýraznění3 3 3 7 5 2" xfId="23625"/>
    <cellStyle name="20 % – Zvýraznění3 3 3 7 6" xfId="12237"/>
    <cellStyle name="20 % – Zvýraznění3 3 3 7 6 2" xfId="27432"/>
    <cellStyle name="20 % – Zvýraznění3 3 3 7 7" xfId="16036"/>
    <cellStyle name="20 % – Zvýraznění3 3 3 7 7 2" xfId="31217"/>
    <cellStyle name="20 % – Zvýraznění3 3 3 7 8" xfId="35022"/>
    <cellStyle name="20 % – Zvýraznění3 3 3 7 9" xfId="19842"/>
    <cellStyle name="20 % – Zvýraznění3 3 3 8" xfId="1796"/>
    <cellStyle name="20 % – Zvýraznění3 3 3 8 2" xfId="8857"/>
    <cellStyle name="20 % – Zvýraznění3 3 3 8 2 2" xfId="24073"/>
    <cellStyle name="20 % – Zvýraznění3 3 3 8 3" xfId="12241"/>
    <cellStyle name="20 % – Zvýraznění3 3 3 8 3 2" xfId="27436"/>
    <cellStyle name="20 % – Zvýraznění3 3 3 8 4" xfId="16040"/>
    <cellStyle name="20 % – Zvýraznění3 3 3 8 4 2" xfId="31221"/>
    <cellStyle name="20 % – Zvýraznění3 3 3 8 5" xfId="35026"/>
    <cellStyle name="20 % – Zvýraznění3 3 3 8 6" xfId="19846"/>
    <cellStyle name="20 % – Zvýraznění3 3 3 8 7" xfId="39178"/>
    <cellStyle name="20 % – Zvýraznění3 3 3 8 8" xfId="39179"/>
    <cellStyle name="20 % – Zvýraznění3 3 3 8 9" xfId="46164"/>
    <cellStyle name="20 % – Zvýraznění3 3 3 9" xfId="1797"/>
    <cellStyle name="20 % – Zvýraznění3 3 3 9 2" xfId="8858"/>
    <cellStyle name="20 % – Zvýraznění3 3 3 9 2 2" xfId="24074"/>
    <cellStyle name="20 % – Zvýraznění3 3 3 9 3" xfId="12242"/>
    <cellStyle name="20 % – Zvýraznění3 3 3 9 3 2" xfId="27437"/>
    <cellStyle name="20 % – Zvýraznění3 3 3 9 4" xfId="16041"/>
    <cellStyle name="20 % – Zvýraznění3 3 3 9 4 2" xfId="31222"/>
    <cellStyle name="20 % – Zvýraznění3 3 3 9 5" xfId="35027"/>
    <cellStyle name="20 % – Zvýraznění3 3 3 9 6" xfId="19847"/>
    <cellStyle name="20 % – Zvýraznění3 3 3 9 7" xfId="39180"/>
    <cellStyle name="20 % – Zvýraznění3 3 3 9 8" xfId="39181"/>
    <cellStyle name="20 % – Zvýraznění3 3 3 9 9" xfId="46165"/>
    <cellStyle name="20 % – Zvýraznění3 3 4" xfId="417"/>
    <cellStyle name="20 % – Zvýraznění3 3 4 10" xfId="19115"/>
    <cellStyle name="20 % – Zvýraznění3 3 4 11" xfId="39182"/>
    <cellStyle name="20 % – Zvýraznění3 3 4 12" xfId="39183"/>
    <cellStyle name="20 % – Zvýraznění3 3 4 13" xfId="46166"/>
    <cellStyle name="20 % – Zvýraznění3 3 4 2" xfId="1798"/>
    <cellStyle name="20 % – Zvýraznění3 3 4 2 2" xfId="8859"/>
    <cellStyle name="20 % – Zvýraznění3 3 4 2 2 2" xfId="24075"/>
    <cellStyle name="20 % – Zvýraznění3 3 4 2 3" xfId="12243"/>
    <cellStyle name="20 % – Zvýraznění3 3 4 2 3 2" xfId="27438"/>
    <cellStyle name="20 % – Zvýraznění3 3 4 2 4" xfId="16042"/>
    <cellStyle name="20 % – Zvýraznění3 3 4 2 4 2" xfId="31223"/>
    <cellStyle name="20 % – Zvýraznění3 3 4 2 5" xfId="35028"/>
    <cellStyle name="20 % – Zvýraznění3 3 4 2 6" xfId="19848"/>
    <cellStyle name="20 % – Zvýraznění3 3 4 2 7" xfId="39184"/>
    <cellStyle name="20 % – Zvýraznění3 3 4 2 8" xfId="39185"/>
    <cellStyle name="20 % – Zvýraznění3 3 4 2 9" xfId="46167"/>
    <cellStyle name="20 % – Zvýraznění3 3 4 3" xfId="1799"/>
    <cellStyle name="20 % – Zvýraznění3 3 4 3 2" xfId="8860"/>
    <cellStyle name="20 % – Zvýraznění3 3 4 3 2 2" xfId="24076"/>
    <cellStyle name="20 % – Zvýraznění3 3 4 3 3" xfId="12244"/>
    <cellStyle name="20 % – Zvýraznění3 3 4 3 3 2" xfId="27439"/>
    <cellStyle name="20 % – Zvýraznění3 3 4 3 4" xfId="16043"/>
    <cellStyle name="20 % – Zvýraznění3 3 4 3 4 2" xfId="31224"/>
    <cellStyle name="20 % – Zvýraznění3 3 4 3 5" xfId="35029"/>
    <cellStyle name="20 % – Zvýraznění3 3 4 3 6" xfId="19849"/>
    <cellStyle name="20 % – Zvýraznění3 3 4 3 7" xfId="39186"/>
    <cellStyle name="20 % – Zvýraznění3 3 4 3 8" xfId="39187"/>
    <cellStyle name="20 % – Zvýraznění3 3 4 3 9" xfId="46168"/>
    <cellStyle name="20 % – Zvýraznění3 3 4 4" xfId="1800"/>
    <cellStyle name="20 % – Zvýraznění3 3 4 4 2" xfId="8861"/>
    <cellStyle name="20 % – Zvýraznění3 3 4 4 2 2" xfId="24077"/>
    <cellStyle name="20 % – Zvýraznění3 3 4 4 3" xfId="12245"/>
    <cellStyle name="20 % – Zvýraznění3 3 4 4 3 2" xfId="27440"/>
    <cellStyle name="20 % – Zvýraznění3 3 4 4 4" xfId="16044"/>
    <cellStyle name="20 % – Zvýraznění3 3 4 4 4 2" xfId="31225"/>
    <cellStyle name="20 % – Zvýraznění3 3 4 4 5" xfId="35030"/>
    <cellStyle name="20 % – Zvýraznění3 3 4 4 6" xfId="19850"/>
    <cellStyle name="20 % – Zvýraznění3 3 4 4 7" xfId="39188"/>
    <cellStyle name="20 % – Zvýraznění3 3 4 4 8" xfId="39189"/>
    <cellStyle name="20 % – Zvýraznění3 3 4 4 9" xfId="46169"/>
    <cellStyle name="20 % – Zvýraznění3 3 4 5" xfId="1801"/>
    <cellStyle name="20 % – Zvýraznění3 3 4 5 2" xfId="11145"/>
    <cellStyle name="20 % – Zvýraznění3 3 4 5 2 2" xfId="26345"/>
    <cellStyle name="20 % – Zvýraznění3 3 4 5 3" xfId="12246"/>
    <cellStyle name="20 % – Zvýraznění3 3 4 5 3 2" xfId="27441"/>
    <cellStyle name="20 % – Zvýraznění3 3 4 5 4" xfId="16045"/>
    <cellStyle name="20 % – Zvýraznění3 3 4 5 4 2" xfId="31226"/>
    <cellStyle name="20 % – Zvýraznění3 3 4 5 5" xfId="35031"/>
    <cellStyle name="20 % – Zvýraznění3 3 4 5 6" xfId="19851"/>
    <cellStyle name="20 % – Zvýraznění3 3 4 5 7" xfId="39190"/>
    <cellStyle name="20 % – Zvýraznění3 3 4 5 8" xfId="39191"/>
    <cellStyle name="20 % – Zvýraznění3 3 4 5 9" xfId="46170"/>
    <cellStyle name="20 % – Zvýraznění3 3 4 6" xfId="7813"/>
    <cellStyle name="20 % – Zvýraznění3 3 4 6 2" xfId="23032"/>
    <cellStyle name="20 % – Zvýraznění3 3 4 7" xfId="11509"/>
    <cellStyle name="20 % – Zvýraznění3 3 4 7 2" xfId="26705"/>
    <cellStyle name="20 % – Zvýraznění3 3 4 8" xfId="15309"/>
    <cellStyle name="20 % – Zvýraznění3 3 4 8 2" xfId="30490"/>
    <cellStyle name="20 % – Zvýraznění3 3 4 9" xfId="34295"/>
    <cellStyle name="20 % – Zvýraznění3 3 5" xfId="418"/>
    <cellStyle name="20 % – Zvýraznění3 3 5 10" xfId="19116"/>
    <cellStyle name="20 % – Zvýraznění3 3 5 11" xfId="39192"/>
    <cellStyle name="20 % – Zvýraznění3 3 5 12" xfId="39193"/>
    <cellStyle name="20 % – Zvýraznění3 3 5 13" xfId="46171"/>
    <cellStyle name="20 % – Zvýraznění3 3 5 2" xfId="1802"/>
    <cellStyle name="20 % – Zvýraznění3 3 5 2 2" xfId="8862"/>
    <cellStyle name="20 % – Zvýraznění3 3 5 2 2 2" xfId="24078"/>
    <cellStyle name="20 % – Zvýraznění3 3 5 2 3" xfId="12247"/>
    <cellStyle name="20 % – Zvýraznění3 3 5 2 3 2" xfId="27442"/>
    <cellStyle name="20 % – Zvýraznění3 3 5 2 4" xfId="16046"/>
    <cellStyle name="20 % – Zvýraznění3 3 5 2 4 2" xfId="31227"/>
    <cellStyle name="20 % – Zvýraznění3 3 5 2 5" xfId="35032"/>
    <cellStyle name="20 % – Zvýraznění3 3 5 2 6" xfId="19852"/>
    <cellStyle name="20 % – Zvýraznění3 3 5 2 7" xfId="39194"/>
    <cellStyle name="20 % – Zvýraznění3 3 5 2 8" xfId="39195"/>
    <cellStyle name="20 % – Zvýraznění3 3 5 2 9" xfId="46172"/>
    <cellStyle name="20 % – Zvýraznění3 3 5 3" xfId="1803"/>
    <cellStyle name="20 % – Zvýraznění3 3 5 3 2" xfId="8863"/>
    <cellStyle name="20 % – Zvýraznění3 3 5 3 2 2" xfId="24079"/>
    <cellStyle name="20 % – Zvýraznění3 3 5 3 3" xfId="12248"/>
    <cellStyle name="20 % – Zvýraznění3 3 5 3 3 2" xfId="27443"/>
    <cellStyle name="20 % – Zvýraznění3 3 5 3 4" xfId="16047"/>
    <cellStyle name="20 % – Zvýraznění3 3 5 3 4 2" xfId="31228"/>
    <cellStyle name="20 % – Zvýraznění3 3 5 3 5" xfId="35033"/>
    <cellStyle name="20 % – Zvýraznění3 3 5 3 6" xfId="19853"/>
    <cellStyle name="20 % – Zvýraznění3 3 5 3 7" xfId="39196"/>
    <cellStyle name="20 % – Zvýraznění3 3 5 3 8" xfId="39197"/>
    <cellStyle name="20 % – Zvýraznění3 3 5 3 9" xfId="46173"/>
    <cellStyle name="20 % – Zvýraznění3 3 5 4" xfId="1804"/>
    <cellStyle name="20 % – Zvýraznění3 3 5 4 2" xfId="8864"/>
    <cellStyle name="20 % – Zvýraznění3 3 5 4 2 2" xfId="24080"/>
    <cellStyle name="20 % – Zvýraznění3 3 5 4 3" xfId="12249"/>
    <cellStyle name="20 % – Zvýraznění3 3 5 4 3 2" xfId="27444"/>
    <cellStyle name="20 % – Zvýraznění3 3 5 4 4" xfId="16048"/>
    <cellStyle name="20 % – Zvýraznění3 3 5 4 4 2" xfId="31229"/>
    <cellStyle name="20 % – Zvýraznění3 3 5 4 5" xfId="35034"/>
    <cellStyle name="20 % – Zvýraznění3 3 5 4 6" xfId="19854"/>
    <cellStyle name="20 % – Zvýraznění3 3 5 4 7" xfId="39198"/>
    <cellStyle name="20 % – Zvýraznění3 3 5 4 8" xfId="39199"/>
    <cellStyle name="20 % – Zvýraznění3 3 5 4 9" xfId="46174"/>
    <cellStyle name="20 % – Zvýraznění3 3 5 5" xfId="1805"/>
    <cellStyle name="20 % – Zvýraznění3 3 5 5 2" xfId="11214"/>
    <cellStyle name="20 % – Zvýraznění3 3 5 5 2 2" xfId="26414"/>
    <cellStyle name="20 % – Zvýraznění3 3 5 5 3" xfId="12250"/>
    <cellStyle name="20 % – Zvýraznění3 3 5 5 3 2" xfId="27445"/>
    <cellStyle name="20 % – Zvýraznění3 3 5 5 4" xfId="16049"/>
    <cellStyle name="20 % – Zvýraznění3 3 5 5 4 2" xfId="31230"/>
    <cellStyle name="20 % – Zvýraznění3 3 5 5 5" xfId="35035"/>
    <cellStyle name="20 % – Zvýraznění3 3 5 5 6" xfId="19855"/>
    <cellStyle name="20 % – Zvýraznění3 3 5 5 7" xfId="39200"/>
    <cellStyle name="20 % – Zvýraznění3 3 5 5 8" xfId="39201"/>
    <cellStyle name="20 % – Zvýraznění3 3 5 5 9" xfId="46175"/>
    <cellStyle name="20 % – Zvýraznění3 3 5 6" xfId="7772"/>
    <cellStyle name="20 % – Zvýraznění3 3 5 6 2" xfId="22991"/>
    <cellStyle name="20 % – Zvýraznění3 3 5 7" xfId="11510"/>
    <cellStyle name="20 % – Zvýraznění3 3 5 7 2" xfId="26706"/>
    <cellStyle name="20 % – Zvýraznění3 3 5 8" xfId="15310"/>
    <cellStyle name="20 % – Zvýraznění3 3 5 8 2" xfId="30491"/>
    <cellStyle name="20 % – Zvýraznění3 3 5 9" xfId="34296"/>
    <cellStyle name="20 % – Zvýraznění3 3 6" xfId="1806"/>
    <cellStyle name="20 % – Zvýraznění3 3 6 10" xfId="39202"/>
    <cellStyle name="20 % – Zvýraznění3 3 6 11" xfId="39203"/>
    <cellStyle name="20 % – Zvýraznění3 3 6 12" xfId="46176"/>
    <cellStyle name="20 % – Zvýraznění3 3 6 2" xfId="1807"/>
    <cellStyle name="20 % – Zvýraznění3 3 6 2 2" xfId="8865"/>
    <cellStyle name="20 % – Zvýraznění3 3 6 2 2 2" xfId="24081"/>
    <cellStyle name="20 % – Zvýraznění3 3 6 2 3" xfId="12252"/>
    <cellStyle name="20 % – Zvýraznění3 3 6 2 3 2" xfId="27447"/>
    <cellStyle name="20 % – Zvýraznění3 3 6 2 4" xfId="16051"/>
    <cellStyle name="20 % – Zvýraznění3 3 6 2 4 2" xfId="31232"/>
    <cellStyle name="20 % – Zvýraznění3 3 6 2 5" xfId="35037"/>
    <cellStyle name="20 % – Zvýraznění3 3 6 2 6" xfId="19857"/>
    <cellStyle name="20 % – Zvýraznění3 3 6 2 7" xfId="39204"/>
    <cellStyle name="20 % – Zvýraznění3 3 6 2 8" xfId="39205"/>
    <cellStyle name="20 % – Zvýraznění3 3 6 2 9" xfId="46177"/>
    <cellStyle name="20 % – Zvýraznění3 3 6 3" xfId="1808"/>
    <cellStyle name="20 % – Zvýraznění3 3 6 3 2" xfId="8866"/>
    <cellStyle name="20 % – Zvýraznění3 3 6 3 2 2" xfId="24082"/>
    <cellStyle name="20 % – Zvýraznění3 3 6 3 3" xfId="12253"/>
    <cellStyle name="20 % – Zvýraznění3 3 6 3 3 2" xfId="27448"/>
    <cellStyle name="20 % – Zvýraznění3 3 6 3 4" xfId="16052"/>
    <cellStyle name="20 % – Zvýraznění3 3 6 3 4 2" xfId="31233"/>
    <cellStyle name="20 % – Zvýraznění3 3 6 3 5" xfId="35038"/>
    <cellStyle name="20 % – Zvýraznění3 3 6 3 6" xfId="19858"/>
    <cellStyle name="20 % – Zvýraznění3 3 6 3 7" xfId="39206"/>
    <cellStyle name="20 % – Zvýraznění3 3 6 3 8" xfId="39207"/>
    <cellStyle name="20 % – Zvýraznění3 3 6 3 9" xfId="46178"/>
    <cellStyle name="20 % – Zvýraznění3 3 6 4" xfId="1809"/>
    <cellStyle name="20 % – Zvýraznění3 3 6 4 2" xfId="8867"/>
    <cellStyle name="20 % – Zvýraznění3 3 6 4 2 2" xfId="24083"/>
    <cellStyle name="20 % – Zvýraznění3 3 6 4 3" xfId="12254"/>
    <cellStyle name="20 % – Zvýraznění3 3 6 4 3 2" xfId="27449"/>
    <cellStyle name="20 % – Zvýraznění3 3 6 4 4" xfId="16053"/>
    <cellStyle name="20 % – Zvýraznění3 3 6 4 4 2" xfId="31234"/>
    <cellStyle name="20 % – Zvýraznění3 3 6 4 5" xfId="35039"/>
    <cellStyle name="20 % – Zvýraznění3 3 6 4 6" xfId="19859"/>
    <cellStyle name="20 % – Zvýraznění3 3 6 4 7" xfId="39208"/>
    <cellStyle name="20 % – Zvýraznění3 3 6 4 8" xfId="39209"/>
    <cellStyle name="20 % – Zvýraznění3 3 6 4 9" xfId="46179"/>
    <cellStyle name="20 % – Zvýraznění3 3 6 5" xfId="8015"/>
    <cellStyle name="20 % – Zvýraznění3 3 6 5 2" xfId="23232"/>
    <cellStyle name="20 % – Zvýraznění3 3 6 6" xfId="12251"/>
    <cellStyle name="20 % – Zvýraznění3 3 6 6 2" xfId="27446"/>
    <cellStyle name="20 % – Zvýraznění3 3 6 7" xfId="16050"/>
    <cellStyle name="20 % – Zvýraznění3 3 6 7 2" xfId="31231"/>
    <cellStyle name="20 % – Zvýraznění3 3 6 8" xfId="35036"/>
    <cellStyle name="20 % – Zvýraznění3 3 6 9" xfId="19856"/>
    <cellStyle name="20 % – Zvýraznění3 3 7" xfId="1810"/>
    <cellStyle name="20 % – Zvýraznění3 3 7 10" xfId="39210"/>
    <cellStyle name="20 % – Zvýraznění3 3 7 11" xfId="39211"/>
    <cellStyle name="20 % – Zvýraznění3 3 7 12" xfId="46180"/>
    <cellStyle name="20 % – Zvýraznění3 3 7 2" xfId="1811"/>
    <cellStyle name="20 % – Zvýraznění3 3 7 2 2" xfId="8868"/>
    <cellStyle name="20 % – Zvýraznění3 3 7 2 2 2" xfId="24084"/>
    <cellStyle name="20 % – Zvýraznění3 3 7 2 3" xfId="12256"/>
    <cellStyle name="20 % – Zvýraznění3 3 7 2 3 2" xfId="27451"/>
    <cellStyle name="20 % – Zvýraznění3 3 7 2 4" xfId="16055"/>
    <cellStyle name="20 % – Zvýraznění3 3 7 2 4 2" xfId="31236"/>
    <cellStyle name="20 % – Zvýraznění3 3 7 2 5" xfId="35041"/>
    <cellStyle name="20 % – Zvýraznění3 3 7 2 6" xfId="19861"/>
    <cellStyle name="20 % – Zvýraznění3 3 7 2 7" xfId="39212"/>
    <cellStyle name="20 % – Zvýraznění3 3 7 2 8" xfId="39213"/>
    <cellStyle name="20 % – Zvýraznění3 3 7 2 9" xfId="46181"/>
    <cellStyle name="20 % – Zvýraznění3 3 7 3" xfId="1812"/>
    <cellStyle name="20 % – Zvýraznění3 3 7 3 2" xfId="8869"/>
    <cellStyle name="20 % – Zvýraznění3 3 7 3 2 2" xfId="24085"/>
    <cellStyle name="20 % – Zvýraznění3 3 7 3 3" xfId="12257"/>
    <cellStyle name="20 % – Zvýraznění3 3 7 3 3 2" xfId="27452"/>
    <cellStyle name="20 % – Zvýraznění3 3 7 3 4" xfId="16056"/>
    <cellStyle name="20 % – Zvýraznění3 3 7 3 4 2" xfId="31237"/>
    <cellStyle name="20 % – Zvýraznění3 3 7 3 5" xfId="35042"/>
    <cellStyle name="20 % – Zvýraznění3 3 7 3 6" xfId="19862"/>
    <cellStyle name="20 % – Zvýraznění3 3 7 3 7" xfId="39214"/>
    <cellStyle name="20 % – Zvýraznění3 3 7 3 8" xfId="39215"/>
    <cellStyle name="20 % – Zvýraznění3 3 7 3 9" xfId="46182"/>
    <cellStyle name="20 % – Zvýraznění3 3 7 4" xfId="1813"/>
    <cellStyle name="20 % – Zvýraznění3 3 7 4 2" xfId="8870"/>
    <cellStyle name="20 % – Zvýraznění3 3 7 4 2 2" xfId="24086"/>
    <cellStyle name="20 % – Zvýraznění3 3 7 4 3" xfId="12258"/>
    <cellStyle name="20 % – Zvýraznění3 3 7 4 3 2" xfId="27453"/>
    <cellStyle name="20 % – Zvýraznění3 3 7 4 4" xfId="16057"/>
    <cellStyle name="20 % – Zvýraznění3 3 7 4 4 2" xfId="31238"/>
    <cellStyle name="20 % – Zvýraznění3 3 7 4 5" xfId="35043"/>
    <cellStyle name="20 % – Zvýraznění3 3 7 4 6" xfId="19863"/>
    <cellStyle name="20 % – Zvýraznění3 3 7 4 7" xfId="39216"/>
    <cellStyle name="20 % – Zvýraznění3 3 7 4 8" xfId="39217"/>
    <cellStyle name="20 % – Zvýraznění3 3 7 4 9" xfId="46183"/>
    <cellStyle name="20 % – Zvýraznění3 3 7 5" xfId="7952"/>
    <cellStyle name="20 % – Zvýraznění3 3 7 5 2" xfId="23169"/>
    <cellStyle name="20 % – Zvýraznění3 3 7 6" xfId="12255"/>
    <cellStyle name="20 % – Zvýraznění3 3 7 6 2" xfId="27450"/>
    <cellStyle name="20 % – Zvýraznění3 3 7 7" xfId="16054"/>
    <cellStyle name="20 % – Zvýraznění3 3 7 7 2" xfId="31235"/>
    <cellStyle name="20 % – Zvýraznění3 3 7 8" xfId="35040"/>
    <cellStyle name="20 % – Zvýraznění3 3 7 9" xfId="19860"/>
    <cellStyle name="20 % – Zvýraznění3 3 8" xfId="1814"/>
    <cellStyle name="20 % – Zvýraznění3 3 8 10" xfId="39218"/>
    <cellStyle name="20 % – Zvýraznění3 3 8 11" xfId="39219"/>
    <cellStyle name="20 % – Zvýraznění3 3 8 12" xfId="46184"/>
    <cellStyle name="20 % – Zvýraznění3 3 8 2" xfId="1815"/>
    <cellStyle name="20 % – Zvýraznění3 3 8 2 2" xfId="8871"/>
    <cellStyle name="20 % – Zvýraznění3 3 8 2 2 2" xfId="24087"/>
    <cellStyle name="20 % – Zvýraznění3 3 8 2 3" xfId="12260"/>
    <cellStyle name="20 % – Zvýraznění3 3 8 2 3 2" xfId="27455"/>
    <cellStyle name="20 % – Zvýraznění3 3 8 2 4" xfId="16059"/>
    <cellStyle name="20 % – Zvýraznění3 3 8 2 4 2" xfId="31240"/>
    <cellStyle name="20 % – Zvýraznění3 3 8 2 5" xfId="35045"/>
    <cellStyle name="20 % – Zvýraznění3 3 8 2 6" xfId="19865"/>
    <cellStyle name="20 % – Zvýraznění3 3 8 2 7" xfId="39220"/>
    <cellStyle name="20 % – Zvýraznění3 3 8 2 8" xfId="39221"/>
    <cellStyle name="20 % – Zvýraznění3 3 8 2 9" xfId="46185"/>
    <cellStyle name="20 % – Zvýraznění3 3 8 3" xfId="1816"/>
    <cellStyle name="20 % – Zvýraznění3 3 8 3 2" xfId="8872"/>
    <cellStyle name="20 % – Zvýraznění3 3 8 3 2 2" xfId="24088"/>
    <cellStyle name="20 % – Zvýraznění3 3 8 3 3" xfId="12261"/>
    <cellStyle name="20 % – Zvýraznění3 3 8 3 3 2" xfId="27456"/>
    <cellStyle name="20 % – Zvýraznění3 3 8 3 4" xfId="16060"/>
    <cellStyle name="20 % – Zvýraznění3 3 8 3 4 2" xfId="31241"/>
    <cellStyle name="20 % – Zvýraznění3 3 8 3 5" xfId="35046"/>
    <cellStyle name="20 % – Zvýraznění3 3 8 3 6" xfId="19866"/>
    <cellStyle name="20 % – Zvýraznění3 3 8 3 7" xfId="39222"/>
    <cellStyle name="20 % – Zvýraznění3 3 8 3 8" xfId="39223"/>
    <cellStyle name="20 % – Zvýraznění3 3 8 3 9" xfId="46186"/>
    <cellStyle name="20 % – Zvýraznění3 3 8 4" xfId="1817"/>
    <cellStyle name="20 % – Zvýraznění3 3 8 4 2" xfId="8873"/>
    <cellStyle name="20 % – Zvýraznění3 3 8 4 2 2" xfId="24089"/>
    <cellStyle name="20 % – Zvýraznění3 3 8 4 3" xfId="12262"/>
    <cellStyle name="20 % – Zvýraznění3 3 8 4 3 2" xfId="27457"/>
    <cellStyle name="20 % – Zvýraznění3 3 8 4 4" xfId="16061"/>
    <cellStyle name="20 % – Zvýraznění3 3 8 4 4 2" xfId="31242"/>
    <cellStyle name="20 % – Zvýraznění3 3 8 4 5" xfId="35047"/>
    <cellStyle name="20 % – Zvýraznění3 3 8 4 6" xfId="19867"/>
    <cellStyle name="20 % – Zvýraznění3 3 8 4 7" xfId="39224"/>
    <cellStyle name="20 % – Zvýraznění3 3 8 4 8" xfId="39225"/>
    <cellStyle name="20 % – Zvýraznění3 3 8 4 9" xfId="46187"/>
    <cellStyle name="20 % – Zvýraznění3 3 8 5" xfId="8188"/>
    <cellStyle name="20 % – Zvýraznění3 3 8 5 2" xfId="23404"/>
    <cellStyle name="20 % – Zvýraznění3 3 8 6" xfId="12259"/>
    <cellStyle name="20 % – Zvýraznění3 3 8 6 2" xfId="27454"/>
    <cellStyle name="20 % – Zvýraznění3 3 8 7" xfId="16058"/>
    <cellStyle name="20 % – Zvýraznění3 3 8 7 2" xfId="31239"/>
    <cellStyle name="20 % – Zvýraznění3 3 8 8" xfId="35044"/>
    <cellStyle name="20 % – Zvýraznění3 3 8 9" xfId="19864"/>
    <cellStyle name="20 % – Zvýraznění3 3 9" xfId="1818"/>
    <cellStyle name="20 % – Zvýraznění3 3 9 10" xfId="39226"/>
    <cellStyle name="20 % – Zvýraznění3 3 9 11" xfId="39227"/>
    <cellStyle name="20 % – Zvýraznění3 3 9 12" xfId="46188"/>
    <cellStyle name="20 % – Zvýraznění3 3 9 2" xfId="1819"/>
    <cellStyle name="20 % – Zvýraznění3 3 9 2 2" xfId="8874"/>
    <cellStyle name="20 % – Zvýraznění3 3 9 2 2 2" xfId="24090"/>
    <cellStyle name="20 % – Zvýraznění3 3 9 2 3" xfId="12264"/>
    <cellStyle name="20 % – Zvýraznění3 3 9 2 3 2" xfId="27459"/>
    <cellStyle name="20 % – Zvýraznění3 3 9 2 4" xfId="16063"/>
    <cellStyle name="20 % – Zvýraznění3 3 9 2 4 2" xfId="31244"/>
    <cellStyle name="20 % – Zvýraznění3 3 9 2 5" xfId="35049"/>
    <cellStyle name="20 % – Zvýraznění3 3 9 2 6" xfId="19869"/>
    <cellStyle name="20 % – Zvýraznění3 3 9 2 7" xfId="39228"/>
    <cellStyle name="20 % – Zvýraznění3 3 9 2 8" xfId="39229"/>
    <cellStyle name="20 % – Zvýraznění3 3 9 2 9" xfId="46189"/>
    <cellStyle name="20 % – Zvýraznění3 3 9 3" xfId="1820"/>
    <cellStyle name="20 % – Zvýraznění3 3 9 3 2" xfId="8875"/>
    <cellStyle name="20 % – Zvýraznění3 3 9 3 2 2" xfId="24091"/>
    <cellStyle name="20 % – Zvýraznění3 3 9 3 3" xfId="12265"/>
    <cellStyle name="20 % – Zvýraznění3 3 9 3 3 2" xfId="27460"/>
    <cellStyle name="20 % – Zvýraznění3 3 9 3 4" xfId="16064"/>
    <cellStyle name="20 % – Zvýraznění3 3 9 3 4 2" xfId="31245"/>
    <cellStyle name="20 % – Zvýraznění3 3 9 3 5" xfId="35050"/>
    <cellStyle name="20 % – Zvýraznění3 3 9 3 6" xfId="19870"/>
    <cellStyle name="20 % – Zvýraznění3 3 9 3 7" xfId="39230"/>
    <cellStyle name="20 % – Zvýraznění3 3 9 3 8" xfId="39231"/>
    <cellStyle name="20 % – Zvýraznění3 3 9 3 9" xfId="46190"/>
    <cellStyle name="20 % – Zvýraznění3 3 9 4" xfId="1821"/>
    <cellStyle name="20 % – Zvýraznění3 3 9 4 2" xfId="8876"/>
    <cellStyle name="20 % – Zvýraznění3 3 9 4 2 2" xfId="24092"/>
    <cellStyle name="20 % – Zvýraznění3 3 9 4 3" xfId="12266"/>
    <cellStyle name="20 % – Zvýraznění3 3 9 4 3 2" xfId="27461"/>
    <cellStyle name="20 % – Zvýraznění3 3 9 4 4" xfId="16065"/>
    <cellStyle name="20 % – Zvýraznění3 3 9 4 4 2" xfId="31246"/>
    <cellStyle name="20 % – Zvýraznění3 3 9 4 5" xfId="35051"/>
    <cellStyle name="20 % – Zvýraznění3 3 9 4 6" xfId="19871"/>
    <cellStyle name="20 % – Zvýraznění3 3 9 4 7" xfId="39232"/>
    <cellStyle name="20 % – Zvýraznění3 3 9 4 8" xfId="39233"/>
    <cellStyle name="20 % – Zvýraznění3 3 9 4 9" xfId="46191"/>
    <cellStyle name="20 % – Zvýraznění3 3 9 5" xfId="8282"/>
    <cellStyle name="20 % – Zvýraznění3 3 9 5 2" xfId="23498"/>
    <cellStyle name="20 % – Zvýraznění3 3 9 6" xfId="12263"/>
    <cellStyle name="20 % – Zvýraznění3 3 9 6 2" xfId="27458"/>
    <cellStyle name="20 % – Zvýraznění3 3 9 7" xfId="16062"/>
    <cellStyle name="20 % – Zvýraznění3 3 9 7 2" xfId="31243"/>
    <cellStyle name="20 % – Zvýraznění3 3 9 8" xfId="35048"/>
    <cellStyle name="20 % – Zvýraznění3 3 9 9" xfId="19868"/>
    <cellStyle name="20 % – Zvýraznění3 4" xfId="299"/>
    <cellStyle name="20 % – Zvýraznění3 4 10" xfId="1822"/>
    <cellStyle name="20 % – Zvýraznění3 4 10 2" xfId="8877"/>
    <cellStyle name="20 % – Zvýraznění3 4 10 2 2" xfId="24093"/>
    <cellStyle name="20 % – Zvýraznění3 4 10 3" xfId="12267"/>
    <cellStyle name="20 % – Zvýraznění3 4 10 3 2" xfId="27462"/>
    <cellStyle name="20 % – Zvýraznění3 4 10 4" xfId="16066"/>
    <cellStyle name="20 % – Zvýraznění3 4 10 4 2" xfId="31247"/>
    <cellStyle name="20 % – Zvýraznění3 4 10 5" xfId="35052"/>
    <cellStyle name="20 % – Zvýraznění3 4 10 6" xfId="19872"/>
    <cellStyle name="20 % – Zvýraznění3 4 10 7" xfId="39234"/>
    <cellStyle name="20 % – Zvýraznění3 4 10 8" xfId="39235"/>
    <cellStyle name="20 % – Zvýraznění3 4 10 9" xfId="46192"/>
    <cellStyle name="20 % – Zvýraznění3 4 11" xfId="1823"/>
    <cellStyle name="20 % – Zvýraznění3 4 11 2" xfId="8878"/>
    <cellStyle name="20 % – Zvýraznění3 4 11 2 2" xfId="24094"/>
    <cellStyle name="20 % – Zvýraznění3 4 11 3" xfId="12268"/>
    <cellStyle name="20 % – Zvýraznění3 4 11 3 2" xfId="27463"/>
    <cellStyle name="20 % – Zvýraznění3 4 11 4" xfId="16067"/>
    <cellStyle name="20 % – Zvýraznění3 4 11 4 2" xfId="31248"/>
    <cellStyle name="20 % – Zvýraznění3 4 11 5" xfId="35053"/>
    <cellStyle name="20 % – Zvýraznění3 4 11 6" xfId="19873"/>
    <cellStyle name="20 % – Zvýraznění3 4 11 7" xfId="39236"/>
    <cellStyle name="20 % – Zvýraznění3 4 11 8" xfId="39237"/>
    <cellStyle name="20 % – Zvýraznění3 4 11 9" xfId="46193"/>
    <cellStyle name="20 % – Zvýraznění3 4 12" xfId="1824"/>
    <cellStyle name="20 % – Zvýraznění3 4 12 2" xfId="8879"/>
    <cellStyle name="20 % – Zvýraznění3 4 12 2 2" xfId="24095"/>
    <cellStyle name="20 % – Zvýraznění3 4 12 3" xfId="12269"/>
    <cellStyle name="20 % – Zvýraznění3 4 12 3 2" xfId="27464"/>
    <cellStyle name="20 % – Zvýraznění3 4 12 4" xfId="16068"/>
    <cellStyle name="20 % – Zvýraznění3 4 12 4 2" xfId="31249"/>
    <cellStyle name="20 % – Zvýraznění3 4 12 5" xfId="35054"/>
    <cellStyle name="20 % – Zvýraznění3 4 12 6" xfId="19874"/>
    <cellStyle name="20 % – Zvýraznění3 4 12 7" xfId="39238"/>
    <cellStyle name="20 % – Zvýraznění3 4 12 8" xfId="39239"/>
    <cellStyle name="20 % – Zvýraznění3 4 12 9" xfId="46194"/>
    <cellStyle name="20 % – Zvýraznění3 4 13" xfId="1825"/>
    <cellStyle name="20 % – Zvýraznění3 4 13 2" xfId="11245"/>
    <cellStyle name="20 % – Zvýraznění3 4 13 2 2" xfId="26445"/>
    <cellStyle name="20 % – Zvýraznění3 4 13 3" xfId="12270"/>
    <cellStyle name="20 % – Zvýraznění3 4 13 3 2" xfId="27465"/>
    <cellStyle name="20 % – Zvýraznění3 4 13 4" xfId="16069"/>
    <cellStyle name="20 % – Zvýraznění3 4 13 4 2" xfId="31250"/>
    <cellStyle name="20 % – Zvýraznění3 4 13 5" xfId="35055"/>
    <cellStyle name="20 % – Zvýraznění3 4 13 6" xfId="19875"/>
    <cellStyle name="20 % – Zvýraznění3 4 13 7" xfId="39240"/>
    <cellStyle name="20 % – Zvýraznění3 4 13 8" xfId="39241"/>
    <cellStyle name="20 % – Zvýraznění3 4 13 9" xfId="46195"/>
    <cellStyle name="20 % – Zvýraznění3 4 14" xfId="7508"/>
    <cellStyle name="20 % – Zvýraznění3 4 14 2" xfId="11339"/>
    <cellStyle name="20 % – Zvýraznění3 4 14 2 2" xfId="26539"/>
    <cellStyle name="20 % – Zvýraznění3 4 14 3" xfId="15134"/>
    <cellStyle name="20 % – Zvýraznění3 4 14 3 2" xfId="30321"/>
    <cellStyle name="20 % – Zvýraznění3 4 14 4" xfId="18937"/>
    <cellStyle name="20 % – Zvýraznění3 4 14 4 2" xfId="34118"/>
    <cellStyle name="20 % – Zvýraznění3 4 14 5" xfId="37909"/>
    <cellStyle name="20 % – Zvýraznění3 4 14 6" xfId="22729"/>
    <cellStyle name="20 % – Zvýraznění3 4 14 7" xfId="39242"/>
    <cellStyle name="20 % – Zvýraznění3 4 14 8" xfId="39243"/>
    <cellStyle name="20 % – Zvýraznění3 4 14 9" xfId="46196"/>
    <cellStyle name="20 % – Zvýraznění3 4 15" xfId="7618"/>
    <cellStyle name="20 % – Zvýraznění3 4 15 2" xfId="22837"/>
    <cellStyle name="20 % – Zvýraznění3 4 16" xfId="11410"/>
    <cellStyle name="20 % – Zvýraznění3 4 16 2" xfId="26607"/>
    <cellStyle name="20 % – Zvýraznění3 4 17" xfId="15211"/>
    <cellStyle name="20 % – Zvýraznění3 4 17 2" xfId="30392"/>
    <cellStyle name="20 % – Zvýraznění3 4 18" xfId="34197"/>
    <cellStyle name="20 % – Zvýraznění3 4 19" xfId="19017"/>
    <cellStyle name="20 % – Zvýraznění3 4 2" xfId="334"/>
    <cellStyle name="20 % – Zvýraznění3 4 2 10" xfId="1826"/>
    <cellStyle name="20 % – Zvýraznění3 4 2 10 2" xfId="8880"/>
    <cellStyle name="20 % – Zvýraznění3 4 2 10 2 2" xfId="24096"/>
    <cellStyle name="20 % – Zvýraznění3 4 2 10 3" xfId="12271"/>
    <cellStyle name="20 % – Zvýraznění3 4 2 10 3 2" xfId="27466"/>
    <cellStyle name="20 % – Zvýraznění3 4 2 10 4" xfId="16070"/>
    <cellStyle name="20 % – Zvýraznění3 4 2 10 4 2" xfId="31251"/>
    <cellStyle name="20 % – Zvýraznění3 4 2 10 5" xfId="35056"/>
    <cellStyle name="20 % – Zvýraznění3 4 2 10 6" xfId="19876"/>
    <cellStyle name="20 % – Zvýraznění3 4 2 10 7" xfId="39244"/>
    <cellStyle name="20 % – Zvýraznění3 4 2 10 8" xfId="39245"/>
    <cellStyle name="20 % – Zvýraznění3 4 2 10 9" xfId="46197"/>
    <cellStyle name="20 % – Zvýraznění3 4 2 11" xfId="1827"/>
    <cellStyle name="20 % – Zvýraznění3 4 2 11 2" xfId="11200"/>
    <cellStyle name="20 % – Zvýraznění3 4 2 11 2 2" xfId="26400"/>
    <cellStyle name="20 % – Zvýraznění3 4 2 11 3" xfId="12272"/>
    <cellStyle name="20 % – Zvýraznění3 4 2 11 3 2" xfId="27467"/>
    <cellStyle name="20 % – Zvýraznění3 4 2 11 4" xfId="16071"/>
    <cellStyle name="20 % – Zvýraznění3 4 2 11 4 2" xfId="31252"/>
    <cellStyle name="20 % – Zvýraznění3 4 2 11 5" xfId="35057"/>
    <cellStyle name="20 % – Zvýraznění3 4 2 11 6" xfId="19877"/>
    <cellStyle name="20 % – Zvýraznění3 4 2 11 7" xfId="39246"/>
    <cellStyle name="20 % – Zvýraznění3 4 2 11 8" xfId="39247"/>
    <cellStyle name="20 % – Zvýraznění3 4 2 11 9" xfId="46198"/>
    <cellStyle name="20 % – Zvýraznění3 4 2 12" xfId="7509"/>
    <cellStyle name="20 % – Zvýraznění3 4 2 12 2" xfId="11340"/>
    <cellStyle name="20 % – Zvýraznění3 4 2 12 2 2" xfId="26540"/>
    <cellStyle name="20 % – Zvýraznění3 4 2 12 3" xfId="15135"/>
    <cellStyle name="20 % – Zvýraznění3 4 2 12 3 2" xfId="30322"/>
    <cellStyle name="20 % – Zvýraznění3 4 2 12 4" xfId="18938"/>
    <cellStyle name="20 % – Zvýraznění3 4 2 12 4 2" xfId="34119"/>
    <cellStyle name="20 % – Zvýraznění3 4 2 12 5" xfId="37910"/>
    <cellStyle name="20 % – Zvýraznění3 4 2 12 6" xfId="22730"/>
    <cellStyle name="20 % – Zvýraznění3 4 2 12 7" xfId="39248"/>
    <cellStyle name="20 % – Zvýraznění3 4 2 12 8" xfId="39249"/>
    <cellStyle name="20 % – Zvýraznění3 4 2 12 9" xfId="46199"/>
    <cellStyle name="20 % – Zvýraznění3 4 2 13" xfId="7646"/>
    <cellStyle name="20 % – Zvýraznění3 4 2 13 2" xfId="22865"/>
    <cellStyle name="20 % – Zvýraznění3 4 2 14" xfId="11438"/>
    <cellStyle name="20 % – Zvýraznění3 4 2 14 2" xfId="26635"/>
    <cellStyle name="20 % – Zvýraznění3 4 2 15" xfId="15239"/>
    <cellStyle name="20 % – Zvýraznění3 4 2 15 2" xfId="30420"/>
    <cellStyle name="20 % – Zvýraznění3 4 2 16" xfId="34225"/>
    <cellStyle name="20 % – Zvýraznění3 4 2 17" xfId="19045"/>
    <cellStyle name="20 % – Zvýraznění3 4 2 18" xfId="39250"/>
    <cellStyle name="20 % – Zvýraznění3 4 2 19" xfId="39251"/>
    <cellStyle name="20 % – Zvýraznění3 4 2 2" xfId="363"/>
    <cellStyle name="20 % – Zvýraznění3 4 2 2 10" xfId="34253"/>
    <cellStyle name="20 % – Zvýraznění3 4 2 2 11" xfId="19073"/>
    <cellStyle name="20 % – Zvýraznění3 4 2 2 12" xfId="39252"/>
    <cellStyle name="20 % – Zvýraznění3 4 2 2 13" xfId="39253"/>
    <cellStyle name="20 % – Zvýraznění3 4 2 2 14" xfId="46200"/>
    <cellStyle name="20 % – Zvýraznění3 4 2 2 2" xfId="1828"/>
    <cellStyle name="20 % – Zvýraznění3 4 2 2 2 2" xfId="8881"/>
    <cellStyle name="20 % – Zvýraznění3 4 2 2 2 2 2" xfId="24097"/>
    <cellStyle name="20 % – Zvýraznění3 4 2 2 2 3" xfId="12273"/>
    <cellStyle name="20 % – Zvýraznění3 4 2 2 2 3 2" xfId="27468"/>
    <cellStyle name="20 % – Zvýraznění3 4 2 2 2 4" xfId="16072"/>
    <cellStyle name="20 % – Zvýraznění3 4 2 2 2 4 2" xfId="31253"/>
    <cellStyle name="20 % – Zvýraznění3 4 2 2 2 5" xfId="35058"/>
    <cellStyle name="20 % – Zvýraznění3 4 2 2 2 6" xfId="19878"/>
    <cellStyle name="20 % – Zvýraznění3 4 2 2 2 7" xfId="39254"/>
    <cellStyle name="20 % – Zvýraznění3 4 2 2 2 8" xfId="39255"/>
    <cellStyle name="20 % – Zvýraznění3 4 2 2 2 9" xfId="46201"/>
    <cellStyle name="20 % – Zvýraznění3 4 2 2 3" xfId="1829"/>
    <cellStyle name="20 % – Zvýraznění3 4 2 2 3 2" xfId="8882"/>
    <cellStyle name="20 % – Zvýraznění3 4 2 2 3 2 2" xfId="24098"/>
    <cellStyle name="20 % – Zvýraznění3 4 2 2 3 3" xfId="12274"/>
    <cellStyle name="20 % – Zvýraznění3 4 2 2 3 3 2" xfId="27469"/>
    <cellStyle name="20 % – Zvýraznění3 4 2 2 3 4" xfId="16073"/>
    <cellStyle name="20 % – Zvýraznění3 4 2 2 3 4 2" xfId="31254"/>
    <cellStyle name="20 % – Zvýraznění3 4 2 2 3 5" xfId="35059"/>
    <cellStyle name="20 % – Zvýraznění3 4 2 2 3 6" xfId="19879"/>
    <cellStyle name="20 % – Zvýraznění3 4 2 2 3 7" xfId="39256"/>
    <cellStyle name="20 % – Zvýraznění3 4 2 2 3 8" xfId="39257"/>
    <cellStyle name="20 % – Zvýraznění3 4 2 2 3 9" xfId="46202"/>
    <cellStyle name="20 % – Zvýraznění3 4 2 2 4" xfId="1830"/>
    <cellStyle name="20 % – Zvýraznění3 4 2 2 4 2" xfId="8883"/>
    <cellStyle name="20 % – Zvýraznění3 4 2 2 4 2 2" xfId="24099"/>
    <cellStyle name="20 % – Zvýraznění3 4 2 2 4 3" xfId="12275"/>
    <cellStyle name="20 % – Zvýraznění3 4 2 2 4 3 2" xfId="27470"/>
    <cellStyle name="20 % – Zvýraznění3 4 2 2 4 4" xfId="16074"/>
    <cellStyle name="20 % – Zvýraznění3 4 2 2 4 4 2" xfId="31255"/>
    <cellStyle name="20 % – Zvýraznění3 4 2 2 4 5" xfId="35060"/>
    <cellStyle name="20 % – Zvýraznění3 4 2 2 4 6" xfId="19880"/>
    <cellStyle name="20 % – Zvýraznění3 4 2 2 4 7" xfId="39258"/>
    <cellStyle name="20 % – Zvýraznění3 4 2 2 4 8" xfId="39259"/>
    <cellStyle name="20 % – Zvýraznění3 4 2 2 4 9" xfId="46203"/>
    <cellStyle name="20 % – Zvýraznění3 4 2 2 5" xfId="1831"/>
    <cellStyle name="20 % – Zvýraznění3 4 2 2 5 2" xfId="11298"/>
    <cellStyle name="20 % – Zvýraznění3 4 2 2 5 2 2" xfId="26498"/>
    <cellStyle name="20 % – Zvýraznění3 4 2 2 5 3" xfId="12276"/>
    <cellStyle name="20 % – Zvýraznění3 4 2 2 5 3 2" xfId="27471"/>
    <cellStyle name="20 % – Zvýraznění3 4 2 2 5 4" xfId="16075"/>
    <cellStyle name="20 % – Zvýraznění3 4 2 2 5 4 2" xfId="31256"/>
    <cellStyle name="20 % – Zvýraznění3 4 2 2 5 5" xfId="35061"/>
    <cellStyle name="20 % – Zvýraznění3 4 2 2 5 6" xfId="19881"/>
    <cellStyle name="20 % – Zvýraznění3 4 2 2 5 7" xfId="39260"/>
    <cellStyle name="20 % – Zvýraznění3 4 2 2 5 8" xfId="39261"/>
    <cellStyle name="20 % – Zvýraznění3 4 2 2 5 9" xfId="46204"/>
    <cellStyle name="20 % – Zvýraznění3 4 2 2 6" xfId="7510"/>
    <cellStyle name="20 % – Zvýraznění3 4 2 2 6 2" xfId="11341"/>
    <cellStyle name="20 % – Zvýraznění3 4 2 2 6 2 2" xfId="26541"/>
    <cellStyle name="20 % – Zvýraznění3 4 2 2 6 3" xfId="15136"/>
    <cellStyle name="20 % – Zvýraznění3 4 2 2 6 3 2" xfId="30323"/>
    <cellStyle name="20 % – Zvýraznění3 4 2 2 6 4" xfId="18939"/>
    <cellStyle name="20 % – Zvýraznění3 4 2 2 6 4 2" xfId="34120"/>
    <cellStyle name="20 % – Zvýraznění3 4 2 2 6 5" xfId="37911"/>
    <cellStyle name="20 % – Zvýraznění3 4 2 2 6 6" xfId="22731"/>
    <cellStyle name="20 % – Zvýraznění3 4 2 2 6 7" xfId="39262"/>
    <cellStyle name="20 % – Zvýraznění3 4 2 2 6 8" xfId="39263"/>
    <cellStyle name="20 % – Zvýraznění3 4 2 2 6 9" xfId="46205"/>
    <cellStyle name="20 % – Zvýraznění3 4 2 2 7" xfId="7674"/>
    <cellStyle name="20 % – Zvýraznění3 4 2 2 7 2" xfId="22893"/>
    <cellStyle name="20 % – Zvýraznění3 4 2 2 8" xfId="11466"/>
    <cellStyle name="20 % – Zvýraznění3 4 2 2 8 2" xfId="26663"/>
    <cellStyle name="20 % – Zvýraznění3 4 2 2 9" xfId="15267"/>
    <cellStyle name="20 % – Zvýraznění3 4 2 2 9 2" xfId="30448"/>
    <cellStyle name="20 % – Zvýraznění3 4 2 20" xfId="46206"/>
    <cellStyle name="20 % – Zvýraznění3 4 2 3" xfId="419"/>
    <cellStyle name="20 % – Zvýraznění3 4 2 3 10" xfId="19117"/>
    <cellStyle name="20 % – Zvýraznění3 4 2 3 11" xfId="39264"/>
    <cellStyle name="20 % – Zvýraznění3 4 2 3 12" xfId="39265"/>
    <cellStyle name="20 % – Zvýraznění3 4 2 3 13" xfId="46207"/>
    <cellStyle name="20 % – Zvýraznění3 4 2 3 2" xfId="1832"/>
    <cellStyle name="20 % – Zvýraznění3 4 2 3 2 2" xfId="8884"/>
    <cellStyle name="20 % – Zvýraznění3 4 2 3 2 2 2" xfId="24100"/>
    <cellStyle name="20 % – Zvýraznění3 4 2 3 2 3" xfId="12277"/>
    <cellStyle name="20 % – Zvýraznění3 4 2 3 2 3 2" xfId="27472"/>
    <cellStyle name="20 % – Zvýraznění3 4 2 3 2 4" xfId="16076"/>
    <cellStyle name="20 % – Zvýraznění3 4 2 3 2 4 2" xfId="31257"/>
    <cellStyle name="20 % – Zvýraznění3 4 2 3 2 5" xfId="35062"/>
    <cellStyle name="20 % – Zvýraznění3 4 2 3 2 6" xfId="19882"/>
    <cellStyle name="20 % – Zvýraznění3 4 2 3 2 7" xfId="39266"/>
    <cellStyle name="20 % – Zvýraznění3 4 2 3 2 8" xfId="39267"/>
    <cellStyle name="20 % – Zvýraznění3 4 2 3 2 9" xfId="46208"/>
    <cellStyle name="20 % – Zvýraznění3 4 2 3 3" xfId="1833"/>
    <cellStyle name="20 % – Zvýraznění3 4 2 3 3 2" xfId="8885"/>
    <cellStyle name="20 % – Zvýraznění3 4 2 3 3 2 2" xfId="24101"/>
    <cellStyle name="20 % – Zvýraznění3 4 2 3 3 3" xfId="12278"/>
    <cellStyle name="20 % – Zvýraznění3 4 2 3 3 3 2" xfId="27473"/>
    <cellStyle name="20 % – Zvýraznění3 4 2 3 3 4" xfId="16077"/>
    <cellStyle name="20 % – Zvýraznění3 4 2 3 3 4 2" xfId="31258"/>
    <cellStyle name="20 % – Zvýraznění3 4 2 3 3 5" xfId="35063"/>
    <cellStyle name="20 % – Zvýraznění3 4 2 3 3 6" xfId="19883"/>
    <cellStyle name="20 % – Zvýraznění3 4 2 3 3 7" xfId="39268"/>
    <cellStyle name="20 % – Zvýraznění3 4 2 3 3 8" xfId="39269"/>
    <cellStyle name="20 % – Zvýraznění3 4 2 3 3 9" xfId="46209"/>
    <cellStyle name="20 % – Zvýraznění3 4 2 3 4" xfId="1834"/>
    <cellStyle name="20 % – Zvýraznění3 4 2 3 4 2" xfId="8886"/>
    <cellStyle name="20 % – Zvýraznění3 4 2 3 4 2 2" xfId="24102"/>
    <cellStyle name="20 % – Zvýraznění3 4 2 3 4 3" xfId="12279"/>
    <cellStyle name="20 % – Zvýraznění3 4 2 3 4 3 2" xfId="27474"/>
    <cellStyle name="20 % – Zvýraznění3 4 2 3 4 4" xfId="16078"/>
    <cellStyle name="20 % – Zvýraznění3 4 2 3 4 4 2" xfId="31259"/>
    <cellStyle name="20 % – Zvýraznění3 4 2 3 4 5" xfId="35064"/>
    <cellStyle name="20 % – Zvýraznění3 4 2 3 4 6" xfId="19884"/>
    <cellStyle name="20 % – Zvýraznění3 4 2 3 4 7" xfId="39270"/>
    <cellStyle name="20 % – Zvýraznění3 4 2 3 4 8" xfId="39271"/>
    <cellStyle name="20 % – Zvýraznění3 4 2 3 4 9" xfId="46210"/>
    <cellStyle name="20 % – Zvýraznění3 4 2 3 5" xfId="1835"/>
    <cellStyle name="20 % – Zvýraznění3 4 2 3 5 2" xfId="11181"/>
    <cellStyle name="20 % – Zvýraznění3 4 2 3 5 2 2" xfId="26381"/>
    <cellStyle name="20 % – Zvýraznění3 4 2 3 5 3" xfId="12280"/>
    <cellStyle name="20 % – Zvýraznění3 4 2 3 5 3 2" xfId="27475"/>
    <cellStyle name="20 % – Zvýraznění3 4 2 3 5 4" xfId="16079"/>
    <cellStyle name="20 % – Zvýraznění3 4 2 3 5 4 2" xfId="31260"/>
    <cellStyle name="20 % – Zvýraznění3 4 2 3 5 5" xfId="35065"/>
    <cellStyle name="20 % – Zvýraznění3 4 2 3 5 6" xfId="19885"/>
    <cellStyle name="20 % – Zvýraznění3 4 2 3 5 7" xfId="39272"/>
    <cellStyle name="20 % – Zvýraznění3 4 2 3 5 8" xfId="39273"/>
    <cellStyle name="20 % – Zvýraznění3 4 2 3 5 9" xfId="46211"/>
    <cellStyle name="20 % – Zvýraznění3 4 2 3 6" xfId="7753"/>
    <cellStyle name="20 % – Zvýraznění3 4 2 3 6 2" xfId="22972"/>
    <cellStyle name="20 % – Zvýraznění3 4 2 3 7" xfId="11511"/>
    <cellStyle name="20 % – Zvýraznění3 4 2 3 7 2" xfId="26707"/>
    <cellStyle name="20 % – Zvýraznění3 4 2 3 8" xfId="15311"/>
    <cellStyle name="20 % – Zvýraznění3 4 2 3 8 2" xfId="30492"/>
    <cellStyle name="20 % – Zvýraznění3 4 2 3 9" xfId="34297"/>
    <cellStyle name="20 % – Zvýraznění3 4 2 4" xfId="1836"/>
    <cellStyle name="20 % – Zvýraznění3 4 2 4 10" xfId="39274"/>
    <cellStyle name="20 % – Zvýraznění3 4 2 4 11" xfId="39275"/>
    <cellStyle name="20 % – Zvýraznění3 4 2 4 12" xfId="46212"/>
    <cellStyle name="20 % – Zvýraznění3 4 2 4 2" xfId="1837"/>
    <cellStyle name="20 % – Zvýraznění3 4 2 4 2 2" xfId="8887"/>
    <cellStyle name="20 % – Zvýraznění3 4 2 4 2 2 2" xfId="24103"/>
    <cellStyle name="20 % – Zvýraznění3 4 2 4 2 3" xfId="12282"/>
    <cellStyle name="20 % – Zvýraznění3 4 2 4 2 3 2" xfId="27477"/>
    <cellStyle name="20 % – Zvýraznění3 4 2 4 2 4" xfId="16081"/>
    <cellStyle name="20 % – Zvýraznění3 4 2 4 2 4 2" xfId="31262"/>
    <cellStyle name="20 % – Zvýraznění3 4 2 4 2 5" xfId="35067"/>
    <cellStyle name="20 % – Zvýraznění3 4 2 4 2 6" xfId="19887"/>
    <cellStyle name="20 % – Zvýraznění3 4 2 4 2 7" xfId="39276"/>
    <cellStyle name="20 % – Zvýraznění3 4 2 4 2 8" xfId="39277"/>
    <cellStyle name="20 % – Zvýraznění3 4 2 4 2 9" xfId="46213"/>
    <cellStyle name="20 % – Zvýraznění3 4 2 4 3" xfId="1838"/>
    <cellStyle name="20 % – Zvýraznění3 4 2 4 3 2" xfId="8888"/>
    <cellStyle name="20 % – Zvýraznění3 4 2 4 3 2 2" xfId="24104"/>
    <cellStyle name="20 % – Zvýraznění3 4 2 4 3 3" xfId="12283"/>
    <cellStyle name="20 % – Zvýraznění3 4 2 4 3 3 2" xfId="27478"/>
    <cellStyle name="20 % – Zvýraznění3 4 2 4 3 4" xfId="16082"/>
    <cellStyle name="20 % – Zvýraznění3 4 2 4 3 4 2" xfId="31263"/>
    <cellStyle name="20 % – Zvýraznění3 4 2 4 3 5" xfId="35068"/>
    <cellStyle name="20 % – Zvýraznění3 4 2 4 3 6" xfId="19888"/>
    <cellStyle name="20 % – Zvýraznění3 4 2 4 3 7" xfId="39278"/>
    <cellStyle name="20 % – Zvýraznění3 4 2 4 3 8" xfId="39279"/>
    <cellStyle name="20 % – Zvýraznění3 4 2 4 3 9" xfId="46214"/>
    <cellStyle name="20 % – Zvýraznění3 4 2 4 4" xfId="1839"/>
    <cellStyle name="20 % – Zvýraznění3 4 2 4 4 2" xfId="8889"/>
    <cellStyle name="20 % – Zvýraznění3 4 2 4 4 2 2" xfId="24105"/>
    <cellStyle name="20 % – Zvýraznění3 4 2 4 4 3" xfId="12284"/>
    <cellStyle name="20 % – Zvýraznění3 4 2 4 4 3 2" xfId="27479"/>
    <cellStyle name="20 % – Zvýraznění3 4 2 4 4 4" xfId="16083"/>
    <cellStyle name="20 % – Zvýraznění3 4 2 4 4 4 2" xfId="31264"/>
    <cellStyle name="20 % – Zvýraznění3 4 2 4 4 5" xfId="35069"/>
    <cellStyle name="20 % – Zvýraznění3 4 2 4 4 6" xfId="19889"/>
    <cellStyle name="20 % – Zvýraznění3 4 2 4 4 7" xfId="39280"/>
    <cellStyle name="20 % – Zvýraznění3 4 2 4 4 8" xfId="39281"/>
    <cellStyle name="20 % – Zvýraznění3 4 2 4 4 9" xfId="46215"/>
    <cellStyle name="20 % – Zvýraznění3 4 2 4 5" xfId="8170"/>
    <cellStyle name="20 % – Zvýraznění3 4 2 4 5 2" xfId="23386"/>
    <cellStyle name="20 % – Zvýraznění3 4 2 4 6" xfId="12281"/>
    <cellStyle name="20 % – Zvýraznění3 4 2 4 6 2" xfId="27476"/>
    <cellStyle name="20 % – Zvýraznění3 4 2 4 7" xfId="16080"/>
    <cellStyle name="20 % – Zvýraznění3 4 2 4 7 2" xfId="31261"/>
    <cellStyle name="20 % – Zvýraznění3 4 2 4 8" xfId="35066"/>
    <cellStyle name="20 % – Zvýraznění3 4 2 4 9" xfId="19886"/>
    <cellStyle name="20 % – Zvýraznění3 4 2 5" xfId="1840"/>
    <cellStyle name="20 % – Zvýraznění3 4 2 5 10" xfId="39282"/>
    <cellStyle name="20 % – Zvýraznění3 4 2 5 11" xfId="39283"/>
    <cellStyle name="20 % – Zvýraznění3 4 2 5 12" xfId="46216"/>
    <cellStyle name="20 % – Zvýraznění3 4 2 5 2" xfId="1841"/>
    <cellStyle name="20 % – Zvýraznění3 4 2 5 2 2" xfId="8890"/>
    <cellStyle name="20 % – Zvýraznění3 4 2 5 2 2 2" xfId="24106"/>
    <cellStyle name="20 % – Zvýraznění3 4 2 5 2 3" xfId="12286"/>
    <cellStyle name="20 % – Zvýraznění3 4 2 5 2 3 2" xfId="27481"/>
    <cellStyle name="20 % – Zvýraznění3 4 2 5 2 4" xfId="16085"/>
    <cellStyle name="20 % – Zvýraznění3 4 2 5 2 4 2" xfId="31266"/>
    <cellStyle name="20 % – Zvýraznění3 4 2 5 2 5" xfId="35071"/>
    <cellStyle name="20 % – Zvýraznění3 4 2 5 2 6" xfId="19891"/>
    <cellStyle name="20 % – Zvýraznění3 4 2 5 2 7" xfId="39284"/>
    <cellStyle name="20 % – Zvýraznění3 4 2 5 2 8" xfId="39285"/>
    <cellStyle name="20 % – Zvýraznění3 4 2 5 2 9" xfId="46217"/>
    <cellStyle name="20 % – Zvýraznění3 4 2 5 3" xfId="1842"/>
    <cellStyle name="20 % – Zvýraznění3 4 2 5 3 2" xfId="8891"/>
    <cellStyle name="20 % – Zvýraznění3 4 2 5 3 2 2" xfId="24107"/>
    <cellStyle name="20 % – Zvýraznění3 4 2 5 3 3" xfId="12287"/>
    <cellStyle name="20 % – Zvýraznění3 4 2 5 3 3 2" xfId="27482"/>
    <cellStyle name="20 % – Zvýraznění3 4 2 5 3 4" xfId="16086"/>
    <cellStyle name="20 % – Zvýraznění3 4 2 5 3 4 2" xfId="31267"/>
    <cellStyle name="20 % – Zvýraznění3 4 2 5 3 5" xfId="35072"/>
    <cellStyle name="20 % – Zvýraznění3 4 2 5 3 6" xfId="19892"/>
    <cellStyle name="20 % – Zvýraznění3 4 2 5 3 7" xfId="39286"/>
    <cellStyle name="20 % – Zvýraznění3 4 2 5 3 8" xfId="39287"/>
    <cellStyle name="20 % – Zvýraznění3 4 2 5 3 9" xfId="46218"/>
    <cellStyle name="20 % – Zvýraznění3 4 2 5 4" xfId="1843"/>
    <cellStyle name="20 % – Zvýraznění3 4 2 5 4 2" xfId="8892"/>
    <cellStyle name="20 % – Zvýraznění3 4 2 5 4 2 2" xfId="24108"/>
    <cellStyle name="20 % – Zvýraznění3 4 2 5 4 3" xfId="12288"/>
    <cellStyle name="20 % – Zvýraznění3 4 2 5 4 3 2" xfId="27483"/>
    <cellStyle name="20 % – Zvýraznění3 4 2 5 4 4" xfId="16087"/>
    <cellStyle name="20 % – Zvýraznění3 4 2 5 4 4 2" xfId="31268"/>
    <cellStyle name="20 % – Zvýraznění3 4 2 5 4 5" xfId="35073"/>
    <cellStyle name="20 % – Zvýraznění3 4 2 5 4 6" xfId="19893"/>
    <cellStyle name="20 % – Zvýraznění3 4 2 5 4 7" xfId="39288"/>
    <cellStyle name="20 % – Zvýraznění3 4 2 5 4 8" xfId="39289"/>
    <cellStyle name="20 % – Zvýraznění3 4 2 5 4 9" xfId="46219"/>
    <cellStyle name="20 % – Zvýraznění3 4 2 5 5" xfId="8252"/>
    <cellStyle name="20 % – Zvýraznění3 4 2 5 5 2" xfId="23468"/>
    <cellStyle name="20 % – Zvýraznění3 4 2 5 6" xfId="12285"/>
    <cellStyle name="20 % – Zvýraznění3 4 2 5 6 2" xfId="27480"/>
    <cellStyle name="20 % – Zvýraznění3 4 2 5 7" xfId="16084"/>
    <cellStyle name="20 % – Zvýraznění3 4 2 5 7 2" xfId="31265"/>
    <cellStyle name="20 % – Zvýraznění3 4 2 5 8" xfId="35070"/>
    <cellStyle name="20 % – Zvýraznění3 4 2 5 9" xfId="19890"/>
    <cellStyle name="20 % – Zvýraznění3 4 2 6" xfId="1844"/>
    <cellStyle name="20 % – Zvýraznění3 4 2 6 10" xfId="39290"/>
    <cellStyle name="20 % – Zvýraznění3 4 2 6 11" xfId="39291"/>
    <cellStyle name="20 % – Zvýraznění3 4 2 6 12" xfId="46220"/>
    <cellStyle name="20 % – Zvýraznění3 4 2 6 2" xfId="1845"/>
    <cellStyle name="20 % – Zvýraznění3 4 2 6 2 2" xfId="8893"/>
    <cellStyle name="20 % – Zvýraznění3 4 2 6 2 2 2" xfId="24109"/>
    <cellStyle name="20 % – Zvýraznění3 4 2 6 2 3" xfId="12290"/>
    <cellStyle name="20 % – Zvýraznění3 4 2 6 2 3 2" xfId="27485"/>
    <cellStyle name="20 % – Zvýraznění3 4 2 6 2 4" xfId="16089"/>
    <cellStyle name="20 % – Zvýraznění3 4 2 6 2 4 2" xfId="31270"/>
    <cellStyle name="20 % – Zvýraznění3 4 2 6 2 5" xfId="35075"/>
    <cellStyle name="20 % – Zvýraznění3 4 2 6 2 6" xfId="19895"/>
    <cellStyle name="20 % – Zvýraznění3 4 2 6 2 7" xfId="39292"/>
    <cellStyle name="20 % – Zvýraznění3 4 2 6 2 8" xfId="39293"/>
    <cellStyle name="20 % – Zvýraznění3 4 2 6 2 9" xfId="46221"/>
    <cellStyle name="20 % – Zvýraznění3 4 2 6 3" xfId="1846"/>
    <cellStyle name="20 % – Zvýraznění3 4 2 6 3 2" xfId="8894"/>
    <cellStyle name="20 % – Zvýraznění3 4 2 6 3 2 2" xfId="24110"/>
    <cellStyle name="20 % – Zvýraznění3 4 2 6 3 3" xfId="12291"/>
    <cellStyle name="20 % – Zvýraznění3 4 2 6 3 3 2" xfId="27486"/>
    <cellStyle name="20 % – Zvýraznění3 4 2 6 3 4" xfId="16090"/>
    <cellStyle name="20 % – Zvýraznění3 4 2 6 3 4 2" xfId="31271"/>
    <cellStyle name="20 % – Zvýraznění3 4 2 6 3 5" xfId="35076"/>
    <cellStyle name="20 % – Zvýraznění3 4 2 6 3 6" xfId="19896"/>
    <cellStyle name="20 % – Zvýraznění3 4 2 6 3 7" xfId="39294"/>
    <cellStyle name="20 % – Zvýraznění3 4 2 6 3 8" xfId="39295"/>
    <cellStyle name="20 % – Zvýraznění3 4 2 6 3 9" xfId="46222"/>
    <cellStyle name="20 % – Zvýraznění3 4 2 6 4" xfId="1847"/>
    <cellStyle name="20 % – Zvýraznění3 4 2 6 4 2" xfId="8895"/>
    <cellStyle name="20 % – Zvýraznění3 4 2 6 4 2 2" xfId="24111"/>
    <cellStyle name="20 % – Zvýraznění3 4 2 6 4 3" xfId="12292"/>
    <cellStyle name="20 % – Zvýraznění3 4 2 6 4 3 2" xfId="27487"/>
    <cellStyle name="20 % – Zvýraznění3 4 2 6 4 4" xfId="16091"/>
    <cellStyle name="20 % – Zvýraznění3 4 2 6 4 4 2" xfId="31272"/>
    <cellStyle name="20 % – Zvýraznění3 4 2 6 4 5" xfId="35077"/>
    <cellStyle name="20 % – Zvýraznění3 4 2 6 4 6" xfId="19897"/>
    <cellStyle name="20 % – Zvýraznění3 4 2 6 4 7" xfId="39296"/>
    <cellStyle name="20 % – Zvýraznění3 4 2 6 4 8" xfId="39297"/>
    <cellStyle name="20 % – Zvýraznění3 4 2 6 4 9" xfId="46223"/>
    <cellStyle name="20 % – Zvýraznění3 4 2 6 5" xfId="8340"/>
    <cellStyle name="20 % – Zvýraznění3 4 2 6 5 2" xfId="23556"/>
    <cellStyle name="20 % – Zvýraznění3 4 2 6 6" xfId="12289"/>
    <cellStyle name="20 % – Zvýraznění3 4 2 6 6 2" xfId="27484"/>
    <cellStyle name="20 % – Zvýraznění3 4 2 6 7" xfId="16088"/>
    <cellStyle name="20 % – Zvýraznění3 4 2 6 7 2" xfId="31269"/>
    <cellStyle name="20 % – Zvýraznění3 4 2 6 8" xfId="35074"/>
    <cellStyle name="20 % – Zvýraznění3 4 2 6 9" xfId="19894"/>
    <cellStyle name="20 % – Zvýraznění3 4 2 7" xfId="1848"/>
    <cellStyle name="20 % – Zvýraznění3 4 2 7 10" xfId="39298"/>
    <cellStyle name="20 % – Zvýraznění3 4 2 7 11" xfId="39299"/>
    <cellStyle name="20 % – Zvýraznění3 4 2 7 12" xfId="46224"/>
    <cellStyle name="20 % – Zvýraznění3 4 2 7 2" xfId="1849"/>
    <cellStyle name="20 % – Zvýraznění3 4 2 7 2 2" xfId="8896"/>
    <cellStyle name="20 % – Zvýraznění3 4 2 7 2 2 2" xfId="24112"/>
    <cellStyle name="20 % – Zvýraznění3 4 2 7 2 3" xfId="12294"/>
    <cellStyle name="20 % – Zvýraznění3 4 2 7 2 3 2" xfId="27489"/>
    <cellStyle name="20 % – Zvýraznění3 4 2 7 2 4" xfId="16093"/>
    <cellStyle name="20 % – Zvýraznění3 4 2 7 2 4 2" xfId="31274"/>
    <cellStyle name="20 % – Zvýraznění3 4 2 7 2 5" xfId="35079"/>
    <cellStyle name="20 % – Zvýraznění3 4 2 7 2 6" xfId="19899"/>
    <cellStyle name="20 % – Zvýraznění3 4 2 7 2 7" xfId="39300"/>
    <cellStyle name="20 % – Zvýraznění3 4 2 7 2 8" xfId="39301"/>
    <cellStyle name="20 % – Zvýraznění3 4 2 7 2 9" xfId="46225"/>
    <cellStyle name="20 % – Zvýraznění3 4 2 7 3" xfId="1850"/>
    <cellStyle name="20 % – Zvýraznění3 4 2 7 3 2" xfId="8897"/>
    <cellStyle name="20 % – Zvýraznění3 4 2 7 3 2 2" xfId="24113"/>
    <cellStyle name="20 % – Zvýraznění3 4 2 7 3 3" xfId="12295"/>
    <cellStyle name="20 % – Zvýraznění3 4 2 7 3 3 2" xfId="27490"/>
    <cellStyle name="20 % – Zvýraznění3 4 2 7 3 4" xfId="16094"/>
    <cellStyle name="20 % – Zvýraznění3 4 2 7 3 4 2" xfId="31275"/>
    <cellStyle name="20 % – Zvýraznění3 4 2 7 3 5" xfId="35080"/>
    <cellStyle name="20 % – Zvýraznění3 4 2 7 3 6" xfId="19900"/>
    <cellStyle name="20 % – Zvýraznění3 4 2 7 3 7" xfId="39302"/>
    <cellStyle name="20 % – Zvýraznění3 4 2 7 3 8" xfId="39303"/>
    <cellStyle name="20 % – Zvýraznění3 4 2 7 3 9" xfId="46226"/>
    <cellStyle name="20 % – Zvýraznění3 4 2 7 4" xfId="1851"/>
    <cellStyle name="20 % – Zvýraznění3 4 2 7 4 2" xfId="8898"/>
    <cellStyle name="20 % – Zvýraznění3 4 2 7 4 2 2" xfId="24114"/>
    <cellStyle name="20 % – Zvýraznění3 4 2 7 4 3" xfId="12296"/>
    <cellStyle name="20 % – Zvýraznění3 4 2 7 4 3 2" xfId="27491"/>
    <cellStyle name="20 % – Zvýraznění3 4 2 7 4 4" xfId="16095"/>
    <cellStyle name="20 % – Zvýraznění3 4 2 7 4 4 2" xfId="31276"/>
    <cellStyle name="20 % – Zvýraznění3 4 2 7 4 5" xfId="35081"/>
    <cellStyle name="20 % – Zvýraznění3 4 2 7 4 6" xfId="19901"/>
    <cellStyle name="20 % – Zvýraznění3 4 2 7 4 7" xfId="39304"/>
    <cellStyle name="20 % – Zvýraznění3 4 2 7 4 8" xfId="39305"/>
    <cellStyle name="20 % – Zvýraznění3 4 2 7 4 9" xfId="46227"/>
    <cellStyle name="20 % – Zvýraznění3 4 2 7 5" xfId="8423"/>
    <cellStyle name="20 % – Zvýraznění3 4 2 7 5 2" xfId="23639"/>
    <cellStyle name="20 % – Zvýraznění3 4 2 7 6" xfId="12293"/>
    <cellStyle name="20 % – Zvýraznění3 4 2 7 6 2" xfId="27488"/>
    <cellStyle name="20 % – Zvýraznění3 4 2 7 7" xfId="16092"/>
    <cellStyle name="20 % – Zvýraznění3 4 2 7 7 2" xfId="31273"/>
    <cellStyle name="20 % – Zvýraznění3 4 2 7 8" xfId="35078"/>
    <cellStyle name="20 % – Zvýraznění3 4 2 7 9" xfId="19898"/>
    <cellStyle name="20 % – Zvýraznění3 4 2 8" xfId="1852"/>
    <cellStyle name="20 % – Zvýraznění3 4 2 8 2" xfId="8899"/>
    <cellStyle name="20 % – Zvýraznění3 4 2 8 2 2" xfId="24115"/>
    <cellStyle name="20 % – Zvýraznění3 4 2 8 3" xfId="12297"/>
    <cellStyle name="20 % – Zvýraznění3 4 2 8 3 2" xfId="27492"/>
    <cellStyle name="20 % – Zvýraznění3 4 2 8 4" xfId="16096"/>
    <cellStyle name="20 % – Zvýraznění3 4 2 8 4 2" xfId="31277"/>
    <cellStyle name="20 % – Zvýraznění3 4 2 8 5" xfId="35082"/>
    <cellStyle name="20 % – Zvýraznění3 4 2 8 6" xfId="19902"/>
    <cellStyle name="20 % – Zvýraznění3 4 2 8 7" xfId="39306"/>
    <cellStyle name="20 % – Zvýraznění3 4 2 8 8" xfId="39307"/>
    <cellStyle name="20 % – Zvýraznění3 4 2 8 9" xfId="46228"/>
    <cellStyle name="20 % – Zvýraznění3 4 2 9" xfId="1853"/>
    <cellStyle name="20 % – Zvýraznění3 4 2 9 2" xfId="8900"/>
    <cellStyle name="20 % – Zvýraznění3 4 2 9 2 2" xfId="24116"/>
    <cellStyle name="20 % – Zvýraznění3 4 2 9 3" xfId="12298"/>
    <cellStyle name="20 % – Zvýraznění3 4 2 9 3 2" xfId="27493"/>
    <cellStyle name="20 % – Zvýraznění3 4 2 9 4" xfId="16097"/>
    <cellStyle name="20 % – Zvýraznění3 4 2 9 4 2" xfId="31278"/>
    <cellStyle name="20 % – Zvýraznění3 4 2 9 5" xfId="35083"/>
    <cellStyle name="20 % – Zvýraznění3 4 2 9 6" xfId="19903"/>
    <cellStyle name="20 % – Zvýraznění3 4 2 9 7" xfId="39308"/>
    <cellStyle name="20 % – Zvýraznění3 4 2 9 8" xfId="39309"/>
    <cellStyle name="20 % – Zvýraznění3 4 2 9 9" xfId="46229"/>
    <cellStyle name="20 % – Zvýraznění3 4 20" xfId="39310"/>
    <cellStyle name="20 % – Zvýraznění3 4 21" xfId="39311"/>
    <cellStyle name="20 % – Zvýraznění3 4 22" xfId="46230"/>
    <cellStyle name="20 % – Zvýraznění3 4 3" xfId="320"/>
    <cellStyle name="20 % – Zvýraznění3 4 3 10" xfId="34211"/>
    <cellStyle name="20 % – Zvýraznění3 4 3 11" xfId="19031"/>
    <cellStyle name="20 % – Zvýraznění3 4 3 12" xfId="39312"/>
    <cellStyle name="20 % – Zvýraznění3 4 3 13" xfId="39313"/>
    <cellStyle name="20 % – Zvýraznění3 4 3 14" xfId="46231"/>
    <cellStyle name="20 % – Zvýraznění3 4 3 2" xfId="420"/>
    <cellStyle name="20 % – Zvýraznění3 4 3 2 10" xfId="46232"/>
    <cellStyle name="20 % – Zvýraznění3 4 3 2 2" xfId="1854"/>
    <cellStyle name="20 % – Zvýraznění3 4 3 2 2 2" xfId="11281"/>
    <cellStyle name="20 % – Zvýraznění3 4 3 2 2 2 2" xfId="26481"/>
    <cellStyle name="20 % – Zvýraznění3 4 3 2 2 3" xfId="12299"/>
    <cellStyle name="20 % – Zvýraznění3 4 3 2 2 3 2" xfId="27494"/>
    <cellStyle name="20 % – Zvýraznění3 4 3 2 2 4" xfId="16098"/>
    <cellStyle name="20 % – Zvýraznění3 4 3 2 2 4 2" xfId="31279"/>
    <cellStyle name="20 % – Zvýraznění3 4 3 2 2 5" xfId="35084"/>
    <cellStyle name="20 % – Zvýraznění3 4 3 2 2 6" xfId="19904"/>
    <cellStyle name="20 % – Zvýraznění3 4 3 2 2 7" xfId="39314"/>
    <cellStyle name="20 % – Zvýraznění3 4 3 2 2 8" xfId="39315"/>
    <cellStyle name="20 % – Zvýraznění3 4 3 2 2 9" xfId="46233"/>
    <cellStyle name="20 % – Zvýraznění3 4 3 2 3" xfId="7739"/>
    <cellStyle name="20 % – Zvýraznění3 4 3 2 3 2" xfId="22958"/>
    <cellStyle name="20 % – Zvýraznění3 4 3 2 4" xfId="11512"/>
    <cellStyle name="20 % – Zvýraznění3 4 3 2 4 2" xfId="26708"/>
    <cellStyle name="20 % – Zvýraznění3 4 3 2 5" xfId="15312"/>
    <cellStyle name="20 % – Zvýraznění3 4 3 2 5 2" xfId="30493"/>
    <cellStyle name="20 % – Zvýraznění3 4 3 2 6" xfId="34298"/>
    <cellStyle name="20 % – Zvýraznění3 4 3 2 7" xfId="19118"/>
    <cellStyle name="20 % – Zvýraznění3 4 3 2 8" xfId="39316"/>
    <cellStyle name="20 % – Zvýraznění3 4 3 2 9" xfId="39317"/>
    <cellStyle name="20 % – Zvýraznění3 4 3 3" xfId="1855"/>
    <cellStyle name="20 % – Zvýraznění3 4 3 3 2" xfId="8901"/>
    <cellStyle name="20 % – Zvýraznění3 4 3 3 2 2" xfId="24117"/>
    <cellStyle name="20 % – Zvýraznění3 4 3 3 3" xfId="12300"/>
    <cellStyle name="20 % – Zvýraznění3 4 3 3 3 2" xfId="27495"/>
    <cellStyle name="20 % – Zvýraznění3 4 3 3 4" xfId="16099"/>
    <cellStyle name="20 % – Zvýraznění3 4 3 3 4 2" xfId="31280"/>
    <cellStyle name="20 % – Zvýraznění3 4 3 3 5" xfId="35085"/>
    <cellStyle name="20 % – Zvýraznění3 4 3 3 6" xfId="19905"/>
    <cellStyle name="20 % – Zvýraznění3 4 3 3 7" xfId="39318"/>
    <cellStyle name="20 % – Zvýraznění3 4 3 3 8" xfId="39319"/>
    <cellStyle name="20 % – Zvýraznění3 4 3 3 9" xfId="46234"/>
    <cellStyle name="20 % – Zvýraznění3 4 3 4" xfId="1856"/>
    <cellStyle name="20 % – Zvýraznění3 4 3 4 2" xfId="8902"/>
    <cellStyle name="20 % – Zvýraznění3 4 3 4 2 2" xfId="24118"/>
    <cellStyle name="20 % – Zvýraznění3 4 3 4 3" xfId="12301"/>
    <cellStyle name="20 % – Zvýraznění3 4 3 4 3 2" xfId="27496"/>
    <cellStyle name="20 % – Zvýraznění3 4 3 4 4" xfId="16100"/>
    <cellStyle name="20 % – Zvýraznění3 4 3 4 4 2" xfId="31281"/>
    <cellStyle name="20 % – Zvýraznění3 4 3 4 5" xfId="35086"/>
    <cellStyle name="20 % – Zvýraznění3 4 3 4 6" xfId="19906"/>
    <cellStyle name="20 % – Zvýraznění3 4 3 4 7" xfId="39320"/>
    <cellStyle name="20 % – Zvýraznění3 4 3 4 8" xfId="39321"/>
    <cellStyle name="20 % – Zvýraznění3 4 3 4 9" xfId="46235"/>
    <cellStyle name="20 % – Zvýraznění3 4 3 5" xfId="1857"/>
    <cellStyle name="20 % – Zvýraznění3 4 3 5 2" xfId="11100"/>
    <cellStyle name="20 % – Zvýraznění3 4 3 5 2 2" xfId="26300"/>
    <cellStyle name="20 % – Zvýraznění3 4 3 5 3" xfId="12302"/>
    <cellStyle name="20 % – Zvýraznění3 4 3 5 3 2" xfId="27497"/>
    <cellStyle name="20 % – Zvýraznění3 4 3 5 4" xfId="16101"/>
    <cellStyle name="20 % – Zvýraznění3 4 3 5 4 2" xfId="31282"/>
    <cellStyle name="20 % – Zvýraznění3 4 3 5 5" xfId="35087"/>
    <cellStyle name="20 % – Zvýraznění3 4 3 5 6" xfId="19907"/>
    <cellStyle name="20 % – Zvýraznění3 4 3 5 7" xfId="39322"/>
    <cellStyle name="20 % – Zvýraznění3 4 3 5 8" xfId="39323"/>
    <cellStyle name="20 % – Zvýraznění3 4 3 5 9" xfId="46236"/>
    <cellStyle name="20 % – Zvýraznění3 4 3 6" xfId="7511"/>
    <cellStyle name="20 % – Zvýraznění3 4 3 6 2" xfId="11342"/>
    <cellStyle name="20 % – Zvýraznění3 4 3 6 2 2" xfId="26542"/>
    <cellStyle name="20 % – Zvýraznění3 4 3 6 3" xfId="15137"/>
    <cellStyle name="20 % – Zvýraznění3 4 3 6 3 2" xfId="30324"/>
    <cellStyle name="20 % – Zvýraznění3 4 3 6 4" xfId="18940"/>
    <cellStyle name="20 % – Zvýraznění3 4 3 6 4 2" xfId="34121"/>
    <cellStyle name="20 % – Zvýraznění3 4 3 6 5" xfId="37912"/>
    <cellStyle name="20 % – Zvýraznění3 4 3 6 6" xfId="22732"/>
    <cellStyle name="20 % – Zvýraznění3 4 3 6 7" xfId="39324"/>
    <cellStyle name="20 % – Zvýraznění3 4 3 6 8" xfId="39325"/>
    <cellStyle name="20 % – Zvýraznění3 4 3 6 9" xfId="46237"/>
    <cellStyle name="20 % – Zvýraznění3 4 3 7" xfId="7632"/>
    <cellStyle name="20 % – Zvýraznění3 4 3 7 2" xfId="22851"/>
    <cellStyle name="20 % – Zvýraznění3 4 3 8" xfId="11424"/>
    <cellStyle name="20 % – Zvýraznění3 4 3 8 2" xfId="26621"/>
    <cellStyle name="20 % – Zvýraznění3 4 3 9" xfId="15225"/>
    <cellStyle name="20 % – Zvýraznění3 4 3 9 2" xfId="30406"/>
    <cellStyle name="20 % – Zvýraznění3 4 4" xfId="349"/>
    <cellStyle name="20 % – Zvýraznění3 4 4 10" xfId="34239"/>
    <cellStyle name="20 % – Zvýraznění3 4 4 11" xfId="19059"/>
    <cellStyle name="20 % – Zvýraznění3 4 4 12" xfId="39326"/>
    <cellStyle name="20 % – Zvýraznění3 4 4 13" xfId="39327"/>
    <cellStyle name="20 % – Zvýraznění3 4 4 14" xfId="46238"/>
    <cellStyle name="20 % – Zvýraznění3 4 4 2" xfId="1858"/>
    <cellStyle name="20 % – Zvýraznění3 4 4 2 2" xfId="8903"/>
    <cellStyle name="20 % – Zvýraznění3 4 4 2 2 2" xfId="24119"/>
    <cellStyle name="20 % – Zvýraznění3 4 4 2 3" xfId="12303"/>
    <cellStyle name="20 % – Zvýraznění3 4 4 2 3 2" xfId="27498"/>
    <cellStyle name="20 % – Zvýraznění3 4 4 2 4" xfId="16102"/>
    <cellStyle name="20 % – Zvýraznění3 4 4 2 4 2" xfId="31283"/>
    <cellStyle name="20 % – Zvýraznění3 4 4 2 5" xfId="35088"/>
    <cellStyle name="20 % – Zvýraznění3 4 4 2 6" xfId="19908"/>
    <cellStyle name="20 % – Zvýraznění3 4 4 2 7" xfId="39328"/>
    <cellStyle name="20 % – Zvýraznění3 4 4 2 8" xfId="39329"/>
    <cellStyle name="20 % – Zvýraznění3 4 4 2 9" xfId="46239"/>
    <cellStyle name="20 % – Zvýraznění3 4 4 3" xfId="1859"/>
    <cellStyle name="20 % – Zvýraznění3 4 4 3 2" xfId="8904"/>
    <cellStyle name="20 % – Zvýraznění3 4 4 3 2 2" xfId="24120"/>
    <cellStyle name="20 % – Zvýraznění3 4 4 3 3" xfId="12304"/>
    <cellStyle name="20 % – Zvýraznění3 4 4 3 3 2" xfId="27499"/>
    <cellStyle name="20 % – Zvýraznění3 4 4 3 4" xfId="16103"/>
    <cellStyle name="20 % – Zvýraznění3 4 4 3 4 2" xfId="31284"/>
    <cellStyle name="20 % – Zvýraznění3 4 4 3 5" xfId="35089"/>
    <cellStyle name="20 % – Zvýraznění3 4 4 3 6" xfId="19909"/>
    <cellStyle name="20 % – Zvýraznění3 4 4 3 7" xfId="39330"/>
    <cellStyle name="20 % – Zvýraznění3 4 4 3 8" xfId="39331"/>
    <cellStyle name="20 % – Zvýraznění3 4 4 3 9" xfId="46240"/>
    <cellStyle name="20 % – Zvýraznění3 4 4 4" xfId="1860"/>
    <cellStyle name="20 % – Zvýraznění3 4 4 4 2" xfId="8905"/>
    <cellStyle name="20 % – Zvýraznění3 4 4 4 2 2" xfId="24121"/>
    <cellStyle name="20 % – Zvýraznění3 4 4 4 3" xfId="12305"/>
    <cellStyle name="20 % – Zvýraznění3 4 4 4 3 2" xfId="27500"/>
    <cellStyle name="20 % – Zvýraznění3 4 4 4 4" xfId="16104"/>
    <cellStyle name="20 % – Zvýraznění3 4 4 4 4 2" xfId="31285"/>
    <cellStyle name="20 % – Zvýraznění3 4 4 4 5" xfId="35090"/>
    <cellStyle name="20 % – Zvýraznění3 4 4 4 6" xfId="19910"/>
    <cellStyle name="20 % – Zvýraznění3 4 4 4 7" xfId="39332"/>
    <cellStyle name="20 % – Zvýraznění3 4 4 4 8" xfId="39333"/>
    <cellStyle name="20 % – Zvýraznění3 4 4 4 9" xfId="46241"/>
    <cellStyle name="20 % – Zvýraznění3 4 4 5" xfId="1861"/>
    <cellStyle name="20 % – Zvýraznění3 4 4 5 2" xfId="11124"/>
    <cellStyle name="20 % – Zvýraznění3 4 4 5 2 2" xfId="26324"/>
    <cellStyle name="20 % – Zvýraznění3 4 4 5 3" xfId="12306"/>
    <cellStyle name="20 % – Zvýraznění3 4 4 5 3 2" xfId="27501"/>
    <cellStyle name="20 % – Zvýraznění3 4 4 5 4" xfId="16105"/>
    <cellStyle name="20 % – Zvýraznění3 4 4 5 4 2" xfId="31286"/>
    <cellStyle name="20 % – Zvýraznění3 4 4 5 5" xfId="35091"/>
    <cellStyle name="20 % – Zvýraznění3 4 4 5 6" xfId="19911"/>
    <cellStyle name="20 % – Zvýraznění3 4 4 5 7" xfId="39334"/>
    <cellStyle name="20 % – Zvýraznění3 4 4 5 8" xfId="39335"/>
    <cellStyle name="20 % – Zvýraznění3 4 4 5 9" xfId="46242"/>
    <cellStyle name="20 % – Zvýraznění3 4 4 6" xfId="7512"/>
    <cellStyle name="20 % – Zvýraznění3 4 4 6 2" xfId="11343"/>
    <cellStyle name="20 % – Zvýraznění3 4 4 6 2 2" xfId="26543"/>
    <cellStyle name="20 % – Zvýraznění3 4 4 6 3" xfId="15138"/>
    <cellStyle name="20 % – Zvýraznění3 4 4 6 3 2" xfId="30325"/>
    <cellStyle name="20 % – Zvýraznění3 4 4 6 4" xfId="18941"/>
    <cellStyle name="20 % – Zvýraznění3 4 4 6 4 2" xfId="34122"/>
    <cellStyle name="20 % – Zvýraznění3 4 4 6 5" xfId="37913"/>
    <cellStyle name="20 % – Zvýraznění3 4 4 6 6" xfId="22733"/>
    <cellStyle name="20 % – Zvýraznění3 4 4 6 7" xfId="39336"/>
    <cellStyle name="20 % – Zvýraznění3 4 4 6 8" xfId="39337"/>
    <cellStyle name="20 % – Zvýraznění3 4 4 6 9" xfId="46243"/>
    <cellStyle name="20 % – Zvýraznění3 4 4 7" xfId="7660"/>
    <cellStyle name="20 % – Zvýraznění3 4 4 7 2" xfId="22879"/>
    <cellStyle name="20 % – Zvýraznění3 4 4 8" xfId="11452"/>
    <cellStyle name="20 % – Zvýraznění3 4 4 8 2" xfId="26649"/>
    <cellStyle name="20 % – Zvýraznění3 4 4 9" xfId="15253"/>
    <cellStyle name="20 % – Zvýraznění3 4 4 9 2" xfId="30434"/>
    <cellStyle name="20 % – Zvýraznění3 4 5" xfId="421"/>
    <cellStyle name="20 % – Zvýraznění3 4 5 10" xfId="19119"/>
    <cellStyle name="20 % – Zvýraznění3 4 5 11" xfId="39338"/>
    <cellStyle name="20 % – Zvýraznění3 4 5 12" xfId="39339"/>
    <cellStyle name="20 % – Zvýraznění3 4 5 13" xfId="46244"/>
    <cellStyle name="20 % – Zvýraznění3 4 5 2" xfId="1862"/>
    <cellStyle name="20 % – Zvýraznění3 4 5 2 2" xfId="8906"/>
    <cellStyle name="20 % – Zvýraznění3 4 5 2 2 2" xfId="24122"/>
    <cellStyle name="20 % – Zvýraznění3 4 5 2 3" xfId="12307"/>
    <cellStyle name="20 % – Zvýraznění3 4 5 2 3 2" xfId="27502"/>
    <cellStyle name="20 % – Zvýraznění3 4 5 2 4" xfId="16106"/>
    <cellStyle name="20 % – Zvýraznění3 4 5 2 4 2" xfId="31287"/>
    <cellStyle name="20 % – Zvýraznění3 4 5 2 5" xfId="35092"/>
    <cellStyle name="20 % – Zvýraznění3 4 5 2 6" xfId="19912"/>
    <cellStyle name="20 % – Zvýraznění3 4 5 2 7" xfId="39340"/>
    <cellStyle name="20 % – Zvýraznění3 4 5 2 8" xfId="39341"/>
    <cellStyle name="20 % – Zvýraznění3 4 5 2 9" xfId="46245"/>
    <cellStyle name="20 % – Zvýraznění3 4 5 3" xfId="1863"/>
    <cellStyle name="20 % – Zvýraznění3 4 5 3 2" xfId="8907"/>
    <cellStyle name="20 % – Zvýraznění3 4 5 3 2 2" xfId="24123"/>
    <cellStyle name="20 % – Zvýraznění3 4 5 3 3" xfId="12308"/>
    <cellStyle name="20 % – Zvýraznění3 4 5 3 3 2" xfId="27503"/>
    <cellStyle name="20 % – Zvýraznění3 4 5 3 4" xfId="16107"/>
    <cellStyle name="20 % – Zvýraznění3 4 5 3 4 2" xfId="31288"/>
    <cellStyle name="20 % – Zvýraznění3 4 5 3 5" xfId="35093"/>
    <cellStyle name="20 % – Zvýraznění3 4 5 3 6" xfId="19913"/>
    <cellStyle name="20 % – Zvýraznění3 4 5 3 7" xfId="39342"/>
    <cellStyle name="20 % – Zvýraznění3 4 5 3 8" xfId="39343"/>
    <cellStyle name="20 % – Zvýraznění3 4 5 3 9" xfId="46246"/>
    <cellStyle name="20 % – Zvýraznění3 4 5 4" xfId="1864"/>
    <cellStyle name="20 % – Zvýraznění3 4 5 4 2" xfId="8908"/>
    <cellStyle name="20 % – Zvýraznění3 4 5 4 2 2" xfId="24124"/>
    <cellStyle name="20 % – Zvýraznění3 4 5 4 3" xfId="12309"/>
    <cellStyle name="20 % – Zvýraznění3 4 5 4 3 2" xfId="27504"/>
    <cellStyle name="20 % – Zvýraznění3 4 5 4 4" xfId="16108"/>
    <cellStyle name="20 % – Zvýraznění3 4 5 4 4 2" xfId="31289"/>
    <cellStyle name="20 % – Zvýraznění3 4 5 4 5" xfId="35094"/>
    <cellStyle name="20 % – Zvýraznění3 4 5 4 6" xfId="19914"/>
    <cellStyle name="20 % – Zvýraznění3 4 5 4 7" xfId="39344"/>
    <cellStyle name="20 % – Zvýraznění3 4 5 4 8" xfId="39345"/>
    <cellStyle name="20 % – Zvýraznění3 4 5 4 9" xfId="46247"/>
    <cellStyle name="20 % – Zvýraznění3 4 5 5" xfId="1865"/>
    <cellStyle name="20 % – Zvýraznění3 4 5 5 2" xfId="11192"/>
    <cellStyle name="20 % – Zvýraznění3 4 5 5 2 2" xfId="26392"/>
    <cellStyle name="20 % – Zvýraznění3 4 5 5 3" xfId="12310"/>
    <cellStyle name="20 % – Zvýraznění3 4 5 5 3 2" xfId="27505"/>
    <cellStyle name="20 % – Zvýraznění3 4 5 5 4" xfId="16109"/>
    <cellStyle name="20 % – Zvýraznění3 4 5 5 4 2" xfId="31290"/>
    <cellStyle name="20 % – Zvýraznění3 4 5 5 5" xfId="35095"/>
    <cellStyle name="20 % – Zvýraznění3 4 5 5 6" xfId="19915"/>
    <cellStyle name="20 % – Zvýraznění3 4 5 5 7" xfId="39346"/>
    <cellStyle name="20 % – Zvýraznění3 4 5 5 8" xfId="39347"/>
    <cellStyle name="20 % – Zvýraznění3 4 5 5 9" xfId="46248"/>
    <cellStyle name="20 % – Zvýraznění3 4 5 6" xfId="7725"/>
    <cellStyle name="20 % – Zvýraznění3 4 5 6 2" xfId="22944"/>
    <cellStyle name="20 % – Zvýraznění3 4 5 7" xfId="11513"/>
    <cellStyle name="20 % – Zvýraznění3 4 5 7 2" xfId="26709"/>
    <cellStyle name="20 % – Zvýraznění3 4 5 8" xfId="15313"/>
    <cellStyle name="20 % – Zvýraznění3 4 5 8 2" xfId="30494"/>
    <cellStyle name="20 % – Zvýraznění3 4 5 9" xfId="34299"/>
    <cellStyle name="20 % – Zvýraznění3 4 6" xfId="1866"/>
    <cellStyle name="20 % – Zvýraznění3 4 6 10" xfId="39348"/>
    <cellStyle name="20 % – Zvýraznění3 4 6 11" xfId="39349"/>
    <cellStyle name="20 % – Zvýraznění3 4 6 12" xfId="46249"/>
    <cellStyle name="20 % – Zvýraznění3 4 6 2" xfId="1867"/>
    <cellStyle name="20 % – Zvýraznění3 4 6 2 2" xfId="8909"/>
    <cellStyle name="20 % – Zvýraznění3 4 6 2 2 2" xfId="24125"/>
    <cellStyle name="20 % – Zvýraznění3 4 6 2 3" xfId="12312"/>
    <cellStyle name="20 % – Zvýraznění3 4 6 2 3 2" xfId="27507"/>
    <cellStyle name="20 % – Zvýraznění3 4 6 2 4" xfId="16111"/>
    <cellStyle name="20 % – Zvýraznění3 4 6 2 4 2" xfId="31292"/>
    <cellStyle name="20 % – Zvýraznění3 4 6 2 5" xfId="35097"/>
    <cellStyle name="20 % – Zvýraznění3 4 6 2 6" xfId="19917"/>
    <cellStyle name="20 % – Zvýraznění3 4 6 2 7" xfId="39350"/>
    <cellStyle name="20 % – Zvýraznění3 4 6 2 8" xfId="39351"/>
    <cellStyle name="20 % – Zvýraznění3 4 6 2 9" xfId="46250"/>
    <cellStyle name="20 % – Zvýraznění3 4 6 3" xfId="1868"/>
    <cellStyle name="20 % – Zvýraznění3 4 6 3 2" xfId="8910"/>
    <cellStyle name="20 % – Zvýraznění3 4 6 3 2 2" xfId="24126"/>
    <cellStyle name="20 % – Zvýraznění3 4 6 3 3" xfId="12313"/>
    <cellStyle name="20 % – Zvýraznění3 4 6 3 3 2" xfId="27508"/>
    <cellStyle name="20 % – Zvýraznění3 4 6 3 4" xfId="16112"/>
    <cellStyle name="20 % – Zvýraznění3 4 6 3 4 2" xfId="31293"/>
    <cellStyle name="20 % – Zvýraznění3 4 6 3 5" xfId="35098"/>
    <cellStyle name="20 % – Zvýraznění3 4 6 3 6" xfId="19918"/>
    <cellStyle name="20 % – Zvýraznění3 4 6 3 7" xfId="39352"/>
    <cellStyle name="20 % – Zvýraznění3 4 6 3 8" xfId="39353"/>
    <cellStyle name="20 % – Zvýraznění3 4 6 3 9" xfId="46251"/>
    <cellStyle name="20 % – Zvýraznění3 4 6 4" xfId="1869"/>
    <cellStyle name="20 % – Zvýraznění3 4 6 4 2" xfId="8911"/>
    <cellStyle name="20 % – Zvýraznění3 4 6 4 2 2" xfId="24127"/>
    <cellStyle name="20 % – Zvýraznění3 4 6 4 3" xfId="12314"/>
    <cellStyle name="20 % – Zvýraznění3 4 6 4 3 2" xfId="27509"/>
    <cellStyle name="20 % – Zvýraznění3 4 6 4 4" xfId="16113"/>
    <cellStyle name="20 % – Zvýraznění3 4 6 4 4 2" xfId="31294"/>
    <cellStyle name="20 % – Zvýraznění3 4 6 4 5" xfId="35099"/>
    <cellStyle name="20 % – Zvýraznění3 4 6 4 6" xfId="19919"/>
    <cellStyle name="20 % – Zvýraznění3 4 6 4 7" xfId="39354"/>
    <cellStyle name="20 % – Zvýraznění3 4 6 4 8" xfId="39355"/>
    <cellStyle name="20 % – Zvýraznění3 4 6 4 9" xfId="46252"/>
    <cellStyle name="20 % – Zvýraznění3 4 6 5" xfId="8029"/>
    <cellStyle name="20 % – Zvýraznění3 4 6 5 2" xfId="23245"/>
    <cellStyle name="20 % – Zvýraznění3 4 6 6" xfId="12311"/>
    <cellStyle name="20 % – Zvýraznění3 4 6 6 2" xfId="27506"/>
    <cellStyle name="20 % – Zvýraznění3 4 6 7" xfId="16110"/>
    <cellStyle name="20 % – Zvýraznění3 4 6 7 2" xfId="31291"/>
    <cellStyle name="20 % – Zvýraznění3 4 6 8" xfId="35096"/>
    <cellStyle name="20 % – Zvýraznění3 4 6 9" xfId="19916"/>
    <cellStyle name="20 % – Zvýraznění3 4 7" xfId="1870"/>
    <cellStyle name="20 % – Zvýraznění3 4 7 10" xfId="39356"/>
    <cellStyle name="20 % – Zvýraznění3 4 7 11" xfId="39357"/>
    <cellStyle name="20 % – Zvýraznění3 4 7 12" xfId="46253"/>
    <cellStyle name="20 % – Zvýraznění3 4 7 2" xfId="1871"/>
    <cellStyle name="20 % – Zvýraznění3 4 7 2 2" xfId="8912"/>
    <cellStyle name="20 % – Zvýraznění3 4 7 2 2 2" xfId="24128"/>
    <cellStyle name="20 % – Zvýraznění3 4 7 2 3" xfId="12316"/>
    <cellStyle name="20 % – Zvýraznění3 4 7 2 3 2" xfId="27511"/>
    <cellStyle name="20 % – Zvýraznění3 4 7 2 4" xfId="16115"/>
    <cellStyle name="20 % – Zvýraznění3 4 7 2 4 2" xfId="31296"/>
    <cellStyle name="20 % – Zvýraznění3 4 7 2 5" xfId="35101"/>
    <cellStyle name="20 % – Zvýraznění3 4 7 2 6" xfId="19921"/>
    <cellStyle name="20 % – Zvýraznění3 4 7 2 7" xfId="39358"/>
    <cellStyle name="20 % – Zvýraznění3 4 7 2 8" xfId="39359"/>
    <cellStyle name="20 % – Zvýraznění3 4 7 2 9" xfId="46254"/>
    <cellStyle name="20 % – Zvýraznění3 4 7 3" xfId="1872"/>
    <cellStyle name="20 % – Zvýraznění3 4 7 3 2" xfId="8913"/>
    <cellStyle name="20 % – Zvýraznění3 4 7 3 2 2" xfId="24129"/>
    <cellStyle name="20 % – Zvýraznění3 4 7 3 3" xfId="12317"/>
    <cellStyle name="20 % – Zvýraznění3 4 7 3 3 2" xfId="27512"/>
    <cellStyle name="20 % – Zvýraznění3 4 7 3 4" xfId="16116"/>
    <cellStyle name="20 % – Zvýraznění3 4 7 3 4 2" xfId="31297"/>
    <cellStyle name="20 % – Zvýraznění3 4 7 3 5" xfId="35102"/>
    <cellStyle name="20 % – Zvýraznění3 4 7 3 6" xfId="19922"/>
    <cellStyle name="20 % – Zvýraznění3 4 7 3 7" xfId="39360"/>
    <cellStyle name="20 % – Zvýraznění3 4 7 3 8" xfId="39361"/>
    <cellStyle name="20 % – Zvýraznění3 4 7 3 9" xfId="46255"/>
    <cellStyle name="20 % – Zvýraznění3 4 7 4" xfId="1873"/>
    <cellStyle name="20 % – Zvýraznění3 4 7 4 2" xfId="8914"/>
    <cellStyle name="20 % – Zvýraznění3 4 7 4 2 2" xfId="24130"/>
    <cellStyle name="20 % – Zvýraznění3 4 7 4 3" xfId="12318"/>
    <cellStyle name="20 % – Zvýraznění3 4 7 4 3 2" xfId="27513"/>
    <cellStyle name="20 % – Zvýraznění3 4 7 4 4" xfId="16117"/>
    <cellStyle name="20 % – Zvýraznění3 4 7 4 4 2" xfId="31298"/>
    <cellStyle name="20 % – Zvýraznění3 4 7 4 5" xfId="35103"/>
    <cellStyle name="20 % – Zvýraznění3 4 7 4 6" xfId="19923"/>
    <cellStyle name="20 % – Zvýraznění3 4 7 4 7" xfId="39362"/>
    <cellStyle name="20 % – Zvýraznění3 4 7 4 8" xfId="39363"/>
    <cellStyle name="20 % – Zvýraznění3 4 7 4 9" xfId="46256"/>
    <cellStyle name="20 % – Zvýraznění3 4 7 5" xfId="7985"/>
    <cellStyle name="20 % – Zvýraznění3 4 7 5 2" xfId="23202"/>
    <cellStyle name="20 % – Zvýraznění3 4 7 6" xfId="12315"/>
    <cellStyle name="20 % – Zvýraznění3 4 7 6 2" xfId="27510"/>
    <cellStyle name="20 % – Zvýraznění3 4 7 7" xfId="16114"/>
    <cellStyle name="20 % – Zvýraznění3 4 7 7 2" xfId="31295"/>
    <cellStyle name="20 % – Zvýraznění3 4 7 8" xfId="35100"/>
    <cellStyle name="20 % – Zvýraznění3 4 7 9" xfId="19920"/>
    <cellStyle name="20 % – Zvýraznění3 4 8" xfId="1874"/>
    <cellStyle name="20 % – Zvýraznění3 4 8 10" xfId="39364"/>
    <cellStyle name="20 % – Zvýraznění3 4 8 11" xfId="39365"/>
    <cellStyle name="20 % – Zvýraznění3 4 8 12" xfId="46257"/>
    <cellStyle name="20 % – Zvýraznění3 4 8 2" xfId="1875"/>
    <cellStyle name="20 % – Zvýraznění3 4 8 2 2" xfId="8915"/>
    <cellStyle name="20 % – Zvýraznění3 4 8 2 2 2" xfId="24131"/>
    <cellStyle name="20 % – Zvýraznění3 4 8 2 3" xfId="12320"/>
    <cellStyle name="20 % – Zvýraznění3 4 8 2 3 2" xfId="27515"/>
    <cellStyle name="20 % – Zvýraznění3 4 8 2 4" xfId="16119"/>
    <cellStyle name="20 % – Zvýraznění3 4 8 2 4 2" xfId="31300"/>
    <cellStyle name="20 % – Zvýraznění3 4 8 2 5" xfId="35105"/>
    <cellStyle name="20 % – Zvýraznění3 4 8 2 6" xfId="19925"/>
    <cellStyle name="20 % – Zvýraznění3 4 8 2 7" xfId="39366"/>
    <cellStyle name="20 % – Zvýraznění3 4 8 2 8" xfId="39367"/>
    <cellStyle name="20 % – Zvýraznění3 4 8 2 9" xfId="46258"/>
    <cellStyle name="20 % – Zvýraznění3 4 8 3" xfId="1876"/>
    <cellStyle name="20 % – Zvýraznění3 4 8 3 2" xfId="8916"/>
    <cellStyle name="20 % – Zvýraznění3 4 8 3 2 2" xfId="24132"/>
    <cellStyle name="20 % – Zvýraznění3 4 8 3 3" xfId="12321"/>
    <cellStyle name="20 % – Zvýraznění3 4 8 3 3 2" xfId="27516"/>
    <cellStyle name="20 % – Zvýraznění3 4 8 3 4" xfId="16120"/>
    <cellStyle name="20 % – Zvýraznění3 4 8 3 4 2" xfId="31301"/>
    <cellStyle name="20 % – Zvýraznění3 4 8 3 5" xfId="35106"/>
    <cellStyle name="20 % – Zvýraznění3 4 8 3 6" xfId="19926"/>
    <cellStyle name="20 % – Zvýraznění3 4 8 3 7" xfId="39368"/>
    <cellStyle name="20 % – Zvýraznění3 4 8 3 8" xfId="39369"/>
    <cellStyle name="20 % – Zvýraznění3 4 8 3 9" xfId="46259"/>
    <cellStyle name="20 % – Zvýraznění3 4 8 4" xfId="1877"/>
    <cellStyle name="20 % – Zvýraznění3 4 8 4 2" xfId="8917"/>
    <cellStyle name="20 % – Zvýraznění3 4 8 4 2 2" xfId="24133"/>
    <cellStyle name="20 % – Zvýraznění3 4 8 4 3" xfId="12322"/>
    <cellStyle name="20 % – Zvýraznění3 4 8 4 3 2" xfId="27517"/>
    <cellStyle name="20 % – Zvýraznění3 4 8 4 4" xfId="16121"/>
    <cellStyle name="20 % – Zvýraznění3 4 8 4 4 2" xfId="31302"/>
    <cellStyle name="20 % – Zvýraznění3 4 8 4 5" xfId="35107"/>
    <cellStyle name="20 % – Zvýraznění3 4 8 4 6" xfId="19927"/>
    <cellStyle name="20 % – Zvýraznění3 4 8 4 7" xfId="39370"/>
    <cellStyle name="20 % – Zvýraznění3 4 8 4 8" xfId="39371"/>
    <cellStyle name="20 % – Zvýraznění3 4 8 4 9" xfId="46260"/>
    <cellStyle name="20 % – Zvýraznění3 4 8 5" xfId="7959"/>
    <cellStyle name="20 % – Zvýraznění3 4 8 5 2" xfId="23176"/>
    <cellStyle name="20 % – Zvýraznění3 4 8 6" xfId="12319"/>
    <cellStyle name="20 % – Zvýraznění3 4 8 6 2" xfId="27514"/>
    <cellStyle name="20 % – Zvýraznění3 4 8 7" xfId="16118"/>
    <cellStyle name="20 % – Zvýraznění3 4 8 7 2" xfId="31299"/>
    <cellStyle name="20 % – Zvýraznění3 4 8 8" xfId="35104"/>
    <cellStyle name="20 % – Zvýraznění3 4 8 9" xfId="19924"/>
    <cellStyle name="20 % – Zvýraznění3 4 9" xfId="1878"/>
    <cellStyle name="20 % – Zvýraznění3 4 9 10" xfId="39372"/>
    <cellStyle name="20 % – Zvýraznění3 4 9 11" xfId="39373"/>
    <cellStyle name="20 % – Zvýraznění3 4 9 12" xfId="46261"/>
    <cellStyle name="20 % – Zvýraznění3 4 9 2" xfId="1879"/>
    <cellStyle name="20 % – Zvýraznění3 4 9 2 2" xfId="8918"/>
    <cellStyle name="20 % – Zvýraznění3 4 9 2 2 2" xfId="24134"/>
    <cellStyle name="20 % – Zvýraznění3 4 9 2 3" xfId="12324"/>
    <cellStyle name="20 % – Zvýraznění3 4 9 2 3 2" xfId="27519"/>
    <cellStyle name="20 % – Zvýraznění3 4 9 2 4" xfId="16123"/>
    <cellStyle name="20 % – Zvýraznění3 4 9 2 4 2" xfId="31304"/>
    <cellStyle name="20 % – Zvýraznění3 4 9 2 5" xfId="35109"/>
    <cellStyle name="20 % – Zvýraznění3 4 9 2 6" xfId="19929"/>
    <cellStyle name="20 % – Zvýraznění3 4 9 2 7" xfId="39374"/>
    <cellStyle name="20 % – Zvýraznění3 4 9 2 8" xfId="39375"/>
    <cellStyle name="20 % – Zvýraznění3 4 9 2 9" xfId="46262"/>
    <cellStyle name="20 % – Zvýraznění3 4 9 3" xfId="1880"/>
    <cellStyle name="20 % – Zvýraznění3 4 9 3 2" xfId="8919"/>
    <cellStyle name="20 % – Zvýraznění3 4 9 3 2 2" xfId="24135"/>
    <cellStyle name="20 % – Zvýraznění3 4 9 3 3" xfId="12325"/>
    <cellStyle name="20 % – Zvýraznění3 4 9 3 3 2" xfId="27520"/>
    <cellStyle name="20 % – Zvýraznění3 4 9 3 4" xfId="16124"/>
    <cellStyle name="20 % – Zvýraznění3 4 9 3 4 2" xfId="31305"/>
    <cellStyle name="20 % – Zvýraznění3 4 9 3 5" xfId="35110"/>
    <cellStyle name="20 % – Zvýraznění3 4 9 3 6" xfId="19930"/>
    <cellStyle name="20 % – Zvýraznění3 4 9 3 7" xfId="39376"/>
    <cellStyle name="20 % – Zvýraznění3 4 9 3 8" xfId="39377"/>
    <cellStyle name="20 % – Zvýraznění3 4 9 3 9" xfId="46263"/>
    <cellStyle name="20 % – Zvýraznění3 4 9 4" xfId="1881"/>
    <cellStyle name="20 % – Zvýraznění3 4 9 4 2" xfId="8920"/>
    <cellStyle name="20 % – Zvýraznění3 4 9 4 2 2" xfId="24136"/>
    <cellStyle name="20 % – Zvýraznění3 4 9 4 3" xfId="12326"/>
    <cellStyle name="20 % – Zvýraznění3 4 9 4 3 2" xfId="27521"/>
    <cellStyle name="20 % – Zvýraznění3 4 9 4 4" xfId="16125"/>
    <cellStyle name="20 % – Zvýraznění3 4 9 4 4 2" xfId="31306"/>
    <cellStyle name="20 % – Zvýraznění3 4 9 4 5" xfId="35111"/>
    <cellStyle name="20 % – Zvýraznění3 4 9 4 6" xfId="19931"/>
    <cellStyle name="20 % – Zvýraznění3 4 9 4 7" xfId="39378"/>
    <cellStyle name="20 % – Zvýraznění3 4 9 4 8" xfId="39379"/>
    <cellStyle name="20 % – Zvýraznění3 4 9 4 9" xfId="46264"/>
    <cellStyle name="20 % – Zvýraznění3 4 9 5" xfId="7977"/>
    <cellStyle name="20 % – Zvýraznění3 4 9 5 2" xfId="23194"/>
    <cellStyle name="20 % – Zvýraznění3 4 9 6" xfId="12323"/>
    <cellStyle name="20 % – Zvýraznění3 4 9 6 2" xfId="27518"/>
    <cellStyle name="20 % – Zvýraznění3 4 9 7" xfId="16122"/>
    <cellStyle name="20 % – Zvýraznění3 4 9 7 2" xfId="31303"/>
    <cellStyle name="20 % – Zvýraznění3 4 9 8" xfId="35108"/>
    <cellStyle name="20 % – Zvýraznění3 4 9 9" xfId="19928"/>
    <cellStyle name="20 % – Zvýraznění3 5" xfId="422"/>
    <cellStyle name="20 % – Zvýraznění3 5 10" xfId="1882"/>
    <cellStyle name="20 % – Zvýraznění3 5 10 2" xfId="8921"/>
    <cellStyle name="20 % – Zvýraznění3 5 10 2 2" xfId="24137"/>
    <cellStyle name="20 % – Zvýraznění3 5 10 3" xfId="12327"/>
    <cellStyle name="20 % – Zvýraznění3 5 10 3 2" xfId="27522"/>
    <cellStyle name="20 % – Zvýraznění3 5 10 4" xfId="16126"/>
    <cellStyle name="20 % – Zvýraznění3 5 10 4 2" xfId="31307"/>
    <cellStyle name="20 % – Zvýraznění3 5 10 5" xfId="35112"/>
    <cellStyle name="20 % – Zvýraznění3 5 10 6" xfId="19932"/>
    <cellStyle name="20 % – Zvýraznění3 5 10 7" xfId="39380"/>
    <cellStyle name="20 % – Zvýraznění3 5 10 8" xfId="39381"/>
    <cellStyle name="20 % – Zvýraznění3 5 10 9" xfId="46265"/>
    <cellStyle name="20 % – Zvýraznění3 5 11" xfId="1883"/>
    <cellStyle name="20 % – Zvýraznění3 5 11 2" xfId="8922"/>
    <cellStyle name="20 % – Zvýraznění3 5 11 2 2" xfId="24138"/>
    <cellStyle name="20 % – Zvýraznění3 5 11 3" xfId="12328"/>
    <cellStyle name="20 % – Zvýraznění3 5 11 3 2" xfId="27523"/>
    <cellStyle name="20 % – Zvýraznění3 5 11 4" xfId="16127"/>
    <cellStyle name="20 % – Zvýraznění3 5 11 4 2" xfId="31308"/>
    <cellStyle name="20 % – Zvýraznění3 5 11 5" xfId="35113"/>
    <cellStyle name="20 % – Zvýraznění3 5 11 6" xfId="19933"/>
    <cellStyle name="20 % – Zvýraznění3 5 11 7" xfId="39382"/>
    <cellStyle name="20 % – Zvýraznění3 5 11 8" xfId="39383"/>
    <cellStyle name="20 % – Zvýraznění3 5 11 9" xfId="46266"/>
    <cellStyle name="20 % – Zvýraznění3 5 12" xfId="1884"/>
    <cellStyle name="20 % – Zvýraznění3 5 12 2" xfId="11218"/>
    <cellStyle name="20 % – Zvýraznění3 5 12 2 2" xfId="26418"/>
    <cellStyle name="20 % – Zvýraznění3 5 12 3" xfId="12329"/>
    <cellStyle name="20 % – Zvýraznění3 5 12 3 2" xfId="27524"/>
    <cellStyle name="20 % – Zvýraznění3 5 12 4" xfId="16128"/>
    <cellStyle name="20 % – Zvýraznění3 5 12 4 2" xfId="31309"/>
    <cellStyle name="20 % – Zvýraznění3 5 12 5" xfId="35114"/>
    <cellStyle name="20 % – Zvýraznění3 5 12 6" xfId="19934"/>
    <cellStyle name="20 % – Zvýraznění3 5 12 7" xfId="39384"/>
    <cellStyle name="20 % – Zvýraznění3 5 12 8" xfId="39385"/>
    <cellStyle name="20 % – Zvýraznění3 5 12 9" xfId="46267"/>
    <cellStyle name="20 % – Zvýraznění3 5 13" xfId="7773"/>
    <cellStyle name="20 % – Zvýraznění3 5 13 2" xfId="22992"/>
    <cellStyle name="20 % – Zvýraznění3 5 14" xfId="11514"/>
    <cellStyle name="20 % – Zvýraznění3 5 14 2" xfId="26710"/>
    <cellStyle name="20 % – Zvýraznění3 5 15" xfId="15314"/>
    <cellStyle name="20 % – Zvýraznění3 5 15 2" xfId="30495"/>
    <cellStyle name="20 % – Zvýraznění3 5 16" xfId="34300"/>
    <cellStyle name="20 % – Zvýraznění3 5 17" xfId="19120"/>
    <cellStyle name="20 % – Zvýraznění3 5 18" xfId="39386"/>
    <cellStyle name="20 % – Zvýraznění3 5 19" xfId="39387"/>
    <cellStyle name="20 % – Zvýraznění3 5 2" xfId="423"/>
    <cellStyle name="20 % – Zvýraznění3 5 2 10" xfId="19121"/>
    <cellStyle name="20 % – Zvýraznění3 5 2 11" xfId="39388"/>
    <cellStyle name="20 % – Zvýraznění3 5 2 12" xfId="39389"/>
    <cellStyle name="20 % – Zvýraznění3 5 2 13" xfId="46268"/>
    <cellStyle name="20 % – Zvýraznění3 5 2 2" xfId="1885"/>
    <cellStyle name="20 % – Zvýraznění3 5 2 2 2" xfId="8923"/>
    <cellStyle name="20 % – Zvýraznění3 5 2 2 2 2" xfId="24139"/>
    <cellStyle name="20 % – Zvýraznění3 5 2 2 3" xfId="12330"/>
    <cellStyle name="20 % – Zvýraznění3 5 2 2 3 2" xfId="27525"/>
    <cellStyle name="20 % – Zvýraznění3 5 2 2 4" xfId="16129"/>
    <cellStyle name="20 % – Zvýraznění3 5 2 2 4 2" xfId="31310"/>
    <cellStyle name="20 % – Zvýraznění3 5 2 2 5" xfId="35115"/>
    <cellStyle name="20 % – Zvýraznění3 5 2 2 6" xfId="19935"/>
    <cellStyle name="20 % – Zvýraznění3 5 2 2 7" xfId="39390"/>
    <cellStyle name="20 % – Zvýraznění3 5 2 2 8" xfId="39391"/>
    <cellStyle name="20 % – Zvýraznění3 5 2 2 9" xfId="46269"/>
    <cellStyle name="20 % – Zvýraznění3 5 2 3" xfId="1886"/>
    <cellStyle name="20 % – Zvýraznění3 5 2 3 2" xfId="8924"/>
    <cellStyle name="20 % – Zvýraznění3 5 2 3 2 2" xfId="24140"/>
    <cellStyle name="20 % – Zvýraznění3 5 2 3 3" xfId="12331"/>
    <cellStyle name="20 % – Zvýraznění3 5 2 3 3 2" xfId="27526"/>
    <cellStyle name="20 % – Zvýraznění3 5 2 3 4" xfId="16130"/>
    <cellStyle name="20 % – Zvýraznění3 5 2 3 4 2" xfId="31311"/>
    <cellStyle name="20 % – Zvýraznění3 5 2 3 5" xfId="35116"/>
    <cellStyle name="20 % – Zvýraznění3 5 2 3 6" xfId="19936"/>
    <cellStyle name="20 % – Zvýraznění3 5 2 3 7" xfId="39392"/>
    <cellStyle name="20 % – Zvýraznění3 5 2 3 8" xfId="39393"/>
    <cellStyle name="20 % – Zvýraznění3 5 2 3 9" xfId="46270"/>
    <cellStyle name="20 % – Zvýraznění3 5 2 4" xfId="1887"/>
    <cellStyle name="20 % – Zvýraznění3 5 2 4 2" xfId="8925"/>
    <cellStyle name="20 % – Zvýraznění3 5 2 4 2 2" xfId="24141"/>
    <cellStyle name="20 % – Zvýraznění3 5 2 4 3" xfId="12332"/>
    <cellStyle name="20 % – Zvýraznění3 5 2 4 3 2" xfId="27527"/>
    <cellStyle name="20 % – Zvýraznění3 5 2 4 4" xfId="16131"/>
    <cellStyle name="20 % – Zvýraznění3 5 2 4 4 2" xfId="31312"/>
    <cellStyle name="20 % – Zvýraznění3 5 2 4 5" xfId="35117"/>
    <cellStyle name="20 % – Zvýraznění3 5 2 4 6" xfId="19937"/>
    <cellStyle name="20 % – Zvýraznění3 5 2 4 7" xfId="39394"/>
    <cellStyle name="20 % – Zvýraznění3 5 2 4 8" xfId="39395"/>
    <cellStyle name="20 % – Zvýraznění3 5 2 4 9" xfId="46271"/>
    <cellStyle name="20 % – Zvýraznění3 5 2 5" xfId="1888"/>
    <cellStyle name="20 % – Zvýraznění3 5 2 5 2" xfId="11126"/>
    <cellStyle name="20 % – Zvýraznění3 5 2 5 2 2" xfId="26326"/>
    <cellStyle name="20 % – Zvýraznění3 5 2 5 3" xfId="12333"/>
    <cellStyle name="20 % – Zvýraznění3 5 2 5 3 2" xfId="27528"/>
    <cellStyle name="20 % – Zvýraznění3 5 2 5 4" xfId="16132"/>
    <cellStyle name="20 % – Zvýraznění3 5 2 5 4 2" xfId="31313"/>
    <cellStyle name="20 % – Zvýraznění3 5 2 5 5" xfId="35118"/>
    <cellStyle name="20 % – Zvýraznění3 5 2 5 6" xfId="19938"/>
    <cellStyle name="20 % – Zvýraznění3 5 2 5 7" xfId="39396"/>
    <cellStyle name="20 % – Zvýraznění3 5 2 5 8" xfId="39397"/>
    <cellStyle name="20 % – Zvýraznění3 5 2 5 9" xfId="46272"/>
    <cellStyle name="20 % – Zvýraznění3 5 2 6" xfId="7843"/>
    <cellStyle name="20 % – Zvýraznění3 5 2 6 2" xfId="23062"/>
    <cellStyle name="20 % – Zvýraznění3 5 2 7" xfId="11515"/>
    <cellStyle name="20 % – Zvýraznění3 5 2 7 2" xfId="26711"/>
    <cellStyle name="20 % – Zvýraznění3 5 2 8" xfId="15315"/>
    <cellStyle name="20 % – Zvýraznění3 5 2 8 2" xfId="30496"/>
    <cellStyle name="20 % – Zvýraznění3 5 2 9" xfId="34301"/>
    <cellStyle name="20 % – Zvýraznění3 5 20" xfId="46273"/>
    <cellStyle name="20 % – Zvýraznění3 5 3" xfId="424"/>
    <cellStyle name="20 % – Zvýraznění3 5 3 10" xfId="19122"/>
    <cellStyle name="20 % – Zvýraznění3 5 3 11" xfId="39398"/>
    <cellStyle name="20 % – Zvýraznění3 5 3 12" xfId="39399"/>
    <cellStyle name="20 % – Zvýraznění3 5 3 13" xfId="46274"/>
    <cellStyle name="20 % – Zvýraznění3 5 3 2" xfId="1889"/>
    <cellStyle name="20 % – Zvýraznění3 5 3 2 2" xfId="8926"/>
    <cellStyle name="20 % – Zvýraznění3 5 3 2 2 2" xfId="24142"/>
    <cellStyle name="20 % – Zvýraznění3 5 3 2 3" xfId="12334"/>
    <cellStyle name="20 % – Zvýraznění3 5 3 2 3 2" xfId="27529"/>
    <cellStyle name="20 % – Zvýraznění3 5 3 2 4" xfId="16133"/>
    <cellStyle name="20 % – Zvýraznění3 5 3 2 4 2" xfId="31314"/>
    <cellStyle name="20 % – Zvýraznění3 5 3 2 5" xfId="35119"/>
    <cellStyle name="20 % – Zvýraznění3 5 3 2 6" xfId="19939"/>
    <cellStyle name="20 % – Zvýraznění3 5 3 2 7" xfId="39400"/>
    <cellStyle name="20 % – Zvýraznění3 5 3 2 8" xfId="39401"/>
    <cellStyle name="20 % – Zvýraznění3 5 3 2 9" xfId="46275"/>
    <cellStyle name="20 % – Zvýraznění3 5 3 3" xfId="1890"/>
    <cellStyle name="20 % – Zvýraznění3 5 3 3 2" xfId="8927"/>
    <cellStyle name="20 % – Zvýraznění3 5 3 3 2 2" xfId="24143"/>
    <cellStyle name="20 % – Zvýraznění3 5 3 3 3" xfId="12335"/>
    <cellStyle name="20 % – Zvýraznění3 5 3 3 3 2" xfId="27530"/>
    <cellStyle name="20 % – Zvýraznění3 5 3 3 4" xfId="16134"/>
    <cellStyle name="20 % – Zvýraznění3 5 3 3 4 2" xfId="31315"/>
    <cellStyle name="20 % – Zvýraznění3 5 3 3 5" xfId="35120"/>
    <cellStyle name="20 % – Zvýraznění3 5 3 3 6" xfId="19940"/>
    <cellStyle name="20 % – Zvýraznění3 5 3 3 7" xfId="39402"/>
    <cellStyle name="20 % – Zvýraznění3 5 3 3 8" xfId="39403"/>
    <cellStyle name="20 % – Zvýraznění3 5 3 3 9" xfId="46276"/>
    <cellStyle name="20 % – Zvýraznění3 5 3 4" xfId="1891"/>
    <cellStyle name="20 % – Zvýraznění3 5 3 4 2" xfId="8928"/>
    <cellStyle name="20 % – Zvýraznění3 5 3 4 2 2" xfId="24144"/>
    <cellStyle name="20 % – Zvýraznění3 5 3 4 3" xfId="12336"/>
    <cellStyle name="20 % – Zvýraznění3 5 3 4 3 2" xfId="27531"/>
    <cellStyle name="20 % – Zvýraznění3 5 3 4 4" xfId="16135"/>
    <cellStyle name="20 % – Zvýraznění3 5 3 4 4 2" xfId="31316"/>
    <cellStyle name="20 % – Zvýraznění3 5 3 4 5" xfId="35121"/>
    <cellStyle name="20 % – Zvýraznění3 5 3 4 6" xfId="19941"/>
    <cellStyle name="20 % – Zvýraznění3 5 3 4 7" xfId="39404"/>
    <cellStyle name="20 % – Zvýraznění3 5 3 4 8" xfId="39405"/>
    <cellStyle name="20 % – Zvýraznění3 5 3 4 9" xfId="46277"/>
    <cellStyle name="20 % – Zvýraznění3 5 3 5" xfId="1892"/>
    <cellStyle name="20 % – Zvýraznění3 5 3 5 2" xfId="11148"/>
    <cellStyle name="20 % – Zvýraznění3 5 3 5 2 2" xfId="26348"/>
    <cellStyle name="20 % – Zvýraznění3 5 3 5 3" xfId="12337"/>
    <cellStyle name="20 % – Zvýraznění3 5 3 5 3 2" xfId="27532"/>
    <cellStyle name="20 % – Zvýraznění3 5 3 5 4" xfId="16136"/>
    <cellStyle name="20 % – Zvýraznění3 5 3 5 4 2" xfId="31317"/>
    <cellStyle name="20 % – Zvýraznění3 5 3 5 5" xfId="35122"/>
    <cellStyle name="20 % – Zvýraznění3 5 3 5 6" xfId="19942"/>
    <cellStyle name="20 % – Zvýraznění3 5 3 5 7" xfId="39406"/>
    <cellStyle name="20 % – Zvýraznění3 5 3 5 8" xfId="39407"/>
    <cellStyle name="20 % – Zvýraznění3 5 3 5 9" xfId="46278"/>
    <cellStyle name="20 % – Zvýraznění3 5 3 6" xfId="7718"/>
    <cellStyle name="20 % – Zvýraznění3 5 3 6 2" xfId="22937"/>
    <cellStyle name="20 % – Zvýraznění3 5 3 7" xfId="11516"/>
    <cellStyle name="20 % – Zvýraznění3 5 3 7 2" xfId="26712"/>
    <cellStyle name="20 % – Zvýraznění3 5 3 8" xfId="15316"/>
    <cellStyle name="20 % – Zvýraznění3 5 3 8 2" xfId="30497"/>
    <cellStyle name="20 % – Zvýraznění3 5 3 9" xfId="34302"/>
    <cellStyle name="20 % – Zvýraznění3 5 4" xfId="1893"/>
    <cellStyle name="20 % – Zvýraznění3 5 4 10" xfId="39408"/>
    <cellStyle name="20 % – Zvýraznění3 5 4 11" xfId="39409"/>
    <cellStyle name="20 % – Zvýraznění3 5 4 12" xfId="46279"/>
    <cellStyle name="20 % – Zvýraznění3 5 4 2" xfId="1894"/>
    <cellStyle name="20 % – Zvýraznění3 5 4 2 2" xfId="8929"/>
    <cellStyle name="20 % – Zvýraznění3 5 4 2 2 2" xfId="24145"/>
    <cellStyle name="20 % – Zvýraznění3 5 4 2 3" xfId="12339"/>
    <cellStyle name="20 % – Zvýraznění3 5 4 2 3 2" xfId="27534"/>
    <cellStyle name="20 % – Zvýraznění3 5 4 2 4" xfId="16138"/>
    <cellStyle name="20 % – Zvýraznění3 5 4 2 4 2" xfId="31319"/>
    <cellStyle name="20 % – Zvýraznění3 5 4 2 5" xfId="35124"/>
    <cellStyle name="20 % – Zvýraznění3 5 4 2 6" xfId="19944"/>
    <cellStyle name="20 % – Zvýraznění3 5 4 2 7" xfId="39410"/>
    <cellStyle name="20 % – Zvýraznění3 5 4 2 8" xfId="39411"/>
    <cellStyle name="20 % – Zvýraznění3 5 4 2 9" xfId="46280"/>
    <cellStyle name="20 % – Zvýraznění3 5 4 3" xfId="1895"/>
    <cellStyle name="20 % – Zvýraznění3 5 4 3 2" xfId="8930"/>
    <cellStyle name="20 % – Zvýraznění3 5 4 3 2 2" xfId="24146"/>
    <cellStyle name="20 % – Zvýraznění3 5 4 3 3" xfId="12340"/>
    <cellStyle name="20 % – Zvýraznění3 5 4 3 3 2" xfId="27535"/>
    <cellStyle name="20 % – Zvýraznění3 5 4 3 4" xfId="16139"/>
    <cellStyle name="20 % – Zvýraznění3 5 4 3 4 2" xfId="31320"/>
    <cellStyle name="20 % – Zvýraznění3 5 4 3 5" xfId="35125"/>
    <cellStyle name="20 % – Zvýraznění3 5 4 3 6" xfId="19945"/>
    <cellStyle name="20 % – Zvýraznění3 5 4 3 7" xfId="39412"/>
    <cellStyle name="20 % – Zvýraznění3 5 4 3 8" xfId="39413"/>
    <cellStyle name="20 % – Zvýraznění3 5 4 3 9" xfId="46281"/>
    <cellStyle name="20 % – Zvýraznění3 5 4 4" xfId="1896"/>
    <cellStyle name="20 % – Zvýraznění3 5 4 4 2" xfId="8931"/>
    <cellStyle name="20 % – Zvýraznění3 5 4 4 2 2" xfId="24147"/>
    <cellStyle name="20 % – Zvýraznění3 5 4 4 3" xfId="12341"/>
    <cellStyle name="20 % – Zvýraznění3 5 4 4 3 2" xfId="27536"/>
    <cellStyle name="20 % – Zvýraznění3 5 4 4 4" xfId="16140"/>
    <cellStyle name="20 % – Zvýraznění3 5 4 4 4 2" xfId="31321"/>
    <cellStyle name="20 % – Zvýraznění3 5 4 4 5" xfId="35126"/>
    <cellStyle name="20 % – Zvýraznění3 5 4 4 6" xfId="19946"/>
    <cellStyle name="20 % – Zvýraznění3 5 4 4 7" xfId="39414"/>
    <cellStyle name="20 % – Zvýraznění3 5 4 4 8" xfId="39415"/>
    <cellStyle name="20 % – Zvýraznění3 5 4 4 9" xfId="46282"/>
    <cellStyle name="20 % – Zvýraznění3 5 4 5" xfId="8057"/>
    <cellStyle name="20 % – Zvýraznění3 5 4 5 2" xfId="23273"/>
    <cellStyle name="20 % – Zvýraznění3 5 4 6" xfId="12338"/>
    <cellStyle name="20 % – Zvýraznění3 5 4 6 2" xfId="27533"/>
    <cellStyle name="20 % – Zvýraznění3 5 4 7" xfId="16137"/>
    <cellStyle name="20 % – Zvýraznění3 5 4 7 2" xfId="31318"/>
    <cellStyle name="20 % – Zvýraznění3 5 4 8" xfId="35123"/>
    <cellStyle name="20 % – Zvýraznění3 5 4 9" xfId="19943"/>
    <cellStyle name="20 % – Zvýraznění3 5 5" xfId="1897"/>
    <cellStyle name="20 % – Zvýraznění3 5 5 10" xfId="39416"/>
    <cellStyle name="20 % – Zvýraznění3 5 5 11" xfId="39417"/>
    <cellStyle name="20 % – Zvýraznění3 5 5 12" xfId="46283"/>
    <cellStyle name="20 % – Zvýraznění3 5 5 2" xfId="1898"/>
    <cellStyle name="20 % – Zvýraznění3 5 5 2 2" xfId="8932"/>
    <cellStyle name="20 % – Zvýraznění3 5 5 2 2 2" xfId="24148"/>
    <cellStyle name="20 % – Zvýraznění3 5 5 2 3" xfId="12343"/>
    <cellStyle name="20 % – Zvýraznění3 5 5 2 3 2" xfId="27538"/>
    <cellStyle name="20 % – Zvýraznění3 5 5 2 4" xfId="16142"/>
    <cellStyle name="20 % – Zvýraznění3 5 5 2 4 2" xfId="31323"/>
    <cellStyle name="20 % – Zvýraznění3 5 5 2 5" xfId="35128"/>
    <cellStyle name="20 % – Zvýraznění3 5 5 2 6" xfId="19948"/>
    <cellStyle name="20 % – Zvýraznění3 5 5 2 7" xfId="39418"/>
    <cellStyle name="20 % – Zvýraznění3 5 5 2 8" xfId="39419"/>
    <cellStyle name="20 % – Zvýraznění3 5 5 2 9" xfId="46284"/>
    <cellStyle name="20 % – Zvýraznění3 5 5 3" xfId="1899"/>
    <cellStyle name="20 % – Zvýraznění3 5 5 3 2" xfId="8933"/>
    <cellStyle name="20 % – Zvýraznění3 5 5 3 2 2" xfId="24149"/>
    <cellStyle name="20 % – Zvýraznění3 5 5 3 3" xfId="12344"/>
    <cellStyle name="20 % – Zvýraznění3 5 5 3 3 2" xfId="27539"/>
    <cellStyle name="20 % – Zvýraznění3 5 5 3 4" xfId="16143"/>
    <cellStyle name="20 % – Zvýraznění3 5 5 3 4 2" xfId="31324"/>
    <cellStyle name="20 % – Zvýraznění3 5 5 3 5" xfId="35129"/>
    <cellStyle name="20 % – Zvýraznění3 5 5 3 6" xfId="19949"/>
    <cellStyle name="20 % – Zvýraznění3 5 5 3 7" xfId="39420"/>
    <cellStyle name="20 % – Zvýraznění3 5 5 3 8" xfId="39421"/>
    <cellStyle name="20 % – Zvýraznění3 5 5 3 9" xfId="46285"/>
    <cellStyle name="20 % – Zvýraznění3 5 5 4" xfId="1900"/>
    <cellStyle name="20 % – Zvýraznění3 5 5 4 2" xfId="8934"/>
    <cellStyle name="20 % – Zvýraznění3 5 5 4 2 2" xfId="24150"/>
    <cellStyle name="20 % – Zvýraznění3 5 5 4 3" xfId="12345"/>
    <cellStyle name="20 % – Zvýraznění3 5 5 4 3 2" xfId="27540"/>
    <cellStyle name="20 % – Zvýraznění3 5 5 4 4" xfId="16144"/>
    <cellStyle name="20 % – Zvýraznění3 5 5 4 4 2" xfId="31325"/>
    <cellStyle name="20 % – Zvýraznění3 5 5 4 5" xfId="35130"/>
    <cellStyle name="20 % – Zvýraznění3 5 5 4 6" xfId="19950"/>
    <cellStyle name="20 % – Zvýraznění3 5 5 4 7" xfId="39422"/>
    <cellStyle name="20 % – Zvýraznění3 5 5 4 8" xfId="39423"/>
    <cellStyle name="20 % – Zvýraznění3 5 5 4 9" xfId="46286"/>
    <cellStyle name="20 % – Zvýraznění3 5 5 5" xfId="8137"/>
    <cellStyle name="20 % – Zvýraznění3 5 5 5 2" xfId="23353"/>
    <cellStyle name="20 % – Zvýraznění3 5 5 6" xfId="12342"/>
    <cellStyle name="20 % – Zvýraznění3 5 5 6 2" xfId="27537"/>
    <cellStyle name="20 % – Zvýraznění3 5 5 7" xfId="16141"/>
    <cellStyle name="20 % – Zvýraznění3 5 5 7 2" xfId="31322"/>
    <cellStyle name="20 % – Zvýraznění3 5 5 8" xfId="35127"/>
    <cellStyle name="20 % – Zvýraznění3 5 5 9" xfId="19947"/>
    <cellStyle name="20 % – Zvýraznění3 5 6" xfId="1901"/>
    <cellStyle name="20 % – Zvýraznění3 5 6 10" xfId="39424"/>
    <cellStyle name="20 % – Zvýraznění3 5 6 11" xfId="39425"/>
    <cellStyle name="20 % – Zvýraznění3 5 6 12" xfId="46287"/>
    <cellStyle name="20 % – Zvýraznění3 5 6 2" xfId="1902"/>
    <cellStyle name="20 % – Zvýraznění3 5 6 2 2" xfId="8935"/>
    <cellStyle name="20 % – Zvýraznění3 5 6 2 2 2" xfId="24151"/>
    <cellStyle name="20 % – Zvýraznění3 5 6 2 3" xfId="12347"/>
    <cellStyle name="20 % – Zvýraznění3 5 6 2 3 2" xfId="27542"/>
    <cellStyle name="20 % – Zvýraznění3 5 6 2 4" xfId="16146"/>
    <cellStyle name="20 % – Zvýraznění3 5 6 2 4 2" xfId="31327"/>
    <cellStyle name="20 % – Zvýraznění3 5 6 2 5" xfId="35132"/>
    <cellStyle name="20 % – Zvýraznění3 5 6 2 6" xfId="19952"/>
    <cellStyle name="20 % – Zvýraznění3 5 6 2 7" xfId="39426"/>
    <cellStyle name="20 % – Zvýraznění3 5 6 2 8" xfId="39427"/>
    <cellStyle name="20 % – Zvýraznění3 5 6 2 9" xfId="46288"/>
    <cellStyle name="20 % – Zvýraznění3 5 6 3" xfId="1903"/>
    <cellStyle name="20 % – Zvýraznění3 5 6 3 2" xfId="8936"/>
    <cellStyle name="20 % – Zvýraznění3 5 6 3 2 2" xfId="24152"/>
    <cellStyle name="20 % – Zvýraznění3 5 6 3 3" xfId="12348"/>
    <cellStyle name="20 % – Zvýraznění3 5 6 3 3 2" xfId="27543"/>
    <cellStyle name="20 % – Zvýraznění3 5 6 3 4" xfId="16147"/>
    <cellStyle name="20 % – Zvýraznění3 5 6 3 4 2" xfId="31328"/>
    <cellStyle name="20 % – Zvýraznění3 5 6 3 5" xfId="35133"/>
    <cellStyle name="20 % – Zvýraznění3 5 6 3 6" xfId="19953"/>
    <cellStyle name="20 % – Zvýraznění3 5 6 3 7" xfId="39428"/>
    <cellStyle name="20 % – Zvýraznění3 5 6 3 8" xfId="39429"/>
    <cellStyle name="20 % – Zvýraznění3 5 6 3 9" xfId="46289"/>
    <cellStyle name="20 % – Zvýraznění3 5 6 4" xfId="1904"/>
    <cellStyle name="20 % – Zvýraznění3 5 6 4 2" xfId="8937"/>
    <cellStyle name="20 % – Zvýraznění3 5 6 4 2 2" xfId="24153"/>
    <cellStyle name="20 % – Zvýraznění3 5 6 4 3" xfId="12349"/>
    <cellStyle name="20 % – Zvýraznění3 5 6 4 3 2" xfId="27544"/>
    <cellStyle name="20 % – Zvýraznění3 5 6 4 4" xfId="16148"/>
    <cellStyle name="20 % – Zvýraznění3 5 6 4 4 2" xfId="31329"/>
    <cellStyle name="20 % – Zvýraznění3 5 6 4 5" xfId="35134"/>
    <cellStyle name="20 % – Zvýraznění3 5 6 4 6" xfId="19954"/>
    <cellStyle name="20 % – Zvýraznění3 5 6 4 7" xfId="39430"/>
    <cellStyle name="20 % – Zvýraznění3 5 6 4 8" xfId="39431"/>
    <cellStyle name="20 % – Zvýraznění3 5 6 4 9" xfId="46290"/>
    <cellStyle name="20 % – Zvýraznění3 5 6 5" xfId="8219"/>
    <cellStyle name="20 % – Zvýraznění3 5 6 5 2" xfId="23435"/>
    <cellStyle name="20 % – Zvýraznění3 5 6 6" xfId="12346"/>
    <cellStyle name="20 % – Zvýraznění3 5 6 6 2" xfId="27541"/>
    <cellStyle name="20 % – Zvýraznění3 5 6 7" xfId="16145"/>
    <cellStyle name="20 % – Zvýraznění3 5 6 7 2" xfId="31326"/>
    <cellStyle name="20 % – Zvýraznění3 5 6 8" xfId="35131"/>
    <cellStyle name="20 % – Zvýraznění3 5 6 9" xfId="19951"/>
    <cellStyle name="20 % – Zvýraznění3 5 7" xfId="1905"/>
    <cellStyle name="20 % – Zvýraznění3 5 7 10" xfId="39432"/>
    <cellStyle name="20 % – Zvýraznění3 5 7 11" xfId="39433"/>
    <cellStyle name="20 % – Zvýraznění3 5 7 12" xfId="46291"/>
    <cellStyle name="20 % – Zvýraznění3 5 7 2" xfId="1906"/>
    <cellStyle name="20 % – Zvýraznění3 5 7 2 2" xfId="8938"/>
    <cellStyle name="20 % – Zvýraznění3 5 7 2 2 2" xfId="24154"/>
    <cellStyle name="20 % – Zvýraznění3 5 7 2 3" xfId="12351"/>
    <cellStyle name="20 % – Zvýraznění3 5 7 2 3 2" xfId="27546"/>
    <cellStyle name="20 % – Zvýraznění3 5 7 2 4" xfId="16150"/>
    <cellStyle name="20 % – Zvýraznění3 5 7 2 4 2" xfId="31331"/>
    <cellStyle name="20 % – Zvýraznění3 5 7 2 5" xfId="35136"/>
    <cellStyle name="20 % – Zvýraznění3 5 7 2 6" xfId="19956"/>
    <cellStyle name="20 % – Zvýraznění3 5 7 2 7" xfId="39434"/>
    <cellStyle name="20 % – Zvýraznění3 5 7 2 8" xfId="39435"/>
    <cellStyle name="20 % – Zvýraznění3 5 7 2 9" xfId="46292"/>
    <cellStyle name="20 % – Zvýraznění3 5 7 3" xfId="1907"/>
    <cellStyle name="20 % – Zvýraznění3 5 7 3 2" xfId="8939"/>
    <cellStyle name="20 % – Zvýraznění3 5 7 3 2 2" xfId="24155"/>
    <cellStyle name="20 % – Zvýraznění3 5 7 3 3" xfId="12352"/>
    <cellStyle name="20 % – Zvýraznění3 5 7 3 3 2" xfId="27547"/>
    <cellStyle name="20 % – Zvýraznění3 5 7 3 4" xfId="16151"/>
    <cellStyle name="20 % – Zvýraznění3 5 7 3 4 2" xfId="31332"/>
    <cellStyle name="20 % – Zvýraznění3 5 7 3 5" xfId="35137"/>
    <cellStyle name="20 % – Zvýraznění3 5 7 3 6" xfId="19957"/>
    <cellStyle name="20 % – Zvýraznění3 5 7 3 7" xfId="39436"/>
    <cellStyle name="20 % – Zvýraznění3 5 7 3 8" xfId="39437"/>
    <cellStyle name="20 % – Zvýraznění3 5 7 3 9" xfId="46293"/>
    <cellStyle name="20 % – Zvýraznění3 5 7 4" xfId="1908"/>
    <cellStyle name="20 % – Zvýraznění3 5 7 4 2" xfId="8940"/>
    <cellStyle name="20 % – Zvýraznění3 5 7 4 2 2" xfId="24156"/>
    <cellStyle name="20 % – Zvýraznění3 5 7 4 3" xfId="12353"/>
    <cellStyle name="20 % – Zvýraznění3 5 7 4 3 2" xfId="27548"/>
    <cellStyle name="20 % – Zvýraznění3 5 7 4 4" xfId="16152"/>
    <cellStyle name="20 % – Zvýraznění3 5 7 4 4 2" xfId="31333"/>
    <cellStyle name="20 % – Zvýraznění3 5 7 4 5" xfId="35138"/>
    <cellStyle name="20 % – Zvýraznění3 5 7 4 6" xfId="19958"/>
    <cellStyle name="20 % – Zvýraznění3 5 7 4 7" xfId="39438"/>
    <cellStyle name="20 % – Zvýraznění3 5 7 4 8" xfId="39439"/>
    <cellStyle name="20 % – Zvýraznění3 5 7 4 9" xfId="46294"/>
    <cellStyle name="20 % – Zvýraznění3 5 7 5" xfId="8312"/>
    <cellStyle name="20 % – Zvýraznění3 5 7 5 2" xfId="23528"/>
    <cellStyle name="20 % – Zvýraznění3 5 7 6" xfId="12350"/>
    <cellStyle name="20 % – Zvýraznění3 5 7 6 2" xfId="27545"/>
    <cellStyle name="20 % – Zvýraznění3 5 7 7" xfId="16149"/>
    <cellStyle name="20 % – Zvýraznění3 5 7 7 2" xfId="31330"/>
    <cellStyle name="20 % – Zvýraznění3 5 7 8" xfId="35135"/>
    <cellStyle name="20 % – Zvýraznění3 5 7 9" xfId="19955"/>
    <cellStyle name="20 % – Zvýraznění3 5 8" xfId="1909"/>
    <cellStyle name="20 % – Zvýraznění3 5 8 10" xfId="39440"/>
    <cellStyle name="20 % – Zvýraznění3 5 8 11" xfId="39441"/>
    <cellStyle name="20 % – Zvýraznění3 5 8 12" xfId="46295"/>
    <cellStyle name="20 % – Zvýraznění3 5 8 2" xfId="1910"/>
    <cellStyle name="20 % – Zvýraznění3 5 8 2 2" xfId="8941"/>
    <cellStyle name="20 % – Zvýraznění3 5 8 2 2 2" xfId="24157"/>
    <cellStyle name="20 % – Zvýraznění3 5 8 2 3" xfId="12355"/>
    <cellStyle name="20 % – Zvýraznění3 5 8 2 3 2" xfId="27550"/>
    <cellStyle name="20 % – Zvýraznění3 5 8 2 4" xfId="16154"/>
    <cellStyle name="20 % – Zvýraznění3 5 8 2 4 2" xfId="31335"/>
    <cellStyle name="20 % – Zvýraznění3 5 8 2 5" xfId="35140"/>
    <cellStyle name="20 % – Zvýraznění3 5 8 2 6" xfId="19960"/>
    <cellStyle name="20 % – Zvýraznění3 5 8 2 7" xfId="39442"/>
    <cellStyle name="20 % – Zvýraznění3 5 8 2 8" xfId="39443"/>
    <cellStyle name="20 % – Zvýraznění3 5 8 2 9" xfId="46296"/>
    <cellStyle name="20 % – Zvýraznění3 5 8 3" xfId="1911"/>
    <cellStyle name="20 % – Zvýraznění3 5 8 3 2" xfId="8942"/>
    <cellStyle name="20 % – Zvýraznění3 5 8 3 2 2" xfId="24158"/>
    <cellStyle name="20 % – Zvýraznění3 5 8 3 3" xfId="12356"/>
    <cellStyle name="20 % – Zvýraznění3 5 8 3 3 2" xfId="27551"/>
    <cellStyle name="20 % – Zvýraznění3 5 8 3 4" xfId="16155"/>
    <cellStyle name="20 % – Zvýraznění3 5 8 3 4 2" xfId="31336"/>
    <cellStyle name="20 % – Zvýraznění3 5 8 3 5" xfId="35141"/>
    <cellStyle name="20 % – Zvýraznění3 5 8 3 6" xfId="19961"/>
    <cellStyle name="20 % – Zvýraznění3 5 8 3 7" xfId="39444"/>
    <cellStyle name="20 % – Zvýraznění3 5 8 3 8" xfId="39445"/>
    <cellStyle name="20 % – Zvýraznění3 5 8 3 9" xfId="46297"/>
    <cellStyle name="20 % – Zvýraznění3 5 8 4" xfId="1912"/>
    <cellStyle name="20 % – Zvýraznění3 5 8 4 2" xfId="8943"/>
    <cellStyle name="20 % – Zvýraznění3 5 8 4 2 2" xfId="24159"/>
    <cellStyle name="20 % – Zvýraznění3 5 8 4 3" xfId="12357"/>
    <cellStyle name="20 % – Zvýraznění3 5 8 4 3 2" xfId="27552"/>
    <cellStyle name="20 % – Zvýraznění3 5 8 4 4" xfId="16156"/>
    <cellStyle name="20 % – Zvýraznění3 5 8 4 4 2" xfId="31337"/>
    <cellStyle name="20 % – Zvýraznění3 5 8 4 5" xfId="35142"/>
    <cellStyle name="20 % – Zvýraznění3 5 8 4 6" xfId="19962"/>
    <cellStyle name="20 % – Zvýraznění3 5 8 4 7" xfId="39446"/>
    <cellStyle name="20 % – Zvýraznění3 5 8 4 8" xfId="39447"/>
    <cellStyle name="20 % – Zvýraznění3 5 8 4 9" xfId="46298"/>
    <cellStyle name="20 % – Zvýraznění3 5 8 5" xfId="8395"/>
    <cellStyle name="20 % – Zvýraznění3 5 8 5 2" xfId="23611"/>
    <cellStyle name="20 % – Zvýraznění3 5 8 6" xfId="12354"/>
    <cellStyle name="20 % – Zvýraznění3 5 8 6 2" xfId="27549"/>
    <cellStyle name="20 % – Zvýraznění3 5 8 7" xfId="16153"/>
    <cellStyle name="20 % – Zvýraznění3 5 8 7 2" xfId="31334"/>
    <cellStyle name="20 % – Zvýraznění3 5 8 8" xfId="35139"/>
    <cellStyle name="20 % – Zvýraznění3 5 8 9" xfId="19959"/>
    <cellStyle name="20 % – Zvýraznění3 5 9" xfId="1913"/>
    <cellStyle name="20 % – Zvýraznění3 5 9 2" xfId="8944"/>
    <cellStyle name="20 % – Zvýraznění3 5 9 2 2" xfId="24160"/>
    <cellStyle name="20 % – Zvýraznění3 5 9 3" xfId="12358"/>
    <cellStyle name="20 % – Zvýraznění3 5 9 3 2" xfId="27553"/>
    <cellStyle name="20 % – Zvýraznění3 5 9 4" xfId="16157"/>
    <cellStyle name="20 % – Zvýraznění3 5 9 4 2" xfId="31338"/>
    <cellStyle name="20 % – Zvýraznění3 5 9 5" xfId="35143"/>
    <cellStyle name="20 % – Zvýraznění3 5 9 6" xfId="19963"/>
    <cellStyle name="20 % – Zvýraznění3 5 9 7" xfId="39448"/>
    <cellStyle name="20 % – Zvýraznění3 5 9 8" xfId="39449"/>
    <cellStyle name="20 % – Zvýraznění3 5 9 9" xfId="46299"/>
    <cellStyle name="20 % – Zvýraznění3 6" xfId="425"/>
    <cellStyle name="20 % – Zvýraznění3 6 10" xfId="1914"/>
    <cellStyle name="20 % – Zvýraznění3 6 10 2" xfId="8945"/>
    <cellStyle name="20 % – Zvýraznění3 6 10 2 2" xfId="24161"/>
    <cellStyle name="20 % – Zvýraznění3 6 10 3" xfId="12359"/>
    <cellStyle name="20 % – Zvýraznění3 6 10 3 2" xfId="27554"/>
    <cellStyle name="20 % – Zvýraznění3 6 10 4" xfId="16158"/>
    <cellStyle name="20 % – Zvýraznění3 6 10 4 2" xfId="31339"/>
    <cellStyle name="20 % – Zvýraznění3 6 10 5" xfId="35144"/>
    <cellStyle name="20 % – Zvýraznění3 6 10 6" xfId="19964"/>
    <cellStyle name="20 % – Zvýraznění3 6 10 7" xfId="39450"/>
    <cellStyle name="20 % – Zvýraznění3 6 10 8" xfId="39451"/>
    <cellStyle name="20 % – Zvýraznění3 6 10 9" xfId="46300"/>
    <cellStyle name="20 % – Zvýraznění3 6 11" xfId="1915"/>
    <cellStyle name="20 % – Zvýraznění3 6 11 2" xfId="11108"/>
    <cellStyle name="20 % – Zvýraznění3 6 11 2 2" xfId="26308"/>
    <cellStyle name="20 % – Zvýraznění3 6 11 3" xfId="12360"/>
    <cellStyle name="20 % – Zvýraznění3 6 11 3 2" xfId="27555"/>
    <cellStyle name="20 % – Zvýraznění3 6 11 4" xfId="16159"/>
    <cellStyle name="20 % – Zvýraznění3 6 11 4 2" xfId="31340"/>
    <cellStyle name="20 % – Zvýraznění3 6 11 5" xfId="35145"/>
    <cellStyle name="20 % – Zvýraznění3 6 11 6" xfId="19965"/>
    <cellStyle name="20 % – Zvýraznění3 6 11 7" xfId="39452"/>
    <cellStyle name="20 % – Zvýraznění3 6 11 8" xfId="39453"/>
    <cellStyle name="20 % – Zvýraznění3 6 11 9" xfId="46301"/>
    <cellStyle name="20 % – Zvýraznění3 6 12" xfId="7829"/>
    <cellStyle name="20 % – Zvýraznění3 6 12 2" xfId="23048"/>
    <cellStyle name="20 % – Zvýraznění3 6 13" xfId="11517"/>
    <cellStyle name="20 % – Zvýraznění3 6 13 2" xfId="26713"/>
    <cellStyle name="20 % – Zvýraznění3 6 14" xfId="15317"/>
    <cellStyle name="20 % – Zvýraznění3 6 14 2" xfId="30498"/>
    <cellStyle name="20 % – Zvýraznění3 6 15" xfId="34303"/>
    <cellStyle name="20 % – Zvýraznění3 6 16" xfId="19123"/>
    <cellStyle name="20 % – Zvýraznění3 6 17" xfId="39454"/>
    <cellStyle name="20 % – Zvýraznění3 6 18" xfId="39455"/>
    <cellStyle name="20 % – Zvýraznění3 6 19" xfId="46302"/>
    <cellStyle name="20 % – Zvýraznění3 6 2" xfId="1916"/>
    <cellStyle name="20 % – Zvýraznění3 6 2 10" xfId="39456"/>
    <cellStyle name="20 % – Zvýraznění3 6 2 11" xfId="39457"/>
    <cellStyle name="20 % – Zvýraznění3 6 2 12" xfId="46303"/>
    <cellStyle name="20 % – Zvýraznění3 6 2 2" xfId="1917"/>
    <cellStyle name="20 % – Zvýraznění3 6 2 2 2" xfId="8946"/>
    <cellStyle name="20 % – Zvýraznění3 6 2 2 2 2" xfId="24162"/>
    <cellStyle name="20 % – Zvýraznění3 6 2 2 3" xfId="12362"/>
    <cellStyle name="20 % – Zvýraznění3 6 2 2 3 2" xfId="27557"/>
    <cellStyle name="20 % – Zvýraznění3 6 2 2 4" xfId="16161"/>
    <cellStyle name="20 % – Zvýraznění3 6 2 2 4 2" xfId="31342"/>
    <cellStyle name="20 % – Zvýraznění3 6 2 2 5" xfId="35147"/>
    <cellStyle name="20 % – Zvýraznění3 6 2 2 6" xfId="19967"/>
    <cellStyle name="20 % – Zvýraznění3 6 2 2 7" xfId="39458"/>
    <cellStyle name="20 % – Zvýraznění3 6 2 2 8" xfId="39459"/>
    <cellStyle name="20 % – Zvýraznění3 6 2 2 9" xfId="46304"/>
    <cellStyle name="20 % – Zvýraznění3 6 2 3" xfId="1918"/>
    <cellStyle name="20 % – Zvýraznění3 6 2 3 2" xfId="8947"/>
    <cellStyle name="20 % – Zvýraznění3 6 2 3 2 2" xfId="24163"/>
    <cellStyle name="20 % – Zvýraznění3 6 2 3 3" xfId="12363"/>
    <cellStyle name="20 % – Zvýraznění3 6 2 3 3 2" xfId="27558"/>
    <cellStyle name="20 % – Zvýraznění3 6 2 3 4" xfId="16162"/>
    <cellStyle name="20 % – Zvýraznění3 6 2 3 4 2" xfId="31343"/>
    <cellStyle name="20 % – Zvýraznění3 6 2 3 5" xfId="35148"/>
    <cellStyle name="20 % – Zvýraznění3 6 2 3 6" xfId="19968"/>
    <cellStyle name="20 % – Zvýraznění3 6 2 3 7" xfId="39460"/>
    <cellStyle name="20 % – Zvýraznění3 6 2 3 8" xfId="39461"/>
    <cellStyle name="20 % – Zvýraznění3 6 2 3 9" xfId="46305"/>
    <cellStyle name="20 % – Zvýraznění3 6 2 4" xfId="1919"/>
    <cellStyle name="20 % – Zvýraznění3 6 2 4 2" xfId="8948"/>
    <cellStyle name="20 % – Zvýraznění3 6 2 4 2 2" xfId="24164"/>
    <cellStyle name="20 % – Zvýraznění3 6 2 4 3" xfId="12364"/>
    <cellStyle name="20 % – Zvýraznění3 6 2 4 3 2" xfId="27559"/>
    <cellStyle name="20 % – Zvýraznění3 6 2 4 4" xfId="16163"/>
    <cellStyle name="20 % – Zvýraznění3 6 2 4 4 2" xfId="31344"/>
    <cellStyle name="20 % – Zvýraznění3 6 2 4 5" xfId="35149"/>
    <cellStyle name="20 % – Zvýraznění3 6 2 4 6" xfId="19969"/>
    <cellStyle name="20 % – Zvýraznění3 6 2 4 7" xfId="39462"/>
    <cellStyle name="20 % – Zvýraznění3 6 2 4 8" xfId="39463"/>
    <cellStyle name="20 % – Zvýraznění3 6 2 4 9" xfId="46306"/>
    <cellStyle name="20 % – Zvýraznění3 6 2 5" xfId="7904"/>
    <cellStyle name="20 % – Zvýraznění3 6 2 5 2" xfId="23121"/>
    <cellStyle name="20 % – Zvýraznění3 6 2 6" xfId="12361"/>
    <cellStyle name="20 % – Zvýraznění3 6 2 6 2" xfId="27556"/>
    <cellStyle name="20 % – Zvýraznění3 6 2 7" xfId="16160"/>
    <cellStyle name="20 % – Zvýraznění3 6 2 7 2" xfId="31341"/>
    <cellStyle name="20 % – Zvýraznění3 6 2 8" xfId="35146"/>
    <cellStyle name="20 % – Zvýraznění3 6 2 9" xfId="19966"/>
    <cellStyle name="20 % – Zvýraznění3 6 3" xfId="1920"/>
    <cellStyle name="20 % – Zvýraznění3 6 3 10" xfId="39464"/>
    <cellStyle name="20 % – Zvýraznění3 6 3 11" xfId="39465"/>
    <cellStyle name="20 % – Zvýraznění3 6 3 12" xfId="46307"/>
    <cellStyle name="20 % – Zvýraznění3 6 3 2" xfId="1921"/>
    <cellStyle name="20 % – Zvýraznění3 6 3 2 2" xfId="8949"/>
    <cellStyle name="20 % – Zvýraznění3 6 3 2 2 2" xfId="24165"/>
    <cellStyle name="20 % – Zvýraznění3 6 3 2 3" xfId="12366"/>
    <cellStyle name="20 % – Zvýraznění3 6 3 2 3 2" xfId="27561"/>
    <cellStyle name="20 % – Zvýraznění3 6 3 2 4" xfId="16165"/>
    <cellStyle name="20 % – Zvýraznění3 6 3 2 4 2" xfId="31346"/>
    <cellStyle name="20 % – Zvýraznění3 6 3 2 5" xfId="35151"/>
    <cellStyle name="20 % – Zvýraznění3 6 3 2 6" xfId="19971"/>
    <cellStyle name="20 % – Zvýraznění3 6 3 2 7" xfId="39466"/>
    <cellStyle name="20 % – Zvýraznění3 6 3 2 8" xfId="39467"/>
    <cellStyle name="20 % – Zvýraznění3 6 3 2 9" xfId="46308"/>
    <cellStyle name="20 % – Zvýraznění3 6 3 3" xfId="1922"/>
    <cellStyle name="20 % – Zvýraznění3 6 3 3 2" xfId="8950"/>
    <cellStyle name="20 % – Zvýraznění3 6 3 3 2 2" xfId="24166"/>
    <cellStyle name="20 % – Zvýraznění3 6 3 3 3" xfId="12367"/>
    <cellStyle name="20 % – Zvýraznění3 6 3 3 3 2" xfId="27562"/>
    <cellStyle name="20 % – Zvýraznění3 6 3 3 4" xfId="16166"/>
    <cellStyle name="20 % – Zvýraznění3 6 3 3 4 2" xfId="31347"/>
    <cellStyle name="20 % – Zvýraznění3 6 3 3 5" xfId="35152"/>
    <cellStyle name="20 % – Zvýraznění3 6 3 3 6" xfId="19972"/>
    <cellStyle name="20 % – Zvýraznění3 6 3 3 7" xfId="39468"/>
    <cellStyle name="20 % – Zvýraznění3 6 3 3 8" xfId="39469"/>
    <cellStyle name="20 % – Zvýraznění3 6 3 3 9" xfId="46309"/>
    <cellStyle name="20 % – Zvýraznění3 6 3 4" xfId="1923"/>
    <cellStyle name="20 % – Zvýraznění3 6 3 4 2" xfId="8951"/>
    <cellStyle name="20 % – Zvýraznění3 6 3 4 2 2" xfId="24167"/>
    <cellStyle name="20 % – Zvýraznění3 6 3 4 3" xfId="12368"/>
    <cellStyle name="20 % – Zvýraznění3 6 3 4 3 2" xfId="27563"/>
    <cellStyle name="20 % – Zvýraznění3 6 3 4 4" xfId="16167"/>
    <cellStyle name="20 % – Zvýraznění3 6 3 4 4 2" xfId="31348"/>
    <cellStyle name="20 % – Zvýraznění3 6 3 4 5" xfId="35153"/>
    <cellStyle name="20 % – Zvýraznění3 6 3 4 6" xfId="19973"/>
    <cellStyle name="20 % – Zvýraznění3 6 3 4 7" xfId="39470"/>
    <cellStyle name="20 % – Zvýraznění3 6 3 4 8" xfId="39471"/>
    <cellStyle name="20 % – Zvýraznění3 6 3 4 9" xfId="46310"/>
    <cellStyle name="20 % – Zvýraznění3 6 3 5" xfId="8043"/>
    <cellStyle name="20 % – Zvýraznění3 6 3 5 2" xfId="23259"/>
    <cellStyle name="20 % – Zvýraznění3 6 3 6" xfId="12365"/>
    <cellStyle name="20 % – Zvýraznění3 6 3 6 2" xfId="27560"/>
    <cellStyle name="20 % – Zvýraznění3 6 3 7" xfId="16164"/>
    <cellStyle name="20 % – Zvýraznění3 6 3 7 2" xfId="31345"/>
    <cellStyle name="20 % – Zvýraznění3 6 3 8" xfId="35150"/>
    <cellStyle name="20 % – Zvýraznění3 6 3 9" xfId="19970"/>
    <cellStyle name="20 % – Zvýraznění3 6 4" xfId="1924"/>
    <cellStyle name="20 % – Zvýraznění3 6 4 10" xfId="39472"/>
    <cellStyle name="20 % – Zvýraznění3 6 4 11" xfId="39473"/>
    <cellStyle name="20 % – Zvýraznění3 6 4 12" xfId="46311"/>
    <cellStyle name="20 % – Zvýraznění3 6 4 2" xfId="1925"/>
    <cellStyle name="20 % – Zvýraznění3 6 4 2 2" xfId="8952"/>
    <cellStyle name="20 % – Zvýraznění3 6 4 2 2 2" xfId="24168"/>
    <cellStyle name="20 % – Zvýraznění3 6 4 2 3" xfId="12370"/>
    <cellStyle name="20 % – Zvýraznění3 6 4 2 3 2" xfId="27565"/>
    <cellStyle name="20 % – Zvýraznění3 6 4 2 4" xfId="16169"/>
    <cellStyle name="20 % – Zvýraznění3 6 4 2 4 2" xfId="31350"/>
    <cellStyle name="20 % – Zvýraznění3 6 4 2 5" xfId="35155"/>
    <cellStyle name="20 % – Zvýraznění3 6 4 2 6" xfId="19975"/>
    <cellStyle name="20 % – Zvýraznění3 6 4 2 7" xfId="39474"/>
    <cellStyle name="20 % – Zvýraznění3 6 4 2 8" xfId="39475"/>
    <cellStyle name="20 % – Zvýraznění3 6 4 2 9" xfId="46312"/>
    <cellStyle name="20 % – Zvýraznění3 6 4 3" xfId="1926"/>
    <cellStyle name="20 % – Zvýraznění3 6 4 3 2" xfId="8953"/>
    <cellStyle name="20 % – Zvýraznění3 6 4 3 2 2" xfId="24169"/>
    <cellStyle name="20 % – Zvýraznění3 6 4 3 3" xfId="12371"/>
    <cellStyle name="20 % – Zvýraznění3 6 4 3 3 2" xfId="27566"/>
    <cellStyle name="20 % – Zvýraznění3 6 4 3 4" xfId="16170"/>
    <cellStyle name="20 % – Zvýraznění3 6 4 3 4 2" xfId="31351"/>
    <cellStyle name="20 % – Zvýraznění3 6 4 3 5" xfId="35156"/>
    <cellStyle name="20 % – Zvýraznění3 6 4 3 6" xfId="19976"/>
    <cellStyle name="20 % – Zvýraznění3 6 4 3 7" xfId="39476"/>
    <cellStyle name="20 % – Zvýraznění3 6 4 3 8" xfId="39477"/>
    <cellStyle name="20 % – Zvýraznění3 6 4 3 9" xfId="46313"/>
    <cellStyle name="20 % – Zvýraznění3 6 4 4" xfId="1927"/>
    <cellStyle name="20 % – Zvýraznění3 6 4 4 2" xfId="8954"/>
    <cellStyle name="20 % – Zvýraznění3 6 4 4 2 2" xfId="24170"/>
    <cellStyle name="20 % – Zvýraznění3 6 4 4 3" xfId="12372"/>
    <cellStyle name="20 % – Zvýraznění3 6 4 4 3 2" xfId="27567"/>
    <cellStyle name="20 % – Zvýraznění3 6 4 4 4" xfId="16171"/>
    <cellStyle name="20 % – Zvýraznění3 6 4 4 4 2" xfId="31352"/>
    <cellStyle name="20 % – Zvýraznění3 6 4 4 5" xfId="35157"/>
    <cellStyle name="20 % – Zvýraznění3 6 4 4 6" xfId="19977"/>
    <cellStyle name="20 % – Zvýraznění3 6 4 4 7" xfId="39478"/>
    <cellStyle name="20 % – Zvýraznění3 6 4 4 8" xfId="39479"/>
    <cellStyle name="20 % – Zvýraznění3 6 4 4 9" xfId="46314"/>
    <cellStyle name="20 % – Zvýraznění3 6 4 5" xfId="8123"/>
    <cellStyle name="20 % – Zvýraznění3 6 4 5 2" xfId="23339"/>
    <cellStyle name="20 % – Zvýraznění3 6 4 6" xfId="12369"/>
    <cellStyle name="20 % – Zvýraznění3 6 4 6 2" xfId="27564"/>
    <cellStyle name="20 % – Zvýraznění3 6 4 7" xfId="16168"/>
    <cellStyle name="20 % – Zvýraznění3 6 4 7 2" xfId="31349"/>
    <cellStyle name="20 % – Zvýraznění3 6 4 8" xfId="35154"/>
    <cellStyle name="20 % – Zvýraznění3 6 4 9" xfId="19974"/>
    <cellStyle name="20 % – Zvýraznění3 6 5" xfId="1928"/>
    <cellStyle name="20 % – Zvýraznění3 6 5 10" xfId="39480"/>
    <cellStyle name="20 % – Zvýraznění3 6 5 11" xfId="39481"/>
    <cellStyle name="20 % – Zvýraznění3 6 5 12" xfId="46315"/>
    <cellStyle name="20 % – Zvýraznění3 6 5 2" xfId="1929"/>
    <cellStyle name="20 % – Zvýraznění3 6 5 2 2" xfId="8955"/>
    <cellStyle name="20 % – Zvýraznění3 6 5 2 2 2" xfId="24171"/>
    <cellStyle name="20 % – Zvýraznění3 6 5 2 3" xfId="12374"/>
    <cellStyle name="20 % – Zvýraznění3 6 5 2 3 2" xfId="27569"/>
    <cellStyle name="20 % – Zvýraznění3 6 5 2 4" xfId="16173"/>
    <cellStyle name="20 % – Zvýraznění3 6 5 2 4 2" xfId="31354"/>
    <cellStyle name="20 % – Zvýraznění3 6 5 2 5" xfId="35159"/>
    <cellStyle name="20 % – Zvýraznění3 6 5 2 6" xfId="19979"/>
    <cellStyle name="20 % – Zvýraznění3 6 5 2 7" xfId="39482"/>
    <cellStyle name="20 % – Zvýraznění3 6 5 2 8" xfId="39483"/>
    <cellStyle name="20 % – Zvýraznění3 6 5 2 9" xfId="46316"/>
    <cellStyle name="20 % – Zvýraznění3 6 5 3" xfId="1930"/>
    <cellStyle name="20 % – Zvýraznění3 6 5 3 2" xfId="8956"/>
    <cellStyle name="20 % – Zvýraznění3 6 5 3 2 2" xfId="24172"/>
    <cellStyle name="20 % – Zvýraznění3 6 5 3 3" xfId="12375"/>
    <cellStyle name="20 % – Zvýraznění3 6 5 3 3 2" xfId="27570"/>
    <cellStyle name="20 % – Zvýraznění3 6 5 3 4" xfId="16174"/>
    <cellStyle name="20 % – Zvýraznění3 6 5 3 4 2" xfId="31355"/>
    <cellStyle name="20 % – Zvýraznění3 6 5 3 5" xfId="35160"/>
    <cellStyle name="20 % – Zvýraznění3 6 5 3 6" xfId="19980"/>
    <cellStyle name="20 % – Zvýraznění3 6 5 3 7" xfId="39484"/>
    <cellStyle name="20 % – Zvýraznění3 6 5 3 8" xfId="39485"/>
    <cellStyle name="20 % – Zvýraznění3 6 5 3 9" xfId="46317"/>
    <cellStyle name="20 % – Zvýraznění3 6 5 4" xfId="1931"/>
    <cellStyle name="20 % – Zvýraznění3 6 5 4 2" xfId="8957"/>
    <cellStyle name="20 % – Zvýraznění3 6 5 4 2 2" xfId="24173"/>
    <cellStyle name="20 % – Zvýraznění3 6 5 4 3" xfId="12376"/>
    <cellStyle name="20 % – Zvýraznění3 6 5 4 3 2" xfId="27571"/>
    <cellStyle name="20 % – Zvýraznění3 6 5 4 4" xfId="16175"/>
    <cellStyle name="20 % – Zvýraznění3 6 5 4 4 2" xfId="31356"/>
    <cellStyle name="20 % – Zvýraznění3 6 5 4 5" xfId="35161"/>
    <cellStyle name="20 % – Zvýraznění3 6 5 4 6" xfId="19981"/>
    <cellStyle name="20 % – Zvýraznění3 6 5 4 7" xfId="39486"/>
    <cellStyle name="20 % – Zvýraznění3 6 5 4 8" xfId="39487"/>
    <cellStyle name="20 % – Zvýraznění3 6 5 4 9" xfId="46318"/>
    <cellStyle name="20 % – Zvýraznění3 6 5 5" xfId="8205"/>
    <cellStyle name="20 % – Zvýraznění3 6 5 5 2" xfId="23421"/>
    <cellStyle name="20 % – Zvýraznění3 6 5 6" xfId="12373"/>
    <cellStyle name="20 % – Zvýraznění3 6 5 6 2" xfId="27568"/>
    <cellStyle name="20 % – Zvýraznění3 6 5 7" xfId="16172"/>
    <cellStyle name="20 % – Zvýraznění3 6 5 7 2" xfId="31353"/>
    <cellStyle name="20 % – Zvýraznění3 6 5 8" xfId="35158"/>
    <cellStyle name="20 % – Zvýraznění3 6 5 9" xfId="19978"/>
    <cellStyle name="20 % – Zvýraznění3 6 6" xfId="1932"/>
    <cellStyle name="20 % – Zvýraznění3 6 6 10" xfId="39488"/>
    <cellStyle name="20 % – Zvýraznění3 6 6 11" xfId="39489"/>
    <cellStyle name="20 % – Zvýraznění3 6 6 12" xfId="46319"/>
    <cellStyle name="20 % – Zvýraznění3 6 6 2" xfId="1933"/>
    <cellStyle name="20 % – Zvýraznění3 6 6 2 2" xfId="8958"/>
    <cellStyle name="20 % – Zvýraznění3 6 6 2 2 2" xfId="24174"/>
    <cellStyle name="20 % – Zvýraznění3 6 6 2 3" xfId="12378"/>
    <cellStyle name="20 % – Zvýraznění3 6 6 2 3 2" xfId="27573"/>
    <cellStyle name="20 % – Zvýraznění3 6 6 2 4" xfId="16177"/>
    <cellStyle name="20 % – Zvýraznění3 6 6 2 4 2" xfId="31358"/>
    <cellStyle name="20 % – Zvýraznění3 6 6 2 5" xfId="35163"/>
    <cellStyle name="20 % – Zvýraznění3 6 6 2 6" xfId="19983"/>
    <cellStyle name="20 % – Zvýraznění3 6 6 2 7" xfId="39490"/>
    <cellStyle name="20 % – Zvýraznění3 6 6 2 8" xfId="39491"/>
    <cellStyle name="20 % – Zvýraznění3 6 6 2 9" xfId="46320"/>
    <cellStyle name="20 % – Zvýraznění3 6 6 3" xfId="1934"/>
    <cellStyle name="20 % – Zvýraznění3 6 6 3 2" xfId="8959"/>
    <cellStyle name="20 % – Zvýraznění3 6 6 3 2 2" xfId="24175"/>
    <cellStyle name="20 % – Zvýraznění3 6 6 3 3" xfId="12379"/>
    <cellStyle name="20 % – Zvýraznění3 6 6 3 3 2" xfId="27574"/>
    <cellStyle name="20 % – Zvýraznění3 6 6 3 4" xfId="16178"/>
    <cellStyle name="20 % – Zvýraznění3 6 6 3 4 2" xfId="31359"/>
    <cellStyle name="20 % – Zvýraznění3 6 6 3 5" xfId="35164"/>
    <cellStyle name="20 % – Zvýraznění3 6 6 3 6" xfId="19984"/>
    <cellStyle name="20 % – Zvýraznění3 6 6 3 7" xfId="39492"/>
    <cellStyle name="20 % – Zvýraznění3 6 6 3 8" xfId="39493"/>
    <cellStyle name="20 % – Zvýraznění3 6 6 3 9" xfId="46321"/>
    <cellStyle name="20 % – Zvýraznění3 6 6 4" xfId="1935"/>
    <cellStyle name="20 % – Zvýraznění3 6 6 4 2" xfId="8960"/>
    <cellStyle name="20 % – Zvýraznění3 6 6 4 2 2" xfId="24176"/>
    <cellStyle name="20 % – Zvýraznění3 6 6 4 3" xfId="12380"/>
    <cellStyle name="20 % – Zvýraznění3 6 6 4 3 2" xfId="27575"/>
    <cellStyle name="20 % – Zvýraznění3 6 6 4 4" xfId="16179"/>
    <cellStyle name="20 % – Zvýraznění3 6 6 4 4 2" xfId="31360"/>
    <cellStyle name="20 % – Zvýraznění3 6 6 4 5" xfId="35165"/>
    <cellStyle name="20 % – Zvýraznění3 6 6 4 6" xfId="19985"/>
    <cellStyle name="20 % – Zvýraznění3 6 6 4 7" xfId="39494"/>
    <cellStyle name="20 % – Zvýraznění3 6 6 4 8" xfId="39495"/>
    <cellStyle name="20 % – Zvýraznění3 6 6 4 9" xfId="46322"/>
    <cellStyle name="20 % – Zvýraznění3 6 6 5" xfId="8298"/>
    <cellStyle name="20 % – Zvýraznění3 6 6 5 2" xfId="23514"/>
    <cellStyle name="20 % – Zvýraznění3 6 6 6" xfId="12377"/>
    <cellStyle name="20 % – Zvýraznění3 6 6 6 2" xfId="27572"/>
    <cellStyle name="20 % – Zvýraznění3 6 6 7" xfId="16176"/>
    <cellStyle name="20 % – Zvýraznění3 6 6 7 2" xfId="31357"/>
    <cellStyle name="20 % – Zvýraznění3 6 6 8" xfId="35162"/>
    <cellStyle name="20 % – Zvýraznění3 6 6 9" xfId="19982"/>
    <cellStyle name="20 % – Zvýraznění3 6 7" xfId="1936"/>
    <cellStyle name="20 % – Zvýraznění3 6 7 10" xfId="39496"/>
    <cellStyle name="20 % – Zvýraznění3 6 7 11" xfId="39497"/>
    <cellStyle name="20 % – Zvýraznění3 6 7 12" xfId="46323"/>
    <cellStyle name="20 % – Zvýraznění3 6 7 2" xfId="1937"/>
    <cellStyle name="20 % – Zvýraznění3 6 7 2 2" xfId="8961"/>
    <cellStyle name="20 % – Zvýraznění3 6 7 2 2 2" xfId="24177"/>
    <cellStyle name="20 % – Zvýraznění3 6 7 2 3" xfId="12382"/>
    <cellStyle name="20 % – Zvýraznění3 6 7 2 3 2" xfId="27577"/>
    <cellStyle name="20 % – Zvýraznění3 6 7 2 4" xfId="16181"/>
    <cellStyle name="20 % – Zvýraznění3 6 7 2 4 2" xfId="31362"/>
    <cellStyle name="20 % – Zvýraznění3 6 7 2 5" xfId="35167"/>
    <cellStyle name="20 % – Zvýraznění3 6 7 2 6" xfId="19987"/>
    <cellStyle name="20 % – Zvýraznění3 6 7 2 7" xfId="39498"/>
    <cellStyle name="20 % – Zvýraznění3 6 7 2 8" xfId="39499"/>
    <cellStyle name="20 % – Zvýraznění3 6 7 2 9" xfId="46324"/>
    <cellStyle name="20 % – Zvýraznění3 6 7 3" xfId="1938"/>
    <cellStyle name="20 % – Zvýraznění3 6 7 3 2" xfId="8962"/>
    <cellStyle name="20 % – Zvýraznění3 6 7 3 2 2" xfId="24178"/>
    <cellStyle name="20 % – Zvýraznění3 6 7 3 3" xfId="12383"/>
    <cellStyle name="20 % – Zvýraznění3 6 7 3 3 2" xfId="27578"/>
    <cellStyle name="20 % – Zvýraznění3 6 7 3 4" xfId="16182"/>
    <cellStyle name="20 % – Zvýraznění3 6 7 3 4 2" xfId="31363"/>
    <cellStyle name="20 % – Zvýraznění3 6 7 3 5" xfId="35168"/>
    <cellStyle name="20 % – Zvýraznění3 6 7 3 6" xfId="19988"/>
    <cellStyle name="20 % – Zvýraznění3 6 7 3 7" xfId="39500"/>
    <cellStyle name="20 % – Zvýraznění3 6 7 3 8" xfId="39501"/>
    <cellStyle name="20 % – Zvýraznění3 6 7 3 9" xfId="46325"/>
    <cellStyle name="20 % – Zvýraznění3 6 7 4" xfId="1939"/>
    <cellStyle name="20 % – Zvýraznění3 6 7 4 2" xfId="8963"/>
    <cellStyle name="20 % – Zvýraznění3 6 7 4 2 2" xfId="24179"/>
    <cellStyle name="20 % – Zvýraznění3 6 7 4 3" xfId="12384"/>
    <cellStyle name="20 % – Zvýraznění3 6 7 4 3 2" xfId="27579"/>
    <cellStyle name="20 % – Zvýraznění3 6 7 4 4" xfId="16183"/>
    <cellStyle name="20 % – Zvýraznění3 6 7 4 4 2" xfId="31364"/>
    <cellStyle name="20 % – Zvýraznění3 6 7 4 5" xfId="35169"/>
    <cellStyle name="20 % – Zvýraznění3 6 7 4 6" xfId="19989"/>
    <cellStyle name="20 % – Zvýraznění3 6 7 4 7" xfId="39502"/>
    <cellStyle name="20 % – Zvýraznění3 6 7 4 8" xfId="39503"/>
    <cellStyle name="20 % – Zvýraznění3 6 7 4 9" xfId="46326"/>
    <cellStyle name="20 % – Zvýraznění3 6 7 5" xfId="8381"/>
    <cellStyle name="20 % – Zvýraznění3 6 7 5 2" xfId="23597"/>
    <cellStyle name="20 % – Zvýraznění3 6 7 6" xfId="12381"/>
    <cellStyle name="20 % – Zvýraznění3 6 7 6 2" xfId="27576"/>
    <cellStyle name="20 % – Zvýraznění3 6 7 7" xfId="16180"/>
    <cellStyle name="20 % – Zvýraznění3 6 7 7 2" xfId="31361"/>
    <cellStyle name="20 % – Zvýraznění3 6 7 8" xfId="35166"/>
    <cellStyle name="20 % – Zvýraznění3 6 7 9" xfId="19986"/>
    <cellStyle name="20 % – Zvýraznění3 6 8" xfId="1940"/>
    <cellStyle name="20 % – Zvýraznění3 6 8 2" xfId="8964"/>
    <cellStyle name="20 % – Zvýraznění3 6 8 2 2" xfId="24180"/>
    <cellStyle name="20 % – Zvýraznění3 6 8 3" xfId="12385"/>
    <cellStyle name="20 % – Zvýraznění3 6 8 3 2" xfId="27580"/>
    <cellStyle name="20 % – Zvýraznění3 6 8 4" xfId="16184"/>
    <cellStyle name="20 % – Zvýraznění3 6 8 4 2" xfId="31365"/>
    <cellStyle name="20 % – Zvýraznění3 6 8 5" xfId="35170"/>
    <cellStyle name="20 % – Zvýraznění3 6 8 6" xfId="19990"/>
    <cellStyle name="20 % – Zvýraznění3 6 8 7" xfId="39504"/>
    <cellStyle name="20 % – Zvýraznění3 6 8 8" xfId="39505"/>
    <cellStyle name="20 % – Zvýraznění3 6 8 9" xfId="46327"/>
    <cellStyle name="20 % – Zvýraznění3 6 9" xfId="1941"/>
    <cellStyle name="20 % – Zvýraznění3 6 9 2" xfId="8965"/>
    <cellStyle name="20 % – Zvýraznění3 6 9 2 2" xfId="24181"/>
    <cellStyle name="20 % – Zvýraznění3 6 9 3" xfId="12386"/>
    <cellStyle name="20 % – Zvýraznění3 6 9 3 2" xfId="27581"/>
    <cellStyle name="20 % – Zvýraznění3 6 9 4" xfId="16185"/>
    <cellStyle name="20 % – Zvýraznění3 6 9 4 2" xfId="31366"/>
    <cellStyle name="20 % – Zvýraznění3 6 9 5" xfId="35171"/>
    <cellStyle name="20 % – Zvýraznění3 6 9 6" xfId="19991"/>
    <cellStyle name="20 % – Zvýraznění3 6 9 7" xfId="39506"/>
    <cellStyle name="20 % – Zvýraznění3 6 9 8" xfId="39507"/>
    <cellStyle name="20 % – Zvýraznění3 6 9 9" xfId="46328"/>
    <cellStyle name="20 % – Zvýraznění3 7" xfId="426"/>
    <cellStyle name="20 % – Zvýraznění3 7 10" xfId="19124"/>
    <cellStyle name="20 % – Zvýraznění3 7 11" xfId="39508"/>
    <cellStyle name="20 % – Zvýraznění3 7 12" xfId="39509"/>
    <cellStyle name="20 % – Zvýraznění3 7 13" xfId="46329"/>
    <cellStyle name="20 % – Zvýraznění3 7 2" xfId="1942"/>
    <cellStyle name="20 % – Zvýraznění3 7 2 2" xfId="8966"/>
    <cellStyle name="20 % – Zvýraznění3 7 2 2 2" xfId="24182"/>
    <cellStyle name="20 % – Zvýraznění3 7 2 3" xfId="12387"/>
    <cellStyle name="20 % – Zvýraznění3 7 2 3 2" xfId="27582"/>
    <cellStyle name="20 % – Zvýraznění3 7 2 4" xfId="16186"/>
    <cellStyle name="20 % – Zvýraznění3 7 2 4 2" xfId="31367"/>
    <cellStyle name="20 % – Zvýraznění3 7 2 5" xfId="35172"/>
    <cellStyle name="20 % – Zvýraznění3 7 2 6" xfId="19992"/>
    <cellStyle name="20 % – Zvýraznění3 7 2 7" xfId="39510"/>
    <cellStyle name="20 % – Zvýraznění3 7 2 8" xfId="39511"/>
    <cellStyle name="20 % – Zvýraznění3 7 2 9" xfId="46330"/>
    <cellStyle name="20 % – Zvýraznění3 7 3" xfId="1943"/>
    <cellStyle name="20 % – Zvýraznění3 7 3 2" xfId="8967"/>
    <cellStyle name="20 % – Zvýraznění3 7 3 2 2" xfId="24183"/>
    <cellStyle name="20 % – Zvýraznění3 7 3 3" xfId="12388"/>
    <cellStyle name="20 % – Zvýraznění3 7 3 3 2" xfId="27583"/>
    <cellStyle name="20 % – Zvýraznění3 7 3 4" xfId="16187"/>
    <cellStyle name="20 % – Zvýraznění3 7 3 4 2" xfId="31368"/>
    <cellStyle name="20 % – Zvýraznění3 7 3 5" xfId="35173"/>
    <cellStyle name="20 % – Zvýraznění3 7 3 6" xfId="19993"/>
    <cellStyle name="20 % – Zvýraznění3 7 3 7" xfId="39512"/>
    <cellStyle name="20 % – Zvýraznění3 7 3 8" xfId="39513"/>
    <cellStyle name="20 % – Zvýraznění3 7 3 9" xfId="46331"/>
    <cellStyle name="20 % – Zvýraznění3 7 4" xfId="1944"/>
    <cellStyle name="20 % – Zvýraznění3 7 4 2" xfId="8968"/>
    <cellStyle name="20 % – Zvýraznění3 7 4 2 2" xfId="24184"/>
    <cellStyle name="20 % – Zvýraznění3 7 4 3" xfId="12389"/>
    <cellStyle name="20 % – Zvýraznění3 7 4 3 2" xfId="27584"/>
    <cellStyle name="20 % – Zvýraznění3 7 4 4" xfId="16188"/>
    <cellStyle name="20 % – Zvýraznění3 7 4 4 2" xfId="31369"/>
    <cellStyle name="20 % – Zvýraznění3 7 4 5" xfId="35174"/>
    <cellStyle name="20 % – Zvýraznění3 7 4 6" xfId="19994"/>
    <cellStyle name="20 % – Zvýraznění3 7 4 7" xfId="39514"/>
    <cellStyle name="20 % – Zvýraznění3 7 4 8" xfId="39515"/>
    <cellStyle name="20 % – Zvýraznění3 7 4 9" xfId="46332"/>
    <cellStyle name="20 % – Zvýraznění3 7 5" xfId="1945"/>
    <cellStyle name="20 % – Zvýraznění3 7 5 2" xfId="11306"/>
    <cellStyle name="20 % – Zvýraznění3 7 5 2 2" xfId="26506"/>
    <cellStyle name="20 % – Zvýraznění3 7 5 3" xfId="12390"/>
    <cellStyle name="20 % – Zvýraznění3 7 5 3 2" xfId="27585"/>
    <cellStyle name="20 % – Zvýraznění3 7 5 4" xfId="16189"/>
    <cellStyle name="20 % – Zvýraznění3 7 5 4 2" xfId="31370"/>
    <cellStyle name="20 % – Zvýraznění3 7 5 5" xfId="35175"/>
    <cellStyle name="20 % – Zvýraznění3 7 5 6" xfId="19995"/>
    <cellStyle name="20 % – Zvýraznění3 7 5 7" xfId="39516"/>
    <cellStyle name="20 % – Zvýraznění3 7 5 8" xfId="39517"/>
    <cellStyle name="20 % – Zvýraznění3 7 5 9" xfId="46333"/>
    <cellStyle name="20 % – Zvýraznění3 7 6" xfId="7593"/>
    <cellStyle name="20 % – Zvýraznění3 7 6 2" xfId="22814"/>
    <cellStyle name="20 % – Zvýraznění3 7 7" xfId="11518"/>
    <cellStyle name="20 % – Zvýraznění3 7 7 2" xfId="26714"/>
    <cellStyle name="20 % – Zvýraznění3 7 8" xfId="15318"/>
    <cellStyle name="20 % – Zvýraznění3 7 8 2" xfId="30499"/>
    <cellStyle name="20 % – Zvýraznění3 7 9" xfId="34304"/>
    <cellStyle name="20 % – Zvýraznění3 8" xfId="1946"/>
    <cellStyle name="20 % – Zvýraznění3 8 2" xfId="1947"/>
    <cellStyle name="20 % – Zvýraznění3 8 2 2" xfId="7933"/>
    <cellStyle name="20 % – Zvýraznění3 8 2 2 2" xfId="23150"/>
    <cellStyle name="20 % – Zvýraznění3 8 2 3" xfId="12391"/>
    <cellStyle name="20 % – Zvýraznění3 8 2 3 2" xfId="27586"/>
    <cellStyle name="20 % – Zvýraznění3 8 2 4" xfId="16190"/>
    <cellStyle name="20 % – Zvýraznění3 8 2 4 2" xfId="31371"/>
    <cellStyle name="20 % – Zvýraznění3 8 2 5" xfId="35176"/>
    <cellStyle name="20 % – Zvýraznění3 8 2 6" xfId="19996"/>
    <cellStyle name="20 % – Zvýraznění3 8 2 7" xfId="39518"/>
    <cellStyle name="20 % – Zvýraznění3 8 2 8" xfId="39519"/>
    <cellStyle name="20 % – Zvýraznění3 8 2 9" xfId="46334"/>
    <cellStyle name="20 % – Zvýraznění3 8 3" xfId="1948"/>
    <cellStyle name="20 % – Zvýraznění3 8 3 2" xfId="8969"/>
    <cellStyle name="20 % – Zvýraznění3 8 3 2 2" xfId="24185"/>
    <cellStyle name="20 % – Zvýraznění3 8 3 3" xfId="12392"/>
    <cellStyle name="20 % – Zvýraznění3 8 3 3 2" xfId="27587"/>
    <cellStyle name="20 % – Zvýraznění3 8 3 4" xfId="16191"/>
    <cellStyle name="20 % – Zvýraznění3 8 3 4 2" xfId="31372"/>
    <cellStyle name="20 % – Zvýraznění3 8 3 5" xfId="35177"/>
    <cellStyle name="20 % – Zvýraznění3 8 3 6" xfId="19997"/>
    <cellStyle name="20 % – Zvýraznění3 8 3 7" xfId="39520"/>
    <cellStyle name="20 % – Zvýraznění3 8 3 8" xfId="39521"/>
    <cellStyle name="20 % – Zvýraznění3 8 3 9" xfId="46335"/>
    <cellStyle name="20 % – Zvýraznění3 8 4" xfId="1949"/>
    <cellStyle name="20 % – Zvýraznění3 8 4 2" xfId="8970"/>
    <cellStyle name="20 % – Zvýraznění3 8 4 2 2" xfId="24186"/>
    <cellStyle name="20 % – Zvýraznění3 8 4 3" xfId="12393"/>
    <cellStyle name="20 % – Zvýraznění3 8 4 3 2" xfId="27588"/>
    <cellStyle name="20 % – Zvýraznění3 8 4 4" xfId="16192"/>
    <cellStyle name="20 % – Zvýraznění3 8 4 4 2" xfId="31373"/>
    <cellStyle name="20 % – Zvýraznění3 8 4 5" xfId="35178"/>
    <cellStyle name="20 % – Zvýraznění3 8 4 6" xfId="19998"/>
    <cellStyle name="20 % – Zvýraznění3 8 4 7" xfId="39522"/>
    <cellStyle name="20 % – Zvýraznění3 8 4 8" xfId="39523"/>
    <cellStyle name="20 % – Zvýraznění3 8 4 9" xfId="46336"/>
    <cellStyle name="20 % – Zvýraznění3 8 5" xfId="1950"/>
    <cellStyle name="20 % – Zvýraznění3 9" xfId="1951"/>
    <cellStyle name="20 % – Zvýraznění3 9 10" xfId="39524"/>
    <cellStyle name="20 % – Zvýraznění3 9 11" xfId="39525"/>
    <cellStyle name="20 % – Zvýraznění3 9 12" xfId="46337"/>
    <cellStyle name="20 % – Zvýraznění3 9 2" xfId="1952"/>
    <cellStyle name="20 % – Zvýraznění3 9 2 2" xfId="8971"/>
    <cellStyle name="20 % – Zvýraznění3 9 2 2 2" xfId="24187"/>
    <cellStyle name="20 % – Zvýraznění3 9 2 3" xfId="12395"/>
    <cellStyle name="20 % – Zvýraznění3 9 2 3 2" xfId="27590"/>
    <cellStyle name="20 % – Zvýraznění3 9 2 4" xfId="16194"/>
    <cellStyle name="20 % – Zvýraznění3 9 2 4 2" xfId="31375"/>
    <cellStyle name="20 % – Zvýraznění3 9 2 5" xfId="35180"/>
    <cellStyle name="20 % – Zvýraznění3 9 2 6" xfId="20000"/>
    <cellStyle name="20 % – Zvýraznění3 9 2 7" xfId="39526"/>
    <cellStyle name="20 % – Zvýraznění3 9 2 8" xfId="39527"/>
    <cellStyle name="20 % – Zvýraznění3 9 2 9" xfId="46338"/>
    <cellStyle name="20 % – Zvýraznění3 9 3" xfId="1953"/>
    <cellStyle name="20 % – Zvýraznění3 9 3 2" xfId="8972"/>
    <cellStyle name="20 % – Zvýraznění3 9 3 2 2" xfId="24188"/>
    <cellStyle name="20 % – Zvýraznění3 9 3 3" xfId="12396"/>
    <cellStyle name="20 % – Zvýraznění3 9 3 3 2" xfId="27591"/>
    <cellStyle name="20 % – Zvýraznění3 9 3 4" xfId="16195"/>
    <cellStyle name="20 % – Zvýraznění3 9 3 4 2" xfId="31376"/>
    <cellStyle name="20 % – Zvýraznění3 9 3 5" xfId="35181"/>
    <cellStyle name="20 % – Zvýraznění3 9 3 6" xfId="20001"/>
    <cellStyle name="20 % – Zvýraznění3 9 3 7" xfId="39528"/>
    <cellStyle name="20 % – Zvýraznění3 9 3 8" xfId="39529"/>
    <cellStyle name="20 % – Zvýraznění3 9 3 9" xfId="46339"/>
    <cellStyle name="20 % – Zvýraznění3 9 4" xfId="1954"/>
    <cellStyle name="20 % – Zvýraznění3 9 4 2" xfId="8973"/>
    <cellStyle name="20 % – Zvýraznění3 9 4 2 2" xfId="24189"/>
    <cellStyle name="20 % – Zvýraznění3 9 4 3" xfId="12397"/>
    <cellStyle name="20 % – Zvýraznění3 9 4 3 2" xfId="27592"/>
    <cellStyle name="20 % – Zvýraznění3 9 4 4" xfId="16196"/>
    <cellStyle name="20 % – Zvýraznění3 9 4 4 2" xfId="31377"/>
    <cellStyle name="20 % – Zvýraznění3 9 4 5" xfId="35182"/>
    <cellStyle name="20 % – Zvýraznění3 9 4 6" xfId="20002"/>
    <cellStyle name="20 % – Zvýraznění3 9 4 7" xfId="39530"/>
    <cellStyle name="20 % – Zvýraznění3 9 4 8" xfId="39531"/>
    <cellStyle name="20 % – Zvýraznění3 9 4 9" xfId="46340"/>
    <cellStyle name="20 % – Zvýraznění3 9 5" xfId="8001"/>
    <cellStyle name="20 % – Zvýraznění3 9 5 2" xfId="23218"/>
    <cellStyle name="20 % – Zvýraznění3 9 6" xfId="12394"/>
    <cellStyle name="20 % – Zvýraznění3 9 6 2" xfId="27589"/>
    <cellStyle name="20 % – Zvýraznění3 9 7" xfId="16193"/>
    <cellStyle name="20 % – Zvýraznění3 9 7 2" xfId="31374"/>
    <cellStyle name="20 % – Zvýraznění3 9 8" xfId="35179"/>
    <cellStyle name="20 % – Zvýraznění3 9 9" xfId="19999"/>
    <cellStyle name="20 % – Zvýraznění4" xfId="7" builtinId="42" customBuiltin="1"/>
    <cellStyle name="20 % – Zvýraznění4 10" xfId="1955"/>
    <cellStyle name="20 % – Zvýraznění4 10 10" xfId="39532"/>
    <cellStyle name="20 % – Zvýraznění4 10 11" xfId="39533"/>
    <cellStyle name="20 % – Zvýraznění4 10 12" xfId="46341"/>
    <cellStyle name="20 % – Zvýraznění4 10 2" xfId="1956"/>
    <cellStyle name="20 % – Zvýraznění4 10 2 2" xfId="8974"/>
    <cellStyle name="20 % – Zvýraznění4 10 2 2 2" xfId="24190"/>
    <cellStyle name="20 % – Zvýraznění4 10 2 3" xfId="12399"/>
    <cellStyle name="20 % – Zvýraznění4 10 2 3 2" xfId="27594"/>
    <cellStyle name="20 % – Zvýraznění4 10 2 4" xfId="16198"/>
    <cellStyle name="20 % – Zvýraznění4 10 2 4 2" xfId="31379"/>
    <cellStyle name="20 % – Zvýraznění4 10 2 5" xfId="35184"/>
    <cellStyle name="20 % – Zvýraznění4 10 2 6" xfId="20004"/>
    <cellStyle name="20 % – Zvýraznění4 10 2 7" xfId="39534"/>
    <cellStyle name="20 % – Zvýraznění4 10 2 8" xfId="39535"/>
    <cellStyle name="20 % – Zvýraznění4 10 2 9" xfId="46342"/>
    <cellStyle name="20 % – Zvýraznění4 10 3" xfId="1957"/>
    <cellStyle name="20 % – Zvýraznění4 10 3 2" xfId="8975"/>
    <cellStyle name="20 % – Zvýraznění4 10 3 2 2" xfId="24191"/>
    <cellStyle name="20 % – Zvýraznění4 10 3 3" xfId="12400"/>
    <cellStyle name="20 % – Zvýraznění4 10 3 3 2" xfId="27595"/>
    <cellStyle name="20 % – Zvýraznění4 10 3 4" xfId="16199"/>
    <cellStyle name="20 % – Zvýraznění4 10 3 4 2" xfId="31380"/>
    <cellStyle name="20 % – Zvýraznění4 10 3 5" xfId="35185"/>
    <cellStyle name="20 % – Zvýraznění4 10 3 6" xfId="20005"/>
    <cellStyle name="20 % – Zvýraznění4 10 3 7" xfId="39536"/>
    <cellStyle name="20 % – Zvýraznění4 10 3 8" xfId="39537"/>
    <cellStyle name="20 % – Zvýraznění4 10 3 9" xfId="46343"/>
    <cellStyle name="20 % – Zvýraznění4 10 4" xfId="1958"/>
    <cellStyle name="20 % – Zvýraznění4 10 4 2" xfId="8976"/>
    <cellStyle name="20 % – Zvýraznění4 10 4 2 2" xfId="24192"/>
    <cellStyle name="20 % – Zvýraznění4 10 4 3" xfId="12401"/>
    <cellStyle name="20 % – Zvýraznění4 10 4 3 2" xfId="27596"/>
    <cellStyle name="20 % – Zvýraznění4 10 4 4" xfId="16200"/>
    <cellStyle name="20 % – Zvýraznění4 10 4 4 2" xfId="31381"/>
    <cellStyle name="20 % – Zvýraznění4 10 4 5" xfId="35186"/>
    <cellStyle name="20 % – Zvýraznění4 10 4 6" xfId="20006"/>
    <cellStyle name="20 % – Zvýraznění4 10 4 7" xfId="39538"/>
    <cellStyle name="20 % – Zvýraznění4 10 4 8" xfId="39539"/>
    <cellStyle name="20 % – Zvýraznění4 10 4 9" xfId="46344"/>
    <cellStyle name="20 % – Zvýraznění4 10 5" xfId="8193"/>
    <cellStyle name="20 % – Zvýraznění4 10 5 2" xfId="23409"/>
    <cellStyle name="20 % – Zvýraznění4 10 6" xfId="12398"/>
    <cellStyle name="20 % – Zvýraznění4 10 6 2" xfId="27593"/>
    <cellStyle name="20 % – Zvýraznění4 10 7" xfId="16197"/>
    <cellStyle name="20 % – Zvýraznění4 10 7 2" xfId="31378"/>
    <cellStyle name="20 % – Zvýraznění4 10 8" xfId="35183"/>
    <cellStyle name="20 % – Zvýraznění4 10 9" xfId="20003"/>
    <cellStyle name="20 % – Zvýraznění4 11" xfId="1959"/>
    <cellStyle name="20 % – Zvýraznění4 11 10" xfId="39540"/>
    <cellStyle name="20 % – Zvýraznění4 11 11" xfId="39541"/>
    <cellStyle name="20 % – Zvýraznění4 11 12" xfId="46345"/>
    <cellStyle name="20 % – Zvýraznění4 11 2" xfId="1960"/>
    <cellStyle name="20 % – Zvýraznění4 11 2 2" xfId="8977"/>
    <cellStyle name="20 % – Zvýraznění4 11 2 2 2" xfId="24193"/>
    <cellStyle name="20 % – Zvýraznění4 11 2 3" xfId="12403"/>
    <cellStyle name="20 % – Zvýraznění4 11 2 3 2" xfId="27598"/>
    <cellStyle name="20 % – Zvýraznění4 11 2 4" xfId="16202"/>
    <cellStyle name="20 % – Zvýraznění4 11 2 4 2" xfId="31383"/>
    <cellStyle name="20 % – Zvýraznění4 11 2 5" xfId="35188"/>
    <cellStyle name="20 % – Zvýraznění4 11 2 6" xfId="20008"/>
    <cellStyle name="20 % – Zvýraznění4 11 2 7" xfId="39542"/>
    <cellStyle name="20 % – Zvýraznění4 11 2 8" xfId="39543"/>
    <cellStyle name="20 % – Zvýraznění4 11 2 9" xfId="46346"/>
    <cellStyle name="20 % – Zvýraznění4 11 3" xfId="1961"/>
    <cellStyle name="20 % – Zvýraznění4 11 3 2" xfId="8978"/>
    <cellStyle name="20 % – Zvýraznění4 11 3 2 2" xfId="24194"/>
    <cellStyle name="20 % – Zvýraznění4 11 3 3" xfId="12404"/>
    <cellStyle name="20 % – Zvýraznění4 11 3 3 2" xfId="27599"/>
    <cellStyle name="20 % – Zvýraznění4 11 3 4" xfId="16203"/>
    <cellStyle name="20 % – Zvýraznění4 11 3 4 2" xfId="31384"/>
    <cellStyle name="20 % – Zvýraznění4 11 3 5" xfId="35189"/>
    <cellStyle name="20 % – Zvýraznění4 11 3 6" xfId="20009"/>
    <cellStyle name="20 % – Zvýraznění4 11 3 7" xfId="39544"/>
    <cellStyle name="20 % – Zvýraznění4 11 3 8" xfId="39545"/>
    <cellStyle name="20 % – Zvýraznění4 11 3 9" xfId="46347"/>
    <cellStyle name="20 % – Zvýraznění4 11 4" xfId="1962"/>
    <cellStyle name="20 % – Zvýraznění4 11 4 2" xfId="8979"/>
    <cellStyle name="20 % – Zvýraznění4 11 4 2 2" xfId="24195"/>
    <cellStyle name="20 % – Zvýraznění4 11 4 3" xfId="12405"/>
    <cellStyle name="20 % – Zvýraznění4 11 4 3 2" xfId="27600"/>
    <cellStyle name="20 % – Zvýraznění4 11 4 4" xfId="16204"/>
    <cellStyle name="20 % – Zvýraznění4 11 4 4 2" xfId="31385"/>
    <cellStyle name="20 % – Zvýraznění4 11 4 5" xfId="35190"/>
    <cellStyle name="20 % – Zvýraznění4 11 4 6" xfId="20010"/>
    <cellStyle name="20 % – Zvýraznění4 11 4 7" xfId="39546"/>
    <cellStyle name="20 % – Zvýraznění4 11 4 8" xfId="39547"/>
    <cellStyle name="20 % – Zvýraznění4 11 4 9" xfId="46348"/>
    <cellStyle name="20 % – Zvýraznění4 11 5" xfId="8286"/>
    <cellStyle name="20 % – Zvýraznění4 11 5 2" xfId="23502"/>
    <cellStyle name="20 % – Zvýraznění4 11 6" xfId="12402"/>
    <cellStyle name="20 % – Zvýraznění4 11 6 2" xfId="27597"/>
    <cellStyle name="20 % – Zvýraznění4 11 7" xfId="16201"/>
    <cellStyle name="20 % – Zvýraznění4 11 7 2" xfId="31382"/>
    <cellStyle name="20 % – Zvýraznění4 11 8" xfId="35187"/>
    <cellStyle name="20 % – Zvýraznění4 11 9" xfId="20007"/>
    <cellStyle name="20 % – Zvýraznění4 12" xfId="1963"/>
    <cellStyle name="20 % – Zvýraznění4 12 10" xfId="39548"/>
    <cellStyle name="20 % – Zvýraznění4 12 11" xfId="39549"/>
    <cellStyle name="20 % – Zvýraznění4 12 12" xfId="46349"/>
    <cellStyle name="20 % – Zvýraznění4 12 2" xfId="1964"/>
    <cellStyle name="20 % – Zvýraznění4 12 2 2" xfId="8980"/>
    <cellStyle name="20 % – Zvýraznění4 12 2 2 2" xfId="24196"/>
    <cellStyle name="20 % – Zvýraznění4 12 2 3" xfId="12407"/>
    <cellStyle name="20 % – Zvýraznění4 12 2 3 2" xfId="27602"/>
    <cellStyle name="20 % – Zvýraznění4 12 2 4" xfId="16206"/>
    <cellStyle name="20 % – Zvýraznění4 12 2 4 2" xfId="31387"/>
    <cellStyle name="20 % – Zvýraznění4 12 2 5" xfId="35192"/>
    <cellStyle name="20 % – Zvýraznění4 12 2 6" xfId="20012"/>
    <cellStyle name="20 % – Zvýraznění4 12 2 7" xfId="39550"/>
    <cellStyle name="20 % – Zvýraznění4 12 2 8" xfId="39551"/>
    <cellStyle name="20 % – Zvýraznění4 12 2 9" xfId="46350"/>
    <cellStyle name="20 % – Zvýraznění4 12 3" xfId="1965"/>
    <cellStyle name="20 % – Zvýraznění4 12 3 2" xfId="8981"/>
    <cellStyle name="20 % – Zvýraznění4 12 3 2 2" xfId="24197"/>
    <cellStyle name="20 % – Zvýraznění4 12 3 3" xfId="12408"/>
    <cellStyle name="20 % – Zvýraznění4 12 3 3 2" xfId="27603"/>
    <cellStyle name="20 % – Zvýraznění4 12 3 4" xfId="16207"/>
    <cellStyle name="20 % – Zvýraznění4 12 3 4 2" xfId="31388"/>
    <cellStyle name="20 % – Zvýraznění4 12 3 5" xfId="35193"/>
    <cellStyle name="20 % – Zvýraznění4 12 3 6" xfId="20013"/>
    <cellStyle name="20 % – Zvýraznění4 12 3 7" xfId="39552"/>
    <cellStyle name="20 % – Zvýraznění4 12 3 8" xfId="39553"/>
    <cellStyle name="20 % – Zvýraznění4 12 3 9" xfId="46351"/>
    <cellStyle name="20 % – Zvýraznění4 12 4" xfId="1966"/>
    <cellStyle name="20 % – Zvýraznění4 12 4 2" xfId="8982"/>
    <cellStyle name="20 % – Zvýraznění4 12 4 2 2" xfId="24198"/>
    <cellStyle name="20 % – Zvýraznění4 12 4 3" xfId="12409"/>
    <cellStyle name="20 % – Zvýraznění4 12 4 3 2" xfId="27604"/>
    <cellStyle name="20 % – Zvýraznění4 12 4 4" xfId="16208"/>
    <cellStyle name="20 % – Zvýraznění4 12 4 4 2" xfId="31389"/>
    <cellStyle name="20 % – Zvýraznění4 12 4 5" xfId="35194"/>
    <cellStyle name="20 % – Zvýraznění4 12 4 6" xfId="20014"/>
    <cellStyle name="20 % – Zvýraznění4 12 4 7" xfId="39554"/>
    <cellStyle name="20 % – Zvýraznění4 12 4 8" xfId="39555"/>
    <cellStyle name="20 % – Zvýraznění4 12 4 9" xfId="46352"/>
    <cellStyle name="20 % – Zvýraznění4 12 5" xfId="8372"/>
    <cellStyle name="20 % – Zvýraznění4 12 5 2" xfId="23588"/>
    <cellStyle name="20 % – Zvýraznění4 12 6" xfId="12406"/>
    <cellStyle name="20 % – Zvýraznění4 12 6 2" xfId="27601"/>
    <cellStyle name="20 % – Zvýraznění4 12 7" xfId="16205"/>
    <cellStyle name="20 % – Zvýraznění4 12 7 2" xfId="31386"/>
    <cellStyle name="20 % – Zvýraznění4 12 8" xfId="35191"/>
    <cellStyle name="20 % – Zvýraznění4 12 9" xfId="20011"/>
    <cellStyle name="20 % – Zvýraznění4 13" xfId="1967"/>
    <cellStyle name="20 % – Zvýraznění4 13 2" xfId="1968"/>
    <cellStyle name="20 % – Zvýraznění4 14" xfId="1969"/>
    <cellStyle name="20 % – Zvýraznění4 14 2" xfId="1970"/>
    <cellStyle name="20 % – Zvýraznění4 15" xfId="1971"/>
    <cellStyle name="20 % – Zvýraznění4 15 2" xfId="1972"/>
    <cellStyle name="20 % – Zvýraznění4 16" xfId="1973"/>
    <cellStyle name="20 % – Zvýraznění4 16 2" xfId="1974"/>
    <cellStyle name="20 % – Zvýraznění4 17" xfId="1975"/>
    <cellStyle name="20 % – Zvýraznění4 17 2" xfId="1976"/>
    <cellStyle name="20 % – Zvýraznění4 18" xfId="1977"/>
    <cellStyle name="20 % – Zvýraznění4 18 2" xfId="1978"/>
    <cellStyle name="20 % – Zvýraznění4 19" xfId="1979"/>
    <cellStyle name="20 % – Zvýraznění4 19 2" xfId="1980"/>
    <cellStyle name="20 % – Zvýraznění4 2" xfId="8"/>
    <cellStyle name="20 % – Zvýraznění4 2 10" xfId="1981"/>
    <cellStyle name="20 % – Zvýraznění4 2 10 2" xfId="1982"/>
    <cellStyle name="20 % – Zvýraznění4 2 11" xfId="1983"/>
    <cellStyle name="20 % – Zvýraznění4 2 11 2" xfId="1984"/>
    <cellStyle name="20 % – Zvýraznění4 2 12" xfId="1985"/>
    <cellStyle name="20 % – Zvýraznění4 2 12 2" xfId="1986"/>
    <cellStyle name="20 % – Zvýraznění4 2 13" xfId="1987"/>
    <cellStyle name="20 % – Zvýraznění4 2 13 2" xfId="1988"/>
    <cellStyle name="20 % – Zvýraznění4 2 14" xfId="1989"/>
    <cellStyle name="20 % – Zvýraznění4 2 2" xfId="104"/>
    <cellStyle name="20 % – Zvýraznění4 2 2 10" xfId="1990"/>
    <cellStyle name="20 % – Zvýraznění4 2 2 10 2" xfId="1991"/>
    <cellStyle name="20 % – Zvýraznění4 2 2 11" xfId="1992"/>
    <cellStyle name="20 % – Zvýraznění4 2 2 11 2" xfId="1993"/>
    <cellStyle name="20 % – Zvýraznění4 2 2 12" xfId="1994"/>
    <cellStyle name="20 % – Zvýraznění4 2 2 12 2" xfId="1995"/>
    <cellStyle name="20 % – Zvýraznění4 2 2 13" xfId="1996"/>
    <cellStyle name="20 % – Zvýraznění4 2 2 2" xfId="219"/>
    <cellStyle name="20 % – Zvýraznění4 2 2 2 10" xfId="1997"/>
    <cellStyle name="20 % – Zvýraznění4 2 2 2 2" xfId="1998"/>
    <cellStyle name="20 % – Zvýraznění4 2 2 2 2 2" xfId="1999"/>
    <cellStyle name="20 % – Zvýraznění4 2 2 2 3" xfId="2000"/>
    <cellStyle name="20 % – Zvýraznění4 2 2 2 3 2" xfId="2001"/>
    <cellStyle name="20 % – Zvýraznění4 2 2 2 4" xfId="2002"/>
    <cellStyle name="20 % – Zvýraznění4 2 2 2 4 2" xfId="2003"/>
    <cellStyle name="20 % – Zvýraznění4 2 2 2 5" xfId="2004"/>
    <cellStyle name="20 % – Zvýraznění4 2 2 2 5 2" xfId="2005"/>
    <cellStyle name="20 % – Zvýraznění4 2 2 2 6" xfId="2006"/>
    <cellStyle name="20 % – Zvýraznění4 2 2 2 6 2" xfId="2007"/>
    <cellStyle name="20 % – Zvýraznění4 2 2 2 7" xfId="2008"/>
    <cellStyle name="20 % – Zvýraznění4 2 2 2 7 2" xfId="2009"/>
    <cellStyle name="20 % – Zvýraznění4 2 2 2 8" xfId="2010"/>
    <cellStyle name="20 % – Zvýraznění4 2 2 2 8 2" xfId="2011"/>
    <cellStyle name="20 % – Zvýraznění4 2 2 2 9" xfId="2012"/>
    <cellStyle name="20 % – Zvýraznění4 2 2 2 9 2" xfId="2013"/>
    <cellStyle name="20 % – Zvýraznění4 2 2 3" xfId="249"/>
    <cellStyle name="20 % – Zvýraznění4 2 2 3 10" xfId="2014"/>
    <cellStyle name="20 % – Zvýraznění4 2 2 3 2" xfId="2015"/>
    <cellStyle name="20 % – Zvýraznění4 2 2 3 2 2" xfId="2016"/>
    <cellStyle name="20 % – Zvýraznění4 2 2 3 3" xfId="2017"/>
    <cellStyle name="20 % – Zvýraznění4 2 2 3 3 2" xfId="2018"/>
    <cellStyle name="20 % – Zvýraznění4 2 2 3 4" xfId="2019"/>
    <cellStyle name="20 % – Zvýraznění4 2 2 3 4 2" xfId="2020"/>
    <cellStyle name="20 % – Zvýraznění4 2 2 3 5" xfId="2021"/>
    <cellStyle name="20 % – Zvýraznění4 2 2 3 5 2" xfId="2022"/>
    <cellStyle name="20 % – Zvýraznění4 2 2 3 6" xfId="2023"/>
    <cellStyle name="20 % – Zvýraznění4 2 2 3 6 2" xfId="2024"/>
    <cellStyle name="20 % – Zvýraznění4 2 2 3 7" xfId="2025"/>
    <cellStyle name="20 % – Zvýraznění4 2 2 3 7 2" xfId="2026"/>
    <cellStyle name="20 % – Zvýraznění4 2 2 3 8" xfId="2027"/>
    <cellStyle name="20 % – Zvýraznění4 2 2 3 8 2" xfId="2028"/>
    <cellStyle name="20 % – Zvýraznění4 2 2 3 9" xfId="2029"/>
    <cellStyle name="20 % – Zvýraznění4 2 2 3 9 2" xfId="2030"/>
    <cellStyle name="20 % – Zvýraznění4 2 2 4" xfId="427"/>
    <cellStyle name="20 % – Zvýraznění4 2 2 4 10" xfId="2031"/>
    <cellStyle name="20 % – Zvýraznění4 2 2 4 2" xfId="2032"/>
    <cellStyle name="20 % – Zvýraznění4 2 2 4 2 2" xfId="2033"/>
    <cellStyle name="20 % – Zvýraznění4 2 2 4 3" xfId="2034"/>
    <cellStyle name="20 % – Zvýraznění4 2 2 4 3 2" xfId="2035"/>
    <cellStyle name="20 % – Zvýraznění4 2 2 4 4" xfId="2036"/>
    <cellStyle name="20 % – Zvýraznění4 2 2 4 4 2" xfId="2037"/>
    <cellStyle name="20 % – Zvýraznění4 2 2 4 5" xfId="2038"/>
    <cellStyle name="20 % – Zvýraznění4 2 2 4 5 2" xfId="2039"/>
    <cellStyle name="20 % – Zvýraznění4 2 2 4 6" xfId="2040"/>
    <cellStyle name="20 % – Zvýraznění4 2 2 4 6 2" xfId="2041"/>
    <cellStyle name="20 % – Zvýraznění4 2 2 4 7" xfId="2042"/>
    <cellStyle name="20 % – Zvýraznění4 2 2 4 7 2" xfId="2043"/>
    <cellStyle name="20 % – Zvýraznění4 2 2 4 8" xfId="2044"/>
    <cellStyle name="20 % – Zvýraznění4 2 2 4 8 2" xfId="2045"/>
    <cellStyle name="20 % – Zvýraznění4 2 2 4 9" xfId="2046"/>
    <cellStyle name="20 % – Zvýraznění4 2 2 4 9 2" xfId="2047"/>
    <cellStyle name="20 % – Zvýraznění4 2 2 5" xfId="2048"/>
    <cellStyle name="20 % – Zvýraznění4 2 2 5 2" xfId="2049"/>
    <cellStyle name="20 % – Zvýraznění4 2 2 6" xfId="2050"/>
    <cellStyle name="20 % – Zvýraznění4 2 2 6 2" xfId="2051"/>
    <cellStyle name="20 % – Zvýraznění4 2 2 7" xfId="2052"/>
    <cellStyle name="20 % – Zvýraznění4 2 2 7 2" xfId="2053"/>
    <cellStyle name="20 % – Zvýraznění4 2 2 8" xfId="2054"/>
    <cellStyle name="20 % – Zvýraznění4 2 2 8 2" xfId="2055"/>
    <cellStyle name="20 % – Zvýraznění4 2 2 9" xfId="2056"/>
    <cellStyle name="20 % – Zvýraznění4 2 2 9 2" xfId="2057"/>
    <cellStyle name="20 % – Zvýraznění4 2 3" xfId="218"/>
    <cellStyle name="20 % – Zvýraznění4 2 3 10" xfId="2058"/>
    <cellStyle name="20 % – Zvýraznění4 2 3 2" xfId="2059"/>
    <cellStyle name="20 % – Zvýraznění4 2 3 2 2" xfId="2060"/>
    <cellStyle name="20 % – Zvýraznění4 2 3 3" xfId="2061"/>
    <cellStyle name="20 % – Zvýraznění4 2 3 3 2" xfId="2062"/>
    <cellStyle name="20 % – Zvýraznění4 2 3 4" xfId="2063"/>
    <cellStyle name="20 % – Zvýraznění4 2 3 4 2" xfId="2064"/>
    <cellStyle name="20 % – Zvýraznění4 2 3 5" xfId="2065"/>
    <cellStyle name="20 % – Zvýraznění4 2 3 5 2" xfId="2066"/>
    <cellStyle name="20 % – Zvýraznění4 2 3 6" xfId="2067"/>
    <cellStyle name="20 % – Zvýraznění4 2 3 6 2" xfId="2068"/>
    <cellStyle name="20 % – Zvýraznění4 2 3 7" xfId="2069"/>
    <cellStyle name="20 % – Zvýraznění4 2 3 7 2" xfId="2070"/>
    <cellStyle name="20 % – Zvýraznění4 2 3 8" xfId="2071"/>
    <cellStyle name="20 % – Zvýraznění4 2 3 8 2" xfId="2072"/>
    <cellStyle name="20 % – Zvýraznění4 2 3 9" xfId="2073"/>
    <cellStyle name="20 % – Zvýraznění4 2 3 9 2" xfId="2074"/>
    <cellStyle name="20 % – Zvýraznění4 2 4" xfId="248"/>
    <cellStyle name="20 % – Zvýraznění4 2 4 10" xfId="2075"/>
    <cellStyle name="20 % – Zvýraznění4 2 4 2" xfId="2076"/>
    <cellStyle name="20 % – Zvýraznění4 2 4 2 2" xfId="2077"/>
    <cellStyle name="20 % – Zvýraznění4 2 4 3" xfId="2078"/>
    <cellStyle name="20 % – Zvýraznění4 2 4 3 2" xfId="2079"/>
    <cellStyle name="20 % – Zvýraznění4 2 4 4" xfId="2080"/>
    <cellStyle name="20 % – Zvýraznění4 2 4 4 2" xfId="2081"/>
    <cellStyle name="20 % – Zvýraznění4 2 4 5" xfId="2082"/>
    <cellStyle name="20 % – Zvýraznění4 2 4 5 2" xfId="2083"/>
    <cellStyle name="20 % – Zvýraznění4 2 4 6" xfId="2084"/>
    <cellStyle name="20 % – Zvýraznění4 2 4 6 2" xfId="2085"/>
    <cellStyle name="20 % – Zvýraznění4 2 4 7" xfId="2086"/>
    <cellStyle name="20 % – Zvýraznění4 2 4 7 2" xfId="2087"/>
    <cellStyle name="20 % – Zvýraznění4 2 4 8" xfId="2088"/>
    <cellStyle name="20 % – Zvýraznění4 2 4 8 2" xfId="2089"/>
    <cellStyle name="20 % – Zvýraznění4 2 4 9" xfId="2090"/>
    <cellStyle name="20 % – Zvýraznění4 2 4 9 2" xfId="2091"/>
    <cellStyle name="20 % – Zvýraznění4 2 5" xfId="428"/>
    <cellStyle name="20 % – Zvýraznění4 2 5 10" xfId="2092"/>
    <cellStyle name="20 % – Zvýraznění4 2 5 2" xfId="2093"/>
    <cellStyle name="20 % – Zvýraznění4 2 5 2 2" xfId="2094"/>
    <cellStyle name="20 % – Zvýraznění4 2 5 3" xfId="2095"/>
    <cellStyle name="20 % – Zvýraznění4 2 5 3 2" xfId="2096"/>
    <cellStyle name="20 % – Zvýraznění4 2 5 4" xfId="2097"/>
    <cellStyle name="20 % – Zvýraznění4 2 5 4 2" xfId="2098"/>
    <cellStyle name="20 % – Zvýraznění4 2 5 5" xfId="2099"/>
    <cellStyle name="20 % – Zvýraznění4 2 5 5 2" xfId="2100"/>
    <cellStyle name="20 % – Zvýraznění4 2 5 6" xfId="2101"/>
    <cellStyle name="20 % – Zvýraznění4 2 5 6 2" xfId="2102"/>
    <cellStyle name="20 % – Zvýraznění4 2 5 7" xfId="2103"/>
    <cellStyle name="20 % – Zvýraznění4 2 5 7 2" xfId="2104"/>
    <cellStyle name="20 % – Zvýraznění4 2 5 8" xfId="2105"/>
    <cellStyle name="20 % – Zvýraznění4 2 5 8 2" xfId="2106"/>
    <cellStyle name="20 % – Zvýraznění4 2 5 9" xfId="2107"/>
    <cellStyle name="20 % – Zvýraznění4 2 5 9 2" xfId="2108"/>
    <cellStyle name="20 % – Zvýraznění4 2 6" xfId="2109"/>
    <cellStyle name="20 % – Zvýraznění4 2 6 2" xfId="2110"/>
    <cellStyle name="20 % – Zvýraznění4 2 7" xfId="2111"/>
    <cellStyle name="20 % – Zvýraznění4 2 7 2" xfId="2112"/>
    <cellStyle name="20 % – Zvýraznění4 2 8" xfId="2113"/>
    <cellStyle name="20 % – Zvýraznění4 2 8 2" xfId="2114"/>
    <cellStyle name="20 % – Zvýraznění4 2 9" xfId="2115"/>
    <cellStyle name="20 % – Zvýraznění4 2 9 2" xfId="2116"/>
    <cellStyle name="20 % – Zvýraznění4 20" xfId="2117"/>
    <cellStyle name="20 % – Zvýraznění4 20 2" xfId="11212"/>
    <cellStyle name="20 % – Zvýraznění4 20 2 2" xfId="26412"/>
    <cellStyle name="20 % – Zvýraznění4 20 3" xfId="12412"/>
    <cellStyle name="20 % – Zvýraznění4 20 3 2" xfId="27605"/>
    <cellStyle name="20 % – Zvýraznění4 20 4" xfId="16209"/>
    <cellStyle name="20 % – Zvýraznění4 20 4 2" xfId="31390"/>
    <cellStyle name="20 % – Zvýraznění4 20 5" xfId="35195"/>
    <cellStyle name="20 % – Zvýraznění4 20 6" xfId="20015"/>
    <cellStyle name="20 % – Zvýraznění4 20 7" xfId="39556"/>
    <cellStyle name="20 % – Zvýraznění4 20 8" xfId="39557"/>
    <cellStyle name="20 % – Zvýraznění4 20 9" xfId="46353"/>
    <cellStyle name="20 % – Zvýraznění4 21" xfId="7583"/>
    <cellStyle name="20 % – Zvýraznění4 21 2" xfId="22804"/>
    <cellStyle name="20 % – Zvýraznění4 22" xfId="49394"/>
    <cellStyle name="20 % – Zvýraznění4 23" xfId="49395"/>
    <cellStyle name="20 % – Zvýraznění4 24" xfId="49396"/>
    <cellStyle name="20 % – Zvýraznění4 25" xfId="49397"/>
    <cellStyle name="20 % – Zvýraznění4 26" xfId="49398"/>
    <cellStyle name="20 % – Zvýraznění4 27" xfId="49399"/>
    <cellStyle name="20 % – Zvýraznění4 28" xfId="49400"/>
    <cellStyle name="20 % – Zvýraznění4 29" xfId="49761"/>
    <cellStyle name="20 % – Zvýraznění4 3" xfId="128"/>
    <cellStyle name="20 % – Zvýraznění4 3 10" xfId="2118"/>
    <cellStyle name="20 % – Zvýraznění4 3 10 10" xfId="39558"/>
    <cellStyle name="20 % – Zvýraznění4 3 10 11" xfId="39559"/>
    <cellStyle name="20 % – Zvýraznění4 3 10 12" xfId="46354"/>
    <cellStyle name="20 % – Zvýraznění4 3 10 2" xfId="2119"/>
    <cellStyle name="20 % – Zvýraznění4 3 10 2 2" xfId="8983"/>
    <cellStyle name="20 % – Zvýraznění4 3 10 2 2 2" xfId="24199"/>
    <cellStyle name="20 % – Zvýraznění4 3 10 2 3" xfId="12414"/>
    <cellStyle name="20 % – Zvýraznění4 3 10 2 3 2" xfId="27607"/>
    <cellStyle name="20 % – Zvýraznění4 3 10 2 4" xfId="16211"/>
    <cellStyle name="20 % – Zvýraznění4 3 10 2 4 2" xfId="31392"/>
    <cellStyle name="20 % – Zvýraznění4 3 10 2 5" xfId="35197"/>
    <cellStyle name="20 % – Zvýraznění4 3 10 2 6" xfId="20017"/>
    <cellStyle name="20 % – Zvýraznění4 3 10 2 7" xfId="39560"/>
    <cellStyle name="20 % – Zvýraznění4 3 10 2 8" xfId="39561"/>
    <cellStyle name="20 % – Zvýraznění4 3 10 2 9" xfId="46355"/>
    <cellStyle name="20 % – Zvýraznění4 3 10 3" xfId="2120"/>
    <cellStyle name="20 % – Zvýraznění4 3 10 3 2" xfId="8984"/>
    <cellStyle name="20 % – Zvýraznění4 3 10 3 2 2" xfId="24200"/>
    <cellStyle name="20 % – Zvýraznění4 3 10 3 3" xfId="12415"/>
    <cellStyle name="20 % – Zvýraznění4 3 10 3 3 2" xfId="27608"/>
    <cellStyle name="20 % – Zvýraznění4 3 10 3 4" xfId="16212"/>
    <cellStyle name="20 % – Zvýraznění4 3 10 3 4 2" xfId="31393"/>
    <cellStyle name="20 % – Zvýraznění4 3 10 3 5" xfId="35198"/>
    <cellStyle name="20 % – Zvýraznění4 3 10 3 6" xfId="20018"/>
    <cellStyle name="20 % – Zvýraznění4 3 10 3 7" xfId="39562"/>
    <cellStyle name="20 % – Zvýraznění4 3 10 3 8" xfId="39563"/>
    <cellStyle name="20 % – Zvýraznění4 3 10 3 9" xfId="46356"/>
    <cellStyle name="20 % – Zvýraznění4 3 10 4" xfId="2121"/>
    <cellStyle name="20 % – Zvýraznění4 3 10 4 2" xfId="8985"/>
    <cellStyle name="20 % – Zvýraznění4 3 10 4 2 2" xfId="24201"/>
    <cellStyle name="20 % – Zvýraznění4 3 10 4 3" xfId="12416"/>
    <cellStyle name="20 % – Zvýraznění4 3 10 4 3 2" xfId="27609"/>
    <cellStyle name="20 % – Zvýraznění4 3 10 4 4" xfId="16213"/>
    <cellStyle name="20 % – Zvýraznění4 3 10 4 4 2" xfId="31394"/>
    <cellStyle name="20 % – Zvýraznění4 3 10 4 5" xfId="35199"/>
    <cellStyle name="20 % – Zvýraznění4 3 10 4 6" xfId="20019"/>
    <cellStyle name="20 % – Zvýraznění4 3 10 4 7" xfId="39564"/>
    <cellStyle name="20 % – Zvýraznění4 3 10 4 8" xfId="39565"/>
    <cellStyle name="20 % – Zvýraznění4 3 10 4 9" xfId="46357"/>
    <cellStyle name="20 % – Zvýraznění4 3 10 5" xfId="8245"/>
    <cellStyle name="20 % – Zvýraznění4 3 10 5 2" xfId="23461"/>
    <cellStyle name="20 % – Zvýraznění4 3 10 6" xfId="12413"/>
    <cellStyle name="20 % – Zvýraznění4 3 10 6 2" xfId="27606"/>
    <cellStyle name="20 % – Zvýraznění4 3 10 7" xfId="16210"/>
    <cellStyle name="20 % – Zvýraznění4 3 10 7 2" xfId="31391"/>
    <cellStyle name="20 % – Zvýraznění4 3 10 8" xfId="35196"/>
    <cellStyle name="20 % – Zvýraznění4 3 10 9" xfId="20016"/>
    <cellStyle name="20 % – Zvýraznění4 3 11" xfId="2122"/>
    <cellStyle name="20 % – Zvýraznění4 3 11 2" xfId="8986"/>
    <cellStyle name="20 % – Zvýraznění4 3 11 2 2" xfId="24202"/>
    <cellStyle name="20 % – Zvýraznění4 3 11 3" xfId="12417"/>
    <cellStyle name="20 % – Zvýraznění4 3 11 3 2" xfId="27610"/>
    <cellStyle name="20 % – Zvýraznění4 3 11 4" xfId="16214"/>
    <cellStyle name="20 % – Zvýraznění4 3 11 4 2" xfId="31395"/>
    <cellStyle name="20 % – Zvýraznění4 3 11 5" xfId="35200"/>
    <cellStyle name="20 % – Zvýraznění4 3 11 6" xfId="20020"/>
    <cellStyle name="20 % – Zvýraznění4 3 11 7" xfId="39566"/>
    <cellStyle name="20 % – Zvýraznění4 3 11 8" xfId="39567"/>
    <cellStyle name="20 % – Zvýraznění4 3 11 9" xfId="46358"/>
    <cellStyle name="20 % – Zvýraznění4 3 12" xfId="2123"/>
    <cellStyle name="20 % – Zvýraznění4 3 12 2" xfId="8987"/>
    <cellStyle name="20 % – Zvýraznění4 3 12 2 2" xfId="24203"/>
    <cellStyle name="20 % – Zvýraznění4 3 12 3" xfId="12418"/>
    <cellStyle name="20 % – Zvýraznění4 3 12 3 2" xfId="27611"/>
    <cellStyle name="20 % – Zvýraznění4 3 12 4" xfId="16215"/>
    <cellStyle name="20 % – Zvýraznění4 3 12 4 2" xfId="31396"/>
    <cellStyle name="20 % – Zvýraznění4 3 12 5" xfId="35201"/>
    <cellStyle name="20 % – Zvýraznění4 3 12 6" xfId="20021"/>
    <cellStyle name="20 % – Zvýraznění4 3 12 7" xfId="39568"/>
    <cellStyle name="20 % – Zvýraznění4 3 12 8" xfId="39569"/>
    <cellStyle name="20 % – Zvýraznění4 3 12 9" xfId="46359"/>
    <cellStyle name="20 % – Zvýraznění4 3 13" xfId="2124"/>
    <cellStyle name="20 % – Zvýraznění4 3 13 2" xfId="8988"/>
    <cellStyle name="20 % – Zvýraznění4 3 13 2 2" xfId="24204"/>
    <cellStyle name="20 % – Zvýraznění4 3 13 3" xfId="12419"/>
    <cellStyle name="20 % – Zvýraznění4 3 13 3 2" xfId="27612"/>
    <cellStyle name="20 % – Zvýraznění4 3 13 4" xfId="16216"/>
    <cellStyle name="20 % – Zvýraznění4 3 13 4 2" xfId="31397"/>
    <cellStyle name="20 % – Zvýraznění4 3 13 5" xfId="35202"/>
    <cellStyle name="20 % – Zvýraznění4 3 13 6" xfId="20022"/>
    <cellStyle name="20 % – Zvýraznění4 3 13 7" xfId="39570"/>
    <cellStyle name="20 % – Zvýraznění4 3 13 8" xfId="39571"/>
    <cellStyle name="20 % – Zvýraznění4 3 13 9" xfId="46360"/>
    <cellStyle name="20 % – Zvýraznění4 3 14" xfId="2125"/>
    <cellStyle name="20 % – Zvýraznění4 3 14 2" xfId="2126"/>
    <cellStyle name="20 % – Zvýraznění4 3 15" xfId="2127"/>
    <cellStyle name="20 % – Zvýraznění4 3 15 2" xfId="2128"/>
    <cellStyle name="20 % – Zvýraznění4 3 16" xfId="2129"/>
    <cellStyle name="20 % – Zvýraznění4 3 16 2" xfId="2130"/>
    <cellStyle name="20 % – Zvýraznění4 3 17" xfId="2131"/>
    <cellStyle name="20 % – Zvýraznění4 3 17 2" xfId="2132"/>
    <cellStyle name="20 % – Zvýraznění4 3 18" xfId="2133"/>
    <cellStyle name="20 % – Zvýraznění4 3 18 2" xfId="2134"/>
    <cellStyle name="20 % – Zvýraznění4 3 19" xfId="2135"/>
    <cellStyle name="20 % – Zvýraznění4 3 19 2" xfId="2136"/>
    <cellStyle name="20 % – Zvýraznění4 3 2" xfId="429"/>
    <cellStyle name="20 % – Zvýraznění4 3 2 10" xfId="2137"/>
    <cellStyle name="20 % – Zvýraznění4 3 2 10 2" xfId="8989"/>
    <cellStyle name="20 % – Zvýraznění4 3 2 10 2 2" xfId="24205"/>
    <cellStyle name="20 % – Zvýraznění4 3 2 10 3" xfId="12420"/>
    <cellStyle name="20 % – Zvýraznění4 3 2 10 3 2" xfId="27613"/>
    <cellStyle name="20 % – Zvýraznění4 3 2 10 4" xfId="16217"/>
    <cellStyle name="20 % – Zvýraznění4 3 2 10 4 2" xfId="31398"/>
    <cellStyle name="20 % – Zvýraznění4 3 2 10 5" xfId="35203"/>
    <cellStyle name="20 % – Zvýraznění4 3 2 10 6" xfId="20023"/>
    <cellStyle name="20 % – Zvýraznění4 3 2 10 7" xfId="39572"/>
    <cellStyle name="20 % – Zvýraznění4 3 2 10 8" xfId="39573"/>
    <cellStyle name="20 % – Zvýraznění4 3 2 10 9" xfId="46361"/>
    <cellStyle name="20 % – Zvýraznění4 3 2 11" xfId="2138"/>
    <cellStyle name="20 % – Zvýraznění4 3 2 11 2" xfId="8990"/>
    <cellStyle name="20 % – Zvýraznění4 3 2 11 2 2" xfId="24206"/>
    <cellStyle name="20 % – Zvýraznění4 3 2 11 3" xfId="12421"/>
    <cellStyle name="20 % – Zvýraznění4 3 2 11 3 2" xfId="27614"/>
    <cellStyle name="20 % – Zvýraznění4 3 2 11 4" xfId="16218"/>
    <cellStyle name="20 % – Zvýraznění4 3 2 11 4 2" xfId="31399"/>
    <cellStyle name="20 % – Zvýraznění4 3 2 11 5" xfId="35204"/>
    <cellStyle name="20 % – Zvýraznění4 3 2 11 6" xfId="20024"/>
    <cellStyle name="20 % – Zvýraznění4 3 2 11 7" xfId="39574"/>
    <cellStyle name="20 % – Zvýraznění4 3 2 11 8" xfId="39575"/>
    <cellStyle name="20 % – Zvýraznění4 3 2 11 9" xfId="46362"/>
    <cellStyle name="20 % – Zvýraznění4 3 2 12" xfId="2139"/>
    <cellStyle name="20 % – Zvýraznění4 3 2 12 2" xfId="2140"/>
    <cellStyle name="20 % – Zvýraznění4 3 2 13" xfId="2141"/>
    <cellStyle name="20 % – Zvýraznění4 3 2 13 2" xfId="2142"/>
    <cellStyle name="20 % – Zvýraznění4 3 2 14" xfId="2143"/>
    <cellStyle name="20 % – Zvýraznění4 3 2 14 2" xfId="2144"/>
    <cellStyle name="20 % – Zvýraznění4 3 2 15" xfId="2145"/>
    <cellStyle name="20 % – Zvýraznění4 3 2 15 2" xfId="2146"/>
    <cellStyle name="20 % – Zvýraznění4 3 2 16" xfId="2147"/>
    <cellStyle name="20 % – Zvýraznění4 3 2 16 2" xfId="2148"/>
    <cellStyle name="20 % – Zvýraznění4 3 2 17" xfId="2149"/>
    <cellStyle name="20 % – Zvýraznění4 3 2 17 2" xfId="2150"/>
    <cellStyle name="20 % – Zvýraznění4 3 2 18" xfId="2151"/>
    <cellStyle name="20 % – Zvýraznění4 3 2 18 2" xfId="2152"/>
    <cellStyle name="20 % – Zvýraznění4 3 2 19" xfId="2153"/>
    <cellStyle name="20 % – Zvýraznění4 3 2 2" xfId="430"/>
    <cellStyle name="20 % – Zvýraznění4 3 2 2 10" xfId="2154"/>
    <cellStyle name="20 % – Zvýraznění4 3 2 2 10 2" xfId="11301"/>
    <cellStyle name="20 % – Zvýraznění4 3 2 2 10 2 2" xfId="26501"/>
    <cellStyle name="20 % – Zvýraznění4 3 2 2 10 3" xfId="12422"/>
    <cellStyle name="20 % – Zvýraznění4 3 2 2 10 3 2" xfId="27615"/>
    <cellStyle name="20 % – Zvýraznění4 3 2 2 10 4" xfId="16219"/>
    <cellStyle name="20 % – Zvýraznění4 3 2 2 10 4 2" xfId="31400"/>
    <cellStyle name="20 % – Zvýraznění4 3 2 2 10 5" xfId="35205"/>
    <cellStyle name="20 % – Zvýraznění4 3 2 2 10 6" xfId="20025"/>
    <cellStyle name="20 % – Zvýraznění4 3 2 2 10 7" xfId="39576"/>
    <cellStyle name="20 % – Zvýraznění4 3 2 2 10 8" xfId="39577"/>
    <cellStyle name="20 % – Zvýraznění4 3 2 2 10 9" xfId="46363"/>
    <cellStyle name="20 % – Zvýraznění4 3 2 2 11" xfId="7875"/>
    <cellStyle name="20 % – Zvýraznění4 3 2 2 11 2" xfId="23094"/>
    <cellStyle name="20 % – Zvýraznění4 3 2 2 12" xfId="11519"/>
    <cellStyle name="20 % – Zvýraznění4 3 2 2 12 2" xfId="26715"/>
    <cellStyle name="20 % – Zvýraznění4 3 2 2 13" xfId="15319"/>
    <cellStyle name="20 % – Zvýraznění4 3 2 2 13 2" xfId="30500"/>
    <cellStyle name="20 % – Zvýraznění4 3 2 2 14" xfId="34305"/>
    <cellStyle name="20 % – Zvýraznění4 3 2 2 15" xfId="19125"/>
    <cellStyle name="20 % – Zvýraznění4 3 2 2 16" xfId="39578"/>
    <cellStyle name="20 % – Zvýraznění4 3 2 2 17" xfId="39579"/>
    <cellStyle name="20 % – Zvýraznění4 3 2 2 18" xfId="46364"/>
    <cellStyle name="20 % – Zvýraznění4 3 2 2 2" xfId="2155"/>
    <cellStyle name="20 % – Zvýraznění4 3 2 2 2 2" xfId="2156"/>
    <cellStyle name="20 % – Zvýraznění4 3 2 2 3" xfId="2157"/>
    <cellStyle name="20 % – Zvýraznění4 3 2 2 3 2" xfId="2158"/>
    <cellStyle name="20 % – Zvýraznění4 3 2 2 4" xfId="2159"/>
    <cellStyle name="20 % – Zvýraznění4 3 2 2 4 2" xfId="2160"/>
    <cellStyle name="20 % – Zvýraznění4 3 2 2 5" xfId="2161"/>
    <cellStyle name="20 % – Zvýraznění4 3 2 2 5 2" xfId="2162"/>
    <cellStyle name="20 % – Zvýraznění4 3 2 2 6" xfId="2163"/>
    <cellStyle name="20 % – Zvýraznění4 3 2 2 6 2" xfId="2164"/>
    <cellStyle name="20 % – Zvýraznění4 3 2 2 7" xfId="2165"/>
    <cellStyle name="20 % – Zvýraznění4 3 2 2 7 2" xfId="8991"/>
    <cellStyle name="20 % – Zvýraznění4 3 2 2 7 2 2" xfId="24207"/>
    <cellStyle name="20 % – Zvýraznění4 3 2 2 7 3" xfId="12423"/>
    <cellStyle name="20 % – Zvýraznění4 3 2 2 7 3 2" xfId="27616"/>
    <cellStyle name="20 % – Zvýraznění4 3 2 2 7 4" xfId="16220"/>
    <cellStyle name="20 % – Zvýraznění4 3 2 2 7 4 2" xfId="31401"/>
    <cellStyle name="20 % – Zvýraznění4 3 2 2 7 5" xfId="35206"/>
    <cellStyle name="20 % – Zvýraznění4 3 2 2 7 6" xfId="20026"/>
    <cellStyle name="20 % – Zvýraznění4 3 2 2 7 7" xfId="39580"/>
    <cellStyle name="20 % – Zvýraznění4 3 2 2 7 8" xfId="39581"/>
    <cellStyle name="20 % – Zvýraznění4 3 2 2 7 9" xfId="46365"/>
    <cellStyle name="20 % – Zvýraznění4 3 2 2 8" xfId="2166"/>
    <cellStyle name="20 % – Zvýraznění4 3 2 2 8 2" xfId="8992"/>
    <cellStyle name="20 % – Zvýraznění4 3 2 2 8 2 2" xfId="24208"/>
    <cellStyle name="20 % – Zvýraznění4 3 2 2 8 3" xfId="12424"/>
    <cellStyle name="20 % – Zvýraznění4 3 2 2 8 3 2" xfId="27617"/>
    <cellStyle name="20 % – Zvýraznění4 3 2 2 8 4" xfId="16221"/>
    <cellStyle name="20 % – Zvýraznění4 3 2 2 8 4 2" xfId="31402"/>
    <cellStyle name="20 % – Zvýraznění4 3 2 2 8 5" xfId="35207"/>
    <cellStyle name="20 % – Zvýraznění4 3 2 2 8 6" xfId="20027"/>
    <cellStyle name="20 % – Zvýraznění4 3 2 2 8 7" xfId="39582"/>
    <cellStyle name="20 % – Zvýraznění4 3 2 2 8 8" xfId="39583"/>
    <cellStyle name="20 % – Zvýraznění4 3 2 2 8 9" xfId="46366"/>
    <cellStyle name="20 % – Zvýraznění4 3 2 2 9" xfId="2167"/>
    <cellStyle name="20 % – Zvýraznění4 3 2 2 9 2" xfId="8993"/>
    <cellStyle name="20 % – Zvýraznění4 3 2 2 9 2 2" xfId="24209"/>
    <cellStyle name="20 % – Zvýraznění4 3 2 2 9 3" xfId="12425"/>
    <cellStyle name="20 % – Zvýraznění4 3 2 2 9 3 2" xfId="27618"/>
    <cellStyle name="20 % – Zvýraznění4 3 2 2 9 4" xfId="16222"/>
    <cellStyle name="20 % – Zvýraznění4 3 2 2 9 4 2" xfId="31403"/>
    <cellStyle name="20 % – Zvýraznění4 3 2 2 9 5" xfId="35208"/>
    <cellStyle name="20 % – Zvýraznění4 3 2 2 9 6" xfId="20028"/>
    <cellStyle name="20 % – Zvýraznění4 3 2 2 9 7" xfId="39584"/>
    <cellStyle name="20 % – Zvýraznění4 3 2 2 9 8" xfId="39585"/>
    <cellStyle name="20 % – Zvýraznění4 3 2 2 9 9" xfId="46367"/>
    <cellStyle name="20 % – Zvýraznění4 3 2 3" xfId="431"/>
    <cellStyle name="20 % – Zvýraznění4 3 2 3 10" xfId="19126"/>
    <cellStyle name="20 % – Zvýraznění4 3 2 3 11" xfId="39586"/>
    <cellStyle name="20 % – Zvýraznění4 3 2 3 12" xfId="39587"/>
    <cellStyle name="20 % – Zvýraznění4 3 2 3 13" xfId="46368"/>
    <cellStyle name="20 % – Zvýraznění4 3 2 3 2" xfId="2168"/>
    <cellStyle name="20 % – Zvýraznění4 3 2 3 2 2" xfId="8994"/>
    <cellStyle name="20 % – Zvýraznění4 3 2 3 2 2 2" xfId="24210"/>
    <cellStyle name="20 % – Zvýraznění4 3 2 3 2 3" xfId="12426"/>
    <cellStyle name="20 % – Zvýraznění4 3 2 3 2 3 2" xfId="27619"/>
    <cellStyle name="20 % – Zvýraznění4 3 2 3 2 4" xfId="16223"/>
    <cellStyle name="20 % – Zvýraznění4 3 2 3 2 4 2" xfId="31404"/>
    <cellStyle name="20 % – Zvýraznění4 3 2 3 2 5" xfId="35209"/>
    <cellStyle name="20 % – Zvýraznění4 3 2 3 2 6" xfId="20029"/>
    <cellStyle name="20 % – Zvýraznění4 3 2 3 2 7" xfId="39588"/>
    <cellStyle name="20 % – Zvýraznění4 3 2 3 2 8" xfId="39589"/>
    <cellStyle name="20 % – Zvýraznění4 3 2 3 2 9" xfId="46369"/>
    <cellStyle name="20 % – Zvýraznění4 3 2 3 3" xfId="2169"/>
    <cellStyle name="20 % – Zvýraznění4 3 2 3 3 2" xfId="8995"/>
    <cellStyle name="20 % – Zvýraznění4 3 2 3 3 2 2" xfId="24211"/>
    <cellStyle name="20 % – Zvýraznění4 3 2 3 3 3" xfId="12427"/>
    <cellStyle name="20 % – Zvýraznění4 3 2 3 3 3 2" xfId="27620"/>
    <cellStyle name="20 % – Zvýraznění4 3 2 3 3 4" xfId="16224"/>
    <cellStyle name="20 % – Zvýraznění4 3 2 3 3 4 2" xfId="31405"/>
    <cellStyle name="20 % – Zvýraznění4 3 2 3 3 5" xfId="35210"/>
    <cellStyle name="20 % – Zvýraznění4 3 2 3 3 6" xfId="20030"/>
    <cellStyle name="20 % – Zvýraznění4 3 2 3 3 7" xfId="39590"/>
    <cellStyle name="20 % – Zvýraznění4 3 2 3 3 8" xfId="39591"/>
    <cellStyle name="20 % – Zvýraznění4 3 2 3 3 9" xfId="46370"/>
    <cellStyle name="20 % – Zvýraznění4 3 2 3 4" xfId="2170"/>
    <cellStyle name="20 % – Zvýraznění4 3 2 3 4 2" xfId="8996"/>
    <cellStyle name="20 % – Zvýraznění4 3 2 3 4 2 2" xfId="24212"/>
    <cellStyle name="20 % – Zvýraznění4 3 2 3 4 3" xfId="12428"/>
    <cellStyle name="20 % – Zvýraznění4 3 2 3 4 3 2" xfId="27621"/>
    <cellStyle name="20 % – Zvýraznění4 3 2 3 4 4" xfId="16225"/>
    <cellStyle name="20 % – Zvýraznění4 3 2 3 4 4 2" xfId="31406"/>
    <cellStyle name="20 % – Zvýraznění4 3 2 3 4 5" xfId="35211"/>
    <cellStyle name="20 % – Zvýraznění4 3 2 3 4 6" xfId="20031"/>
    <cellStyle name="20 % – Zvýraznění4 3 2 3 4 7" xfId="39592"/>
    <cellStyle name="20 % – Zvýraznění4 3 2 3 4 8" xfId="39593"/>
    <cellStyle name="20 % – Zvýraznění4 3 2 3 4 9" xfId="46371"/>
    <cellStyle name="20 % – Zvýraznění4 3 2 3 5" xfId="2171"/>
    <cellStyle name="20 % – Zvýraznění4 3 2 3 5 2" xfId="11170"/>
    <cellStyle name="20 % – Zvýraznění4 3 2 3 5 2 2" xfId="26370"/>
    <cellStyle name="20 % – Zvýraznění4 3 2 3 5 3" xfId="12429"/>
    <cellStyle name="20 % – Zvýraznění4 3 2 3 5 3 2" xfId="27622"/>
    <cellStyle name="20 % – Zvýraznění4 3 2 3 5 4" xfId="16226"/>
    <cellStyle name="20 % – Zvýraznění4 3 2 3 5 4 2" xfId="31407"/>
    <cellStyle name="20 % – Zvýraznění4 3 2 3 5 5" xfId="35212"/>
    <cellStyle name="20 % – Zvýraznění4 3 2 3 5 6" xfId="20032"/>
    <cellStyle name="20 % – Zvýraznění4 3 2 3 5 7" xfId="39594"/>
    <cellStyle name="20 % – Zvýraznění4 3 2 3 5 8" xfId="39595"/>
    <cellStyle name="20 % – Zvýraznění4 3 2 3 5 9" xfId="46372"/>
    <cellStyle name="20 % – Zvýraznění4 3 2 3 6" xfId="7801"/>
    <cellStyle name="20 % – Zvýraznění4 3 2 3 6 2" xfId="23020"/>
    <cellStyle name="20 % – Zvýraznění4 3 2 3 7" xfId="11520"/>
    <cellStyle name="20 % – Zvýraznění4 3 2 3 7 2" xfId="26716"/>
    <cellStyle name="20 % – Zvýraznění4 3 2 3 8" xfId="15320"/>
    <cellStyle name="20 % – Zvýraznění4 3 2 3 8 2" xfId="30501"/>
    <cellStyle name="20 % – Zvýraznění4 3 2 3 9" xfId="34306"/>
    <cellStyle name="20 % – Zvýraznění4 3 2 4" xfId="432"/>
    <cellStyle name="20 % – Zvýraznění4 3 2 4 10" xfId="19127"/>
    <cellStyle name="20 % – Zvýraznění4 3 2 4 11" xfId="39596"/>
    <cellStyle name="20 % – Zvýraznění4 3 2 4 12" xfId="39597"/>
    <cellStyle name="20 % – Zvýraznění4 3 2 4 13" xfId="46373"/>
    <cellStyle name="20 % – Zvýraznění4 3 2 4 2" xfId="2172"/>
    <cellStyle name="20 % – Zvýraznění4 3 2 4 2 2" xfId="8997"/>
    <cellStyle name="20 % – Zvýraznění4 3 2 4 2 2 2" xfId="24213"/>
    <cellStyle name="20 % – Zvýraznění4 3 2 4 2 3" xfId="12430"/>
    <cellStyle name="20 % – Zvýraznění4 3 2 4 2 3 2" xfId="27623"/>
    <cellStyle name="20 % – Zvýraznění4 3 2 4 2 4" xfId="16227"/>
    <cellStyle name="20 % – Zvýraznění4 3 2 4 2 4 2" xfId="31408"/>
    <cellStyle name="20 % – Zvýraznění4 3 2 4 2 5" xfId="35213"/>
    <cellStyle name="20 % – Zvýraznění4 3 2 4 2 6" xfId="20033"/>
    <cellStyle name="20 % – Zvýraznění4 3 2 4 2 7" xfId="39598"/>
    <cellStyle name="20 % – Zvýraznění4 3 2 4 2 8" xfId="39599"/>
    <cellStyle name="20 % – Zvýraznění4 3 2 4 2 9" xfId="46374"/>
    <cellStyle name="20 % – Zvýraznění4 3 2 4 3" xfId="2173"/>
    <cellStyle name="20 % – Zvýraznění4 3 2 4 3 2" xfId="8998"/>
    <cellStyle name="20 % – Zvýraznění4 3 2 4 3 2 2" xfId="24214"/>
    <cellStyle name="20 % – Zvýraznění4 3 2 4 3 3" xfId="12431"/>
    <cellStyle name="20 % – Zvýraznění4 3 2 4 3 3 2" xfId="27624"/>
    <cellStyle name="20 % – Zvýraznění4 3 2 4 3 4" xfId="16228"/>
    <cellStyle name="20 % – Zvýraznění4 3 2 4 3 4 2" xfId="31409"/>
    <cellStyle name="20 % – Zvýraznění4 3 2 4 3 5" xfId="35214"/>
    <cellStyle name="20 % – Zvýraznění4 3 2 4 3 6" xfId="20034"/>
    <cellStyle name="20 % – Zvýraznění4 3 2 4 3 7" xfId="39600"/>
    <cellStyle name="20 % – Zvýraznění4 3 2 4 3 8" xfId="39601"/>
    <cellStyle name="20 % – Zvýraznění4 3 2 4 3 9" xfId="46375"/>
    <cellStyle name="20 % – Zvýraznění4 3 2 4 4" xfId="2174"/>
    <cellStyle name="20 % – Zvýraznění4 3 2 4 4 2" xfId="8999"/>
    <cellStyle name="20 % – Zvýraznění4 3 2 4 4 2 2" xfId="24215"/>
    <cellStyle name="20 % – Zvýraznění4 3 2 4 4 3" xfId="12432"/>
    <cellStyle name="20 % – Zvýraznění4 3 2 4 4 3 2" xfId="27625"/>
    <cellStyle name="20 % – Zvýraznění4 3 2 4 4 4" xfId="16229"/>
    <cellStyle name="20 % – Zvýraznění4 3 2 4 4 4 2" xfId="31410"/>
    <cellStyle name="20 % – Zvýraznění4 3 2 4 4 5" xfId="35215"/>
    <cellStyle name="20 % – Zvýraznění4 3 2 4 4 6" xfId="20035"/>
    <cellStyle name="20 % – Zvýraznění4 3 2 4 4 7" xfId="39602"/>
    <cellStyle name="20 % – Zvýraznění4 3 2 4 4 8" xfId="39603"/>
    <cellStyle name="20 % – Zvýraznění4 3 2 4 4 9" xfId="46376"/>
    <cellStyle name="20 % – Zvýraznění4 3 2 4 5" xfId="2175"/>
    <cellStyle name="20 % – Zvýraznění4 3 2 4 5 2" xfId="11191"/>
    <cellStyle name="20 % – Zvýraznění4 3 2 4 5 2 2" xfId="26391"/>
    <cellStyle name="20 % – Zvýraznění4 3 2 4 5 3" xfId="12433"/>
    <cellStyle name="20 % – Zvýraznění4 3 2 4 5 3 2" xfId="27626"/>
    <cellStyle name="20 % – Zvýraznění4 3 2 4 5 4" xfId="16230"/>
    <cellStyle name="20 % – Zvýraznění4 3 2 4 5 4 2" xfId="31411"/>
    <cellStyle name="20 % – Zvýraznění4 3 2 4 5 5" xfId="35216"/>
    <cellStyle name="20 % – Zvýraznění4 3 2 4 5 6" xfId="20036"/>
    <cellStyle name="20 % – Zvýraznění4 3 2 4 5 7" xfId="39604"/>
    <cellStyle name="20 % – Zvýraznění4 3 2 4 5 8" xfId="39605"/>
    <cellStyle name="20 % – Zvýraznění4 3 2 4 5 9" xfId="46377"/>
    <cellStyle name="20 % – Zvýraznění4 3 2 4 6" xfId="7791"/>
    <cellStyle name="20 % – Zvýraznění4 3 2 4 6 2" xfId="23010"/>
    <cellStyle name="20 % – Zvýraznění4 3 2 4 7" xfId="11521"/>
    <cellStyle name="20 % – Zvýraznění4 3 2 4 7 2" xfId="26717"/>
    <cellStyle name="20 % – Zvýraznění4 3 2 4 8" xfId="15321"/>
    <cellStyle name="20 % – Zvýraznění4 3 2 4 8 2" xfId="30502"/>
    <cellStyle name="20 % – Zvýraznění4 3 2 4 9" xfId="34307"/>
    <cellStyle name="20 % – Zvýraznění4 3 2 5" xfId="2176"/>
    <cellStyle name="20 % – Zvýraznění4 3 2 5 10" xfId="39606"/>
    <cellStyle name="20 % – Zvýraznění4 3 2 5 11" xfId="39607"/>
    <cellStyle name="20 % – Zvýraznění4 3 2 5 12" xfId="46378"/>
    <cellStyle name="20 % – Zvýraznění4 3 2 5 2" xfId="2177"/>
    <cellStyle name="20 % – Zvýraznění4 3 2 5 2 2" xfId="9000"/>
    <cellStyle name="20 % – Zvýraznění4 3 2 5 2 2 2" xfId="24216"/>
    <cellStyle name="20 % – Zvýraznění4 3 2 5 2 3" xfId="12435"/>
    <cellStyle name="20 % – Zvýraznění4 3 2 5 2 3 2" xfId="27628"/>
    <cellStyle name="20 % – Zvýraznění4 3 2 5 2 4" xfId="16232"/>
    <cellStyle name="20 % – Zvýraznění4 3 2 5 2 4 2" xfId="31413"/>
    <cellStyle name="20 % – Zvýraznění4 3 2 5 2 5" xfId="35218"/>
    <cellStyle name="20 % – Zvýraznění4 3 2 5 2 6" xfId="20038"/>
    <cellStyle name="20 % – Zvýraznění4 3 2 5 2 7" xfId="39608"/>
    <cellStyle name="20 % – Zvýraznění4 3 2 5 2 8" xfId="39609"/>
    <cellStyle name="20 % – Zvýraznění4 3 2 5 2 9" xfId="46379"/>
    <cellStyle name="20 % – Zvýraznění4 3 2 5 3" xfId="2178"/>
    <cellStyle name="20 % – Zvýraznění4 3 2 5 3 2" xfId="9001"/>
    <cellStyle name="20 % – Zvýraznění4 3 2 5 3 2 2" xfId="24217"/>
    <cellStyle name="20 % – Zvýraznění4 3 2 5 3 3" xfId="12436"/>
    <cellStyle name="20 % – Zvýraznění4 3 2 5 3 3 2" xfId="27629"/>
    <cellStyle name="20 % – Zvýraznění4 3 2 5 3 4" xfId="16233"/>
    <cellStyle name="20 % – Zvýraznění4 3 2 5 3 4 2" xfId="31414"/>
    <cellStyle name="20 % – Zvýraznění4 3 2 5 3 5" xfId="35219"/>
    <cellStyle name="20 % – Zvýraznění4 3 2 5 3 6" xfId="20039"/>
    <cellStyle name="20 % – Zvýraznění4 3 2 5 3 7" xfId="39610"/>
    <cellStyle name="20 % – Zvýraznění4 3 2 5 3 8" xfId="39611"/>
    <cellStyle name="20 % – Zvýraznění4 3 2 5 3 9" xfId="46380"/>
    <cellStyle name="20 % – Zvýraznění4 3 2 5 4" xfId="2179"/>
    <cellStyle name="20 % – Zvýraznění4 3 2 5 4 2" xfId="9002"/>
    <cellStyle name="20 % – Zvýraznění4 3 2 5 4 2 2" xfId="24218"/>
    <cellStyle name="20 % – Zvýraznění4 3 2 5 4 3" xfId="12437"/>
    <cellStyle name="20 % – Zvýraznění4 3 2 5 4 3 2" xfId="27630"/>
    <cellStyle name="20 % – Zvýraznění4 3 2 5 4 4" xfId="16234"/>
    <cellStyle name="20 % – Zvýraznění4 3 2 5 4 4 2" xfId="31415"/>
    <cellStyle name="20 % – Zvýraznění4 3 2 5 4 5" xfId="35220"/>
    <cellStyle name="20 % – Zvýraznění4 3 2 5 4 6" xfId="20040"/>
    <cellStyle name="20 % – Zvýraznění4 3 2 5 4 7" xfId="39612"/>
    <cellStyle name="20 % – Zvýraznění4 3 2 5 4 8" xfId="39613"/>
    <cellStyle name="20 % – Zvýraznění4 3 2 5 4 9" xfId="46381"/>
    <cellStyle name="20 % – Zvýraznění4 3 2 5 5" xfId="7894"/>
    <cellStyle name="20 % – Zvýraznění4 3 2 5 5 2" xfId="23111"/>
    <cellStyle name="20 % – Zvýraznění4 3 2 5 6" xfId="12434"/>
    <cellStyle name="20 % – Zvýraznění4 3 2 5 6 2" xfId="27627"/>
    <cellStyle name="20 % – Zvýraznění4 3 2 5 7" xfId="16231"/>
    <cellStyle name="20 % – Zvýraznění4 3 2 5 7 2" xfId="31412"/>
    <cellStyle name="20 % – Zvýraznění4 3 2 5 8" xfId="35217"/>
    <cellStyle name="20 % – Zvýraznění4 3 2 5 9" xfId="20037"/>
    <cellStyle name="20 % – Zvýraznění4 3 2 6" xfId="2180"/>
    <cellStyle name="20 % – Zvýraznění4 3 2 6 10" xfId="39614"/>
    <cellStyle name="20 % – Zvýraznění4 3 2 6 11" xfId="39615"/>
    <cellStyle name="20 % – Zvýraznění4 3 2 6 12" xfId="46382"/>
    <cellStyle name="20 % – Zvýraznění4 3 2 6 2" xfId="2181"/>
    <cellStyle name="20 % – Zvýraznění4 3 2 6 2 2" xfId="9003"/>
    <cellStyle name="20 % – Zvýraznění4 3 2 6 2 2 2" xfId="24219"/>
    <cellStyle name="20 % – Zvýraznění4 3 2 6 2 3" xfId="12439"/>
    <cellStyle name="20 % – Zvýraznění4 3 2 6 2 3 2" xfId="27632"/>
    <cellStyle name="20 % – Zvýraznění4 3 2 6 2 4" xfId="16236"/>
    <cellStyle name="20 % – Zvýraznění4 3 2 6 2 4 2" xfId="31417"/>
    <cellStyle name="20 % – Zvýraznění4 3 2 6 2 5" xfId="35222"/>
    <cellStyle name="20 % – Zvýraznění4 3 2 6 2 6" xfId="20042"/>
    <cellStyle name="20 % – Zvýraznění4 3 2 6 2 7" xfId="39616"/>
    <cellStyle name="20 % – Zvýraznění4 3 2 6 2 8" xfId="39617"/>
    <cellStyle name="20 % – Zvýraznění4 3 2 6 2 9" xfId="46383"/>
    <cellStyle name="20 % – Zvýraznění4 3 2 6 3" xfId="2182"/>
    <cellStyle name="20 % – Zvýraznění4 3 2 6 3 2" xfId="9004"/>
    <cellStyle name="20 % – Zvýraznění4 3 2 6 3 2 2" xfId="24220"/>
    <cellStyle name="20 % – Zvýraznění4 3 2 6 3 3" xfId="12440"/>
    <cellStyle name="20 % – Zvýraznění4 3 2 6 3 3 2" xfId="27633"/>
    <cellStyle name="20 % – Zvýraznění4 3 2 6 3 4" xfId="16237"/>
    <cellStyle name="20 % – Zvýraznění4 3 2 6 3 4 2" xfId="31418"/>
    <cellStyle name="20 % – Zvýraznění4 3 2 6 3 5" xfId="35223"/>
    <cellStyle name="20 % – Zvýraznění4 3 2 6 3 6" xfId="20043"/>
    <cellStyle name="20 % – Zvýraznění4 3 2 6 3 7" xfId="39618"/>
    <cellStyle name="20 % – Zvýraznění4 3 2 6 3 8" xfId="39619"/>
    <cellStyle name="20 % – Zvýraznění4 3 2 6 3 9" xfId="46384"/>
    <cellStyle name="20 % – Zvýraznění4 3 2 6 4" xfId="2183"/>
    <cellStyle name="20 % – Zvýraznění4 3 2 6 4 2" xfId="9005"/>
    <cellStyle name="20 % – Zvýraznění4 3 2 6 4 2 2" xfId="24221"/>
    <cellStyle name="20 % – Zvýraznění4 3 2 6 4 3" xfId="12441"/>
    <cellStyle name="20 % – Zvýraznění4 3 2 6 4 3 2" xfId="27634"/>
    <cellStyle name="20 % – Zvýraznění4 3 2 6 4 4" xfId="16238"/>
    <cellStyle name="20 % – Zvýraznění4 3 2 6 4 4 2" xfId="31419"/>
    <cellStyle name="20 % – Zvýraznění4 3 2 6 4 5" xfId="35224"/>
    <cellStyle name="20 % – Zvýraznění4 3 2 6 4 6" xfId="20044"/>
    <cellStyle name="20 % – Zvýraznění4 3 2 6 4 7" xfId="39620"/>
    <cellStyle name="20 % – Zvýraznění4 3 2 6 4 8" xfId="39621"/>
    <cellStyle name="20 % – Zvýraznění4 3 2 6 4 9" xfId="46385"/>
    <cellStyle name="20 % – Zvýraznění4 3 2 6 5" xfId="8268"/>
    <cellStyle name="20 % – Zvýraznění4 3 2 6 5 2" xfId="23484"/>
    <cellStyle name="20 % – Zvýraznění4 3 2 6 6" xfId="12438"/>
    <cellStyle name="20 % – Zvýraznění4 3 2 6 6 2" xfId="27631"/>
    <cellStyle name="20 % – Zvýraznění4 3 2 6 7" xfId="16235"/>
    <cellStyle name="20 % – Zvýraznění4 3 2 6 7 2" xfId="31416"/>
    <cellStyle name="20 % – Zvýraznění4 3 2 6 8" xfId="35221"/>
    <cellStyle name="20 % – Zvýraznění4 3 2 6 9" xfId="20041"/>
    <cellStyle name="20 % – Zvýraznění4 3 2 7" xfId="2184"/>
    <cellStyle name="20 % – Zvýraznění4 3 2 7 10" xfId="39622"/>
    <cellStyle name="20 % – Zvýraznění4 3 2 7 11" xfId="39623"/>
    <cellStyle name="20 % – Zvýraznění4 3 2 7 12" xfId="46386"/>
    <cellStyle name="20 % – Zvýraznění4 3 2 7 2" xfId="2185"/>
    <cellStyle name="20 % – Zvýraznění4 3 2 7 2 2" xfId="9006"/>
    <cellStyle name="20 % – Zvýraznění4 3 2 7 2 2 2" xfId="24222"/>
    <cellStyle name="20 % – Zvýraznění4 3 2 7 2 3" xfId="12443"/>
    <cellStyle name="20 % – Zvýraznění4 3 2 7 2 3 2" xfId="27636"/>
    <cellStyle name="20 % – Zvýraznění4 3 2 7 2 4" xfId="16240"/>
    <cellStyle name="20 % – Zvýraznění4 3 2 7 2 4 2" xfId="31421"/>
    <cellStyle name="20 % – Zvýraznění4 3 2 7 2 5" xfId="35226"/>
    <cellStyle name="20 % – Zvýraznění4 3 2 7 2 6" xfId="20046"/>
    <cellStyle name="20 % – Zvýraznění4 3 2 7 2 7" xfId="39624"/>
    <cellStyle name="20 % – Zvýraznění4 3 2 7 2 8" xfId="39625"/>
    <cellStyle name="20 % – Zvýraznění4 3 2 7 2 9" xfId="46387"/>
    <cellStyle name="20 % – Zvýraznění4 3 2 7 3" xfId="2186"/>
    <cellStyle name="20 % – Zvýraznění4 3 2 7 3 2" xfId="9007"/>
    <cellStyle name="20 % – Zvýraznění4 3 2 7 3 2 2" xfId="24223"/>
    <cellStyle name="20 % – Zvýraznění4 3 2 7 3 3" xfId="12444"/>
    <cellStyle name="20 % – Zvýraznění4 3 2 7 3 3 2" xfId="27637"/>
    <cellStyle name="20 % – Zvýraznění4 3 2 7 3 4" xfId="16241"/>
    <cellStyle name="20 % – Zvýraznění4 3 2 7 3 4 2" xfId="31422"/>
    <cellStyle name="20 % – Zvýraznění4 3 2 7 3 5" xfId="35227"/>
    <cellStyle name="20 % – Zvýraznění4 3 2 7 3 6" xfId="20047"/>
    <cellStyle name="20 % – Zvýraznění4 3 2 7 3 7" xfId="39626"/>
    <cellStyle name="20 % – Zvýraznění4 3 2 7 3 8" xfId="39627"/>
    <cellStyle name="20 % – Zvýraznění4 3 2 7 3 9" xfId="46388"/>
    <cellStyle name="20 % – Zvýraznění4 3 2 7 4" xfId="2187"/>
    <cellStyle name="20 % – Zvýraznění4 3 2 7 4 2" xfId="9008"/>
    <cellStyle name="20 % – Zvýraznění4 3 2 7 4 2 2" xfId="24224"/>
    <cellStyle name="20 % – Zvýraznění4 3 2 7 4 3" xfId="12445"/>
    <cellStyle name="20 % – Zvýraznění4 3 2 7 4 3 2" xfId="27638"/>
    <cellStyle name="20 % – Zvýraznění4 3 2 7 4 4" xfId="16242"/>
    <cellStyle name="20 % – Zvýraznění4 3 2 7 4 4 2" xfId="31423"/>
    <cellStyle name="20 % – Zvýraznění4 3 2 7 4 5" xfId="35228"/>
    <cellStyle name="20 % – Zvýraznění4 3 2 7 4 6" xfId="20048"/>
    <cellStyle name="20 % – Zvýraznění4 3 2 7 4 7" xfId="39628"/>
    <cellStyle name="20 % – Zvýraznění4 3 2 7 4 8" xfId="39629"/>
    <cellStyle name="20 % – Zvýraznění4 3 2 7 4 9" xfId="46389"/>
    <cellStyle name="20 % – Zvýraznění4 3 2 7 5" xfId="8356"/>
    <cellStyle name="20 % – Zvýraznění4 3 2 7 5 2" xfId="23572"/>
    <cellStyle name="20 % – Zvýraznění4 3 2 7 6" xfId="12442"/>
    <cellStyle name="20 % – Zvýraznění4 3 2 7 6 2" xfId="27635"/>
    <cellStyle name="20 % – Zvýraznění4 3 2 7 7" xfId="16239"/>
    <cellStyle name="20 % – Zvýraznění4 3 2 7 7 2" xfId="31420"/>
    <cellStyle name="20 % – Zvýraznění4 3 2 7 8" xfId="35225"/>
    <cellStyle name="20 % – Zvýraznění4 3 2 7 9" xfId="20045"/>
    <cellStyle name="20 % – Zvýraznění4 3 2 8" xfId="2188"/>
    <cellStyle name="20 % – Zvýraznění4 3 2 8 10" xfId="39630"/>
    <cellStyle name="20 % – Zvýraznění4 3 2 8 11" xfId="39631"/>
    <cellStyle name="20 % – Zvýraznění4 3 2 8 12" xfId="46390"/>
    <cellStyle name="20 % – Zvýraznění4 3 2 8 2" xfId="2189"/>
    <cellStyle name="20 % – Zvýraznění4 3 2 8 2 2" xfId="9009"/>
    <cellStyle name="20 % – Zvýraznění4 3 2 8 2 2 2" xfId="24225"/>
    <cellStyle name="20 % – Zvýraznění4 3 2 8 2 3" xfId="12447"/>
    <cellStyle name="20 % – Zvýraznění4 3 2 8 2 3 2" xfId="27640"/>
    <cellStyle name="20 % – Zvýraznění4 3 2 8 2 4" xfId="16244"/>
    <cellStyle name="20 % – Zvýraznění4 3 2 8 2 4 2" xfId="31425"/>
    <cellStyle name="20 % – Zvýraznění4 3 2 8 2 5" xfId="35230"/>
    <cellStyle name="20 % – Zvýraznění4 3 2 8 2 6" xfId="20050"/>
    <cellStyle name="20 % – Zvýraznění4 3 2 8 2 7" xfId="39632"/>
    <cellStyle name="20 % – Zvýraznění4 3 2 8 2 8" xfId="39633"/>
    <cellStyle name="20 % – Zvýraznění4 3 2 8 2 9" xfId="46391"/>
    <cellStyle name="20 % – Zvýraznění4 3 2 8 3" xfId="2190"/>
    <cellStyle name="20 % – Zvýraznění4 3 2 8 3 2" xfId="9010"/>
    <cellStyle name="20 % – Zvýraznění4 3 2 8 3 2 2" xfId="24226"/>
    <cellStyle name="20 % – Zvýraznění4 3 2 8 3 3" xfId="12448"/>
    <cellStyle name="20 % – Zvýraznění4 3 2 8 3 3 2" xfId="27641"/>
    <cellStyle name="20 % – Zvýraznění4 3 2 8 3 4" xfId="16245"/>
    <cellStyle name="20 % – Zvýraznění4 3 2 8 3 4 2" xfId="31426"/>
    <cellStyle name="20 % – Zvýraznění4 3 2 8 3 5" xfId="35231"/>
    <cellStyle name="20 % – Zvýraznění4 3 2 8 3 6" xfId="20051"/>
    <cellStyle name="20 % – Zvýraznění4 3 2 8 3 7" xfId="39634"/>
    <cellStyle name="20 % – Zvýraznění4 3 2 8 3 8" xfId="39635"/>
    <cellStyle name="20 % – Zvýraznění4 3 2 8 3 9" xfId="46392"/>
    <cellStyle name="20 % – Zvýraznění4 3 2 8 4" xfId="2191"/>
    <cellStyle name="20 % – Zvýraznění4 3 2 8 4 2" xfId="9011"/>
    <cellStyle name="20 % – Zvýraznění4 3 2 8 4 2 2" xfId="24227"/>
    <cellStyle name="20 % – Zvýraznění4 3 2 8 4 3" xfId="12449"/>
    <cellStyle name="20 % – Zvýraznění4 3 2 8 4 3 2" xfId="27642"/>
    <cellStyle name="20 % – Zvýraznění4 3 2 8 4 4" xfId="16246"/>
    <cellStyle name="20 % – Zvýraznění4 3 2 8 4 4 2" xfId="31427"/>
    <cellStyle name="20 % – Zvýraznění4 3 2 8 4 5" xfId="35232"/>
    <cellStyle name="20 % – Zvýraznění4 3 2 8 4 6" xfId="20052"/>
    <cellStyle name="20 % – Zvýraznění4 3 2 8 4 7" xfId="39636"/>
    <cellStyle name="20 % – Zvýraznění4 3 2 8 4 8" xfId="39637"/>
    <cellStyle name="20 % – Zvýraznění4 3 2 8 4 9" xfId="46393"/>
    <cellStyle name="20 % – Zvýraznění4 3 2 8 5" xfId="8439"/>
    <cellStyle name="20 % – Zvýraznění4 3 2 8 5 2" xfId="23655"/>
    <cellStyle name="20 % – Zvýraznění4 3 2 8 6" xfId="12446"/>
    <cellStyle name="20 % – Zvýraznění4 3 2 8 6 2" xfId="27639"/>
    <cellStyle name="20 % – Zvýraznění4 3 2 8 7" xfId="16243"/>
    <cellStyle name="20 % – Zvýraznění4 3 2 8 7 2" xfId="31424"/>
    <cellStyle name="20 % – Zvýraznění4 3 2 8 8" xfId="35229"/>
    <cellStyle name="20 % – Zvýraznění4 3 2 8 9" xfId="20049"/>
    <cellStyle name="20 % – Zvýraznění4 3 2 9" xfId="2192"/>
    <cellStyle name="20 % – Zvýraznění4 3 2 9 2" xfId="9012"/>
    <cellStyle name="20 % – Zvýraznění4 3 2 9 2 2" xfId="24228"/>
    <cellStyle name="20 % – Zvýraznění4 3 2 9 3" xfId="12450"/>
    <cellStyle name="20 % – Zvýraznění4 3 2 9 3 2" xfId="27643"/>
    <cellStyle name="20 % – Zvýraznění4 3 2 9 4" xfId="16247"/>
    <cellStyle name="20 % – Zvýraznění4 3 2 9 4 2" xfId="31428"/>
    <cellStyle name="20 % – Zvýraznění4 3 2 9 5" xfId="35233"/>
    <cellStyle name="20 % – Zvýraznění4 3 2 9 6" xfId="20053"/>
    <cellStyle name="20 % – Zvýraznění4 3 2 9 7" xfId="39638"/>
    <cellStyle name="20 % – Zvýraznění4 3 2 9 8" xfId="39639"/>
    <cellStyle name="20 % – Zvýraznění4 3 2 9 9" xfId="46394"/>
    <cellStyle name="20 % – Zvýraznění4 3 20" xfId="2193"/>
    <cellStyle name="20 % – Zvýraznění4 3 20 2" xfId="2194"/>
    <cellStyle name="20 % – Zvýraznění4 3 21" xfId="2195"/>
    <cellStyle name="20 % – Zvýraznění4 3 21 2" xfId="11260"/>
    <cellStyle name="20 % – Zvýraznění4 3 21 2 2" xfId="26460"/>
    <cellStyle name="20 % – Zvýraznění4 3 21 3" xfId="12451"/>
    <cellStyle name="20 % – Zvýraznění4 3 21 3 2" xfId="27644"/>
    <cellStyle name="20 % – Zvýraznění4 3 21 4" xfId="16248"/>
    <cellStyle name="20 % – Zvýraznění4 3 21 4 2" xfId="31429"/>
    <cellStyle name="20 % – Zvýraznění4 3 21 5" xfId="35234"/>
    <cellStyle name="20 % – Zvýraznění4 3 21 6" xfId="20054"/>
    <cellStyle name="20 % – Zvýraznění4 3 21 7" xfId="39640"/>
    <cellStyle name="20 % – Zvýraznění4 3 21 8" xfId="39641"/>
    <cellStyle name="20 % – Zvýraznění4 3 21 9" xfId="46395"/>
    <cellStyle name="20 % – Zvýraznění4 3 22" xfId="7604"/>
    <cellStyle name="20 % – Zvýraznění4 3 22 2" xfId="22823"/>
    <cellStyle name="20 % – Zvýraznění4 3 3" xfId="433"/>
    <cellStyle name="20 % – Zvýraznění4 3 3 10" xfId="2196"/>
    <cellStyle name="20 % – Zvýraznění4 3 3 10 2" xfId="9013"/>
    <cellStyle name="20 % – Zvýraznění4 3 3 10 2 2" xfId="24229"/>
    <cellStyle name="20 % – Zvýraznění4 3 3 10 3" xfId="12452"/>
    <cellStyle name="20 % – Zvýraznění4 3 3 10 3 2" xfId="27645"/>
    <cellStyle name="20 % – Zvýraznění4 3 3 10 4" xfId="16249"/>
    <cellStyle name="20 % – Zvýraznění4 3 3 10 4 2" xfId="31430"/>
    <cellStyle name="20 % – Zvýraznění4 3 3 10 5" xfId="35235"/>
    <cellStyle name="20 % – Zvýraznění4 3 3 10 6" xfId="20055"/>
    <cellStyle name="20 % – Zvýraznění4 3 3 10 7" xfId="39642"/>
    <cellStyle name="20 % – Zvýraznění4 3 3 10 8" xfId="39643"/>
    <cellStyle name="20 % – Zvýraznění4 3 3 10 9" xfId="46396"/>
    <cellStyle name="20 % – Zvýraznění4 3 3 11" xfId="2197"/>
    <cellStyle name="20 % – Zvýraznění4 3 3 11 2" xfId="11116"/>
    <cellStyle name="20 % – Zvýraznění4 3 3 11 2 2" xfId="26316"/>
    <cellStyle name="20 % – Zvýraznění4 3 3 11 3" xfId="12453"/>
    <cellStyle name="20 % – Zvýraznění4 3 3 11 3 2" xfId="27646"/>
    <cellStyle name="20 % – Zvýraznění4 3 3 11 4" xfId="16250"/>
    <cellStyle name="20 % – Zvýraznění4 3 3 11 4 2" xfId="31431"/>
    <cellStyle name="20 % – Zvýraznění4 3 3 11 5" xfId="35236"/>
    <cellStyle name="20 % – Zvýraznění4 3 3 11 6" xfId="20056"/>
    <cellStyle name="20 % – Zvýraznění4 3 3 11 7" xfId="39644"/>
    <cellStyle name="20 % – Zvýraznění4 3 3 11 8" xfId="39645"/>
    <cellStyle name="20 % – Zvýraznění4 3 3 11 9" xfId="46397"/>
    <cellStyle name="20 % – Zvýraznění4 3 3 12" xfId="7859"/>
    <cellStyle name="20 % – Zvýraznění4 3 3 12 2" xfId="23078"/>
    <cellStyle name="20 % – Zvýraznění4 3 3 13" xfId="11522"/>
    <cellStyle name="20 % – Zvýraznění4 3 3 13 2" xfId="26718"/>
    <cellStyle name="20 % – Zvýraznění4 3 3 14" xfId="15322"/>
    <cellStyle name="20 % – Zvýraznění4 3 3 14 2" xfId="30503"/>
    <cellStyle name="20 % – Zvýraznění4 3 3 15" xfId="34308"/>
    <cellStyle name="20 % – Zvýraznění4 3 3 16" xfId="19128"/>
    <cellStyle name="20 % – Zvýraznění4 3 3 17" xfId="39646"/>
    <cellStyle name="20 % – Zvýraznění4 3 3 18" xfId="39647"/>
    <cellStyle name="20 % – Zvýraznění4 3 3 19" xfId="46398"/>
    <cellStyle name="20 % – Zvýraznění4 3 3 2" xfId="2198"/>
    <cellStyle name="20 % – Zvýraznění4 3 3 2 10" xfId="39648"/>
    <cellStyle name="20 % – Zvýraznění4 3 3 2 11" xfId="39649"/>
    <cellStyle name="20 % – Zvýraznění4 3 3 2 12" xfId="46399"/>
    <cellStyle name="20 % – Zvýraznění4 3 3 2 2" xfId="2199"/>
    <cellStyle name="20 % – Zvýraznění4 3 3 2 2 2" xfId="9014"/>
    <cellStyle name="20 % – Zvýraznění4 3 3 2 2 2 2" xfId="24230"/>
    <cellStyle name="20 % – Zvýraznění4 3 3 2 2 3" xfId="12455"/>
    <cellStyle name="20 % – Zvýraznění4 3 3 2 2 3 2" xfId="27648"/>
    <cellStyle name="20 % – Zvýraznění4 3 3 2 2 4" xfId="16252"/>
    <cellStyle name="20 % – Zvýraznění4 3 3 2 2 4 2" xfId="31433"/>
    <cellStyle name="20 % – Zvýraznění4 3 3 2 2 5" xfId="35238"/>
    <cellStyle name="20 % – Zvýraznění4 3 3 2 2 6" xfId="20058"/>
    <cellStyle name="20 % – Zvýraznění4 3 3 2 2 7" xfId="39650"/>
    <cellStyle name="20 % – Zvýraznění4 3 3 2 2 8" xfId="39651"/>
    <cellStyle name="20 % – Zvýraznění4 3 3 2 2 9" xfId="46400"/>
    <cellStyle name="20 % – Zvýraznění4 3 3 2 3" xfId="2200"/>
    <cellStyle name="20 % – Zvýraznění4 3 3 2 3 2" xfId="9015"/>
    <cellStyle name="20 % – Zvýraznění4 3 3 2 3 2 2" xfId="24231"/>
    <cellStyle name="20 % – Zvýraznění4 3 3 2 3 3" xfId="12456"/>
    <cellStyle name="20 % – Zvýraznění4 3 3 2 3 3 2" xfId="27649"/>
    <cellStyle name="20 % – Zvýraznění4 3 3 2 3 4" xfId="16253"/>
    <cellStyle name="20 % – Zvýraznění4 3 3 2 3 4 2" xfId="31434"/>
    <cellStyle name="20 % – Zvýraznění4 3 3 2 3 5" xfId="35239"/>
    <cellStyle name="20 % – Zvýraznění4 3 3 2 3 6" xfId="20059"/>
    <cellStyle name="20 % – Zvýraznění4 3 3 2 3 7" xfId="39652"/>
    <cellStyle name="20 % – Zvýraznění4 3 3 2 3 8" xfId="39653"/>
    <cellStyle name="20 % – Zvýraznění4 3 3 2 3 9" xfId="46401"/>
    <cellStyle name="20 % – Zvýraznění4 3 3 2 4" xfId="2201"/>
    <cellStyle name="20 % – Zvýraznění4 3 3 2 4 2" xfId="9016"/>
    <cellStyle name="20 % – Zvýraznění4 3 3 2 4 2 2" xfId="24232"/>
    <cellStyle name="20 % – Zvýraznění4 3 3 2 4 3" xfId="12457"/>
    <cellStyle name="20 % – Zvýraznění4 3 3 2 4 3 2" xfId="27650"/>
    <cellStyle name="20 % – Zvýraznění4 3 3 2 4 4" xfId="16254"/>
    <cellStyle name="20 % – Zvýraznění4 3 3 2 4 4 2" xfId="31435"/>
    <cellStyle name="20 % – Zvýraznění4 3 3 2 4 5" xfId="35240"/>
    <cellStyle name="20 % – Zvýraznění4 3 3 2 4 6" xfId="20060"/>
    <cellStyle name="20 % – Zvýraznění4 3 3 2 4 7" xfId="39654"/>
    <cellStyle name="20 % – Zvýraznění4 3 3 2 4 8" xfId="39655"/>
    <cellStyle name="20 % – Zvýraznění4 3 3 2 4 9" xfId="46402"/>
    <cellStyle name="20 % – Zvýraznění4 3 3 2 5" xfId="7920"/>
    <cellStyle name="20 % – Zvýraznění4 3 3 2 5 2" xfId="23137"/>
    <cellStyle name="20 % – Zvýraznění4 3 3 2 6" xfId="12454"/>
    <cellStyle name="20 % – Zvýraznění4 3 3 2 6 2" xfId="27647"/>
    <cellStyle name="20 % – Zvýraznění4 3 3 2 7" xfId="16251"/>
    <cellStyle name="20 % – Zvýraznění4 3 3 2 7 2" xfId="31432"/>
    <cellStyle name="20 % – Zvýraznění4 3 3 2 8" xfId="35237"/>
    <cellStyle name="20 % – Zvýraznění4 3 3 2 9" xfId="20057"/>
    <cellStyle name="20 % – Zvýraznění4 3 3 3" xfId="2202"/>
    <cellStyle name="20 % – Zvýraznění4 3 3 3 10" xfId="39656"/>
    <cellStyle name="20 % – Zvýraznění4 3 3 3 11" xfId="39657"/>
    <cellStyle name="20 % – Zvýraznění4 3 3 3 12" xfId="46403"/>
    <cellStyle name="20 % – Zvýraznění4 3 3 3 2" xfId="2203"/>
    <cellStyle name="20 % – Zvýraznění4 3 3 3 2 2" xfId="9017"/>
    <cellStyle name="20 % – Zvýraznění4 3 3 3 2 2 2" xfId="24233"/>
    <cellStyle name="20 % – Zvýraznění4 3 3 3 2 3" xfId="12459"/>
    <cellStyle name="20 % – Zvýraznění4 3 3 3 2 3 2" xfId="27652"/>
    <cellStyle name="20 % – Zvýraznění4 3 3 3 2 4" xfId="16256"/>
    <cellStyle name="20 % – Zvýraznění4 3 3 3 2 4 2" xfId="31437"/>
    <cellStyle name="20 % – Zvýraznění4 3 3 3 2 5" xfId="35242"/>
    <cellStyle name="20 % – Zvýraznění4 3 3 3 2 6" xfId="20062"/>
    <cellStyle name="20 % – Zvýraznění4 3 3 3 2 7" xfId="39658"/>
    <cellStyle name="20 % – Zvýraznění4 3 3 3 2 8" xfId="39659"/>
    <cellStyle name="20 % – Zvýraznění4 3 3 3 2 9" xfId="46404"/>
    <cellStyle name="20 % – Zvýraznění4 3 3 3 3" xfId="2204"/>
    <cellStyle name="20 % – Zvýraznění4 3 3 3 3 2" xfId="9018"/>
    <cellStyle name="20 % – Zvýraznění4 3 3 3 3 2 2" xfId="24234"/>
    <cellStyle name="20 % – Zvýraznění4 3 3 3 3 3" xfId="12460"/>
    <cellStyle name="20 % – Zvýraznění4 3 3 3 3 3 2" xfId="27653"/>
    <cellStyle name="20 % – Zvýraznění4 3 3 3 3 4" xfId="16257"/>
    <cellStyle name="20 % – Zvýraznění4 3 3 3 3 4 2" xfId="31438"/>
    <cellStyle name="20 % – Zvýraznění4 3 3 3 3 5" xfId="35243"/>
    <cellStyle name="20 % – Zvýraznění4 3 3 3 3 6" xfId="20063"/>
    <cellStyle name="20 % – Zvýraznění4 3 3 3 3 7" xfId="39660"/>
    <cellStyle name="20 % – Zvýraznění4 3 3 3 3 8" xfId="39661"/>
    <cellStyle name="20 % – Zvýraznění4 3 3 3 3 9" xfId="46405"/>
    <cellStyle name="20 % – Zvýraznění4 3 3 3 4" xfId="2205"/>
    <cellStyle name="20 % – Zvýraznění4 3 3 3 4 2" xfId="9019"/>
    <cellStyle name="20 % – Zvýraznění4 3 3 3 4 2 2" xfId="24235"/>
    <cellStyle name="20 % – Zvýraznění4 3 3 3 4 3" xfId="12461"/>
    <cellStyle name="20 % – Zvýraznění4 3 3 3 4 3 2" xfId="27654"/>
    <cellStyle name="20 % – Zvýraznění4 3 3 3 4 4" xfId="16258"/>
    <cellStyle name="20 % – Zvýraznění4 3 3 3 4 4 2" xfId="31439"/>
    <cellStyle name="20 % – Zvýraznění4 3 3 3 4 5" xfId="35244"/>
    <cellStyle name="20 % – Zvýraznění4 3 3 3 4 6" xfId="20064"/>
    <cellStyle name="20 % – Zvýraznění4 3 3 3 4 7" xfId="39662"/>
    <cellStyle name="20 % – Zvýraznění4 3 3 3 4 8" xfId="39663"/>
    <cellStyle name="20 % – Zvýraznění4 3 3 3 4 9" xfId="46406"/>
    <cellStyle name="20 % – Zvýraznění4 3 3 3 5" xfId="8073"/>
    <cellStyle name="20 % – Zvýraznění4 3 3 3 5 2" xfId="23289"/>
    <cellStyle name="20 % – Zvýraznění4 3 3 3 6" xfId="12458"/>
    <cellStyle name="20 % – Zvýraznění4 3 3 3 6 2" xfId="27651"/>
    <cellStyle name="20 % – Zvýraznění4 3 3 3 7" xfId="16255"/>
    <cellStyle name="20 % – Zvýraznění4 3 3 3 7 2" xfId="31436"/>
    <cellStyle name="20 % – Zvýraznění4 3 3 3 8" xfId="35241"/>
    <cellStyle name="20 % – Zvýraznění4 3 3 3 9" xfId="20061"/>
    <cellStyle name="20 % – Zvýraznění4 3 3 4" xfId="2206"/>
    <cellStyle name="20 % – Zvýraznění4 3 3 4 10" xfId="39664"/>
    <cellStyle name="20 % – Zvýraznění4 3 3 4 11" xfId="39665"/>
    <cellStyle name="20 % – Zvýraznění4 3 3 4 12" xfId="46407"/>
    <cellStyle name="20 % – Zvýraznění4 3 3 4 2" xfId="2207"/>
    <cellStyle name="20 % – Zvýraznění4 3 3 4 2 2" xfId="9020"/>
    <cellStyle name="20 % – Zvýraznění4 3 3 4 2 2 2" xfId="24236"/>
    <cellStyle name="20 % – Zvýraznění4 3 3 4 2 3" xfId="12463"/>
    <cellStyle name="20 % – Zvýraznění4 3 3 4 2 3 2" xfId="27656"/>
    <cellStyle name="20 % – Zvýraznění4 3 3 4 2 4" xfId="16260"/>
    <cellStyle name="20 % – Zvýraznění4 3 3 4 2 4 2" xfId="31441"/>
    <cellStyle name="20 % – Zvýraznění4 3 3 4 2 5" xfId="35246"/>
    <cellStyle name="20 % – Zvýraznění4 3 3 4 2 6" xfId="20066"/>
    <cellStyle name="20 % – Zvýraznění4 3 3 4 2 7" xfId="39666"/>
    <cellStyle name="20 % – Zvýraznění4 3 3 4 2 8" xfId="39667"/>
    <cellStyle name="20 % – Zvýraznění4 3 3 4 2 9" xfId="46408"/>
    <cellStyle name="20 % – Zvýraznění4 3 3 4 3" xfId="2208"/>
    <cellStyle name="20 % – Zvýraznění4 3 3 4 3 2" xfId="9021"/>
    <cellStyle name="20 % – Zvýraznění4 3 3 4 3 2 2" xfId="24237"/>
    <cellStyle name="20 % – Zvýraznění4 3 3 4 3 3" xfId="12464"/>
    <cellStyle name="20 % – Zvýraznění4 3 3 4 3 3 2" xfId="27657"/>
    <cellStyle name="20 % – Zvýraznění4 3 3 4 3 4" xfId="16261"/>
    <cellStyle name="20 % – Zvýraznění4 3 3 4 3 4 2" xfId="31442"/>
    <cellStyle name="20 % – Zvýraznění4 3 3 4 3 5" xfId="35247"/>
    <cellStyle name="20 % – Zvýraznění4 3 3 4 3 6" xfId="20067"/>
    <cellStyle name="20 % – Zvýraznění4 3 3 4 3 7" xfId="39668"/>
    <cellStyle name="20 % – Zvýraznění4 3 3 4 3 8" xfId="39669"/>
    <cellStyle name="20 % – Zvýraznění4 3 3 4 3 9" xfId="46409"/>
    <cellStyle name="20 % – Zvýraznění4 3 3 4 4" xfId="2209"/>
    <cellStyle name="20 % – Zvýraznění4 3 3 4 4 2" xfId="9022"/>
    <cellStyle name="20 % – Zvýraznění4 3 3 4 4 2 2" xfId="24238"/>
    <cellStyle name="20 % – Zvýraznění4 3 3 4 4 3" xfId="12465"/>
    <cellStyle name="20 % – Zvýraznění4 3 3 4 4 3 2" xfId="27658"/>
    <cellStyle name="20 % – Zvýraznění4 3 3 4 4 4" xfId="16262"/>
    <cellStyle name="20 % – Zvýraznění4 3 3 4 4 4 2" xfId="31443"/>
    <cellStyle name="20 % – Zvýraznění4 3 3 4 4 5" xfId="35248"/>
    <cellStyle name="20 % – Zvýraznění4 3 3 4 4 6" xfId="20068"/>
    <cellStyle name="20 % – Zvýraznění4 3 3 4 4 7" xfId="39670"/>
    <cellStyle name="20 % – Zvýraznění4 3 3 4 4 8" xfId="39671"/>
    <cellStyle name="20 % – Zvýraznění4 3 3 4 4 9" xfId="46410"/>
    <cellStyle name="20 % – Zvýraznění4 3 3 4 5" xfId="8153"/>
    <cellStyle name="20 % – Zvýraznění4 3 3 4 5 2" xfId="23369"/>
    <cellStyle name="20 % – Zvýraznění4 3 3 4 6" xfId="12462"/>
    <cellStyle name="20 % – Zvýraznění4 3 3 4 6 2" xfId="27655"/>
    <cellStyle name="20 % – Zvýraznění4 3 3 4 7" xfId="16259"/>
    <cellStyle name="20 % – Zvýraznění4 3 3 4 7 2" xfId="31440"/>
    <cellStyle name="20 % – Zvýraznění4 3 3 4 8" xfId="35245"/>
    <cellStyle name="20 % – Zvýraznění4 3 3 4 9" xfId="20065"/>
    <cellStyle name="20 % – Zvýraznění4 3 3 5" xfId="2210"/>
    <cellStyle name="20 % – Zvýraznění4 3 3 5 10" xfId="39672"/>
    <cellStyle name="20 % – Zvýraznění4 3 3 5 11" xfId="39673"/>
    <cellStyle name="20 % – Zvýraznění4 3 3 5 12" xfId="46411"/>
    <cellStyle name="20 % – Zvýraznění4 3 3 5 2" xfId="2211"/>
    <cellStyle name="20 % – Zvýraznění4 3 3 5 2 2" xfId="9023"/>
    <cellStyle name="20 % – Zvýraznění4 3 3 5 2 2 2" xfId="24239"/>
    <cellStyle name="20 % – Zvýraznění4 3 3 5 2 3" xfId="12467"/>
    <cellStyle name="20 % – Zvýraznění4 3 3 5 2 3 2" xfId="27660"/>
    <cellStyle name="20 % – Zvýraznění4 3 3 5 2 4" xfId="16264"/>
    <cellStyle name="20 % – Zvýraznění4 3 3 5 2 4 2" xfId="31445"/>
    <cellStyle name="20 % – Zvýraznění4 3 3 5 2 5" xfId="35250"/>
    <cellStyle name="20 % – Zvýraznění4 3 3 5 2 6" xfId="20070"/>
    <cellStyle name="20 % – Zvýraznění4 3 3 5 2 7" xfId="39674"/>
    <cellStyle name="20 % – Zvýraznění4 3 3 5 2 8" xfId="39675"/>
    <cellStyle name="20 % – Zvýraznění4 3 3 5 2 9" xfId="46412"/>
    <cellStyle name="20 % – Zvýraznění4 3 3 5 3" xfId="2212"/>
    <cellStyle name="20 % – Zvýraznění4 3 3 5 3 2" xfId="9024"/>
    <cellStyle name="20 % – Zvýraznění4 3 3 5 3 2 2" xfId="24240"/>
    <cellStyle name="20 % – Zvýraznění4 3 3 5 3 3" xfId="12468"/>
    <cellStyle name="20 % – Zvýraznění4 3 3 5 3 3 2" xfId="27661"/>
    <cellStyle name="20 % – Zvýraznění4 3 3 5 3 4" xfId="16265"/>
    <cellStyle name="20 % – Zvýraznění4 3 3 5 3 4 2" xfId="31446"/>
    <cellStyle name="20 % – Zvýraznění4 3 3 5 3 5" xfId="35251"/>
    <cellStyle name="20 % – Zvýraznění4 3 3 5 3 6" xfId="20071"/>
    <cellStyle name="20 % – Zvýraznění4 3 3 5 3 7" xfId="39676"/>
    <cellStyle name="20 % – Zvýraznění4 3 3 5 3 8" xfId="39677"/>
    <cellStyle name="20 % – Zvýraznění4 3 3 5 3 9" xfId="46413"/>
    <cellStyle name="20 % – Zvýraznění4 3 3 5 4" xfId="2213"/>
    <cellStyle name="20 % – Zvýraznění4 3 3 5 4 2" xfId="9025"/>
    <cellStyle name="20 % – Zvýraznění4 3 3 5 4 2 2" xfId="24241"/>
    <cellStyle name="20 % – Zvýraznění4 3 3 5 4 3" xfId="12469"/>
    <cellStyle name="20 % – Zvýraznění4 3 3 5 4 3 2" xfId="27662"/>
    <cellStyle name="20 % – Zvýraznění4 3 3 5 4 4" xfId="16266"/>
    <cellStyle name="20 % – Zvýraznění4 3 3 5 4 4 2" xfId="31447"/>
    <cellStyle name="20 % – Zvýraznění4 3 3 5 4 5" xfId="35252"/>
    <cellStyle name="20 % – Zvýraznění4 3 3 5 4 6" xfId="20072"/>
    <cellStyle name="20 % – Zvýraznění4 3 3 5 4 7" xfId="39678"/>
    <cellStyle name="20 % – Zvýraznění4 3 3 5 4 8" xfId="39679"/>
    <cellStyle name="20 % – Zvýraznění4 3 3 5 4 9" xfId="46414"/>
    <cellStyle name="20 % – Zvýraznění4 3 3 5 5" xfId="8235"/>
    <cellStyle name="20 % – Zvýraznění4 3 3 5 5 2" xfId="23451"/>
    <cellStyle name="20 % – Zvýraznění4 3 3 5 6" xfId="12466"/>
    <cellStyle name="20 % – Zvýraznění4 3 3 5 6 2" xfId="27659"/>
    <cellStyle name="20 % – Zvýraznění4 3 3 5 7" xfId="16263"/>
    <cellStyle name="20 % – Zvýraznění4 3 3 5 7 2" xfId="31444"/>
    <cellStyle name="20 % – Zvýraznění4 3 3 5 8" xfId="35249"/>
    <cellStyle name="20 % – Zvýraznění4 3 3 5 9" xfId="20069"/>
    <cellStyle name="20 % – Zvýraznění4 3 3 6" xfId="2214"/>
    <cellStyle name="20 % – Zvýraznění4 3 3 6 10" xfId="39680"/>
    <cellStyle name="20 % – Zvýraznění4 3 3 6 11" xfId="39681"/>
    <cellStyle name="20 % – Zvýraznění4 3 3 6 12" xfId="46415"/>
    <cellStyle name="20 % – Zvýraznění4 3 3 6 2" xfId="2215"/>
    <cellStyle name="20 % – Zvýraznění4 3 3 6 2 2" xfId="9026"/>
    <cellStyle name="20 % – Zvýraznění4 3 3 6 2 2 2" xfId="24242"/>
    <cellStyle name="20 % – Zvýraznění4 3 3 6 2 3" xfId="12471"/>
    <cellStyle name="20 % – Zvýraznění4 3 3 6 2 3 2" xfId="27664"/>
    <cellStyle name="20 % – Zvýraznění4 3 3 6 2 4" xfId="16268"/>
    <cellStyle name="20 % – Zvýraznění4 3 3 6 2 4 2" xfId="31449"/>
    <cellStyle name="20 % – Zvýraznění4 3 3 6 2 5" xfId="35254"/>
    <cellStyle name="20 % – Zvýraznění4 3 3 6 2 6" xfId="20074"/>
    <cellStyle name="20 % – Zvýraznění4 3 3 6 2 7" xfId="39682"/>
    <cellStyle name="20 % – Zvýraznění4 3 3 6 2 8" xfId="39683"/>
    <cellStyle name="20 % – Zvýraznění4 3 3 6 2 9" xfId="46416"/>
    <cellStyle name="20 % – Zvýraznění4 3 3 6 3" xfId="2216"/>
    <cellStyle name="20 % – Zvýraznění4 3 3 6 3 2" xfId="9027"/>
    <cellStyle name="20 % – Zvýraznění4 3 3 6 3 2 2" xfId="24243"/>
    <cellStyle name="20 % – Zvýraznění4 3 3 6 3 3" xfId="12472"/>
    <cellStyle name="20 % – Zvýraznění4 3 3 6 3 3 2" xfId="27665"/>
    <cellStyle name="20 % – Zvýraznění4 3 3 6 3 4" xfId="16269"/>
    <cellStyle name="20 % – Zvýraznění4 3 3 6 3 4 2" xfId="31450"/>
    <cellStyle name="20 % – Zvýraznění4 3 3 6 3 5" xfId="35255"/>
    <cellStyle name="20 % – Zvýraznění4 3 3 6 3 6" xfId="20075"/>
    <cellStyle name="20 % – Zvýraznění4 3 3 6 3 7" xfId="39684"/>
    <cellStyle name="20 % – Zvýraznění4 3 3 6 3 8" xfId="39685"/>
    <cellStyle name="20 % – Zvýraznění4 3 3 6 3 9" xfId="46417"/>
    <cellStyle name="20 % – Zvýraznění4 3 3 6 4" xfId="2217"/>
    <cellStyle name="20 % – Zvýraznění4 3 3 6 4 2" xfId="9028"/>
    <cellStyle name="20 % – Zvýraznění4 3 3 6 4 2 2" xfId="24244"/>
    <cellStyle name="20 % – Zvýraznění4 3 3 6 4 3" xfId="12473"/>
    <cellStyle name="20 % – Zvýraznění4 3 3 6 4 3 2" xfId="27666"/>
    <cellStyle name="20 % – Zvýraznění4 3 3 6 4 4" xfId="16270"/>
    <cellStyle name="20 % – Zvýraznění4 3 3 6 4 4 2" xfId="31451"/>
    <cellStyle name="20 % – Zvýraznění4 3 3 6 4 5" xfId="35256"/>
    <cellStyle name="20 % – Zvýraznění4 3 3 6 4 6" xfId="20076"/>
    <cellStyle name="20 % – Zvýraznění4 3 3 6 4 7" xfId="39686"/>
    <cellStyle name="20 % – Zvýraznění4 3 3 6 4 8" xfId="39687"/>
    <cellStyle name="20 % – Zvýraznění4 3 3 6 4 9" xfId="46418"/>
    <cellStyle name="20 % – Zvýraznění4 3 3 6 5" xfId="8328"/>
    <cellStyle name="20 % – Zvýraznění4 3 3 6 5 2" xfId="23544"/>
    <cellStyle name="20 % – Zvýraznění4 3 3 6 6" xfId="12470"/>
    <cellStyle name="20 % – Zvýraznění4 3 3 6 6 2" xfId="27663"/>
    <cellStyle name="20 % – Zvýraznění4 3 3 6 7" xfId="16267"/>
    <cellStyle name="20 % – Zvýraznění4 3 3 6 7 2" xfId="31448"/>
    <cellStyle name="20 % – Zvýraznění4 3 3 6 8" xfId="35253"/>
    <cellStyle name="20 % – Zvýraznění4 3 3 6 9" xfId="20073"/>
    <cellStyle name="20 % – Zvýraznění4 3 3 7" xfId="2218"/>
    <cellStyle name="20 % – Zvýraznění4 3 3 7 10" xfId="39688"/>
    <cellStyle name="20 % – Zvýraznění4 3 3 7 11" xfId="39689"/>
    <cellStyle name="20 % – Zvýraznění4 3 3 7 12" xfId="46419"/>
    <cellStyle name="20 % – Zvýraznění4 3 3 7 2" xfId="2219"/>
    <cellStyle name="20 % – Zvýraznění4 3 3 7 2 2" xfId="9029"/>
    <cellStyle name="20 % – Zvýraznění4 3 3 7 2 2 2" xfId="24245"/>
    <cellStyle name="20 % – Zvýraznění4 3 3 7 2 3" xfId="12475"/>
    <cellStyle name="20 % – Zvýraznění4 3 3 7 2 3 2" xfId="27668"/>
    <cellStyle name="20 % – Zvýraznění4 3 3 7 2 4" xfId="16272"/>
    <cellStyle name="20 % – Zvýraznění4 3 3 7 2 4 2" xfId="31453"/>
    <cellStyle name="20 % – Zvýraznění4 3 3 7 2 5" xfId="35258"/>
    <cellStyle name="20 % – Zvýraznění4 3 3 7 2 6" xfId="20078"/>
    <cellStyle name="20 % – Zvýraznění4 3 3 7 2 7" xfId="39690"/>
    <cellStyle name="20 % – Zvýraznění4 3 3 7 2 8" xfId="39691"/>
    <cellStyle name="20 % – Zvýraznění4 3 3 7 2 9" xfId="46420"/>
    <cellStyle name="20 % – Zvýraznění4 3 3 7 3" xfId="2220"/>
    <cellStyle name="20 % – Zvýraznění4 3 3 7 3 2" xfId="9030"/>
    <cellStyle name="20 % – Zvýraznění4 3 3 7 3 2 2" xfId="24246"/>
    <cellStyle name="20 % – Zvýraznění4 3 3 7 3 3" xfId="12476"/>
    <cellStyle name="20 % – Zvýraznění4 3 3 7 3 3 2" xfId="27669"/>
    <cellStyle name="20 % – Zvýraznění4 3 3 7 3 4" xfId="16273"/>
    <cellStyle name="20 % – Zvýraznění4 3 3 7 3 4 2" xfId="31454"/>
    <cellStyle name="20 % – Zvýraznění4 3 3 7 3 5" xfId="35259"/>
    <cellStyle name="20 % – Zvýraznění4 3 3 7 3 6" xfId="20079"/>
    <cellStyle name="20 % – Zvýraznění4 3 3 7 3 7" xfId="39692"/>
    <cellStyle name="20 % – Zvýraznění4 3 3 7 3 8" xfId="39693"/>
    <cellStyle name="20 % – Zvýraznění4 3 3 7 3 9" xfId="46421"/>
    <cellStyle name="20 % – Zvýraznění4 3 3 7 4" xfId="2221"/>
    <cellStyle name="20 % – Zvýraznění4 3 3 7 4 2" xfId="9031"/>
    <cellStyle name="20 % – Zvýraznění4 3 3 7 4 2 2" xfId="24247"/>
    <cellStyle name="20 % – Zvýraznění4 3 3 7 4 3" xfId="12477"/>
    <cellStyle name="20 % – Zvýraznění4 3 3 7 4 3 2" xfId="27670"/>
    <cellStyle name="20 % – Zvýraznění4 3 3 7 4 4" xfId="16274"/>
    <cellStyle name="20 % – Zvýraznění4 3 3 7 4 4 2" xfId="31455"/>
    <cellStyle name="20 % – Zvýraznění4 3 3 7 4 5" xfId="35260"/>
    <cellStyle name="20 % – Zvýraznění4 3 3 7 4 6" xfId="20080"/>
    <cellStyle name="20 % – Zvýraznění4 3 3 7 4 7" xfId="39694"/>
    <cellStyle name="20 % – Zvýraznění4 3 3 7 4 8" xfId="39695"/>
    <cellStyle name="20 % – Zvýraznění4 3 3 7 4 9" xfId="46422"/>
    <cellStyle name="20 % – Zvýraznění4 3 3 7 5" xfId="8411"/>
    <cellStyle name="20 % – Zvýraznění4 3 3 7 5 2" xfId="23627"/>
    <cellStyle name="20 % – Zvýraznění4 3 3 7 6" xfId="12474"/>
    <cellStyle name="20 % – Zvýraznění4 3 3 7 6 2" xfId="27667"/>
    <cellStyle name="20 % – Zvýraznění4 3 3 7 7" xfId="16271"/>
    <cellStyle name="20 % – Zvýraznění4 3 3 7 7 2" xfId="31452"/>
    <cellStyle name="20 % – Zvýraznění4 3 3 7 8" xfId="35257"/>
    <cellStyle name="20 % – Zvýraznění4 3 3 7 9" xfId="20077"/>
    <cellStyle name="20 % – Zvýraznění4 3 3 8" xfId="2222"/>
    <cellStyle name="20 % – Zvýraznění4 3 3 8 2" xfId="9032"/>
    <cellStyle name="20 % – Zvýraznění4 3 3 8 2 2" xfId="24248"/>
    <cellStyle name="20 % – Zvýraznění4 3 3 8 3" xfId="12478"/>
    <cellStyle name="20 % – Zvýraznění4 3 3 8 3 2" xfId="27671"/>
    <cellStyle name="20 % – Zvýraznění4 3 3 8 4" xfId="16275"/>
    <cellStyle name="20 % – Zvýraznění4 3 3 8 4 2" xfId="31456"/>
    <cellStyle name="20 % – Zvýraznění4 3 3 8 5" xfId="35261"/>
    <cellStyle name="20 % – Zvýraznění4 3 3 8 6" xfId="20081"/>
    <cellStyle name="20 % – Zvýraznění4 3 3 8 7" xfId="39696"/>
    <cellStyle name="20 % – Zvýraznění4 3 3 8 8" xfId="39697"/>
    <cellStyle name="20 % – Zvýraznění4 3 3 8 9" xfId="46423"/>
    <cellStyle name="20 % – Zvýraznění4 3 3 9" xfId="2223"/>
    <cellStyle name="20 % – Zvýraznění4 3 3 9 2" xfId="9033"/>
    <cellStyle name="20 % – Zvýraznění4 3 3 9 2 2" xfId="24249"/>
    <cellStyle name="20 % – Zvýraznění4 3 3 9 3" xfId="12479"/>
    <cellStyle name="20 % – Zvýraznění4 3 3 9 3 2" xfId="27672"/>
    <cellStyle name="20 % – Zvýraznění4 3 3 9 4" xfId="16276"/>
    <cellStyle name="20 % – Zvýraznění4 3 3 9 4 2" xfId="31457"/>
    <cellStyle name="20 % – Zvýraznění4 3 3 9 5" xfId="35262"/>
    <cellStyle name="20 % – Zvýraznění4 3 3 9 6" xfId="20082"/>
    <cellStyle name="20 % – Zvýraznění4 3 3 9 7" xfId="39698"/>
    <cellStyle name="20 % – Zvýraznění4 3 3 9 8" xfId="39699"/>
    <cellStyle name="20 % – Zvýraznění4 3 3 9 9" xfId="46424"/>
    <cellStyle name="20 % – Zvýraznění4 3 4" xfId="434"/>
    <cellStyle name="20 % – Zvýraznění4 3 4 10" xfId="19129"/>
    <cellStyle name="20 % – Zvýraznění4 3 4 11" xfId="39700"/>
    <cellStyle name="20 % – Zvýraznění4 3 4 12" xfId="39701"/>
    <cellStyle name="20 % – Zvýraznění4 3 4 13" xfId="46425"/>
    <cellStyle name="20 % – Zvýraznění4 3 4 2" xfId="2224"/>
    <cellStyle name="20 % – Zvýraznění4 3 4 2 2" xfId="9034"/>
    <cellStyle name="20 % – Zvýraznění4 3 4 2 2 2" xfId="24250"/>
    <cellStyle name="20 % – Zvýraznění4 3 4 2 3" xfId="12480"/>
    <cellStyle name="20 % – Zvýraznění4 3 4 2 3 2" xfId="27673"/>
    <cellStyle name="20 % – Zvýraznění4 3 4 2 4" xfId="16277"/>
    <cellStyle name="20 % – Zvýraznění4 3 4 2 4 2" xfId="31458"/>
    <cellStyle name="20 % – Zvýraznění4 3 4 2 5" xfId="35263"/>
    <cellStyle name="20 % – Zvýraznění4 3 4 2 6" xfId="20083"/>
    <cellStyle name="20 % – Zvýraznění4 3 4 2 7" xfId="39702"/>
    <cellStyle name="20 % – Zvýraznění4 3 4 2 8" xfId="39703"/>
    <cellStyle name="20 % – Zvýraznění4 3 4 2 9" xfId="46426"/>
    <cellStyle name="20 % – Zvýraznění4 3 4 3" xfId="2225"/>
    <cellStyle name="20 % – Zvýraznění4 3 4 3 2" xfId="9035"/>
    <cellStyle name="20 % – Zvýraznění4 3 4 3 2 2" xfId="24251"/>
    <cellStyle name="20 % – Zvýraznění4 3 4 3 3" xfId="12481"/>
    <cellStyle name="20 % – Zvýraznění4 3 4 3 3 2" xfId="27674"/>
    <cellStyle name="20 % – Zvýraznění4 3 4 3 4" xfId="16278"/>
    <cellStyle name="20 % – Zvýraznění4 3 4 3 4 2" xfId="31459"/>
    <cellStyle name="20 % – Zvýraznění4 3 4 3 5" xfId="35264"/>
    <cellStyle name="20 % – Zvýraznění4 3 4 3 6" xfId="20084"/>
    <cellStyle name="20 % – Zvýraznění4 3 4 3 7" xfId="39704"/>
    <cellStyle name="20 % – Zvýraznění4 3 4 3 8" xfId="39705"/>
    <cellStyle name="20 % – Zvýraznění4 3 4 3 9" xfId="46427"/>
    <cellStyle name="20 % – Zvýraznění4 3 4 4" xfId="2226"/>
    <cellStyle name="20 % – Zvýraznění4 3 4 4 2" xfId="9036"/>
    <cellStyle name="20 % – Zvýraznění4 3 4 4 2 2" xfId="24252"/>
    <cellStyle name="20 % – Zvýraznění4 3 4 4 3" xfId="12482"/>
    <cellStyle name="20 % – Zvýraznění4 3 4 4 3 2" xfId="27675"/>
    <cellStyle name="20 % – Zvýraznění4 3 4 4 4" xfId="16279"/>
    <cellStyle name="20 % – Zvýraznění4 3 4 4 4 2" xfId="31460"/>
    <cellStyle name="20 % – Zvýraznění4 3 4 4 5" xfId="35265"/>
    <cellStyle name="20 % – Zvýraznění4 3 4 4 6" xfId="20085"/>
    <cellStyle name="20 % – Zvýraznění4 3 4 4 7" xfId="39706"/>
    <cellStyle name="20 % – Zvýraznění4 3 4 4 8" xfId="39707"/>
    <cellStyle name="20 % – Zvýraznění4 3 4 4 9" xfId="46428"/>
    <cellStyle name="20 % – Zvýraznění4 3 4 5" xfId="2227"/>
    <cellStyle name="20 % – Zvýraznění4 3 4 5 2" xfId="11253"/>
    <cellStyle name="20 % – Zvýraznění4 3 4 5 2 2" xfId="26453"/>
    <cellStyle name="20 % – Zvýraznění4 3 4 5 3" xfId="12483"/>
    <cellStyle name="20 % – Zvýraznění4 3 4 5 3 2" xfId="27676"/>
    <cellStyle name="20 % – Zvýraznění4 3 4 5 4" xfId="16280"/>
    <cellStyle name="20 % – Zvýraznění4 3 4 5 4 2" xfId="31461"/>
    <cellStyle name="20 % – Zvýraznění4 3 4 5 5" xfId="35266"/>
    <cellStyle name="20 % – Zvýraznění4 3 4 5 6" xfId="20086"/>
    <cellStyle name="20 % – Zvýraznění4 3 4 5 7" xfId="39708"/>
    <cellStyle name="20 % – Zvýraznění4 3 4 5 8" xfId="39709"/>
    <cellStyle name="20 % – Zvýraznění4 3 4 5 9" xfId="46429"/>
    <cellStyle name="20 % – Zvýraznění4 3 4 6" xfId="7815"/>
    <cellStyle name="20 % – Zvýraznění4 3 4 6 2" xfId="23034"/>
    <cellStyle name="20 % – Zvýraznění4 3 4 7" xfId="11523"/>
    <cellStyle name="20 % – Zvýraznění4 3 4 7 2" xfId="26719"/>
    <cellStyle name="20 % – Zvýraznění4 3 4 8" xfId="15323"/>
    <cellStyle name="20 % – Zvýraznění4 3 4 8 2" xfId="30504"/>
    <cellStyle name="20 % – Zvýraznění4 3 4 9" xfId="34309"/>
    <cellStyle name="20 % – Zvýraznění4 3 5" xfId="435"/>
    <cellStyle name="20 % – Zvýraznění4 3 5 10" xfId="19130"/>
    <cellStyle name="20 % – Zvýraznění4 3 5 11" xfId="39710"/>
    <cellStyle name="20 % – Zvýraznění4 3 5 12" xfId="39711"/>
    <cellStyle name="20 % – Zvýraznění4 3 5 13" xfId="46430"/>
    <cellStyle name="20 % – Zvýraznění4 3 5 2" xfId="2228"/>
    <cellStyle name="20 % – Zvýraznění4 3 5 2 2" xfId="9037"/>
    <cellStyle name="20 % – Zvýraznění4 3 5 2 2 2" xfId="24253"/>
    <cellStyle name="20 % – Zvýraznění4 3 5 2 3" xfId="12484"/>
    <cellStyle name="20 % – Zvýraznění4 3 5 2 3 2" xfId="27677"/>
    <cellStyle name="20 % – Zvýraznění4 3 5 2 4" xfId="16281"/>
    <cellStyle name="20 % – Zvýraznění4 3 5 2 4 2" xfId="31462"/>
    <cellStyle name="20 % – Zvýraznění4 3 5 2 5" xfId="35267"/>
    <cellStyle name="20 % – Zvýraznění4 3 5 2 6" xfId="20087"/>
    <cellStyle name="20 % – Zvýraznění4 3 5 2 7" xfId="39712"/>
    <cellStyle name="20 % – Zvýraznění4 3 5 2 8" xfId="39713"/>
    <cellStyle name="20 % – Zvýraznění4 3 5 2 9" xfId="46431"/>
    <cellStyle name="20 % – Zvýraznění4 3 5 3" xfId="2229"/>
    <cellStyle name="20 % – Zvýraznění4 3 5 3 2" xfId="9038"/>
    <cellStyle name="20 % – Zvýraznění4 3 5 3 2 2" xfId="24254"/>
    <cellStyle name="20 % – Zvýraznění4 3 5 3 3" xfId="12485"/>
    <cellStyle name="20 % – Zvýraznění4 3 5 3 3 2" xfId="27678"/>
    <cellStyle name="20 % – Zvýraznění4 3 5 3 4" xfId="16282"/>
    <cellStyle name="20 % – Zvýraznění4 3 5 3 4 2" xfId="31463"/>
    <cellStyle name="20 % – Zvýraznění4 3 5 3 5" xfId="35268"/>
    <cellStyle name="20 % – Zvýraznění4 3 5 3 6" xfId="20088"/>
    <cellStyle name="20 % – Zvýraznění4 3 5 3 7" xfId="39714"/>
    <cellStyle name="20 % – Zvýraznění4 3 5 3 8" xfId="39715"/>
    <cellStyle name="20 % – Zvýraznění4 3 5 3 9" xfId="46432"/>
    <cellStyle name="20 % – Zvýraznění4 3 5 4" xfId="2230"/>
    <cellStyle name="20 % – Zvýraznění4 3 5 4 2" xfId="9039"/>
    <cellStyle name="20 % – Zvýraznění4 3 5 4 2 2" xfId="24255"/>
    <cellStyle name="20 % – Zvýraznění4 3 5 4 3" xfId="12486"/>
    <cellStyle name="20 % – Zvýraznění4 3 5 4 3 2" xfId="27679"/>
    <cellStyle name="20 % – Zvýraznění4 3 5 4 4" xfId="16283"/>
    <cellStyle name="20 % – Zvýraznění4 3 5 4 4 2" xfId="31464"/>
    <cellStyle name="20 % – Zvýraznění4 3 5 4 5" xfId="35269"/>
    <cellStyle name="20 % – Zvýraznění4 3 5 4 6" xfId="20089"/>
    <cellStyle name="20 % – Zvýraznění4 3 5 4 7" xfId="39716"/>
    <cellStyle name="20 % – Zvýraznění4 3 5 4 8" xfId="39717"/>
    <cellStyle name="20 % – Zvýraznění4 3 5 4 9" xfId="46433"/>
    <cellStyle name="20 % – Zvýraznění4 3 5 5" xfId="2231"/>
    <cellStyle name="20 % – Zvýraznění4 3 5 5 2" xfId="11229"/>
    <cellStyle name="20 % – Zvýraznění4 3 5 5 2 2" xfId="26429"/>
    <cellStyle name="20 % – Zvýraznění4 3 5 5 3" xfId="12487"/>
    <cellStyle name="20 % – Zvýraznění4 3 5 5 3 2" xfId="27680"/>
    <cellStyle name="20 % – Zvýraznění4 3 5 5 4" xfId="16284"/>
    <cellStyle name="20 % – Zvýraznění4 3 5 5 4 2" xfId="31465"/>
    <cellStyle name="20 % – Zvýraznění4 3 5 5 5" xfId="35270"/>
    <cellStyle name="20 % – Zvýraznění4 3 5 5 6" xfId="20090"/>
    <cellStyle name="20 % – Zvýraznění4 3 5 5 7" xfId="39718"/>
    <cellStyle name="20 % – Zvýraznění4 3 5 5 8" xfId="39719"/>
    <cellStyle name="20 % – Zvýraznění4 3 5 5 9" xfId="46434"/>
    <cellStyle name="20 % – Zvýraznění4 3 5 6" xfId="7705"/>
    <cellStyle name="20 % – Zvýraznění4 3 5 6 2" xfId="22924"/>
    <cellStyle name="20 % – Zvýraznění4 3 5 7" xfId="11524"/>
    <cellStyle name="20 % – Zvýraznění4 3 5 7 2" xfId="26720"/>
    <cellStyle name="20 % – Zvýraznění4 3 5 8" xfId="15324"/>
    <cellStyle name="20 % – Zvýraznění4 3 5 8 2" xfId="30505"/>
    <cellStyle name="20 % – Zvýraznění4 3 5 9" xfId="34310"/>
    <cellStyle name="20 % – Zvýraznění4 3 6" xfId="2232"/>
    <cellStyle name="20 % – Zvýraznění4 3 6 10" xfId="39720"/>
    <cellStyle name="20 % – Zvýraznění4 3 6 11" xfId="39721"/>
    <cellStyle name="20 % – Zvýraznění4 3 6 12" xfId="46435"/>
    <cellStyle name="20 % – Zvýraznění4 3 6 2" xfId="2233"/>
    <cellStyle name="20 % – Zvýraznění4 3 6 2 2" xfId="9040"/>
    <cellStyle name="20 % – Zvýraznění4 3 6 2 2 2" xfId="24256"/>
    <cellStyle name="20 % – Zvýraznění4 3 6 2 3" xfId="12489"/>
    <cellStyle name="20 % – Zvýraznění4 3 6 2 3 2" xfId="27682"/>
    <cellStyle name="20 % – Zvýraznění4 3 6 2 4" xfId="16286"/>
    <cellStyle name="20 % – Zvýraznění4 3 6 2 4 2" xfId="31467"/>
    <cellStyle name="20 % – Zvýraznění4 3 6 2 5" xfId="35272"/>
    <cellStyle name="20 % – Zvýraznění4 3 6 2 6" xfId="20092"/>
    <cellStyle name="20 % – Zvýraznění4 3 6 2 7" xfId="39722"/>
    <cellStyle name="20 % – Zvýraznění4 3 6 2 8" xfId="39723"/>
    <cellStyle name="20 % – Zvýraznění4 3 6 2 9" xfId="46436"/>
    <cellStyle name="20 % – Zvýraznění4 3 6 3" xfId="2234"/>
    <cellStyle name="20 % – Zvýraznění4 3 6 3 2" xfId="9041"/>
    <cellStyle name="20 % – Zvýraznění4 3 6 3 2 2" xfId="24257"/>
    <cellStyle name="20 % – Zvýraznění4 3 6 3 3" xfId="12490"/>
    <cellStyle name="20 % – Zvýraznění4 3 6 3 3 2" xfId="27683"/>
    <cellStyle name="20 % – Zvýraznění4 3 6 3 4" xfId="16287"/>
    <cellStyle name="20 % – Zvýraznění4 3 6 3 4 2" xfId="31468"/>
    <cellStyle name="20 % – Zvýraznění4 3 6 3 5" xfId="35273"/>
    <cellStyle name="20 % – Zvýraznění4 3 6 3 6" xfId="20093"/>
    <cellStyle name="20 % – Zvýraznění4 3 6 3 7" xfId="39724"/>
    <cellStyle name="20 % – Zvýraznění4 3 6 3 8" xfId="39725"/>
    <cellStyle name="20 % – Zvýraznění4 3 6 3 9" xfId="46437"/>
    <cellStyle name="20 % – Zvýraznění4 3 6 4" xfId="2235"/>
    <cellStyle name="20 % – Zvýraznění4 3 6 4 2" xfId="9042"/>
    <cellStyle name="20 % – Zvýraznění4 3 6 4 2 2" xfId="24258"/>
    <cellStyle name="20 % – Zvýraznění4 3 6 4 3" xfId="12491"/>
    <cellStyle name="20 % – Zvýraznění4 3 6 4 3 2" xfId="27684"/>
    <cellStyle name="20 % – Zvýraznění4 3 6 4 4" xfId="16288"/>
    <cellStyle name="20 % – Zvýraznění4 3 6 4 4 2" xfId="31469"/>
    <cellStyle name="20 % – Zvýraznění4 3 6 4 5" xfId="35274"/>
    <cellStyle name="20 % – Zvýraznění4 3 6 4 6" xfId="20094"/>
    <cellStyle name="20 % – Zvýraznění4 3 6 4 7" xfId="39726"/>
    <cellStyle name="20 % – Zvýraznění4 3 6 4 8" xfId="39727"/>
    <cellStyle name="20 % – Zvýraznění4 3 6 4 9" xfId="46438"/>
    <cellStyle name="20 % – Zvýraznění4 3 6 5" xfId="8018"/>
    <cellStyle name="20 % – Zvýraznění4 3 6 5 2" xfId="23234"/>
    <cellStyle name="20 % – Zvýraznění4 3 6 6" xfId="12488"/>
    <cellStyle name="20 % – Zvýraznění4 3 6 6 2" xfId="27681"/>
    <cellStyle name="20 % – Zvýraznění4 3 6 7" xfId="16285"/>
    <cellStyle name="20 % – Zvýraznění4 3 6 7 2" xfId="31466"/>
    <cellStyle name="20 % – Zvýraznění4 3 6 8" xfId="35271"/>
    <cellStyle name="20 % – Zvýraznění4 3 6 9" xfId="20091"/>
    <cellStyle name="20 % – Zvýraznění4 3 7" xfId="2236"/>
    <cellStyle name="20 % – Zvýraznění4 3 7 10" xfId="39728"/>
    <cellStyle name="20 % – Zvýraznění4 3 7 11" xfId="39729"/>
    <cellStyle name="20 % – Zvýraznění4 3 7 12" xfId="46439"/>
    <cellStyle name="20 % – Zvýraznění4 3 7 2" xfId="2237"/>
    <cellStyle name="20 % – Zvýraznění4 3 7 2 2" xfId="9043"/>
    <cellStyle name="20 % – Zvýraznění4 3 7 2 2 2" xfId="24259"/>
    <cellStyle name="20 % – Zvýraznění4 3 7 2 3" xfId="12493"/>
    <cellStyle name="20 % – Zvýraznění4 3 7 2 3 2" xfId="27686"/>
    <cellStyle name="20 % – Zvýraznění4 3 7 2 4" xfId="16290"/>
    <cellStyle name="20 % – Zvýraznění4 3 7 2 4 2" xfId="31471"/>
    <cellStyle name="20 % – Zvýraznění4 3 7 2 5" xfId="35276"/>
    <cellStyle name="20 % – Zvýraznění4 3 7 2 6" xfId="20096"/>
    <cellStyle name="20 % – Zvýraznění4 3 7 2 7" xfId="39730"/>
    <cellStyle name="20 % – Zvýraznění4 3 7 2 8" xfId="39731"/>
    <cellStyle name="20 % – Zvýraznění4 3 7 2 9" xfId="46440"/>
    <cellStyle name="20 % – Zvýraznění4 3 7 3" xfId="2238"/>
    <cellStyle name="20 % – Zvýraznění4 3 7 3 2" xfId="9044"/>
    <cellStyle name="20 % – Zvýraznění4 3 7 3 2 2" xfId="24260"/>
    <cellStyle name="20 % – Zvýraznění4 3 7 3 3" xfId="12494"/>
    <cellStyle name="20 % – Zvýraznění4 3 7 3 3 2" xfId="27687"/>
    <cellStyle name="20 % – Zvýraznění4 3 7 3 4" xfId="16291"/>
    <cellStyle name="20 % – Zvýraznění4 3 7 3 4 2" xfId="31472"/>
    <cellStyle name="20 % – Zvýraznění4 3 7 3 5" xfId="35277"/>
    <cellStyle name="20 % – Zvýraznění4 3 7 3 6" xfId="20097"/>
    <cellStyle name="20 % – Zvýraznění4 3 7 3 7" xfId="39732"/>
    <cellStyle name="20 % – Zvýraznění4 3 7 3 8" xfId="39733"/>
    <cellStyle name="20 % – Zvýraznění4 3 7 3 9" xfId="46441"/>
    <cellStyle name="20 % – Zvýraznění4 3 7 4" xfId="2239"/>
    <cellStyle name="20 % – Zvýraznění4 3 7 4 2" xfId="9045"/>
    <cellStyle name="20 % – Zvýraznění4 3 7 4 2 2" xfId="24261"/>
    <cellStyle name="20 % – Zvýraznění4 3 7 4 3" xfId="12495"/>
    <cellStyle name="20 % – Zvýraznění4 3 7 4 3 2" xfId="27688"/>
    <cellStyle name="20 % – Zvýraznění4 3 7 4 4" xfId="16292"/>
    <cellStyle name="20 % – Zvýraznění4 3 7 4 4 2" xfId="31473"/>
    <cellStyle name="20 % – Zvýraznění4 3 7 4 5" xfId="35278"/>
    <cellStyle name="20 % – Zvýraznění4 3 7 4 6" xfId="20098"/>
    <cellStyle name="20 % – Zvýraznění4 3 7 4 7" xfId="39734"/>
    <cellStyle name="20 % – Zvýraznění4 3 7 4 8" xfId="39735"/>
    <cellStyle name="20 % – Zvýraznění4 3 7 4 9" xfId="46442"/>
    <cellStyle name="20 % – Zvýraznění4 3 7 5" xfId="8090"/>
    <cellStyle name="20 % – Zvýraznění4 3 7 5 2" xfId="23306"/>
    <cellStyle name="20 % – Zvýraznění4 3 7 6" xfId="12492"/>
    <cellStyle name="20 % – Zvýraznění4 3 7 6 2" xfId="27685"/>
    <cellStyle name="20 % – Zvýraznění4 3 7 7" xfId="16289"/>
    <cellStyle name="20 % – Zvýraznění4 3 7 7 2" xfId="31470"/>
    <cellStyle name="20 % – Zvýraznění4 3 7 8" xfId="35275"/>
    <cellStyle name="20 % – Zvýraznění4 3 7 9" xfId="20095"/>
    <cellStyle name="20 % – Zvýraznění4 3 8" xfId="2240"/>
    <cellStyle name="20 % – Zvýraznění4 3 8 10" xfId="39736"/>
    <cellStyle name="20 % – Zvýraznění4 3 8 11" xfId="39737"/>
    <cellStyle name="20 % – Zvýraznění4 3 8 12" xfId="46443"/>
    <cellStyle name="20 % – Zvýraznění4 3 8 2" xfId="2241"/>
    <cellStyle name="20 % – Zvýraznění4 3 8 2 2" xfId="9046"/>
    <cellStyle name="20 % – Zvýraznění4 3 8 2 2 2" xfId="24262"/>
    <cellStyle name="20 % – Zvýraznění4 3 8 2 3" xfId="12497"/>
    <cellStyle name="20 % – Zvýraznění4 3 8 2 3 2" xfId="27690"/>
    <cellStyle name="20 % – Zvýraznění4 3 8 2 4" xfId="16294"/>
    <cellStyle name="20 % – Zvýraznění4 3 8 2 4 2" xfId="31475"/>
    <cellStyle name="20 % – Zvýraznění4 3 8 2 5" xfId="35280"/>
    <cellStyle name="20 % – Zvýraznění4 3 8 2 6" xfId="20100"/>
    <cellStyle name="20 % – Zvýraznění4 3 8 2 7" xfId="39738"/>
    <cellStyle name="20 % – Zvýraznění4 3 8 2 8" xfId="39739"/>
    <cellStyle name="20 % – Zvýraznění4 3 8 2 9" xfId="46444"/>
    <cellStyle name="20 % – Zvýraznění4 3 8 3" xfId="2242"/>
    <cellStyle name="20 % – Zvýraznění4 3 8 3 2" xfId="9047"/>
    <cellStyle name="20 % – Zvýraznění4 3 8 3 2 2" xfId="24263"/>
    <cellStyle name="20 % – Zvýraznění4 3 8 3 3" xfId="12498"/>
    <cellStyle name="20 % – Zvýraznění4 3 8 3 3 2" xfId="27691"/>
    <cellStyle name="20 % – Zvýraznění4 3 8 3 4" xfId="16295"/>
    <cellStyle name="20 % – Zvýraznění4 3 8 3 4 2" xfId="31476"/>
    <cellStyle name="20 % – Zvýraznění4 3 8 3 5" xfId="35281"/>
    <cellStyle name="20 % – Zvýraznění4 3 8 3 6" xfId="20101"/>
    <cellStyle name="20 % – Zvýraznění4 3 8 3 7" xfId="39740"/>
    <cellStyle name="20 % – Zvýraznění4 3 8 3 8" xfId="39741"/>
    <cellStyle name="20 % – Zvýraznění4 3 8 3 9" xfId="46445"/>
    <cellStyle name="20 % – Zvýraznění4 3 8 4" xfId="2243"/>
    <cellStyle name="20 % – Zvýraznění4 3 8 4 2" xfId="9048"/>
    <cellStyle name="20 % – Zvýraznění4 3 8 4 2 2" xfId="24264"/>
    <cellStyle name="20 % – Zvýraznění4 3 8 4 3" xfId="12499"/>
    <cellStyle name="20 % – Zvýraznění4 3 8 4 3 2" xfId="27692"/>
    <cellStyle name="20 % – Zvýraznění4 3 8 4 4" xfId="16296"/>
    <cellStyle name="20 % – Zvýraznění4 3 8 4 4 2" xfId="31477"/>
    <cellStyle name="20 % – Zvýraznění4 3 8 4 5" xfId="35282"/>
    <cellStyle name="20 % – Zvýraznění4 3 8 4 6" xfId="20102"/>
    <cellStyle name="20 % – Zvýraznění4 3 8 4 7" xfId="39742"/>
    <cellStyle name="20 % – Zvýraznění4 3 8 4 8" xfId="39743"/>
    <cellStyle name="20 % – Zvýraznění4 3 8 4 9" xfId="46446"/>
    <cellStyle name="20 % – Zvýraznění4 3 8 5" xfId="7981"/>
    <cellStyle name="20 % – Zvýraznění4 3 8 5 2" xfId="23198"/>
    <cellStyle name="20 % – Zvýraznění4 3 8 6" xfId="12496"/>
    <cellStyle name="20 % – Zvýraznění4 3 8 6 2" xfId="27689"/>
    <cellStyle name="20 % – Zvýraznění4 3 8 7" xfId="16293"/>
    <cellStyle name="20 % – Zvýraznění4 3 8 7 2" xfId="31474"/>
    <cellStyle name="20 % – Zvýraznění4 3 8 8" xfId="35279"/>
    <cellStyle name="20 % – Zvýraznění4 3 8 9" xfId="20099"/>
    <cellStyle name="20 % – Zvýraznění4 3 9" xfId="2244"/>
    <cellStyle name="20 % – Zvýraznění4 3 9 10" xfId="39744"/>
    <cellStyle name="20 % – Zvýraznění4 3 9 11" xfId="39745"/>
    <cellStyle name="20 % – Zvýraznění4 3 9 12" xfId="46447"/>
    <cellStyle name="20 % – Zvýraznění4 3 9 2" xfId="2245"/>
    <cellStyle name="20 % – Zvýraznění4 3 9 2 2" xfId="9049"/>
    <cellStyle name="20 % – Zvýraznění4 3 9 2 2 2" xfId="24265"/>
    <cellStyle name="20 % – Zvýraznění4 3 9 2 3" xfId="12501"/>
    <cellStyle name="20 % – Zvýraznění4 3 9 2 3 2" xfId="27694"/>
    <cellStyle name="20 % – Zvýraznění4 3 9 2 4" xfId="16298"/>
    <cellStyle name="20 % – Zvýraznění4 3 9 2 4 2" xfId="31479"/>
    <cellStyle name="20 % – Zvýraznění4 3 9 2 5" xfId="35284"/>
    <cellStyle name="20 % – Zvýraznění4 3 9 2 6" xfId="20104"/>
    <cellStyle name="20 % – Zvýraznění4 3 9 2 7" xfId="39746"/>
    <cellStyle name="20 % – Zvýraznění4 3 9 2 8" xfId="39747"/>
    <cellStyle name="20 % – Zvýraznění4 3 9 2 9" xfId="46448"/>
    <cellStyle name="20 % – Zvýraznění4 3 9 3" xfId="2246"/>
    <cellStyle name="20 % – Zvýraznění4 3 9 3 2" xfId="9050"/>
    <cellStyle name="20 % – Zvýraznění4 3 9 3 2 2" xfId="24266"/>
    <cellStyle name="20 % – Zvýraznění4 3 9 3 3" xfId="12502"/>
    <cellStyle name="20 % – Zvýraznění4 3 9 3 3 2" xfId="27695"/>
    <cellStyle name="20 % – Zvýraznění4 3 9 3 4" xfId="16299"/>
    <cellStyle name="20 % – Zvýraznění4 3 9 3 4 2" xfId="31480"/>
    <cellStyle name="20 % – Zvýraznění4 3 9 3 5" xfId="35285"/>
    <cellStyle name="20 % – Zvýraznění4 3 9 3 6" xfId="20105"/>
    <cellStyle name="20 % – Zvýraznění4 3 9 3 7" xfId="39748"/>
    <cellStyle name="20 % – Zvýraznění4 3 9 3 8" xfId="39749"/>
    <cellStyle name="20 % – Zvýraznění4 3 9 3 9" xfId="46449"/>
    <cellStyle name="20 % – Zvýraznění4 3 9 4" xfId="2247"/>
    <cellStyle name="20 % – Zvýraznění4 3 9 4 2" xfId="9051"/>
    <cellStyle name="20 % – Zvýraznění4 3 9 4 2 2" xfId="24267"/>
    <cellStyle name="20 % – Zvýraznění4 3 9 4 3" xfId="12503"/>
    <cellStyle name="20 % – Zvýraznění4 3 9 4 3 2" xfId="27696"/>
    <cellStyle name="20 % – Zvýraznění4 3 9 4 4" xfId="16300"/>
    <cellStyle name="20 % – Zvýraznění4 3 9 4 4 2" xfId="31481"/>
    <cellStyle name="20 % – Zvýraznění4 3 9 4 5" xfId="35286"/>
    <cellStyle name="20 % – Zvýraznění4 3 9 4 6" xfId="20106"/>
    <cellStyle name="20 % – Zvýraznění4 3 9 4 7" xfId="39750"/>
    <cellStyle name="20 % – Zvýraznění4 3 9 4 8" xfId="39751"/>
    <cellStyle name="20 % – Zvýraznění4 3 9 4 9" xfId="46450"/>
    <cellStyle name="20 % – Zvýraznění4 3 9 5" xfId="8163"/>
    <cellStyle name="20 % – Zvýraznění4 3 9 5 2" xfId="23379"/>
    <cellStyle name="20 % – Zvýraznění4 3 9 6" xfId="12500"/>
    <cellStyle name="20 % – Zvýraznění4 3 9 6 2" xfId="27693"/>
    <cellStyle name="20 % – Zvýraznění4 3 9 7" xfId="16297"/>
    <cellStyle name="20 % – Zvýraznění4 3 9 7 2" xfId="31478"/>
    <cellStyle name="20 % – Zvýraznění4 3 9 8" xfId="35283"/>
    <cellStyle name="20 % – Zvýraznění4 3 9 9" xfId="20103"/>
    <cellStyle name="20 % – Zvýraznění4 4" xfId="303"/>
    <cellStyle name="20 % – Zvýraznění4 4 10" xfId="2248"/>
    <cellStyle name="20 % – Zvýraznění4 4 10 2" xfId="9052"/>
    <cellStyle name="20 % – Zvýraznění4 4 10 2 2" xfId="24268"/>
    <cellStyle name="20 % – Zvýraznění4 4 10 3" xfId="12504"/>
    <cellStyle name="20 % – Zvýraznění4 4 10 3 2" xfId="27697"/>
    <cellStyle name="20 % – Zvýraznění4 4 10 4" xfId="16301"/>
    <cellStyle name="20 % – Zvýraznění4 4 10 4 2" xfId="31482"/>
    <cellStyle name="20 % – Zvýraznění4 4 10 5" xfId="35287"/>
    <cellStyle name="20 % – Zvýraznění4 4 10 6" xfId="20107"/>
    <cellStyle name="20 % – Zvýraznění4 4 10 7" xfId="39752"/>
    <cellStyle name="20 % – Zvýraznění4 4 10 8" xfId="39753"/>
    <cellStyle name="20 % – Zvýraznění4 4 10 9" xfId="46451"/>
    <cellStyle name="20 % – Zvýraznění4 4 11" xfId="2249"/>
    <cellStyle name="20 % – Zvýraznění4 4 11 2" xfId="9053"/>
    <cellStyle name="20 % – Zvýraznění4 4 11 2 2" xfId="24269"/>
    <cellStyle name="20 % – Zvýraznění4 4 11 3" xfId="12505"/>
    <cellStyle name="20 % – Zvýraznění4 4 11 3 2" xfId="27698"/>
    <cellStyle name="20 % – Zvýraznění4 4 11 4" xfId="16302"/>
    <cellStyle name="20 % – Zvýraznění4 4 11 4 2" xfId="31483"/>
    <cellStyle name="20 % – Zvýraznění4 4 11 5" xfId="35288"/>
    <cellStyle name="20 % – Zvýraznění4 4 11 6" xfId="20108"/>
    <cellStyle name="20 % – Zvýraznění4 4 11 7" xfId="39754"/>
    <cellStyle name="20 % – Zvýraznění4 4 11 8" xfId="39755"/>
    <cellStyle name="20 % – Zvýraznění4 4 11 9" xfId="46452"/>
    <cellStyle name="20 % – Zvýraznění4 4 12" xfId="2250"/>
    <cellStyle name="20 % – Zvýraznění4 4 12 2" xfId="9054"/>
    <cellStyle name="20 % – Zvýraznění4 4 12 2 2" xfId="24270"/>
    <cellStyle name="20 % – Zvýraznění4 4 12 3" xfId="12506"/>
    <cellStyle name="20 % – Zvýraznění4 4 12 3 2" xfId="27699"/>
    <cellStyle name="20 % – Zvýraznění4 4 12 4" xfId="16303"/>
    <cellStyle name="20 % – Zvýraznění4 4 12 4 2" xfId="31484"/>
    <cellStyle name="20 % – Zvýraznění4 4 12 5" xfId="35289"/>
    <cellStyle name="20 % – Zvýraznění4 4 12 6" xfId="20109"/>
    <cellStyle name="20 % – Zvýraznění4 4 12 7" xfId="39756"/>
    <cellStyle name="20 % – Zvýraznění4 4 12 8" xfId="39757"/>
    <cellStyle name="20 % – Zvýraznění4 4 12 9" xfId="46453"/>
    <cellStyle name="20 % – Zvýraznění4 4 13" xfId="2251"/>
    <cellStyle name="20 % – Zvýraznění4 4 13 2" xfId="11156"/>
    <cellStyle name="20 % – Zvýraznění4 4 13 2 2" xfId="26356"/>
    <cellStyle name="20 % – Zvýraznění4 4 13 3" xfId="12507"/>
    <cellStyle name="20 % – Zvýraznění4 4 13 3 2" xfId="27700"/>
    <cellStyle name="20 % – Zvýraznění4 4 13 4" xfId="16304"/>
    <cellStyle name="20 % – Zvýraznění4 4 13 4 2" xfId="31485"/>
    <cellStyle name="20 % – Zvýraznění4 4 13 5" xfId="35290"/>
    <cellStyle name="20 % – Zvýraznění4 4 13 6" xfId="20110"/>
    <cellStyle name="20 % – Zvýraznění4 4 13 7" xfId="39758"/>
    <cellStyle name="20 % – Zvýraznění4 4 13 8" xfId="39759"/>
    <cellStyle name="20 % – Zvýraznění4 4 13 9" xfId="46454"/>
    <cellStyle name="20 % – Zvýraznění4 4 14" xfId="7513"/>
    <cellStyle name="20 % – Zvýraznění4 4 14 2" xfId="11344"/>
    <cellStyle name="20 % – Zvýraznění4 4 14 2 2" xfId="26544"/>
    <cellStyle name="20 % – Zvýraznění4 4 14 3" xfId="15139"/>
    <cellStyle name="20 % – Zvýraznění4 4 14 3 2" xfId="30326"/>
    <cellStyle name="20 % – Zvýraznění4 4 14 4" xfId="18942"/>
    <cellStyle name="20 % – Zvýraznění4 4 14 4 2" xfId="34123"/>
    <cellStyle name="20 % – Zvýraznění4 4 14 5" xfId="37914"/>
    <cellStyle name="20 % – Zvýraznění4 4 14 6" xfId="22734"/>
    <cellStyle name="20 % – Zvýraznění4 4 14 7" xfId="39760"/>
    <cellStyle name="20 % – Zvýraznění4 4 14 8" xfId="39761"/>
    <cellStyle name="20 % – Zvýraznění4 4 14 9" xfId="46455"/>
    <cellStyle name="20 % – Zvýraznění4 4 15" xfId="7620"/>
    <cellStyle name="20 % – Zvýraznění4 4 15 2" xfId="22839"/>
    <cellStyle name="20 % – Zvýraznění4 4 16" xfId="11412"/>
    <cellStyle name="20 % – Zvýraznění4 4 16 2" xfId="26609"/>
    <cellStyle name="20 % – Zvýraznění4 4 17" xfId="15213"/>
    <cellStyle name="20 % – Zvýraznění4 4 17 2" xfId="30394"/>
    <cellStyle name="20 % – Zvýraznění4 4 18" xfId="34199"/>
    <cellStyle name="20 % – Zvýraznění4 4 19" xfId="19019"/>
    <cellStyle name="20 % – Zvýraznění4 4 2" xfId="336"/>
    <cellStyle name="20 % – Zvýraznění4 4 2 10" xfId="2252"/>
    <cellStyle name="20 % – Zvýraznění4 4 2 10 2" xfId="9055"/>
    <cellStyle name="20 % – Zvýraznění4 4 2 10 2 2" xfId="24271"/>
    <cellStyle name="20 % – Zvýraznění4 4 2 10 3" xfId="12508"/>
    <cellStyle name="20 % – Zvýraznění4 4 2 10 3 2" xfId="27701"/>
    <cellStyle name="20 % – Zvýraznění4 4 2 10 4" xfId="16305"/>
    <cellStyle name="20 % – Zvýraznění4 4 2 10 4 2" xfId="31486"/>
    <cellStyle name="20 % – Zvýraznění4 4 2 10 5" xfId="35291"/>
    <cellStyle name="20 % – Zvýraznění4 4 2 10 6" xfId="20111"/>
    <cellStyle name="20 % – Zvýraznění4 4 2 10 7" xfId="39762"/>
    <cellStyle name="20 % – Zvýraznění4 4 2 10 8" xfId="39763"/>
    <cellStyle name="20 % – Zvýraznění4 4 2 10 9" xfId="46456"/>
    <cellStyle name="20 % – Zvýraznění4 4 2 11" xfId="2253"/>
    <cellStyle name="20 % – Zvýraznění4 4 2 11 2" xfId="11326"/>
    <cellStyle name="20 % – Zvýraznění4 4 2 11 2 2" xfId="26526"/>
    <cellStyle name="20 % – Zvýraznění4 4 2 11 3" xfId="12509"/>
    <cellStyle name="20 % – Zvýraznění4 4 2 11 3 2" xfId="27702"/>
    <cellStyle name="20 % – Zvýraznění4 4 2 11 4" xfId="16306"/>
    <cellStyle name="20 % – Zvýraznění4 4 2 11 4 2" xfId="31487"/>
    <cellStyle name="20 % – Zvýraznění4 4 2 11 5" xfId="35292"/>
    <cellStyle name="20 % – Zvýraznění4 4 2 11 6" xfId="20112"/>
    <cellStyle name="20 % – Zvýraznění4 4 2 11 7" xfId="39764"/>
    <cellStyle name="20 % – Zvýraznění4 4 2 11 8" xfId="39765"/>
    <cellStyle name="20 % – Zvýraznění4 4 2 11 9" xfId="46457"/>
    <cellStyle name="20 % – Zvýraznění4 4 2 12" xfId="7514"/>
    <cellStyle name="20 % – Zvýraznění4 4 2 12 2" xfId="11345"/>
    <cellStyle name="20 % – Zvýraznění4 4 2 12 2 2" xfId="26545"/>
    <cellStyle name="20 % – Zvýraznění4 4 2 12 3" xfId="15140"/>
    <cellStyle name="20 % – Zvýraznění4 4 2 12 3 2" xfId="30327"/>
    <cellStyle name="20 % – Zvýraznění4 4 2 12 4" xfId="18943"/>
    <cellStyle name="20 % – Zvýraznění4 4 2 12 4 2" xfId="34124"/>
    <cellStyle name="20 % – Zvýraznění4 4 2 12 5" xfId="37915"/>
    <cellStyle name="20 % – Zvýraznění4 4 2 12 6" xfId="22735"/>
    <cellStyle name="20 % – Zvýraznění4 4 2 12 7" xfId="39766"/>
    <cellStyle name="20 % – Zvýraznění4 4 2 12 8" xfId="39767"/>
    <cellStyle name="20 % – Zvýraznění4 4 2 12 9" xfId="46458"/>
    <cellStyle name="20 % – Zvýraznění4 4 2 13" xfId="7648"/>
    <cellStyle name="20 % – Zvýraznění4 4 2 13 2" xfId="22867"/>
    <cellStyle name="20 % – Zvýraznění4 4 2 14" xfId="11440"/>
    <cellStyle name="20 % – Zvýraznění4 4 2 14 2" xfId="26637"/>
    <cellStyle name="20 % – Zvýraznění4 4 2 15" xfId="15241"/>
    <cellStyle name="20 % – Zvýraznění4 4 2 15 2" xfId="30422"/>
    <cellStyle name="20 % – Zvýraznění4 4 2 16" xfId="34227"/>
    <cellStyle name="20 % – Zvýraznění4 4 2 17" xfId="19047"/>
    <cellStyle name="20 % – Zvýraznění4 4 2 18" xfId="39768"/>
    <cellStyle name="20 % – Zvýraznění4 4 2 19" xfId="39769"/>
    <cellStyle name="20 % – Zvýraznění4 4 2 2" xfId="365"/>
    <cellStyle name="20 % – Zvýraznění4 4 2 2 10" xfId="34255"/>
    <cellStyle name="20 % – Zvýraznění4 4 2 2 11" xfId="19075"/>
    <cellStyle name="20 % – Zvýraznění4 4 2 2 12" xfId="39770"/>
    <cellStyle name="20 % – Zvýraznění4 4 2 2 13" xfId="39771"/>
    <cellStyle name="20 % – Zvýraznění4 4 2 2 14" xfId="46459"/>
    <cellStyle name="20 % – Zvýraznění4 4 2 2 2" xfId="2254"/>
    <cellStyle name="20 % – Zvýraznění4 4 2 2 2 2" xfId="9056"/>
    <cellStyle name="20 % – Zvýraznění4 4 2 2 2 2 2" xfId="24272"/>
    <cellStyle name="20 % – Zvýraznění4 4 2 2 2 3" xfId="12510"/>
    <cellStyle name="20 % – Zvýraznění4 4 2 2 2 3 2" xfId="27703"/>
    <cellStyle name="20 % – Zvýraznění4 4 2 2 2 4" xfId="16307"/>
    <cellStyle name="20 % – Zvýraznění4 4 2 2 2 4 2" xfId="31488"/>
    <cellStyle name="20 % – Zvýraznění4 4 2 2 2 5" xfId="35293"/>
    <cellStyle name="20 % – Zvýraznění4 4 2 2 2 6" xfId="20113"/>
    <cellStyle name="20 % – Zvýraznění4 4 2 2 2 7" xfId="39772"/>
    <cellStyle name="20 % – Zvýraznění4 4 2 2 2 8" xfId="39773"/>
    <cellStyle name="20 % – Zvýraznění4 4 2 2 2 9" xfId="46460"/>
    <cellStyle name="20 % – Zvýraznění4 4 2 2 3" xfId="2255"/>
    <cellStyle name="20 % – Zvýraznění4 4 2 2 3 2" xfId="9057"/>
    <cellStyle name="20 % – Zvýraznění4 4 2 2 3 2 2" xfId="24273"/>
    <cellStyle name="20 % – Zvýraznění4 4 2 2 3 3" xfId="12511"/>
    <cellStyle name="20 % – Zvýraznění4 4 2 2 3 3 2" xfId="27704"/>
    <cellStyle name="20 % – Zvýraznění4 4 2 2 3 4" xfId="16308"/>
    <cellStyle name="20 % – Zvýraznění4 4 2 2 3 4 2" xfId="31489"/>
    <cellStyle name="20 % – Zvýraznění4 4 2 2 3 5" xfId="35294"/>
    <cellStyle name="20 % – Zvýraznění4 4 2 2 3 6" xfId="20114"/>
    <cellStyle name="20 % – Zvýraznění4 4 2 2 3 7" xfId="39774"/>
    <cellStyle name="20 % – Zvýraznění4 4 2 2 3 8" xfId="39775"/>
    <cellStyle name="20 % – Zvýraznění4 4 2 2 3 9" xfId="46461"/>
    <cellStyle name="20 % – Zvýraznění4 4 2 2 4" xfId="2256"/>
    <cellStyle name="20 % – Zvýraznění4 4 2 2 4 2" xfId="9058"/>
    <cellStyle name="20 % – Zvýraznění4 4 2 2 4 2 2" xfId="24274"/>
    <cellStyle name="20 % – Zvýraznění4 4 2 2 4 3" xfId="12512"/>
    <cellStyle name="20 % – Zvýraznění4 4 2 2 4 3 2" xfId="27705"/>
    <cellStyle name="20 % – Zvýraznění4 4 2 2 4 4" xfId="16309"/>
    <cellStyle name="20 % – Zvýraznění4 4 2 2 4 4 2" xfId="31490"/>
    <cellStyle name="20 % – Zvýraznění4 4 2 2 4 5" xfId="35295"/>
    <cellStyle name="20 % – Zvýraznění4 4 2 2 4 6" xfId="20115"/>
    <cellStyle name="20 % – Zvýraznění4 4 2 2 4 7" xfId="39776"/>
    <cellStyle name="20 % – Zvýraznění4 4 2 2 4 8" xfId="39777"/>
    <cellStyle name="20 % – Zvýraznění4 4 2 2 4 9" xfId="46462"/>
    <cellStyle name="20 % – Zvýraznění4 4 2 2 5" xfId="2257"/>
    <cellStyle name="20 % – Zvýraznění4 4 2 2 5 2" xfId="11238"/>
    <cellStyle name="20 % – Zvýraznění4 4 2 2 5 2 2" xfId="26438"/>
    <cellStyle name="20 % – Zvýraznění4 4 2 2 5 3" xfId="12513"/>
    <cellStyle name="20 % – Zvýraznění4 4 2 2 5 3 2" xfId="27706"/>
    <cellStyle name="20 % – Zvýraznění4 4 2 2 5 4" xfId="16310"/>
    <cellStyle name="20 % – Zvýraznění4 4 2 2 5 4 2" xfId="31491"/>
    <cellStyle name="20 % – Zvýraznění4 4 2 2 5 5" xfId="35296"/>
    <cellStyle name="20 % – Zvýraznění4 4 2 2 5 6" xfId="20116"/>
    <cellStyle name="20 % – Zvýraznění4 4 2 2 5 7" xfId="39778"/>
    <cellStyle name="20 % – Zvýraznění4 4 2 2 5 8" xfId="39779"/>
    <cellStyle name="20 % – Zvýraznění4 4 2 2 5 9" xfId="46463"/>
    <cellStyle name="20 % – Zvýraznění4 4 2 2 6" xfId="7515"/>
    <cellStyle name="20 % – Zvýraznění4 4 2 2 6 2" xfId="11346"/>
    <cellStyle name="20 % – Zvýraznění4 4 2 2 6 2 2" xfId="26546"/>
    <cellStyle name="20 % – Zvýraznění4 4 2 2 6 3" xfId="15141"/>
    <cellStyle name="20 % – Zvýraznění4 4 2 2 6 3 2" xfId="30328"/>
    <cellStyle name="20 % – Zvýraznění4 4 2 2 6 4" xfId="18944"/>
    <cellStyle name="20 % – Zvýraznění4 4 2 2 6 4 2" xfId="34125"/>
    <cellStyle name="20 % – Zvýraznění4 4 2 2 6 5" xfId="37916"/>
    <cellStyle name="20 % – Zvýraznění4 4 2 2 6 6" xfId="22736"/>
    <cellStyle name="20 % – Zvýraznění4 4 2 2 6 7" xfId="39780"/>
    <cellStyle name="20 % – Zvýraznění4 4 2 2 6 8" xfId="39781"/>
    <cellStyle name="20 % – Zvýraznění4 4 2 2 6 9" xfId="46464"/>
    <cellStyle name="20 % – Zvýraznění4 4 2 2 7" xfId="7676"/>
    <cellStyle name="20 % – Zvýraznění4 4 2 2 7 2" xfId="22895"/>
    <cellStyle name="20 % – Zvýraznění4 4 2 2 8" xfId="11468"/>
    <cellStyle name="20 % – Zvýraznění4 4 2 2 8 2" xfId="26665"/>
    <cellStyle name="20 % – Zvýraznění4 4 2 2 9" xfId="15269"/>
    <cellStyle name="20 % – Zvýraznění4 4 2 2 9 2" xfId="30450"/>
    <cellStyle name="20 % – Zvýraznění4 4 2 20" xfId="46465"/>
    <cellStyle name="20 % – Zvýraznění4 4 2 3" xfId="436"/>
    <cellStyle name="20 % – Zvýraznění4 4 2 3 10" xfId="19131"/>
    <cellStyle name="20 % – Zvýraznění4 4 2 3 11" xfId="39782"/>
    <cellStyle name="20 % – Zvýraznění4 4 2 3 12" xfId="39783"/>
    <cellStyle name="20 % – Zvýraznění4 4 2 3 13" xfId="46466"/>
    <cellStyle name="20 % – Zvýraznění4 4 2 3 2" xfId="2258"/>
    <cellStyle name="20 % – Zvýraznění4 4 2 3 2 2" xfId="9059"/>
    <cellStyle name="20 % – Zvýraznění4 4 2 3 2 2 2" xfId="24275"/>
    <cellStyle name="20 % – Zvýraznění4 4 2 3 2 3" xfId="12514"/>
    <cellStyle name="20 % – Zvýraznění4 4 2 3 2 3 2" xfId="27707"/>
    <cellStyle name="20 % – Zvýraznění4 4 2 3 2 4" xfId="16311"/>
    <cellStyle name="20 % – Zvýraznění4 4 2 3 2 4 2" xfId="31492"/>
    <cellStyle name="20 % – Zvýraznění4 4 2 3 2 5" xfId="35297"/>
    <cellStyle name="20 % – Zvýraznění4 4 2 3 2 6" xfId="20117"/>
    <cellStyle name="20 % – Zvýraznění4 4 2 3 2 7" xfId="39784"/>
    <cellStyle name="20 % – Zvýraznění4 4 2 3 2 8" xfId="39785"/>
    <cellStyle name="20 % – Zvýraznění4 4 2 3 2 9" xfId="46467"/>
    <cellStyle name="20 % – Zvýraznění4 4 2 3 3" xfId="2259"/>
    <cellStyle name="20 % – Zvýraznění4 4 2 3 3 2" xfId="9060"/>
    <cellStyle name="20 % – Zvýraznění4 4 2 3 3 2 2" xfId="24276"/>
    <cellStyle name="20 % – Zvýraznění4 4 2 3 3 3" xfId="12515"/>
    <cellStyle name="20 % – Zvýraznění4 4 2 3 3 3 2" xfId="27708"/>
    <cellStyle name="20 % – Zvýraznění4 4 2 3 3 4" xfId="16312"/>
    <cellStyle name="20 % – Zvýraznění4 4 2 3 3 4 2" xfId="31493"/>
    <cellStyle name="20 % – Zvýraznění4 4 2 3 3 5" xfId="35298"/>
    <cellStyle name="20 % – Zvýraznění4 4 2 3 3 6" xfId="20118"/>
    <cellStyle name="20 % – Zvýraznění4 4 2 3 3 7" xfId="39786"/>
    <cellStyle name="20 % – Zvýraznění4 4 2 3 3 8" xfId="39787"/>
    <cellStyle name="20 % – Zvýraznění4 4 2 3 3 9" xfId="46468"/>
    <cellStyle name="20 % – Zvýraznění4 4 2 3 4" xfId="2260"/>
    <cellStyle name="20 % – Zvýraznění4 4 2 3 4 2" xfId="9061"/>
    <cellStyle name="20 % – Zvýraznění4 4 2 3 4 2 2" xfId="24277"/>
    <cellStyle name="20 % – Zvýraznění4 4 2 3 4 3" xfId="12516"/>
    <cellStyle name="20 % – Zvýraznění4 4 2 3 4 3 2" xfId="27709"/>
    <cellStyle name="20 % – Zvýraznění4 4 2 3 4 4" xfId="16313"/>
    <cellStyle name="20 % – Zvýraznění4 4 2 3 4 4 2" xfId="31494"/>
    <cellStyle name="20 % – Zvýraznění4 4 2 3 4 5" xfId="35299"/>
    <cellStyle name="20 % – Zvýraznění4 4 2 3 4 6" xfId="20119"/>
    <cellStyle name="20 % – Zvýraznění4 4 2 3 4 7" xfId="39788"/>
    <cellStyle name="20 % – Zvýraznění4 4 2 3 4 8" xfId="39789"/>
    <cellStyle name="20 % – Zvýraznění4 4 2 3 4 9" xfId="46469"/>
    <cellStyle name="20 % – Zvýraznění4 4 2 3 5" xfId="2261"/>
    <cellStyle name="20 % – Zvýraznění4 4 2 3 5 2" xfId="11113"/>
    <cellStyle name="20 % – Zvýraznění4 4 2 3 5 2 2" xfId="26313"/>
    <cellStyle name="20 % – Zvýraznění4 4 2 3 5 3" xfId="12517"/>
    <cellStyle name="20 % – Zvýraznění4 4 2 3 5 3 2" xfId="27710"/>
    <cellStyle name="20 % – Zvýraznění4 4 2 3 5 4" xfId="16314"/>
    <cellStyle name="20 % – Zvýraznění4 4 2 3 5 4 2" xfId="31495"/>
    <cellStyle name="20 % – Zvýraznění4 4 2 3 5 5" xfId="35300"/>
    <cellStyle name="20 % – Zvýraznění4 4 2 3 5 6" xfId="20120"/>
    <cellStyle name="20 % – Zvýraznění4 4 2 3 5 7" xfId="39790"/>
    <cellStyle name="20 % – Zvýraznění4 4 2 3 5 8" xfId="39791"/>
    <cellStyle name="20 % – Zvýraznění4 4 2 3 5 9" xfId="46470"/>
    <cellStyle name="20 % – Zvýraznění4 4 2 3 6" xfId="7755"/>
    <cellStyle name="20 % – Zvýraznění4 4 2 3 6 2" xfId="22974"/>
    <cellStyle name="20 % – Zvýraznění4 4 2 3 7" xfId="11525"/>
    <cellStyle name="20 % – Zvýraznění4 4 2 3 7 2" xfId="26721"/>
    <cellStyle name="20 % – Zvýraznění4 4 2 3 8" xfId="15325"/>
    <cellStyle name="20 % – Zvýraznění4 4 2 3 8 2" xfId="30506"/>
    <cellStyle name="20 % – Zvýraznění4 4 2 3 9" xfId="34311"/>
    <cellStyle name="20 % – Zvýraznění4 4 2 4" xfId="2262"/>
    <cellStyle name="20 % – Zvýraznění4 4 2 4 10" xfId="39792"/>
    <cellStyle name="20 % – Zvýraznění4 4 2 4 11" xfId="39793"/>
    <cellStyle name="20 % – Zvýraznění4 4 2 4 12" xfId="46471"/>
    <cellStyle name="20 % – Zvýraznění4 4 2 4 2" xfId="2263"/>
    <cellStyle name="20 % – Zvýraznění4 4 2 4 2 2" xfId="9062"/>
    <cellStyle name="20 % – Zvýraznění4 4 2 4 2 2 2" xfId="24278"/>
    <cellStyle name="20 % – Zvýraznění4 4 2 4 2 3" xfId="12519"/>
    <cellStyle name="20 % – Zvýraznění4 4 2 4 2 3 2" xfId="27712"/>
    <cellStyle name="20 % – Zvýraznění4 4 2 4 2 4" xfId="16316"/>
    <cellStyle name="20 % – Zvýraznění4 4 2 4 2 4 2" xfId="31497"/>
    <cellStyle name="20 % – Zvýraznění4 4 2 4 2 5" xfId="35302"/>
    <cellStyle name="20 % – Zvýraznění4 4 2 4 2 6" xfId="20122"/>
    <cellStyle name="20 % – Zvýraznění4 4 2 4 2 7" xfId="39794"/>
    <cellStyle name="20 % – Zvýraznění4 4 2 4 2 8" xfId="39795"/>
    <cellStyle name="20 % – Zvýraznění4 4 2 4 2 9" xfId="46472"/>
    <cellStyle name="20 % – Zvýraznění4 4 2 4 3" xfId="2264"/>
    <cellStyle name="20 % – Zvýraznění4 4 2 4 3 2" xfId="9063"/>
    <cellStyle name="20 % – Zvýraznění4 4 2 4 3 2 2" xfId="24279"/>
    <cellStyle name="20 % – Zvýraznění4 4 2 4 3 3" xfId="12520"/>
    <cellStyle name="20 % – Zvýraznění4 4 2 4 3 3 2" xfId="27713"/>
    <cellStyle name="20 % – Zvýraznění4 4 2 4 3 4" xfId="16317"/>
    <cellStyle name="20 % – Zvýraznění4 4 2 4 3 4 2" xfId="31498"/>
    <cellStyle name="20 % – Zvýraznění4 4 2 4 3 5" xfId="35303"/>
    <cellStyle name="20 % – Zvýraznění4 4 2 4 3 6" xfId="20123"/>
    <cellStyle name="20 % – Zvýraznění4 4 2 4 3 7" xfId="39796"/>
    <cellStyle name="20 % – Zvýraznění4 4 2 4 3 8" xfId="39797"/>
    <cellStyle name="20 % – Zvýraznění4 4 2 4 3 9" xfId="46473"/>
    <cellStyle name="20 % – Zvýraznění4 4 2 4 4" xfId="2265"/>
    <cellStyle name="20 % – Zvýraznění4 4 2 4 4 2" xfId="9064"/>
    <cellStyle name="20 % – Zvýraznění4 4 2 4 4 2 2" xfId="24280"/>
    <cellStyle name="20 % – Zvýraznění4 4 2 4 4 3" xfId="12521"/>
    <cellStyle name="20 % – Zvýraznění4 4 2 4 4 3 2" xfId="27714"/>
    <cellStyle name="20 % – Zvýraznění4 4 2 4 4 4" xfId="16318"/>
    <cellStyle name="20 % – Zvýraznění4 4 2 4 4 4 2" xfId="31499"/>
    <cellStyle name="20 % – Zvýraznění4 4 2 4 4 5" xfId="35304"/>
    <cellStyle name="20 % – Zvýraznění4 4 2 4 4 6" xfId="20124"/>
    <cellStyle name="20 % – Zvýraznění4 4 2 4 4 7" xfId="39798"/>
    <cellStyle name="20 % – Zvýraznění4 4 2 4 4 8" xfId="39799"/>
    <cellStyle name="20 % – Zvýraznění4 4 2 4 4 9" xfId="46474"/>
    <cellStyle name="20 % – Zvýraznění4 4 2 4 5" xfId="8172"/>
    <cellStyle name="20 % – Zvýraznění4 4 2 4 5 2" xfId="23388"/>
    <cellStyle name="20 % – Zvýraznění4 4 2 4 6" xfId="12518"/>
    <cellStyle name="20 % – Zvýraznění4 4 2 4 6 2" xfId="27711"/>
    <cellStyle name="20 % – Zvýraznění4 4 2 4 7" xfId="16315"/>
    <cellStyle name="20 % – Zvýraznění4 4 2 4 7 2" xfId="31496"/>
    <cellStyle name="20 % – Zvýraznění4 4 2 4 8" xfId="35301"/>
    <cellStyle name="20 % – Zvýraznění4 4 2 4 9" xfId="20121"/>
    <cellStyle name="20 % – Zvýraznění4 4 2 5" xfId="2266"/>
    <cellStyle name="20 % – Zvýraznění4 4 2 5 10" xfId="39800"/>
    <cellStyle name="20 % – Zvýraznění4 4 2 5 11" xfId="39801"/>
    <cellStyle name="20 % – Zvýraznění4 4 2 5 12" xfId="46475"/>
    <cellStyle name="20 % – Zvýraznění4 4 2 5 2" xfId="2267"/>
    <cellStyle name="20 % – Zvýraznění4 4 2 5 2 2" xfId="9065"/>
    <cellStyle name="20 % – Zvýraznění4 4 2 5 2 2 2" xfId="24281"/>
    <cellStyle name="20 % – Zvýraznění4 4 2 5 2 3" xfId="12523"/>
    <cellStyle name="20 % – Zvýraznění4 4 2 5 2 3 2" xfId="27716"/>
    <cellStyle name="20 % – Zvýraznění4 4 2 5 2 4" xfId="16320"/>
    <cellStyle name="20 % – Zvýraznění4 4 2 5 2 4 2" xfId="31501"/>
    <cellStyle name="20 % – Zvýraznění4 4 2 5 2 5" xfId="35306"/>
    <cellStyle name="20 % – Zvýraznění4 4 2 5 2 6" xfId="20126"/>
    <cellStyle name="20 % – Zvýraznění4 4 2 5 2 7" xfId="39802"/>
    <cellStyle name="20 % – Zvýraznění4 4 2 5 2 8" xfId="39803"/>
    <cellStyle name="20 % – Zvýraznění4 4 2 5 2 9" xfId="46476"/>
    <cellStyle name="20 % – Zvýraznění4 4 2 5 3" xfId="2268"/>
    <cellStyle name="20 % – Zvýraznění4 4 2 5 3 2" xfId="9066"/>
    <cellStyle name="20 % – Zvýraznění4 4 2 5 3 2 2" xfId="24282"/>
    <cellStyle name="20 % – Zvýraznění4 4 2 5 3 3" xfId="12524"/>
    <cellStyle name="20 % – Zvýraznění4 4 2 5 3 3 2" xfId="27717"/>
    <cellStyle name="20 % – Zvýraznění4 4 2 5 3 4" xfId="16321"/>
    <cellStyle name="20 % – Zvýraznění4 4 2 5 3 4 2" xfId="31502"/>
    <cellStyle name="20 % – Zvýraznění4 4 2 5 3 5" xfId="35307"/>
    <cellStyle name="20 % – Zvýraznění4 4 2 5 3 6" xfId="20127"/>
    <cellStyle name="20 % – Zvýraznění4 4 2 5 3 7" xfId="39804"/>
    <cellStyle name="20 % – Zvýraznění4 4 2 5 3 8" xfId="39805"/>
    <cellStyle name="20 % – Zvýraznění4 4 2 5 3 9" xfId="46477"/>
    <cellStyle name="20 % – Zvýraznění4 4 2 5 4" xfId="2269"/>
    <cellStyle name="20 % – Zvýraznění4 4 2 5 4 2" xfId="9067"/>
    <cellStyle name="20 % – Zvýraznění4 4 2 5 4 2 2" xfId="24283"/>
    <cellStyle name="20 % – Zvýraznění4 4 2 5 4 3" xfId="12525"/>
    <cellStyle name="20 % – Zvýraznění4 4 2 5 4 3 2" xfId="27718"/>
    <cellStyle name="20 % – Zvýraznění4 4 2 5 4 4" xfId="16322"/>
    <cellStyle name="20 % – Zvýraznění4 4 2 5 4 4 2" xfId="31503"/>
    <cellStyle name="20 % – Zvýraznění4 4 2 5 4 5" xfId="35308"/>
    <cellStyle name="20 % – Zvýraznění4 4 2 5 4 6" xfId="20128"/>
    <cellStyle name="20 % – Zvýraznění4 4 2 5 4 7" xfId="39806"/>
    <cellStyle name="20 % – Zvýraznění4 4 2 5 4 8" xfId="39807"/>
    <cellStyle name="20 % – Zvýraznění4 4 2 5 4 9" xfId="46478"/>
    <cellStyle name="20 % – Zvýraznění4 4 2 5 5" xfId="8254"/>
    <cellStyle name="20 % – Zvýraznění4 4 2 5 5 2" xfId="23470"/>
    <cellStyle name="20 % – Zvýraznění4 4 2 5 6" xfId="12522"/>
    <cellStyle name="20 % – Zvýraznění4 4 2 5 6 2" xfId="27715"/>
    <cellStyle name="20 % – Zvýraznění4 4 2 5 7" xfId="16319"/>
    <cellStyle name="20 % – Zvýraznění4 4 2 5 7 2" xfId="31500"/>
    <cellStyle name="20 % – Zvýraznění4 4 2 5 8" xfId="35305"/>
    <cellStyle name="20 % – Zvýraznění4 4 2 5 9" xfId="20125"/>
    <cellStyle name="20 % – Zvýraznění4 4 2 6" xfId="2270"/>
    <cellStyle name="20 % – Zvýraznění4 4 2 6 10" xfId="39808"/>
    <cellStyle name="20 % – Zvýraznění4 4 2 6 11" xfId="39809"/>
    <cellStyle name="20 % – Zvýraznění4 4 2 6 12" xfId="46479"/>
    <cellStyle name="20 % – Zvýraznění4 4 2 6 2" xfId="2271"/>
    <cellStyle name="20 % – Zvýraznění4 4 2 6 2 2" xfId="9068"/>
    <cellStyle name="20 % – Zvýraznění4 4 2 6 2 2 2" xfId="24284"/>
    <cellStyle name="20 % – Zvýraznění4 4 2 6 2 3" xfId="12527"/>
    <cellStyle name="20 % – Zvýraznění4 4 2 6 2 3 2" xfId="27720"/>
    <cellStyle name="20 % – Zvýraznění4 4 2 6 2 4" xfId="16324"/>
    <cellStyle name="20 % – Zvýraznění4 4 2 6 2 4 2" xfId="31505"/>
    <cellStyle name="20 % – Zvýraznění4 4 2 6 2 5" xfId="35310"/>
    <cellStyle name="20 % – Zvýraznění4 4 2 6 2 6" xfId="20130"/>
    <cellStyle name="20 % – Zvýraznění4 4 2 6 2 7" xfId="39810"/>
    <cellStyle name="20 % – Zvýraznění4 4 2 6 2 8" xfId="39811"/>
    <cellStyle name="20 % – Zvýraznění4 4 2 6 2 9" xfId="46480"/>
    <cellStyle name="20 % – Zvýraznění4 4 2 6 3" xfId="2272"/>
    <cellStyle name="20 % – Zvýraznění4 4 2 6 3 2" xfId="9069"/>
    <cellStyle name="20 % – Zvýraznění4 4 2 6 3 2 2" xfId="24285"/>
    <cellStyle name="20 % – Zvýraznění4 4 2 6 3 3" xfId="12528"/>
    <cellStyle name="20 % – Zvýraznění4 4 2 6 3 3 2" xfId="27721"/>
    <cellStyle name="20 % – Zvýraznění4 4 2 6 3 4" xfId="16325"/>
    <cellStyle name="20 % – Zvýraznění4 4 2 6 3 4 2" xfId="31506"/>
    <cellStyle name="20 % – Zvýraznění4 4 2 6 3 5" xfId="35311"/>
    <cellStyle name="20 % – Zvýraznění4 4 2 6 3 6" xfId="20131"/>
    <cellStyle name="20 % – Zvýraznění4 4 2 6 3 7" xfId="39812"/>
    <cellStyle name="20 % – Zvýraznění4 4 2 6 3 8" xfId="39813"/>
    <cellStyle name="20 % – Zvýraznění4 4 2 6 3 9" xfId="46481"/>
    <cellStyle name="20 % – Zvýraznění4 4 2 6 4" xfId="2273"/>
    <cellStyle name="20 % – Zvýraznění4 4 2 6 4 2" xfId="9070"/>
    <cellStyle name="20 % – Zvýraznění4 4 2 6 4 2 2" xfId="24286"/>
    <cellStyle name="20 % – Zvýraznění4 4 2 6 4 3" xfId="12529"/>
    <cellStyle name="20 % – Zvýraznění4 4 2 6 4 3 2" xfId="27722"/>
    <cellStyle name="20 % – Zvýraznění4 4 2 6 4 4" xfId="16326"/>
    <cellStyle name="20 % – Zvýraznění4 4 2 6 4 4 2" xfId="31507"/>
    <cellStyle name="20 % – Zvýraznění4 4 2 6 4 5" xfId="35312"/>
    <cellStyle name="20 % – Zvýraznění4 4 2 6 4 6" xfId="20132"/>
    <cellStyle name="20 % – Zvýraznění4 4 2 6 4 7" xfId="39814"/>
    <cellStyle name="20 % – Zvýraznění4 4 2 6 4 8" xfId="39815"/>
    <cellStyle name="20 % – Zvýraznění4 4 2 6 4 9" xfId="46482"/>
    <cellStyle name="20 % – Zvýraznění4 4 2 6 5" xfId="8342"/>
    <cellStyle name="20 % – Zvýraznění4 4 2 6 5 2" xfId="23558"/>
    <cellStyle name="20 % – Zvýraznění4 4 2 6 6" xfId="12526"/>
    <cellStyle name="20 % – Zvýraznění4 4 2 6 6 2" xfId="27719"/>
    <cellStyle name="20 % – Zvýraznění4 4 2 6 7" xfId="16323"/>
    <cellStyle name="20 % – Zvýraznění4 4 2 6 7 2" xfId="31504"/>
    <cellStyle name="20 % – Zvýraznění4 4 2 6 8" xfId="35309"/>
    <cellStyle name="20 % – Zvýraznění4 4 2 6 9" xfId="20129"/>
    <cellStyle name="20 % – Zvýraznění4 4 2 7" xfId="2274"/>
    <cellStyle name="20 % – Zvýraznění4 4 2 7 10" xfId="39816"/>
    <cellStyle name="20 % – Zvýraznění4 4 2 7 11" xfId="39817"/>
    <cellStyle name="20 % – Zvýraznění4 4 2 7 12" xfId="46483"/>
    <cellStyle name="20 % – Zvýraznění4 4 2 7 2" xfId="2275"/>
    <cellStyle name="20 % – Zvýraznění4 4 2 7 2 2" xfId="9071"/>
    <cellStyle name="20 % – Zvýraznění4 4 2 7 2 2 2" xfId="24287"/>
    <cellStyle name="20 % – Zvýraznění4 4 2 7 2 3" xfId="12531"/>
    <cellStyle name="20 % – Zvýraznění4 4 2 7 2 3 2" xfId="27724"/>
    <cellStyle name="20 % – Zvýraznění4 4 2 7 2 4" xfId="16328"/>
    <cellStyle name="20 % – Zvýraznění4 4 2 7 2 4 2" xfId="31509"/>
    <cellStyle name="20 % – Zvýraznění4 4 2 7 2 5" xfId="35314"/>
    <cellStyle name="20 % – Zvýraznění4 4 2 7 2 6" xfId="20134"/>
    <cellStyle name="20 % – Zvýraznění4 4 2 7 2 7" xfId="39818"/>
    <cellStyle name="20 % – Zvýraznění4 4 2 7 2 8" xfId="39819"/>
    <cellStyle name="20 % – Zvýraznění4 4 2 7 2 9" xfId="46484"/>
    <cellStyle name="20 % – Zvýraznění4 4 2 7 3" xfId="2276"/>
    <cellStyle name="20 % – Zvýraznění4 4 2 7 3 2" xfId="9072"/>
    <cellStyle name="20 % – Zvýraznění4 4 2 7 3 2 2" xfId="24288"/>
    <cellStyle name="20 % – Zvýraznění4 4 2 7 3 3" xfId="12532"/>
    <cellStyle name="20 % – Zvýraznění4 4 2 7 3 3 2" xfId="27725"/>
    <cellStyle name="20 % – Zvýraznění4 4 2 7 3 4" xfId="16329"/>
    <cellStyle name="20 % – Zvýraznění4 4 2 7 3 4 2" xfId="31510"/>
    <cellStyle name="20 % – Zvýraznění4 4 2 7 3 5" xfId="35315"/>
    <cellStyle name="20 % – Zvýraznění4 4 2 7 3 6" xfId="20135"/>
    <cellStyle name="20 % – Zvýraznění4 4 2 7 3 7" xfId="39820"/>
    <cellStyle name="20 % – Zvýraznění4 4 2 7 3 8" xfId="39821"/>
    <cellStyle name="20 % – Zvýraznění4 4 2 7 3 9" xfId="46485"/>
    <cellStyle name="20 % – Zvýraznění4 4 2 7 4" xfId="2277"/>
    <cellStyle name="20 % – Zvýraznění4 4 2 7 4 2" xfId="9073"/>
    <cellStyle name="20 % – Zvýraznění4 4 2 7 4 2 2" xfId="24289"/>
    <cellStyle name="20 % – Zvýraznění4 4 2 7 4 3" xfId="12533"/>
    <cellStyle name="20 % – Zvýraznění4 4 2 7 4 3 2" xfId="27726"/>
    <cellStyle name="20 % – Zvýraznění4 4 2 7 4 4" xfId="16330"/>
    <cellStyle name="20 % – Zvýraznění4 4 2 7 4 4 2" xfId="31511"/>
    <cellStyle name="20 % – Zvýraznění4 4 2 7 4 5" xfId="35316"/>
    <cellStyle name="20 % – Zvýraznění4 4 2 7 4 6" xfId="20136"/>
    <cellStyle name="20 % – Zvýraznění4 4 2 7 4 7" xfId="39822"/>
    <cellStyle name="20 % – Zvýraznění4 4 2 7 4 8" xfId="39823"/>
    <cellStyle name="20 % – Zvýraznění4 4 2 7 4 9" xfId="46486"/>
    <cellStyle name="20 % – Zvýraznění4 4 2 7 5" xfId="8425"/>
    <cellStyle name="20 % – Zvýraznění4 4 2 7 5 2" xfId="23641"/>
    <cellStyle name="20 % – Zvýraznění4 4 2 7 6" xfId="12530"/>
    <cellStyle name="20 % – Zvýraznění4 4 2 7 6 2" xfId="27723"/>
    <cellStyle name="20 % – Zvýraznění4 4 2 7 7" xfId="16327"/>
    <cellStyle name="20 % – Zvýraznění4 4 2 7 7 2" xfId="31508"/>
    <cellStyle name="20 % – Zvýraznění4 4 2 7 8" xfId="35313"/>
    <cellStyle name="20 % – Zvýraznění4 4 2 7 9" xfId="20133"/>
    <cellStyle name="20 % – Zvýraznění4 4 2 8" xfId="2278"/>
    <cellStyle name="20 % – Zvýraznění4 4 2 8 2" xfId="9074"/>
    <cellStyle name="20 % – Zvýraznění4 4 2 8 2 2" xfId="24290"/>
    <cellStyle name="20 % – Zvýraznění4 4 2 8 3" xfId="12534"/>
    <cellStyle name="20 % – Zvýraznění4 4 2 8 3 2" xfId="27727"/>
    <cellStyle name="20 % – Zvýraznění4 4 2 8 4" xfId="16331"/>
    <cellStyle name="20 % – Zvýraznění4 4 2 8 4 2" xfId="31512"/>
    <cellStyle name="20 % – Zvýraznění4 4 2 8 5" xfId="35317"/>
    <cellStyle name="20 % – Zvýraznění4 4 2 8 6" xfId="20137"/>
    <cellStyle name="20 % – Zvýraznění4 4 2 8 7" xfId="39824"/>
    <cellStyle name="20 % – Zvýraznění4 4 2 8 8" xfId="39825"/>
    <cellStyle name="20 % – Zvýraznění4 4 2 8 9" xfId="46487"/>
    <cellStyle name="20 % – Zvýraznění4 4 2 9" xfId="2279"/>
    <cellStyle name="20 % – Zvýraznění4 4 2 9 2" xfId="9075"/>
    <cellStyle name="20 % – Zvýraznění4 4 2 9 2 2" xfId="24291"/>
    <cellStyle name="20 % – Zvýraznění4 4 2 9 3" xfId="12535"/>
    <cellStyle name="20 % – Zvýraznění4 4 2 9 3 2" xfId="27728"/>
    <cellStyle name="20 % – Zvýraznění4 4 2 9 4" xfId="16332"/>
    <cellStyle name="20 % – Zvýraznění4 4 2 9 4 2" xfId="31513"/>
    <cellStyle name="20 % – Zvýraznění4 4 2 9 5" xfId="35318"/>
    <cellStyle name="20 % – Zvýraznění4 4 2 9 6" xfId="20138"/>
    <cellStyle name="20 % – Zvýraznění4 4 2 9 7" xfId="39826"/>
    <cellStyle name="20 % – Zvýraznění4 4 2 9 8" xfId="39827"/>
    <cellStyle name="20 % – Zvýraznění4 4 2 9 9" xfId="46488"/>
    <cellStyle name="20 % – Zvýraznění4 4 20" xfId="39828"/>
    <cellStyle name="20 % – Zvýraznění4 4 21" xfId="39829"/>
    <cellStyle name="20 % – Zvýraznění4 4 22" xfId="46489"/>
    <cellStyle name="20 % – Zvýraznění4 4 3" xfId="322"/>
    <cellStyle name="20 % – Zvýraznění4 4 3 10" xfId="34213"/>
    <cellStyle name="20 % – Zvýraznění4 4 3 11" xfId="19033"/>
    <cellStyle name="20 % – Zvýraznění4 4 3 12" xfId="39830"/>
    <cellStyle name="20 % – Zvýraznění4 4 3 13" xfId="39831"/>
    <cellStyle name="20 % – Zvýraznění4 4 3 14" xfId="46490"/>
    <cellStyle name="20 % – Zvýraznění4 4 3 2" xfId="437"/>
    <cellStyle name="20 % – Zvýraznění4 4 3 2 10" xfId="46491"/>
    <cellStyle name="20 % – Zvýraznění4 4 3 2 2" xfId="2280"/>
    <cellStyle name="20 % – Zvýraznění4 4 3 2 2 2" xfId="11096"/>
    <cellStyle name="20 % – Zvýraznění4 4 3 2 2 2 2" xfId="26296"/>
    <cellStyle name="20 % – Zvýraznění4 4 3 2 2 3" xfId="12536"/>
    <cellStyle name="20 % – Zvýraznění4 4 3 2 2 3 2" xfId="27729"/>
    <cellStyle name="20 % – Zvýraznění4 4 3 2 2 4" xfId="16333"/>
    <cellStyle name="20 % – Zvýraznění4 4 3 2 2 4 2" xfId="31514"/>
    <cellStyle name="20 % – Zvýraznění4 4 3 2 2 5" xfId="35319"/>
    <cellStyle name="20 % – Zvýraznění4 4 3 2 2 6" xfId="20139"/>
    <cellStyle name="20 % – Zvýraznění4 4 3 2 2 7" xfId="39832"/>
    <cellStyle name="20 % – Zvýraznění4 4 3 2 2 8" xfId="39833"/>
    <cellStyle name="20 % – Zvýraznění4 4 3 2 2 9" xfId="46492"/>
    <cellStyle name="20 % – Zvýraznění4 4 3 2 3" xfId="7741"/>
    <cellStyle name="20 % – Zvýraznění4 4 3 2 3 2" xfId="22960"/>
    <cellStyle name="20 % – Zvýraznění4 4 3 2 4" xfId="11526"/>
    <cellStyle name="20 % – Zvýraznění4 4 3 2 4 2" xfId="26722"/>
    <cellStyle name="20 % – Zvýraznění4 4 3 2 5" xfId="15326"/>
    <cellStyle name="20 % – Zvýraznění4 4 3 2 5 2" xfId="30507"/>
    <cellStyle name="20 % – Zvýraznění4 4 3 2 6" xfId="34312"/>
    <cellStyle name="20 % – Zvýraznění4 4 3 2 7" xfId="19132"/>
    <cellStyle name="20 % – Zvýraznění4 4 3 2 8" xfId="39834"/>
    <cellStyle name="20 % – Zvýraznění4 4 3 2 9" xfId="39835"/>
    <cellStyle name="20 % – Zvýraznění4 4 3 3" xfId="2281"/>
    <cellStyle name="20 % – Zvýraznění4 4 3 3 2" xfId="9076"/>
    <cellStyle name="20 % – Zvýraznění4 4 3 3 2 2" xfId="24292"/>
    <cellStyle name="20 % – Zvýraznění4 4 3 3 3" xfId="12537"/>
    <cellStyle name="20 % – Zvýraznění4 4 3 3 3 2" xfId="27730"/>
    <cellStyle name="20 % – Zvýraznění4 4 3 3 4" xfId="16334"/>
    <cellStyle name="20 % – Zvýraznění4 4 3 3 4 2" xfId="31515"/>
    <cellStyle name="20 % – Zvýraznění4 4 3 3 5" xfId="35320"/>
    <cellStyle name="20 % – Zvýraznění4 4 3 3 6" xfId="20140"/>
    <cellStyle name="20 % – Zvýraznění4 4 3 3 7" xfId="39836"/>
    <cellStyle name="20 % – Zvýraznění4 4 3 3 8" xfId="39837"/>
    <cellStyle name="20 % – Zvýraznění4 4 3 3 9" xfId="46493"/>
    <cellStyle name="20 % – Zvýraznění4 4 3 4" xfId="2282"/>
    <cellStyle name="20 % – Zvýraznění4 4 3 4 2" xfId="9077"/>
    <cellStyle name="20 % – Zvýraznění4 4 3 4 2 2" xfId="24293"/>
    <cellStyle name="20 % – Zvýraznění4 4 3 4 3" xfId="12538"/>
    <cellStyle name="20 % – Zvýraznění4 4 3 4 3 2" xfId="27731"/>
    <cellStyle name="20 % – Zvýraznění4 4 3 4 4" xfId="16335"/>
    <cellStyle name="20 % – Zvýraznění4 4 3 4 4 2" xfId="31516"/>
    <cellStyle name="20 % – Zvýraznění4 4 3 4 5" xfId="35321"/>
    <cellStyle name="20 % – Zvýraznění4 4 3 4 6" xfId="20141"/>
    <cellStyle name="20 % – Zvýraznění4 4 3 4 7" xfId="39838"/>
    <cellStyle name="20 % – Zvýraznění4 4 3 4 8" xfId="39839"/>
    <cellStyle name="20 % – Zvýraznění4 4 3 4 9" xfId="46494"/>
    <cellStyle name="20 % – Zvýraznění4 4 3 5" xfId="2283"/>
    <cellStyle name="20 % – Zvýraznění4 4 3 5 2" xfId="11271"/>
    <cellStyle name="20 % – Zvýraznění4 4 3 5 2 2" xfId="26471"/>
    <cellStyle name="20 % – Zvýraznění4 4 3 5 3" xfId="12539"/>
    <cellStyle name="20 % – Zvýraznění4 4 3 5 3 2" xfId="27732"/>
    <cellStyle name="20 % – Zvýraznění4 4 3 5 4" xfId="16336"/>
    <cellStyle name="20 % – Zvýraznění4 4 3 5 4 2" xfId="31517"/>
    <cellStyle name="20 % – Zvýraznění4 4 3 5 5" xfId="35322"/>
    <cellStyle name="20 % – Zvýraznění4 4 3 5 6" xfId="20142"/>
    <cellStyle name="20 % – Zvýraznění4 4 3 5 7" xfId="39840"/>
    <cellStyle name="20 % – Zvýraznění4 4 3 5 8" xfId="39841"/>
    <cellStyle name="20 % – Zvýraznění4 4 3 5 9" xfId="46495"/>
    <cellStyle name="20 % – Zvýraznění4 4 3 6" xfId="7516"/>
    <cellStyle name="20 % – Zvýraznění4 4 3 6 2" xfId="11347"/>
    <cellStyle name="20 % – Zvýraznění4 4 3 6 2 2" xfId="26547"/>
    <cellStyle name="20 % – Zvýraznění4 4 3 6 3" xfId="15142"/>
    <cellStyle name="20 % – Zvýraznění4 4 3 6 3 2" xfId="30329"/>
    <cellStyle name="20 % – Zvýraznění4 4 3 6 4" xfId="18945"/>
    <cellStyle name="20 % – Zvýraznění4 4 3 6 4 2" xfId="34126"/>
    <cellStyle name="20 % – Zvýraznění4 4 3 6 5" xfId="37917"/>
    <cellStyle name="20 % – Zvýraznění4 4 3 6 6" xfId="22737"/>
    <cellStyle name="20 % – Zvýraznění4 4 3 6 7" xfId="39842"/>
    <cellStyle name="20 % – Zvýraznění4 4 3 6 8" xfId="39843"/>
    <cellStyle name="20 % – Zvýraznění4 4 3 6 9" xfId="46496"/>
    <cellStyle name="20 % – Zvýraznění4 4 3 7" xfId="7634"/>
    <cellStyle name="20 % – Zvýraznění4 4 3 7 2" xfId="22853"/>
    <cellStyle name="20 % – Zvýraznění4 4 3 8" xfId="11426"/>
    <cellStyle name="20 % – Zvýraznění4 4 3 8 2" xfId="26623"/>
    <cellStyle name="20 % – Zvýraznění4 4 3 9" xfId="15227"/>
    <cellStyle name="20 % – Zvýraznění4 4 3 9 2" xfId="30408"/>
    <cellStyle name="20 % – Zvýraznění4 4 4" xfId="351"/>
    <cellStyle name="20 % – Zvýraznění4 4 4 10" xfId="34241"/>
    <cellStyle name="20 % – Zvýraznění4 4 4 11" xfId="19061"/>
    <cellStyle name="20 % – Zvýraznění4 4 4 12" xfId="39844"/>
    <cellStyle name="20 % – Zvýraznění4 4 4 13" xfId="39845"/>
    <cellStyle name="20 % – Zvýraznění4 4 4 14" xfId="46497"/>
    <cellStyle name="20 % – Zvýraznění4 4 4 2" xfId="2284"/>
    <cellStyle name="20 % – Zvýraznění4 4 4 2 2" xfId="9078"/>
    <cellStyle name="20 % – Zvýraznění4 4 4 2 2 2" xfId="24294"/>
    <cellStyle name="20 % – Zvýraznění4 4 4 2 3" xfId="12540"/>
    <cellStyle name="20 % – Zvýraznění4 4 4 2 3 2" xfId="27733"/>
    <cellStyle name="20 % – Zvýraznění4 4 4 2 4" xfId="16337"/>
    <cellStyle name="20 % – Zvýraznění4 4 4 2 4 2" xfId="31518"/>
    <cellStyle name="20 % – Zvýraznění4 4 4 2 5" xfId="35323"/>
    <cellStyle name="20 % – Zvýraznění4 4 4 2 6" xfId="20143"/>
    <cellStyle name="20 % – Zvýraznění4 4 4 2 7" xfId="39846"/>
    <cellStyle name="20 % – Zvýraznění4 4 4 2 8" xfId="39847"/>
    <cellStyle name="20 % – Zvýraznění4 4 4 2 9" xfId="46498"/>
    <cellStyle name="20 % – Zvýraznění4 4 4 3" xfId="2285"/>
    <cellStyle name="20 % – Zvýraznění4 4 4 3 2" xfId="9079"/>
    <cellStyle name="20 % – Zvýraznění4 4 4 3 2 2" xfId="24295"/>
    <cellStyle name="20 % – Zvýraznění4 4 4 3 3" xfId="12541"/>
    <cellStyle name="20 % – Zvýraznění4 4 4 3 3 2" xfId="27734"/>
    <cellStyle name="20 % – Zvýraznění4 4 4 3 4" xfId="16338"/>
    <cellStyle name="20 % – Zvýraznění4 4 4 3 4 2" xfId="31519"/>
    <cellStyle name="20 % – Zvýraznění4 4 4 3 5" xfId="35324"/>
    <cellStyle name="20 % – Zvýraznění4 4 4 3 6" xfId="20144"/>
    <cellStyle name="20 % – Zvýraznění4 4 4 3 7" xfId="39848"/>
    <cellStyle name="20 % – Zvýraznění4 4 4 3 8" xfId="39849"/>
    <cellStyle name="20 % – Zvýraznění4 4 4 3 9" xfId="46499"/>
    <cellStyle name="20 % – Zvýraznění4 4 4 4" xfId="2286"/>
    <cellStyle name="20 % – Zvýraznění4 4 4 4 2" xfId="9080"/>
    <cellStyle name="20 % – Zvýraznění4 4 4 4 2 2" xfId="24296"/>
    <cellStyle name="20 % – Zvýraznění4 4 4 4 3" xfId="12542"/>
    <cellStyle name="20 % – Zvýraznění4 4 4 4 3 2" xfId="27735"/>
    <cellStyle name="20 % – Zvýraznění4 4 4 4 4" xfId="16339"/>
    <cellStyle name="20 % – Zvýraznění4 4 4 4 4 2" xfId="31520"/>
    <cellStyle name="20 % – Zvýraznění4 4 4 4 5" xfId="35325"/>
    <cellStyle name="20 % – Zvýraznění4 4 4 4 6" xfId="20145"/>
    <cellStyle name="20 % – Zvýraznění4 4 4 4 7" xfId="39850"/>
    <cellStyle name="20 % – Zvýraznění4 4 4 4 8" xfId="39851"/>
    <cellStyle name="20 % – Zvýraznění4 4 4 4 9" xfId="46500"/>
    <cellStyle name="20 % – Zvýraznění4 4 4 5" xfId="2287"/>
    <cellStyle name="20 % – Zvýraznění4 4 4 5 2" xfId="11296"/>
    <cellStyle name="20 % – Zvýraznění4 4 4 5 2 2" xfId="26496"/>
    <cellStyle name="20 % – Zvýraznění4 4 4 5 3" xfId="12543"/>
    <cellStyle name="20 % – Zvýraznění4 4 4 5 3 2" xfId="27736"/>
    <cellStyle name="20 % – Zvýraznění4 4 4 5 4" xfId="16340"/>
    <cellStyle name="20 % – Zvýraznění4 4 4 5 4 2" xfId="31521"/>
    <cellStyle name="20 % – Zvýraznění4 4 4 5 5" xfId="35326"/>
    <cellStyle name="20 % – Zvýraznění4 4 4 5 6" xfId="20146"/>
    <cellStyle name="20 % – Zvýraznění4 4 4 5 7" xfId="39852"/>
    <cellStyle name="20 % – Zvýraznění4 4 4 5 8" xfId="39853"/>
    <cellStyle name="20 % – Zvýraznění4 4 4 5 9" xfId="46501"/>
    <cellStyle name="20 % – Zvýraznění4 4 4 6" xfId="7517"/>
    <cellStyle name="20 % – Zvýraznění4 4 4 6 2" xfId="11348"/>
    <cellStyle name="20 % – Zvýraznění4 4 4 6 2 2" xfId="26548"/>
    <cellStyle name="20 % – Zvýraznění4 4 4 6 3" xfId="15143"/>
    <cellStyle name="20 % – Zvýraznění4 4 4 6 3 2" xfId="30330"/>
    <cellStyle name="20 % – Zvýraznění4 4 4 6 4" xfId="18946"/>
    <cellStyle name="20 % – Zvýraznění4 4 4 6 4 2" xfId="34127"/>
    <cellStyle name="20 % – Zvýraznění4 4 4 6 5" xfId="37918"/>
    <cellStyle name="20 % – Zvýraznění4 4 4 6 6" xfId="22738"/>
    <cellStyle name="20 % – Zvýraznění4 4 4 6 7" xfId="39854"/>
    <cellStyle name="20 % – Zvýraznění4 4 4 6 8" xfId="39855"/>
    <cellStyle name="20 % – Zvýraznění4 4 4 6 9" xfId="46502"/>
    <cellStyle name="20 % – Zvýraznění4 4 4 7" xfId="7662"/>
    <cellStyle name="20 % – Zvýraznění4 4 4 7 2" xfId="22881"/>
    <cellStyle name="20 % – Zvýraznění4 4 4 8" xfId="11454"/>
    <cellStyle name="20 % – Zvýraznění4 4 4 8 2" xfId="26651"/>
    <cellStyle name="20 % – Zvýraznění4 4 4 9" xfId="15255"/>
    <cellStyle name="20 % – Zvýraznění4 4 4 9 2" xfId="30436"/>
    <cellStyle name="20 % – Zvýraznění4 4 5" xfId="438"/>
    <cellStyle name="20 % – Zvýraznění4 4 5 10" xfId="19133"/>
    <cellStyle name="20 % – Zvýraznění4 4 5 11" xfId="39856"/>
    <cellStyle name="20 % – Zvýraznění4 4 5 12" xfId="39857"/>
    <cellStyle name="20 % – Zvýraznění4 4 5 13" xfId="46503"/>
    <cellStyle name="20 % – Zvýraznění4 4 5 2" xfId="2288"/>
    <cellStyle name="20 % – Zvýraznění4 4 5 2 2" xfId="9081"/>
    <cellStyle name="20 % – Zvýraznění4 4 5 2 2 2" xfId="24297"/>
    <cellStyle name="20 % – Zvýraznění4 4 5 2 3" xfId="12544"/>
    <cellStyle name="20 % – Zvýraznění4 4 5 2 3 2" xfId="27737"/>
    <cellStyle name="20 % – Zvýraznění4 4 5 2 4" xfId="16341"/>
    <cellStyle name="20 % – Zvýraznění4 4 5 2 4 2" xfId="31522"/>
    <cellStyle name="20 % – Zvýraznění4 4 5 2 5" xfId="35327"/>
    <cellStyle name="20 % – Zvýraznění4 4 5 2 6" xfId="20147"/>
    <cellStyle name="20 % – Zvýraznění4 4 5 2 7" xfId="39858"/>
    <cellStyle name="20 % – Zvýraznění4 4 5 2 8" xfId="39859"/>
    <cellStyle name="20 % – Zvýraznění4 4 5 2 9" xfId="46504"/>
    <cellStyle name="20 % – Zvýraznění4 4 5 3" xfId="2289"/>
    <cellStyle name="20 % – Zvýraznění4 4 5 3 2" xfId="9082"/>
    <cellStyle name="20 % – Zvýraznění4 4 5 3 2 2" xfId="24298"/>
    <cellStyle name="20 % – Zvýraznění4 4 5 3 3" xfId="12545"/>
    <cellStyle name="20 % – Zvýraznění4 4 5 3 3 2" xfId="27738"/>
    <cellStyle name="20 % – Zvýraznění4 4 5 3 4" xfId="16342"/>
    <cellStyle name="20 % – Zvýraznění4 4 5 3 4 2" xfId="31523"/>
    <cellStyle name="20 % – Zvýraznění4 4 5 3 5" xfId="35328"/>
    <cellStyle name="20 % – Zvýraznění4 4 5 3 6" xfId="20148"/>
    <cellStyle name="20 % – Zvýraznění4 4 5 3 7" xfId="39860"/>
    <cellStyle name="20 % – Zvýraznění4 4 5 3 8" xfId="39861"/>
    <cellStyle name="20 % – Zvýraznění4 4 5 3 9" xfId="46505"/>
    <cellStyle name="20 % – Zvýraznění4 4 5 4" xfId="2290"/>
    <cellStyle name="20 % – Zvýraznění4 4 5 4 2" xfId="9083"/>
    <cellStyle name="20 % – Zvýraznění4 4 5 4 2 2" xfId="24299"/>
    <cellStyle name="20 % – Zvýraznění4 4 5 4 3" xfId="12546"/>
    <cellStyle name="20 % – Zvýraznění4 4 5 4 3 2" xfId="27739"/>
    <cellStyle name="20 % – Zvýraznění4 4 5 4 4" xfId="16343"/>
    <cellStyle name="20 % – Zvýraznění4 4 5 4 4 2" xfId="31524"/>
    <cellStyle name="20 % – Zvýraznění4 4 5 4 5" xfId="35329"/>
    <cellStyle name="20 % – Zvýraznění4 4 5 4 6" xfId="20149"/>
    <cellStyle name="20 % – Zvýraznění4 4 5 4 7" xfId="39862"/>
    <cellStyle name="20 % – Zvýraznění4 4 5 4 8" xfId="39863"/>
    <cellStyle name="20 % – Zvýraznění4 4 5 4 9" xfId="46506"/>
    <cellStyle name="20 % – Zvýraznění4 4 5 5" xfId="2291"/>
    <cellStyle name="20 % – Zvýraznění4 4 5 5 2" xfId="11147"/>
    <cellStyle name="20 % – Zvýraznění4 4 5 5 2 2" xfId="26347"/>
    <cellStyle name="20 % – Zvýraznění4 4 5 5 3" xfId="12547"/>
    <cellStyle name="20 % – Zvýraznění4 4 5 5 3 2" xfId="27740"/>
    <cellStyle name="20 % – Zvýraznění4 4 5 5 4" xfId="16344"/>
    <cellStyle name="20 % – Zvýraznění4 4 5 5 4 2" xfId="31525"/>
    <cellStyle name="20 % – Zvýraznění4 4 5 5 5" xfId="35330"/>
    <cellStyle name="20 % – Zvýraznění4 4 5 5 6" xfId="20150"/>
    <cellStyle name="20 % – Zvýraznění4 4 5 5 7" xfId="39864"/>
    <cellStyle name="20 % – Zvýraznění4 4 5 5 8" xfId="39865"/>
    <cellStyle name="20 % – Zvýraznění4 4 5 5 9" xfId="46507"/>
    <cellStyle name="20 % – Zvýraznění4 4 5 6" xfId="7727"/>
    <cellStyle name="20 % – Zvýraznění4 4 5 6 2" xfId="22946"/>
    <cellStyle name="20 % – Zvýraznění4 4 5 7" xfId="11527"/>
    <cellStyle name="20 % – Zvýraznění4 4 5 7 2" xfId="26723"/>
    <cellStyle name="20 % – Zvýraznění4 4 5 8" xfId="15327"/>
    <cellStyle name="20 % – Zvýraznění4 4 5 8 2" xfId="30508"/>
    <cellStyle name="20 % – Zvýraznění4 4 5 9" xfId="34313"/>
    <cellStyle name="20 % – Zvýraznění4 4 6" xfId="2292"/>
    <cellStyle name="20 % – Zvýraznění4 4 6 10" xfId="39866"/>
    <cellStyle name="20 % – Zvýraznění4 4 6 11" xfId="39867"/>
    <cellStyle name="20 % – Zvýraznění4 4 6 12" xfId="46508"/>
    <cellStyle name="20 % – Zvýraznění4 4 6 2" xfId="2293"/>
    <cellStyle name="20 % – Zvýraznění4 4 6 2 2" xfId="9084"/>
    <cellStyle name="20 % – Zvýraznění4 4 6 2 2 2" xfId="24300"/>
    <cellStyle name="20 % – Zvýraznění4 4 6 2 3" xfId="12549"/>
    <cellStyle name="20 % – Zvýraznění4 4 6 2 3 2" xfId="27742"/>
    <cellStyle name="20 % – Zvýraznění4 4 6 2 4" xfId="16346"/>
    <cellStyle name="20 % – Zvýraznění4 4 6 2 4 2" xfId="31527"/>
    <cellStyle name="20 % – Zvýraznění4 4 6 2 5" xfId="35332"/>
    <cellStyle name="20 % – Zvýraznění4 4 6 2 6" xfId="20152"/>
    <cellStyle name="20 % – Zvýraznění4 4 6 2 7" xfId="39868"/>
    <cellStyle name="20 % – Zvýraznění4 4 6 2 8" xfId="39869"/>
    <cellStyle name="20 % – Zvýraznění4 4 6 2 9" xfId="46509"/>
    <cellStyle name="20 % – Zvýraznění4 4 6 3" xfId="2294"/>
    <cellStyle name="20 % – Zvýraznění4 4 6 3 2" xfId="9085"/>
    <cellStyle name="20 % – Zvýraznění4 4 6 3 2 2" xfId="24301"/>
    <cellStyle name="20 % – Zvýraznění4 4 6 3 3" xfId="12550"/>
    <cellStyle name="20 % – Zvýraznění4 4 6 3 3 2" xfId="27743"/>
    <cellStyle name="20 % – Zvýraznění4 4 6 3 4" xfId="16347"/>
    <cellStyle name="20 % – Zvýraznění4 4 6 3 4 2" xfId="31528"/>
    <cellStyle name="20 % – Zvýraznění4 4 6 3 5" xfId="35333"/>
    <cellStyle name="20 % – Zvýraznění4 4 6 3 6" xfId="20153"/>
    <cellStyle name="20 % – Zvýraznění4 4 6 3 7" xfId="39870"/>
    <cellStyle name="20 % – Zvýraznění4 4 6 3 8" xfId="39871"/>
    <cellStyle name="20 % – Zvýraznění4 4 6 3 9" xfId="46510"/>
    <cellStyle name="20 % – Zvýraznění4 4 6 4" xfId="2295"/>
    <cellStyle name="20 % – Zvýraznění4 4 6 4 2" xfId="9086"/>
    <cellStyle name="20 % – Zvýraznění4 4 6 4 2 2" xfId="24302"/>
    <cellStyle name="20 % – Zvýraznění4 4 6 4 3" xfId="12551"/>
    <cellStyle name="20 % – Zvýraznění4 4 6 4 3 2" xfId="27744"/>
    <cellStyle name="20 % – Zvýraznění4 4 6 4 4" xfId="16348"/>
    <cellStyle name="20 % – Zvýraznění4 4 6 4 4 2" xfId="31529"/>
    <cellStyle name="20 % – Zvýraznění4 4 6 4 5" xfId="35334"/>
    <cellStyle name="20 % – Zvýraznění4 4 6 4 6" xfId="20154"/>
    <cellStyle name="20 % – Zvýraznění4 4 6 4 7" xfId="39872"/>
    <cellStyle name="20 % – Zvýraznění4 4 6 4 8" xfId="39873"/>
    <cellStyle name="20 % – Zvýraznění4 4 6 4 9" xfId="46511"/>
    <cellStyle name="20 % – Zvýraznění4 4 6 5" xfId="7943"/>
    <cellStyle name="20 % – Zvýraznění4 4 6 5 2" xfId="23160"/>
    <cellStyle name="20 % – Zvýraznění4 4 6 6" xfId="12548"/>
    <cellStyle name="20 % – Zvýraznění4 4 6 6 2" xfId="27741"/>
    <cellStyle name="20 % – Zvýraznění4 4 6 7" xfId="16345"/>
    <cellStyle name="20 % – Zvýraznění4 4 6 7 2" xfId="31526"/>
    <cellStyle name="20 % – Zvýraznění4 4 6 8" xfId="35331"/>
    <cellStyle name="20 % – Zvýraznění4 4 6 9" xfId="20151"/>
    <cellStyle name="20 % – Zvýraznění4 4 7" xfId="2296"/>
    <cellStyle name="20 % – Zvýraznění4 4 7 10" xfId="39874"/>
    <cellStyle name="20 % – Zvýraznění4 4 7 11" xfId="39875"/>
    <cellStyle name="20 % – Zvýraznění4 4 7 12" xfId="46512"/>
    <cellStyle name="20 % – Zvýraznění4 4 7 2" xfId="2297"/>
    <cellStyle name="20 % – Zvýraznění4 4 7 2 2" xfId="9087"/>
    <cellStyle name="20 % – Zvýraznění4 4 7 2 2 2" xfId="24303"/>
    <cellStyle name="20 % – Zvýraznění4 4 7 2 3" xfId="12553"/>
    <cellStyle name="20 % – Zvýraznění4 4 7 2 3 2" xfId="27746"/>
    <cellStyle name="20 % – Zvýraznění4 4 7 2 4" xfId="16350"/>
    <cellStyle name="20 % – Zvýraznění4 4 7 2 4 2" xfId="31531"/>
    <cellStyle name="20 % – Zvýraznění4 4 7 2 5" xfId="35336"/>
    <cellStyle name="20 % – Zvýraznění4 4 7 2 6" xfId="20156"/>
    <cellStyle name="20 % – Zvýraznění4 4 7 2 7" xfId="39876"/>
    <cellStyle name="20 % – Zvýraznění4 4 7 2 8" xfId="39877"/>
    <cellStyle name="20 % – Zvýraznění4 4 7 2 9" xfId="46513"/>
    <cellStyle name="20 % – Zvýraznění4 4 7 3" xfId="2298"/>
    <cellStyle name="20 % – Zvýraznění4 4 7 3 2" xfId="9088"/>
    <cellStyle name="20 % – Zvýraznění4 4 7 3 2 2" xfId="24304"/>
    <cellStyle name="20 % – Zvýraznění4 4 7 3 3" xfId="12554"/>
    <cellStyle name="20 % – Zvýraznění4 4 7 3 3 2" xfId="27747"/>
    <cellStyle name="20 % – Zvýraznění4 4 7 3 4" xfId="16351"/>
    <cellStyle name="20 % – Zvýraznění4 4 7 3 4 2" xfId="31532"/>
    <cellStyle name="20 % – Zvýraznění4 4 7 3 5" xfId="35337"/>
    <cellStyle name="20 % – Zvýraznění4 4 7 3 6" xfId="20157"/>
    <cellStyle name="20 % – Zvýraznění4 4 7 3 7" xfId="39878"/>
    <cellStyle name="20 % – Zvýraznění4 4 7 3 8" xfId="39879"/>
    <cellStyle name="20 % – Zvýraznění4 4 7 3 9" xfId="46514"/>
    <cellStyle name="20 % – Zvýraznění4 4 7 4" xfId="2299"/>
    <cellStyle name="20 % – Zvýraznění4 4 7 4 2" xfId="9089"/>
    <cellStyle name="20 % – Zvýraznění4 4 7 4 2 2" xfId="24305"/>
    <cellStyle name="20 % – Zvýraznění4 4 7 4 3" xfId="12555"/>
    <cellStyle name="20 % – Zvýraznění4 4 7 4 3 2" xfId="27748"/>
    <cellStyle name="20 % – Zvýraznění4 4 7 4 4" xfId="16352"/>
    <cellStyle name="20 % – Zvýraznění4 4 7 4 4 2" xfId="31533"/>
    <cellStyle name="20 % – Zvýraznění4 4 7 4 5" xfId="35338"/>
    <cellStyle name="20 % – Zvýraznění4 4 7 4 6" xfId="20158"/>
    <cellStyle name="20 % – Zvýraznění4 4 7 4 7" xfId="39880"/>
    <cellStyle name="20 % – Zvýraznění4 4 7 4 8" xfId="39881"/>
    <cellStyle name="20 % – Zvýraznění4 4 7 4 9" xfId="46515"/>
    <cellStyle name="20 % – Zvýraznění4 4 7 5" xfId="7961"/>
    <cellStyle name="20 % – Zvýraznění4 4 7 5 2" xfId="23178"/>
    <cellStyle name="20 % – Zvýraznění4 4 7 6" xfId="12552"/>
    <cellStyle name="20 % – Zvýraznění4 4 7 6 2" xfId="27745"/>
    <cellStyle name="20 % – Zvýraznění4 4 7 7" xfId="16349"/>
    <cellStyle name="20 % – Zvýraznění4 4 7 7 2" xfId="31530"/>
    <cellStyle name="20 % – Zvýraznění4 4 7 8" xfId="35335"/>
    <cellStyle name="20 % – Zvýraznění4 4 7 9" xfId="20155"/>
    <cellStyle name="20 % – Zvýraznění4 4 8" xfId="2300"/>
    <cellStyle name="20 % – Zvýraznění4 4 8 10" xfId="39882"/>
    <cellStyle name="20 % – Zvýraznění4 4 8 11" xfId="39883"/>
    <cellStyle name="20 % – Zvýraznění4 4 8 12" xfId="46516"/>
    <cellStyle name="20 % – Zvýraznění4 4 8 2" xfId="2301"/>
    <cellStyle name="20 % – Zvýraznění4 4 8 2 2" xfId="9090"/>
    <cellStyle name="20 % – Zvýraznění4 4 8 2 2 2" xfId="24306"/>
    <cellStyle name="20 % – Zvýraznění4 4 8 2 3" xfId="12557"/>
    <cellStyle name="20 % – Zvýraznění4 4 8 2 3 2" xfId="27750"/>
    <cellStyle name="20 % – Zvýraznění4 4 8 2 4" xfId="16354"/>
    <cellStyle name="20 % – Zvýraznění4 4 8 2 4 2" xfId="31535"/>
    <cellStyle name="20 % – Zvýraznění4 4 8 2 5" xfId="35340"/>
    <cellStyle name="20 % – Zvýraznění4 4 8 2 6" xfId="20160"/>
    <cellStyle name="20 % – Zvýraznění4 4 8 2 7" xfId="39884"/>
    <cellStyle name="20 % – Zvýraznění4 4 8 2 8" xfId="39885"/>
    <cellStyle name="20 % – Zvýraznění4 4 8 2 9" xfId="46517"/>
    <cellStyle name="20 % – Zvýraznění4 4 8 3" xfId="2302"/>
    <cellStyle name="20 % – Zvýraznění4 4 8 3 2" xfId="9091"/>
    <cellStyle name="20 % – Zvýraznění4 4 8 3 2 2" xfId="24307"/>
    <cellStyle name="20 % – Zvýraznění4 4 8 3 3" xfId="12558"/>
    <cellStyle name="20 % – Zvýraznění4 4 8 3 3 2" xfId="27751"/>
    <cellStyle name="20 % – Zvýraznění4 4 8 3 4" xfId="16355"/>
    <cellStyle name="20 % – Zvýraznění4 4 8 3 4 2" xfId="31536"/>
    <cellStyle name="20 % – Zvýraznění4 4 8 3 5" xfId="35341"/>
    <cellStyle name="20 % – Zvýraznění4 4 8 3 6" xfId="20161"/>
    <cellStyle name="20 % – Zvýraznění4 4 8 3 7" xfId="39886"/>
    <cellStyle name="20 % – Zvýraznění4 4 8 3 8" xfId="39887"/>
    <cellStyle name="20 % – Zvýraznění4 4 8 3 9" xfId="46518"/>
    <cellStyle name="20 % – Zvýraznění4 4 8 4" xfId="2303"/>
    <cellStyle name="20 % – Zvýraznění4 4 8 4 2" xfId="9092"/>
    <cellStyle name="20 % – Zvýraznění4 4 8 4 2 2" xfId="24308"/>
    <cellStyle name="20 % – Zvýraznění4 4 8 4 3" xfId="12559"/>
    <cellStyle name="20 % – Zvýraznění4 4 8 4 3 2" xfId="27752"/>
    <cellStyle name="20 % – Zvýraznění4 4 8 4 4" xfId="16356"/>
    <cellStyle name="20 % – Zvýraznění4 4 8 4 4 2" xfId="31537"/>
    <cellStyle name="20 % – Zvýraznění4 4 8 4 5" xfId="35342"/>
    <cellStyle name="20 % – Zvýraznění4 4 8 4 6" xfId="20162"/>
    <cellStyle name="20 % – Zvýraznění4 4 8 4 7" xfId="39888"/>
    <cellStyle name="20 % – Zvýraznění4 4 8 4 8" xfId="39889"/>
    <cellStyle name="20 % – Zvýraznění4 4 8 4 9" xfId="46519"/>
    <cellStyle name="20 % – Zvýraznění4 4 8 5" xfId="8185"/>
    <cellStyle name="20 % – Zvýraznění4 4 8 5 2" xfId="23401"/>
    <cellStyle name="20 % – Zvýraznění4 4 8 6" xfId="12556"/>
    <cellStyle name="20 % – Zvýraznění4 4 8 6 2" xfId="27749"/>
    <cellStyle name="20 % – Zvýraznění4 4 8 7" xfId="16353"/>
    <cellStyle name="20 % – Zvýraznění4 4 8 7 2" xfId="31534"/>
    <cellStyle name="20 % – Zvýraznění4 4 8 8" xfId="35339"/>
    <cellStyle name="20 % – Zvýraznění4 4 8 9" xfId="20159"/>
    <cellStyle name="20 % – Zvýraznění4 4 9" xfId="2304"/>
    <cellStyle name="20 % – Zvýraznění4 4 9 10" xfId="39890"/>
    <cellStyle name="20 % – Zvýraznění4 4 9 11" xfId="39891"/>
    <cellStyle name="20 % – Zvýraznění4 4 9 12" xfId="46520"/>
    <cellStyle name="20 % – Zvýraznění4 4 9 2" xfId="2305"/>
    <cellStyle name="20 % – Zvýraznění4 4 9 2 2" xfId="9093"/>
    <cellStyle name="20 % – Zvýraznění4 4 9 2 2 2" xfId="24309"/>
    <cellStyle name="20 % – Zvýraznění4 4 9 2 3" xfId="12561"/>
    <cellStyle name="20 % – Zvýraznění4 4 9 2 3 2" xfId="27754"/>
    <cellStyle name="20 % – Zvýraznění4 4 9 2 4" xfId="16358"/>
    <cellStyle name="20 % – Zvýraznění4 4 9 2 4 2" xfId="31539"/>
    <cellStyle name="20 % – Zvýraznění4 4 9 2 5" xfId="35344"/>
    <cellStyle name="20 % – Zvýraznění4 4 9 2 6" xfId="20164"/>
    <cellStyle name="20 % – Zvýraznění4 4 9 2 7" xfId="39892"/>
    <cellStyle name="20 % – Zvýraznění4 4 9 2 8" xfId="39893"/>
    <cellStyle name="20 % – Zvýraznění4 4 9 2 9" xfId="46521"/>
    <cellStyle name="20 % – Zvýraznění4 4 9 3" xfId="2306"/>
    <cellStyle name="20 % – Zvýraznění4 4 9 3 2" xfId="9094"/>
    <cellStyle name="20 % – Zvýraznění4 4 9 3 2 2" xfId="24310"/>
    <cellStyle name="20 % – Zvýraznění4 4 9 3 3" xfId="12562"/>
    <cellStyle name="20 % – Zvýraznění4 4 9 3 3 2" xfId="27755"/>
    <cellStyle name="20 % – Zvýraznění4 4 9 3 4" xfId="16359"/>
    <cellStyle name="20 % – Zvýraznění4 4 9 3 4 2" xfId="31540"/>
    <cellStyle name="20 % – Zvýraznění4 4 9 3 5" xfId="35345"/>
    <cellStyle name="20 % – Zvýraznění4 4 9 3 6" xfId="20165"/>
    <cellStyle name="20 % – Zvýraznění4 4 9 3 7" xfId="39894"/>
    <cellStyle name="20 % – Zvýraznění4 4 9 3 8" xfId="39895"/>
    <cellStyle name="20 % – Zvýraznění4 4 9 3 9" xfId="46522"/>
    <cellStyle name="20 % – Zvýraznění4 4 9 4" xfId="2307"/>
    <cellStyle name="20 % – Zvýraznění4 4 9 4 2" xfId="9095"/>
    <cellStyle name="20 % – Zvýraznění4 4 9 4 2 2" xfId="24311"/>
    <cellStyle name="20 % – Zvýraznění4 4 9 4 3" xfId="12563"/>
    <cellStyle name="20 % – Zvýraznění4 4 9 4 3 2" xfId="27756"/>
    <cellStyle name="20 % – Zvýraznění4 4 9 4 4" xfId="16360"/>
    <cellStyle name="20 % – Zvýraznění4 4 9 4 4 2" xfId="31541"/>
    <cellStyle name="20 % – Zvýraznění4 4 9 4 5" xfId="35346"/>
    <cellStyle name="20 % – Zvýraznění4 4 9 4 6" xfId="20166"/>
    <cellStyle name="20 % – Zvýraznění4 4 9 4 7" xfId="39896"/>
    <cellStyle name="20 % – Zvýraznění4 4 9 4 8" xfId="39897"/>
    <cellStyle name="20 % – Zvýraznění4 4 9 4 9" xfId="46523"/>
    <cellStyle name="20 % – Zvýraznění4 4 9 5" xfId="8279"/>
    <cellStyle name="20 % – Zvýraznění4 4 9 5 2" xfId="23495"/>
    <cellStyle name="20 % – Zvýraznění4 4 9 6" xfId="12560"/>
    <cellStyle name="20 % – Zvýraznění4 4 9 6 2" xfId="27753"/>
    <cellStyle name="20 % – Zvýraznění4 4 9 7" xfId="16357"/>
    <cellStyle name="20 % – Zvýraznění4 4 9 7 2" xfId="31538"/>
    <cellStyle name="20 % – Zvýraznění4 4 9 8" xfId="35343"/>
    <cellStyle name="20 % – Zvýraznění4 4 9 9" xfId="20163"/>
    <cellStyle name="20 % – Zvýraznění4 5" xfId="439"/>
    <cellStyle name="20 % – Zvýraznění4 5 10" xfId="2308"/>
    <cellStyle name="20 % – Zvýraznění4 5 10 2" xfId="9096"/>
    <cellStyle name="20 % – Zvýraznění4 5 10 2 2" xfId="24312"/>
    <cellStyle name="20 % – Zvýraznění4 5 10 3" xfId="12564"/>
    <cellStyle name="20 % – Zvýraznění4 5 10 3 2" xfId="27757"/>
    <cellStyle name="20 % – Zvýraznění4 5 10 4" xfId="16361"/>
    <cellStyle name="20 % – Zvýraznění4 5 10 4 2" xfId="31542"/>
    <cellStyle name="20 % – Zvýraznění4 5 10 5" xfId="35347"/>
    <cellStyle name="20 % – Zvýraznění4 5 10 6" xfId="20167"/>
    <cellStyle name="20 % – Zvýraznění4 5 10 7" xfId="39898"/>
    <cellStyle name="20 % – Zvýraznění4 5 10 8" xfId="39899"/>
    <cellStyle name="20 % – Zvýraznění4 5 10 9" xfId="46524"/>
    <cellStyle name="20 % – Zvýraznění4 5 11" xfId="2309"/>
    <cellStyle name="20 % – Zvýraznění4 5 11 2" xfId="9097"/>
    <cellStyle name="20 % – Zvýraznění4 5 11 2 2" xfId="24313"/>
    <cellStyle name="20 % – Zvýraznění4 5 11 3" xfId="12565"/>
    <cellStyle name="20 % – Zvýraznění4 5 11 3 2" xfId="27758"/>
    <cellStyle name="20 % – Zvýraznění4 5 11 4" xfId="16362"/>
    <cellStyle name="20 % – Zvýraznění4 5 11 4 2" xfId="31543"/>
    <cellStyle name="20 % – Zvýraznění4 5 11 5" xfId="35348"/>
    <cellStyle name="20 % – Zvýraznění4 5 11 6" xfId="20168"/>
    <cellStyle name="20 % – Zvýraznění4 5 11 7" xfId="39900"/>
    <cellStyle name="20 % – Zvýraznění4 5 11 8" xfId="39901"/>
    <cellStyle name="20 % – Zvýraznění4 5 11 9" xfId="46525"/>
    <cellStyle name="20 % – Zvýraznění4 5 12" xfId="2310"/>
    <cellStyle name="20 % – Zvýraznění4 5 12 2" xfId="11050"/>
    <cellStyle name="20 % – Zvýraznění4 5 12 2 2" xfId="26250"/>
    <cellStyle name="20 % – Zvýraznění4 5 12 3" xfId="12566"/>
    <cellStyle name="20 % – Zvýraznění4 5 12 3 2" xfId="27759"/>
    <cellStyle name="20 % – Zvýraznění4 5 12 4" xfId="16363"/>
    <cellStyle name="20 % – Zvýraznění4 5 12 4 2" xfId="31544"/>
    <cellStyle name="20 % – Zvýraznění4 5 12 5" xfId="35349"/>
    <cellStyle name="20 % – Zvýraznění4 5 12 6" xfId="20169"/>
    <cellStyle name="20 % – Zvýraznění4 5 12 7" xfId="39902"/>
    <cellStyle name="20 % – Zvýraznění4 5 12 8" xfId="39903"/>
    <cellStyle name="20 % – Zvýraznění4 5 12 9" xfId="46526"/>
    <cellStyle name="20 % – Zvýraznění4 5 13" xfId="7769"/>
    <cellStyle name="20 % – Zvýraznění4 5 13 2" xfId="22988"/>
    <cellStyle name="20 % – Zvýraznění4 5 14" xfId="11528"/>
    <cellStyle name="20 % – Zvýraznění4 5 14 2" xfId="26724"/>
    <cellStyle name="20 % – Zvýraznění4 5 15" xfId="15328"/>
    <cellStyle name="20 % – Zvýraznění4 5 15 2" xfId="30509"/>
    <cellStyle name="20 % – Zvýraznění4 5 16" xfId="34314"/>
    <cellStyle name="20 % – Zvýraznění4 5 17" xfId="19134"/>
    <cellStyle name="20 % – Zvýraznění4 5 18" xfId="39904"/>
    <cellStyle name="20 % – Zvýraznění4 5 19" xfId="39905"/>
    <cellStyle name="20 % – Zvýraznění4 5 2" xfId="440"/>
    <cellStyle name="20 % – Zvýraznění4 5 2 10" xfId="19135"/>
    <cellStyle name="20 % – Zvýraznění4 5 2 11" xfId="39906"/>
    <cellStyle name="20 % – Zvýraznění4 5 2 12" xfId="39907"/>
    <cellStyle name="20 % – Zvýraznění4 5 2 13" xfId="46527"/>
    <cellStyle name="20 % – Zvýraznění4 5 2 2" xfId="2311"/>
    <cellStyle name="20 % – Zvýraznění4 5 2 2 2" xfId="9098"/>
    <cellStyle name="20 % – Zvýraznění4 5 2 2 2 2" xfId="24314"/>
    <cellStyle name="20 % – Zvýraznění4 5 2 2 3" xfId="12567"/>
    <cellStyle name="20 % – Zvýraznění4 5 2 2 3 2" xfId="27760"/>
    <cellStyle name="20 % – Zvýraznění4 5 2 2 4" xfId="16364"/>
    <cellStyle name="20 % – Zvýraznění4 5 2 2 4 2" xfId="31545"/>
    <cellStyle name="20 % – Zvýraznění4 5 2 2 5" xfId="35350"/>
    <cellStyle name="20 % – Zvýraznění4 5 2 2 6" xfId="20170"/>
    <cellStyle name="20 % – Zvýraznění4 5 2 2 7" xfId="39908"/>
    <cellStyle name="20 % – Zvýraznění4 5 2 2 8" xfId="39909"/>
    <cellStyle name="20 % – Zvýraznění4 5 2 2 9" xfId="46528"/>
    <cellStyle name="20 % – Zvýraznění4 5 2 3" xfId="2312"/>
    <cellStyle name="20 % – Zvýraznění4 5 2 3 2" xfId="9099"/>
    <cellStyle name="20 % – Zvýraznění4 5 2 3 2 2" xfId="24315"/>
    <cellStyle name="20 % – Zvýraznění4 5 2 3 3" xfId="12568"/>
    <cellStyle name="20 % – Zvýraznění4 5 2 3 3 2" xfId="27761"/>
    <cellStyle name="20 % – Zvýraznění4 5 2 3 4" xfId="16365"/>
    <cellStyle name="20 % – Zvýraznění4 5 2 3 4 2" xfId="31546"/>
    <cellStyle name="20 % – Zvýraznění4 5 2 3 5" xfId="35351"/>
    <cellStyle name="20 % – Zvýraznění4 5 2 3 6" xfId="20171"/>
    <cellStyle name="20 % – Zvýraznění4 5 2 3 7" xfId="39910"/>
    <cellStyle name="20 % – Zvýraznění4 5 2 3 8" xfId="39911"/>
    <cellStyle name="20 % – Zvýraznění4 5 2 3 9" xfId="46529"/>
    <cellStyle name="20 % – Zvýraznění4 5 2 4" xfId="2313"/>
    <cellStyle name="20 % – Zvýraznění4 5 2 4 2" xfId="9100"/>
    <cellStyle name="20 % – Zvýraznění4 5 2 4 2 2" xfId="24316"/>
    <cellStyle name="20 % – Zvýraznění4 5 2 4 3" xfId="12569"/>
    <cellStyle name="20 % – Zvýraznění4 5 2 4 3 2" xfId="27762"/>
    <cellStyle name="20 % – Zvýraznění4 5 2 4 4" xfId="16366"/>
    <cellStyle name="20 % – Zvýraznění4 5 2 4 4 2" xfId="31547"/>
    <cellStyle name="20 % – Zvýraznění4 5 2 4 5" xfId="35352"/>
    <cellStyle name="20 % – Zvýraznění4 5 2 4 6" xfId="20172"/>
    <cellStyle name="20 % – Zvýraznění4 5 2 4 7" xfId="39912"/>
    <cellStyle name="20 % – Zvýraznění4 5 2 4 8" xfId="39913"/>
    <cellStyle name="20 % – Zvýraznění4 5 2 4 9" xfId="46530"/>
    <cellStyle name="20 % – Zvýraznění4 5 2 5" xfId="2314"/>
    <cellStyle name="20 % – Zvýraznění4 5 2 5 2" xfId="11193"/>
    <cellStyle name="20 % – Zvýraznění4 5 2 5 2 2" xfId="26393"/>
    <cellStyle name="20 % – Zvýraznění4 5 2 5 3" xfId="12570"/>
    <cellStyle name="20 % – Zvýraznění4 5 2 5 3 2" xfId="27763"/>
    <cellStyle name="20 % – Zvýraznění4 5 2 5 4" xfId="16367"/>
    <cellStyle name="20 % – Zvýraznění4 5 2 5 4 2" xfId="31548"/>
    <cellStyle name="20 % – Zvýraznění4 5 2 5 5" xfId="35353"/>
    <cellStyle name="20 % – Zvýraznění4 5 2 5 6" xfId="20173"/>
    <cellStyle name="20 % – Zvýraznění4 5 2 5 7" xfId="39914"/>
    <cellStyle name="20 % – Zvýraznění4 5 2 5 8" xfId="39915"/>
    <cellStyle name="20 % – Zvýraznění4 5 2 5 9" xfId="46531"/>
    <cellStyle name="20 % – Zvýraznění4 5 2 6" xfId="7845"/>
    <cellStyle name="20 % – Zvýraznění4 5 2 6 2" xfId="23064"/>
    <cellStyle name="20 % – Zvýraznění4 5 2 7" xfId="11529"/>
    <cellStyle name="20 % – Zvýraznění4 5 2 7 2" xfId="26725"/>
    <cellStyle name="20 % – Zvýraznění4 5 2 8" xfId="15329"/>
    <cellStyle name="20 % – Zvýraznění4 5 2 8 2" xfId="30510"/>
    <cellStyle name="20 % – Zvýraznění4 5 2 9" xfId="34315"/>
    <cellStyle name="20 % – Zvýraznění4 5 20" xfId="46532"/>
    <cellStyle name="20 % – Zvýraznění4 5 3" xfId="441"/>
    <cellStyle name="20 % – Zvýraznění4 5 3 10" xfId="19136"/>
    <cellStyle name="20 % – Zvýraznění4 5 3 11" xfId="39916"/>
    <cellStyle name="20 % – Zvýraznění4 5 3 12" xfId="39917"/>
    <cellStyle name="20 % – Zvýraznění4 5 3 13" xfId="46533"/>
    <cellStyle name="20 % – Zvýraznění4 5 3 2" xfId="2315"/>
    <cellStyle name="20 % – Zvýraznění4 5 3 2 2" xfId="9101"/>
    <cellStyle name="20 % – Zvýraznění4 5 3 2 2 2" xfId="24317"/>
    <cellStyle name="20 % – Zvýraznění4 5 3 2 3" xfId="12571"/>
    <cellStyle name="20 % – Zvýraznění4 5 3 2 3 2" xfId="27764"/>
    <cellStyle name="20 % – Zvýraznění4 5 3 2 4" xfId="16368"/>
    <cellStyle name="20 % – Zvýraznění4 5 3 2 4 2" xfId="31549"/>
    <cellStyle name="20 % – Zvýraznění4 5 3 2 5" xfId="35354"/>
    <cellStyle name="20 % – Zvýraznění4 5 3 2 6" xfId="20174"/>
    <cellStyle name="20 % – Zvýraznění4 5 3 2 7" xfId="39918"/>
    <cellStyle name="20 % – Zvýraznění4 5 3 2 8" xfId="39919"/>
    <cellStyle name="20 % – Zvýraznění4 5 3 2 9" xfId="46534"/>
    <cellStyle name="20 % – Zvýraznění4 5 3 3" xfId="2316"/>
    <cellStyle name="20 % – Zvýraznění4 5 3 3 2" xfId="9102"/>
    <cellStyle name="20 % – Zvýraznění4 5 3 3 2 2" xfId="24318"/>
    <cellStyle name="20 % – Zvýraznění4 5 3 3 3" xfId="12572"/>
    <cellStyle name="20 % – Zvýraznění4 5 3 3 3 2" xfId="27765"/>
    <cellStyle name="20 % – Zvýraznění4 5 3 3 4" xfId="16369"/>
    <cellStyle name="20 % – Zvýraznění4 5 3 3 4 2" xfId="31550"/>
    <cellStyle name="20 % – Zvýraznění4 5 3 3 5" xfId="35355"/>
    <cellStyle name="20 % – Zvýraznění4 5 3 3 6" xfId="20175"/>
    <cellStyle name="20 % – Zvýraznění4 5 3 3 7" xfId="39920"/>
    <cellStyle name="20 % – Zvýraznění4 5 3 3 8" xfId="39921"/>
    <cellStyle name="20 % – Zvýraznění4 5 3 3 9" xfId="46535"/>
    <cellStyle name="20 % – Zvýraznění4 5 3 4" xfId="2317"/>
    <cellStyle name="20 % – Zvýraznění4 5 3 4 2" xfId="9103"/>
    <cellStyle name="20 % – Zvýraznění4 5 3 4 2 2" xfId="24319"/>
    <cellStyle name="20 % – Zvýraznění4 5 3 4 3" xfId="12573"/>
    <cellStyle name="20 % – Zvýraznění4 5 3 4 3 2" xfId="27766"/>
    <cellStyle name="20 % – Zvýraznění4 5 3 4 4" xfId="16370"/>
    <cellStyle name="20 % – Zvýraznění4 5 3 4 4 2" xfId="31551"/>
    <cellStyle name="20 % – Zvýraznění4 5 3 4 5" xfId="35356"/>
    <cellStyle name="20 % – Zvýraznění4 5 3 4 6" xfId="20176"/>
    <cellStyle name="20 % – Zvýraznění4 5 3 4 7" xfId="39922"/>
    <cellStyle name="20 % – Zvýraznění4 5 3 4 8" xfId="39923"/>
    <cellStyle name="20 % – Zvýraznění4 5 3 4 9" xfId="46536"/>
    <cellStyle name="20 % – Zvýraznění4 5 3 5" xfId="2318"/>
    <cellStyle name="20 % – Zvýraznění4 5 3 5 2" xfId="11028"/>
    <cellStyle name="20 % – Zvýraznění4 5 3 5 2 2" xfId="26228"/>
    <cellStyle name="20 % – Zvýraznění4 5 3 5 3" xfId="12574"/>
    <cellStyle name="20 % – Zvýraznění4 5 3 5 3 2" xfId="27767"/>
    <cellStyle name="20 % – Zvýraznění4 5 3 5 4" xfId="16371"/>
    <cellStyle name="20 % – Zvýraznění4 5 3 5 4 2" xfId="31552"/>
    <cellStyle name="20 % – Zvýraznění4 5 3 5 5" xfId="35357"/>
    <cellStyle name="20 % – Zvýraznění4 5 3 5 6" xfId="20177"/>
    <cellStyle name="20 % – Zvýraznění4 5 3 5 7" xfId="39924"/>
    <cellStyle name="20 % – Zvýraznění4 5 3 5 8" xfId="39925"/>
    <cellStyle name="20 % – Zvýraznění4 5 3 5 9" xfId="46537"/>
    <cellStyle name="20 % – Zvýraznění4 5 3 6" xfId="7719"/>
    <cellStyle name="20 % – Zvýraznění4 5 3 6 2" xfId="22938"/>
    <cellStyle name="20 % – Zvýraznění4 5 3 7" xfId="11530"/>
    <cellStyle name="20 % – Zvýraznění4 5 3 7 2" xfId="26726"/>
    <cellStyle name="20 % – Zvýraznění4 5 3 8" xfId="15330"/>
    <cellStyle name="20 % – Zvýraznění4 5 3 8 2" xfId="30511"/>
    <cellStyle name="20 % – Zvýraznění4 5 3 9" xfId="34316"/>
    <cellStyle name="20 % – Zvýraznění4 5 4" xfId="2319"/>
    <cellStyle name="20 % – Zvýraznění4 5 4 10" xfId="39926"/>
    <cellStyle name="20 % – Zvýraznění4 5 4 11" xfId="39927"/>
    <cellStyle name="20 % – Zvýraznění4 5 4 12" xfId="46538"/>
    <cellStyle name="20 % – Zvýraznění4 5 4 2" xfId="2320"/>
    <cellStyle name="20 % – Zvýraznění4 5 4 2 2" xfId="9104"/>
    <cellStyle name="20 % – Zvýraznění4 5 4 2 2 2" xfId="24320"/>
    <cellStyle name="20 % – Zvýraznění4 5 4 2 3" xfId="12576"/>
    <cellStyle name="20 % – Zvýraznění4 5 4 2 3 2" xfId="27769"/>
    <cellStyle name="20 % – Zvýraznění4 5 4 2 4" xfId="16373"/>
    <cellStyle name="20 % – Zvýraznění4 5 4 2 4 2" xfId="31554"/>
    <cellStyle name="20 % – Zvýraznění4 5 4 2 5" xfId="35359"/>
    <cellStyle name="20 % – Zvýraznění4 5 4 2 6" xfId="20179"/>
    <cellStyle name="20 % – Zvýraznění4 5 4 2 7" xfId="39928"/>
    <cellStyle name="20 % – Zvýraznění4 5 4 2 8" xfId="39929"/>
    <cellStyle name="20 % – Zvýraznění4 5 4 2 9" xfId="46539"/>
    <cellStyle name="20 % – Zvýraznění4 5 4 3" xfId="2321"/>
    <cellStyle name="20 % – Zvýraznění4 5 4 3 2" xfId="9105"/>
    <cellStyle name="20 % – Zvýraznění4 5 4 3 2 2" xfId="24321"/>
    <cellStyle name="20 % – Zvýraznění4 5 4 3 3" xfId="12577"/>
    <cellStyle name="20 % – Zvýraznění4 5 4 3 3 2" xfId="27770"/>
    <cellStyle name="20 % – Zvýraznění4 5 4 3 4" xfId="16374"/>
    <cellStyle name="20 % – Zvýraznění4 5 4 3 4 2" xfId="31555"/>
    <cellStyle name="20 % – Zvýraznění4 5 4 3 5" xfId="35360"/>
    <cellStyle name="20 % – Zvýraznění4 5 4 3 6" xfId="20180"/>
    <cellStyle name="20 % – Zvýraznění4 5 4 3 7" xfId="39930"/>
    <cellStyle name="20 % – Zvýraznění4 5 4 3 8" xfId="39931"/>
    <cellStyle name="20 % – Zvýraznění4 5 4 3 9" xfId="46540"/>
    <cellStyle name="20 % – Zvýraznění4 5 4 4" xfId="2322"/>
    <cellStyle name="20 % – Zvýraznění4 5 4 4 2" xfId="9106"/>
    <cellStyle name="20 % – Zvýraznění4 5 4 4 2 2" xfId="24322"/>
    <cellStyle name="20 % – Zvýraznění4 5 4 4 3" xfId="12578"/>
    <cellStyle name="20 % – Zvýraznění4 5 4 4 3 2" xfId="27771"/>
    <cellStyle name="20 % – Zvýraznění4 5 4 4 4" xfId="16375"/>
    <cellStyle name="20 % – Zvýraznění4 5 4 4 4 2" xfId="31556"/>
    <cellStyle name="20 % – Zvýraznění4 5 4 4 5" xfId="35361"/>
    <cellStyle name="20 % – Zvýraznění4 5 4 4 6" xfId="20181"/>
    <cellStyle name="20 % – Zvýraznění4 5 4 4 7" xfId="39932"/>
    <cellStyle name="20 % – Zvýraznění4 5 4 4 8" xfId="39933"/>
    <cellStyle name="20 % – Zvýraznění4 5 4 4 9" xfId="46541"/>
    <cellStyle name="20 % – Zvýraznění4 5 4 5" xfId="8059"/>
    <cellStyle name="20 % – Zvýraznění4 5 4 5 2" xfId="23275"/>
    <cellStyle name="20 % – Zvýraznění4 5 4 6" xfId="12575"/>
    <cellStyle name="20 % – Zvýraznění4 5 4 6 2" xfId="27768"/>
    <cellStyle name="20 % – Zvýraznění4 5 4 7" xfId="16372"/>
    <cellStyle name="20 % – Zvýraznění4 5 4 7 2" xfId="31553"/>
    <cellStyle name="20 % – Zvýraznění4 5 4 8" xfId="35358"/>
    <cellStyle name="20 % – Zvýraznění4 5 4 9" xfId="20178"/>
    <cellStyle name="20 % – Zvýraznění4 5 5" xfId="2323"/>
    <cellStyle name="20 % – Zvýraznění4 5 5 10" xfId="39934"/>
    <cellStyle name="20 % – Zvýraznění4 5 5 11" xfId="39935"/>
    <cellStyle name="20 % – Zvýraznění4 5 5 12" xfId="46542"/>
    <cellStyle name="20 % – Zvýraznění4 5 5 2" xfId="2324"/>
    <cellStyle name="20 % – Zvýraznění4 5 5 2 2" xfId="9107"/>
    <cellStyle name="20 % – Zvýraznění4 5 5 2 2 2" xfId="24323"/>
    <cellStyle name="20 % – Zvýraznění4 5 5 2 3" xfId="12580"/>
    <cellStyle name="20 % – Zvýraznění4 5 5 2 3 2" xfId="27773"/>
    <cellStyle name="20 % – Zvýraznění4 5 5 2 4" xfId="16377"/>
    <cellStyle name="20 % – Zvýraznění4 5 5 2 4 2" xfId="31558"/>
    <cellStyle name="20 % – Zvýraznění4 5 5 2 5" xfId="35363"/>
    <cellStyle name="20 % – Zvýraznění4 5 5 2 6" xfId="20183"/>
    <cellStyle name="20 % – Zvýraznění4 5 5 2 7" xfId="39936"/>
    <cellStyle name="20 % – Zvýraznění4 5 5 2 8" xfId="39937"/>
    <cellStyle name="20 % – Zvýraznění4 5 5 2 9" xfId="46543"/>
    <cellStyle name="20 % – Zvýraznění4 5 5 3" xfId="2325"/>
    <cellStyle name="20 % – Zvýraznění4 5 5 3 2" xfId="9108"/>
    <cellStyle name="20 % – Zvýraznění4 5 5 3 2 2" xfId="24324"/>
    <cellStyle name="20 % – Zvýraznění4 5 5 3 3" xfId="12581"/>
    <cellStyle name="20 % – Zvýraznění4 5 5 3 3 2" xfId="27774"/>
    <cellStyle name="20 % – Zvýraznění4 5 5 3 4" xfId="16378"/>
    <cellStyle name="20 % – Zvýraznění4 5 5 3 4 2" xfId="31559"/>
    <cellStyle name="20 % – Zvýraznění4 5 5 3 5" xfId="35364"/>
    <cellStyle name="20 % – Zvýraznění4 5 5 3 6" xfId="20184"/>
    <cellStyle name="20 % – Zvýraznění4 5 5 3 7" xfId="39938"/>
    <cellStyle name="20 % – Zvýraznění4 5 5 3 8" xfId="39939"/>
    <cellStyle name="20 % – Zvýraznění4 5 5 3 9" xfId="46544"/>
    <cellStyle name="20 % – Zvýraznění4 5 5 4" xfId="2326"/>
    <cellStyle name="20 % – Zvýraznění4 5 5 4 2" xfId="9109"/>
    <cellStyle name="20 % – Zvýraznění4 5 5 4 2 2" xfId="24325"/>
    <cellStyle name="20 % – Zvýraznění4 5 5 4 3" xfId="12582"/>
    <cellStyle name="20 % – Zvýraznění4 5 5 4 3 2" xfId="27775"/>
    <cellStyle name="20 % – Zvýraznění4 5 5 4 4" xfId="16379"/>
    <cellStyle name="20 % – Zvýraznění4 5 5 4 4 2" xfId="31560"/>
    <cellStyle name="20 % – Zvýraznění4 5 5 4 5" xfId="35365"/>
    <cellStyle name="20 % – Zvýraznění4 5 5 4 6" xfId="20185"/>
    <cellStyle name="20 % – Zvýraznění4 5 5 4 7" xfId="39940"/>
    <cellStyle name="20 % – Zvýraznění4 5 5 4 8" xfId="39941"/>
    <cellStyle name="20 % – Zvýraznění4 5 5 4 9" xfId="46545"/>
    <cellStyle name="20 % – Zvýraznění4 5 5 5" xfId="8139"/>
    <cellStyle name="20 % – Zvýraznění4 5 5 5 2" xfId="23355"/>
    <cellStyle name="20 % – Zvýraznění4 5 5 6" xfId="12579"/>
    <cellStyle name="20 % – Zvýraznění4 5 5 6 2" xfId="27772"/>
    <cellStyle name="20 % – Zvýraznění4 5 5 7" xfId="16376"/>
    <cellStyle name="20 % – Zvýraznění4 5 5 7 2" xfId="31557"/>
    <cellStyle name="20 % – Zvýraznění4 5 5 8" xfId="35362"/>
    <cellStyle name="20 % – Zvýraznění4 5 5 9" xfId="20182"/>
    <cellStyle name="20 % – Zvýraznění4 5 6" xfId="2327"/>
    <cellStyle name="20 % – Zvýraznění4 5 6 10" xfId="39942"/>
    <cellStyle name="20 % – Zvýraznění4 5 6 11" xfId="39943"/>
    <cellStyle name="20 % – Zvýraznění4 5 6 12" xfId="46546"/>
    <cellStyle name="20 % – Zvýraznění4 5 6 2" xfId="2328"/>
    <cellStyle name="20 % – Zvýraznění4 5 6 2 2" xfId="9110"/>
    <cellStyle name="20 % – Zvýraznění4 5 6 2 2 2" xfId="24326"/>
    <cellStyle name="20 % – Zvýraznění4 5 6 2 3" xfId="12584"/>
    <cellStyle name="20 % – Zvýraznění4 5 6 2 3 2" xfId="27777"/>
    <cellStyle name="20 % – Zvýraznění4 5 6 2 4" xfId="16381"/>
    <cellStyle name="20 % – Zvýraznění4 5 6 2 4 2" xfId="31562"/>
    <cellStyle name="20 % – Zvýraznění4 5 6 2 5" xfId="35367"/>
    <cellStyle name="20 % – Zvýraznění4 5 6 2 6" xfId="20187"/>
    <cellStyle name="20 % – Zvýraznění4 5 6 2 7" xfId="39944"/>
    <cellStyle name="20 % – Zvýraznění4 5 6 2 8" xfId="39945"/>
    <cellStyle name="20 % – Zvýraznění4 5 6 2 9" xfId="46547"/>
    <cellStyle name="20 % – Zvýraznění4 5 6 3" xfId="2329"/>
    <cellStyle name="20 % – Zvýraznění4 5 6 3 2" xfId="9111"/>
    <cellStyle name="20 % – Zvýraznění4 5 6 3 2 2" xfId="24327"/>
    <cellStyle name="20 % – Zvýraznění4 5 6 3 3" xfId="12585"/>
    <cellStyle name="20 % – Zvýraznění4 5 6 3 3 2" xfId="27778"/>
    <cellStyle name="20 % – Zvýraznění4 5 6 3 4" xfId="16382"/>
    <cellStyle name="20 % – Zvýraznění4 5 6 3 4 2" xfId="31563"/>
    <cellStyle name="20 % – Zvýraznění4 5 6 3 5" xfId="35368"/>
    <cellStyle name="20 % – Zvýraznění4 5 6 3 6" xfId="20188"/>
    <cellStyle name="20 % – Zvýraznění4 5 6 3 7" xfId="39946"/>
    <cellStyle name="20 % – Zvýraznění4 5 6 3 8" xfId="39947"/>
    <cellStyle name="20 % – Zvýraznění4 5 6 3 9" xfId="46548"/>
    <cellStyle name="20 % – Zvýraznění4 5 6 4" xfId="2330"/>
    <cellStyle name="20 % – Zvýraznění4 5 6 4 2" xfId="9112"/>
    <cellStyle name="20 % – Zvýraznění4 5 6 4 2 2" xfId="24328"/>
    <cellStyle name="20 % – Zvýraznění4 5 6 4 3" xfId="12586"/>
    <cellStyle name="20 % – Zvýraznění4 5 6 4 3 2" xfId="27779"/>
    <cellStyle name="20 % – Zvýraznění4 5 6 4 4" xfId="16383"/>
    <cellStyle name="20 % – Zvýraznění4 5 6 4 4 2" xfId="31564"/>
    <cellStyle name="20 % – Zvýraznění4 5 6 4 5" xfId="35369"/>
    <cellStyle name="20 % – Zvýraznění4 5 6 4 6" xfId="20189"/>
    <cellStyle name="20 % – Zvýraznění4 5 6 4 7" xfId="39948"/>
    <cellStyle name="20 % – Zvýraznění4 5 6 4 8" xfId="39949"/>
    <cellStyle name="20 % – Zvýraznění4 5 6 4 9" xfId="46549"/>
    <cellStyle name="20 % – Zvýraznění4 5 6 5" xfId="8221"/>
    <cellStyle name="20 % – Zvýraznění4 5 6 5 2" xfId="23437"/>
    <cellStyle name="20 % – Zvýraznění4 5 6 6" xfId="12583"/>
    <cellStyle name="20 % – Zvýraznění4 5 6 6 2" xfId="27776"/>
    <cellStyle name="20 % – Zvýraznění4 5 6 7" xfId="16380"/>
    <cellStyle name="20 % – Zvýraznění4 5 6 7 2" xfId="31561"/>
    <cellStyle name="20 % – Zvýraznění4 5 6 8" xfId="35366"/>
    <cellStyle name="20 % – Zvýraznění4 5 6 9" xfId="20186"/>
    <cellStyle name="20 % – Zvýraznění4 5 7" xfId="2331"/>
    <cellStyle name="20 % – Zvýraznění4 5 7 10" xfId="39950"/>
    <cellStyle name="20 % – Zvýraznění4 5 7 11" xfId="39951"/>
    <cellStyle name="20 % – Zvýraznění4 5 7 12" xfId="46550"/>
    <cellStyle name="20 % – Zvýraznění4 5 7 2" xfId="2332"/>
    <cellStyle name="20 % – Zvýraznění4 5 7 2 2" xfId="9113"/>
    <cellStyle name="20 % – Zvýraznění4 5 7 2 2 2" xfId="24329"/>
    <cellStyle name="20 % – Zvýraznění4 5 7 2 3" xfId="12588"/>
    <cellStyle name="20 % – Zvýraznění4 5 7 2 3 2" xfId="27781"/>
    <cellStyle name="20 % – Zvýraznění4 5 7 2 4" xfId="16385"/>
    <cellStyle name="20 % – Zvýraznění4 5 7 2 4 2" xfId="31566"/>
    <cellStyle name="20 % – Zvýraznění4 5 7 2 5" xfId="35371"/>
    <cellStyle name="20 % – Zvýraznění4 5 7 2 6" xfId="20191"/>
    <cellStyle name="20 % – Zvýraznění4 5 7 2 7" xfId="39952"/>
    <cellStyle name="20 % – Zvýraznění4 5 7 2 8" xfId="39953"/>
    <cellStyle name="20 % – Zvýraznění4 5 7 2 9" xfId="46551"/>
    <cellStyle name="20 % – Zvýraznění4 5 7 3" xfId="2333"/>
    <cellStyle name="20 % – Zvýraznění4 5 7 3 2" xfId="9114"/>
    <cellStyle name="20 % – Zvýraznění4 5 7 3 2 2" xfId="24330"/>
    <cellStyle name="20 % – Zvýraznění4 5 7 3 3" xfId="12589"/>
    <cellStyle name="20 % – Zvýraznění4 5 7 3 3 2" xfId="27782"/>
    <cellStyle name="20 % – Zvýraznění4 5 7 3 4" xfId="16386"/>
    <cellStyle name="20 % – Zvýraznění4 5 7 3 4 2" xfId="31567"/>
    <cellStyle name="20 % – Zvýraznění4 5 7 3 5" xfId="35372"/>
    <cellStyle name="20 % – Zvýraznění4 5 7 3 6" xfId="20192"/>
    <cellStyle name="20 % – Zvýraznění4 5 7 3 7" xfId="39954"/>
    <cellStyle name="20 % – Zvýraznění4 5 7 3 8" xfId="39955"/>
    <cellStyle name="20 % – Zvýraznění4 5 7 3 9" xfId="46552"/>
    <cellStyle name="20 % – Zvýraznění4 5 7 4" xfId="2334"/>
    <cellStyle name="20 % – Zvýraznění4 5 7 4 2" xfId="9115"/>
    <cellStyle name="20 % – Zvýraznění4 5 7 4 2 2" xfId="24331"/>
    <cellStyle name="20 % – Zvýraznění4 5 7 4 3" xfId="12590"/>
    <cellStyle name="20 % – Zvýraznění4 5 7 4 3 2" xfId="27783"/>
    <cellStyle name="20 % – Zvýraznění4 5 7 4 4" xfId="16387"/>
    <cellStyle name="20 % – Zvýraznění4 5 7 4 4 2" xfId="31568"/>
    <cellStyle name="20 % – Zvýraznění4 5 7 4 5" xfId="35373"/>
    <cellStyle name="20 % – Zvýraznění4 5 7 4 6" xfId="20193"/>
    <cellStyle name="20 % – Zvýraznění4 5 7 4 7" xfId="39956"/>
    <cellStyle name="20 % – Zvýraznění4 5 7 4 8" xfId="39957"/>
    <cellStyle name="20 % – Zvýraznění4 5 7 4 9" xfId="46553"/>
    <cellStyle name="20 % – Zvýraznění4 5 7 5" xfId="8314"/>
    <cellStyle name="20 % – Zvýraznění4 5 7 5 2" xfId="23530"/>
    <cellStyle name="20 % – Zvýraznění4 5 7 6" xfId="12587"/>
    <cellStyle name="20 % – Zvýraznění4 5 7 6 2" xfId="27780"/>
    <cellStyle name="20 % – Zvýraznění4 5 7 7" xfId="16384"/>
    <cellStyle name="20 % – Zvýraznění4 5 7 7 2" xfId="31565"/>
    <cellStyle name="20 % – Zvýraznění4 5 7 8" xfId="35370"/>
    <cellStyle name="20 % – Zvýraznění4 5 7 9" xfId="20190"/>
    <cellStyle name="20 % – Zvýraznění4 5 8" xfId="2335"/>
    <cellStyle name="20 % – Zvýraznění4 5 8 10" xfId="39958"/>
    <cellStyle name="20 % – Zvýraznění4 5 8 11" xfId="39959"/>
    <cellStyle name="20 % – Zvýraznění4 5 8 12" xfId="46554"/>
    <cellStyle name="20 % – Zvýraznění4 5 8 2" xfId="2336"/>
    <cellStyle name="20 % – Zvýraznění4 5 8 2 2" xfId="9116"/>
    <cellStyle name="20 % – Zvýraznění4 5 8 2 2 2" xfId="24332"/>
    <cellStyle name="20 % – Zvýraznění4 5 8 2 3" xfId="12592"/>
    <cellStyle name="20 % – Zvýraznění4 5 8 2 3 2" xfId="27785"/>
    <cellStyle name="20 % – Zvýraznění4 5 8 2 4" xfId="16389"/>
    <cellStyle name="20 % – Zvýraznění4 5 8 2 4 2" xfId="31570"/>
    <cellStyle name="20 % – Zvýraznění4 5 8 2 5" xfId="35375"/>
    <cellStyle name="20 % – Zvýraznění4 5 8 2 6" xfId="20195"/>
    <cellStyle name="20 % – Zvýraznění4 5 8 2 7" xfId="39960"/>
    <cellStyle name="20 % – Zvýraznění4 5 8 2 8" xfId="39961"/>
    <cellStyle name="20 % – Zvýraznění4 5 8 2 9" xfId="46555"/>
    <cellStyle name="20 % – Zvýraznění4 5 8 3" xfId="2337"/>
    <cellStyle name="20 % – Zvýraznění4 5 8 3 2" xfId="9117"/>
    <cellStyle name="20 % – Zvýraznění4 5 8 3 2 2" xfId="24333"/>
    <cellStyle name="20 % – Zvýraznění4 5 8 3 3" xfId="12593"/>
    <cellStyle name="20 % – Zvýraznění4 5 8 3 3 2" xfId="27786"/>
    <cellStyle name="20 % – Zvýraznění4 5 8 3 4" xfId="16390"/>
    <cellStyle name="20 % – Zvýraznění4 5 8 3 4 2" xfId="31571"/>
    <cellStyle name="20 % – Zvýraznění4 5 8 3 5" xfId="35376"/>
    <cellStyle name="20 % – Zvýraznění4 5 8 3 6" xfId="20196"/>
    <cellStyle name="20 % – Zvýraznění4 5 8 3 7" xfId="39962"/>
    <cellStyle name="20 % – Zvýraznění4 5 8 3 8" xfId="39963"/>
    <cellStyle name="20 % – Zvýraznění4 5 8 3 9" xfId="46556"/>
    <cellStyle name="20 % – Zvýraznění4 5 8 4" xfId="2338"/>
    <cellStyle name="20 % – Zvýraznění4 5 8 4 2" xfId="9118"/>
    <cellStyle name="20 % – Zvýraznění4 5 8 4 2 2" xfId="24334"/>
    <cellStyle name="20 % – Zvýraznění4 5 8 4 3" xfId="12594"/>
    <cellStyle name="20 % – Zvýraznění4 5 8 4 3 2" xfId="27787"/>
    <cellStyle name="20 % – Zvýraznění4 5 8 4 4" xfId="16391"/>
    <cellStyle name="20 % – Zvýraznění4 5 8 4 4 2" xfId="31572"/>
    <cellStyle name="20 % – Zvýraznění4 5 8 4 5" xfId="35377"/>
    <cellStyle name="20 % – Zvýraznění4 5 8 4 6" xfId="20197"/>
    <cellStyle name="20 % – Zvýraznění4 5 8 4 7" xfId="39964"/>
    <cellStyle name="20 % – Zvýraznění4 5 8 4 8" xfId="39965"/>
    <cellStyle name="20 % – Zvýraznění4 5 8 4 9" xfId="46557"/>
    <cellStyle name="20 % – Zvýraznění4 5 8 5" xfId="8397"/>
    <cellStyle name="20 % – Zvýraznění4 5 8 5 2" xfId="23613"/>
    <cellStyle name="20 % – Zvýraznění4 5 8 6" xfId="12591"/>
    <cellStyle name="20 % – Zvýraznění4 5 8 6 2" xfId="27784"/>
    <cellStyle name="20 % – Zvýraznění4 5 8 7" xfId="16388"/>
    <cellStyle name="20 % – Zvýraznění4 5 8 7 2" xfId="31569"/>
    <cellStyle name="20 % – Zvýraznění4 5 8 8" xfId="35374"/>
    <cellStyle name="20 % – Zvýraznění4 5 8 9" xfId="20194"/>
    <cellStyle name="20 % – Zvýraznění4 5 9" xfId="2339"/>
    <cellStyle name="20 % – Zvýraznění4 5 9 2" xfId="9119"/>
    <cellStyle name="20 % – Zvýraznění4 5 9 2 2" xfId="24335"/>
    <cellStyle name="20 % – Zvýraznění4 5 9 3" xfId="12595"/>
    <cellStyle name="20 % – Zvýraznění4 5 9 3 2" xfId="27788"/>
    <cellStyle name="20 % – Zvýraznění4 5 9 4" xfId="16392"/>
    <cellStyle name="20 % – Zvýraznění4 5 9 4 2" xfId="31573"/>
    <cellStyle name="20 % – Zvýraznění4 5 9 5" xfId="35378"/>
    <cellStyle name="20 % – Zvýraznění4 5 9 6" xfId="20198"/>
    <cellStyle name="20 % – Zvýraznění4 5 9 7" xfId="39966"/>
    <cellStyle name="20 % – Zvýraznění4 5 9 8" xfId="39967"/>
    <cellStyle name="20 % – Zvýraznění4 5 9 9" xfId="46558"/>
    <cellStyle name="20 % – Zvýraznění4 6" xfId="442"/>
    <cellStyle name="20 % – Zvýraznění4 6 10" xfId="2340"/>
    <cellStyle name="20 % – Zvýraznění4 6 10 2" xfId="9120"/>
    <cellStyle name="20 % – Zvýraznění4 6 10 2 2" xfId="24336"/>
    <cellStyle name="20 % – Zvýraznění4 6 10 3" xfId="12596"/>
    <cellStyle name="20 % – Zvýraznění4 6 10 3 2" xfId="27789"/>
    <cellStyle name="20 % – Zvýraznění4 6 10 4" xfId="16393"/>
    <cellStyle name="20 % – Zvýraznění4 6 10 4 2" xfId="31574"/>
    <cellStyle name="20 % – Zvýraznění4 6 10 5" xfId="35379"/>
    <cellStyle name="20 % – Zvýraznění4 6 10 6" xfId="20199"/>
    <cellStyle name="20 % – Zvýraznění4 6 10 7" xfId="39968"/>
    <cellStyle name="20 % – Zvýraznění4 6 10 8" xfId="39969"/>
    <cellStyle name="20 % – Zvýraznění4 6 10 9" xfId="46559"/>
    <cellStyle name="20 % – Zvýraznění4 6 11" xfId="2341"/>
    <cellStyle name="20 % – Zvýraznění4 6 11 2" xfId="11021"/>
    <cellStyle name="20 % – Zvýraznění4 6 11 2 2" xfId="26221"/>
    <cellStyle name="20 % – Zvýraznění4 6 11 3" xfId="12597"/>
    <cellStyle name="20 % – Zvýraznění4 6 11 3 2" xfId="27790"/>
    <cellStyle name="20 % – Zvýraznění4 6 11 4" xfId="16394"/>
    <cellStyle name="20 % – Zvýraznění4 6 11 4 2" xfId="31575"/>
    <cellStyle name="20 % – Zvýraznění4 6 11 5" xfId="35380"/>
    <cellStyle name="20 % – Zvýraznění4 6 11 6" xfId="20200"/>
    <cellStyle name="20 % – Zvýraznění4 6 11 7" xfId="39970"/>
    <cellStyle name="20 % – Zvýraznění4 6 11 8" xfId="39971"/>
    <cellStyle name="20 % – Zvýraznění4 6 11 9" xfId="46560"/>
    <cellStyle name="20 % – Zvýraznění4 6 12" xfId="7831"/>
    <cellStyle name="20 % – Zvýraznění4 6 12 2" xfId="23050"/>
    <cellStyle name="20 % – Zvýraznění4 6 13" xfId="11531"/>
    <cellStyle name="20 % – Zvýraznění4 6 13 2" xfId="26727"/>
    <cellStyle name="20 % – Zvýraznění4 6 14" xfId="15331"/>
    <cellStyle name="20 % – Zvýraznění4 6 14 2" xfId="30512"/>
    <cellStyle name="20 % – Zvýraznění4 6 15" xfId="34317"/>
    <cellStyle name="20 % – Zvýraznění4 6 16" xfId="19137"/>
    <cellStyle name="20 % – Zvýraznění4 6 17" xfId="39972"/>
    <cellStyle name="20 % – Zvýraznění4 6 18" xfId="39973"/>
    <cellStyle name="20 % – Zvýraznění4 6 19" xfId="46561"/>
    <cellStyle name="20 % – Zvýraznění4 6 2" xfId="2342"/>
    <cellStyle name="20 % – Zvýraznění4 6 2 10" xfId="39974"/>
    <cellStyle name="20 % – Zvýraznění4 6 2 11" xfId="39975"/>
    <cellStyle name="20 % – Zvýraznění4 6 2 12" xfId="46562"/>
    <cellStyle name="20 % – Zvýraznění4 6 2 2" xfId="2343"/>
    <cellStyle name="20 % – Zvýraznění4 6 2 2 2" xfId="9121"/>
    <cellStyle name="20 % – Zvýraznění4 6 2 2 2 2" xfId="24337"/>
    <cellStyle name="20 % – Zvýraznění4 6 2 2 3" xfId="12599"/>
    <cellStyle name="20 % – Zvýraznění4 6 2 2 3 2" xfId="27792"/>
    <cellStyle name="20 % – Zvýraznění4 6 2 2 4" xfId="16396"/>
    <cellStyle name="20 % – Zvýraznění4 6 2 2 4 2" xfId="31577"/>
    <cellStyle name="20 % – Zvýraznění4 6 2 2 5" xfId="35382"/>
    <cellStyle name="20 % – Zvýraznění4 6 2 2 6" xfId="20202"/>
    <cellStyle name="20 % – Zvýraznění4 6 2 2 7" xfId="39976"/>
    <cellStyle name="20 % – Zvýraznění4 6 2 2 8" xfId="39977"/>
    <cellStyle name="20 % – Zvýraznění4 6 2 2 9" xfId="46563"/>
    <cellStyle name="20 % – Zvýraznění4 6 2 3" xfId="2344"/>
    <cellStyle name="20 % – Zvýraznění4 6 2 3 2" xfId="9122"/>
    <cellStyle name="20 % – Zvýraznění4 6 2 3 2 2" xfId="24338"/>
    <cellStyle name="20 % – Zvýraznění4 6 2 3 3" xfId="12600"/>
    <cellStyle name="20 % – Zvýraznění4 6 2 3 3 2" xfId="27793"/>
    <cellStyle name="20 % – Zvýraznění4 6 2 3 4" xfId="16397"/>
    <cellStyle name="20 % – Zvýraznění4 6 2 3 4 2" xfId="31578"/>
    <cellStyle name="20 % – Zvýraznění4 6 2 3 5" xfId="35383"/>
    <cellStyle name="20 % – Zvýraznění4 6 2 3 6" xfId="20203"/>
    <cellStyle name="20 % – Zvýraznění4 6 2 3 7" xfId="39978"/>
    <cellStyle name="20 % – Zvýraznění4 6 2 3 8" xfId="39979"/>
    <cellStyle name="20 % – Zvýraznění4 6 2 3 9" xfId="46564"/>
    <cellStyle name="20 % – Zvýraznění4 6 2 4" xfId="2345"/>
    <cellStyle name="20 % – Zvýraznění4 6 2 4 2" xfId="9123"/>
    <cellStyle name="20 % – Zvýraznění4 6 2 4 2 2" xfId="24339"/>
    <cellStyle name="20 % – Zvýraznění4 6 2 4 3" xfId="12601"/>
    <cellStyle name="20 % – Zvýraznění4 6 2 4 3 2" xfId="27794"/>
    <cellStyle name="20 % – Zvýraznění4 6 2 4 4" xfId="16398"/>
    <cellStyle name="20 % – Zvýraznění4 6 2 4 4 2" xfId="31579"/>
    <cellStyle name="20 % – Zvýraznění4 6 2 4 5" xfId="35384"/>
    <cellStyle name="20 % – Zvýraznění4 6 2 4 6" xfId="20204"/>
    <cellStyle name="20 % – Zvýraznění4 6 2 4 7" xfId="39980"/>
    <cellStyle name="20 % – Zvýraznění4 6 2 4 8" xfId="39981"/>
    <cellStyle name="20 % – Zvýraznění4 6 2 4 9" xfId="46565"/>
    <cellStyle name="20 % – Zvýraznění4 6 2 5" xfId="7906"/>
    <cellStyle name="20 % – Zvýraznění4 6 2 5 2" xfId="23123"/>
    <cellStyle name="20 % – Zvýraznění4 6 2 6" xfId="12598"/>
    <cellStyle name="20 % – Zvýraznění4 6 2 6 2" xfId="27791"/>
    <cellStyle name="20 % – Zvýraznění4 6 2 7" xfId="16395"/>
    <cellStyle name="20 % – Zvýraznění4 6 2 7 2" xfId="31576"/>
    <cellStyle name="20 % – Zvýraznění4 6 2 8" xfId="35381"/>
    <cellStyle name="20 % – Zvýraznění4 6 2 9" xfId="20201"/>
    <cellStyle name="20 % – Zvýraznění4 6 3" xfId="2346"/>
    <cellStyle name="20 % – Zvýraznění4 6 3 10" xfId="39982"/>
    <cellStyle name="20 % – Zvýraznění4 6 3 11" xfId="39983"/>
    <cellStyle name="20 % – Zvýraznění4 6 3 12" xfId="46566"/>
    <cellStyle name="20 % – Zvýraznění4 6 3 2" xfId="2347"/>
    <cellStyle name="20 % – Zvýraznění4 6 3 2 2" xfId="9124"/>
    <cellStyle name="20 % – Zvýraznění4 6 3 2 2 2" xfId="24340"/>
    <cellStyle name="20 % – Zvýraznění4 6 3 2 3" xfId="12603"/>
    <cellStyle name="20 % – Zvýraznění4 6 3 2 3 2" xfId="27796"/>
    <cellStyle name="20 % – Zvýraznění4 6 3 2 4" xfId="16400"/>
    <cellStyle name="20 % – Zvýraznění4 6 3 2 4 2" xfId="31581"/>
    <cellStyle name="20 % – Zvýraznění4 6 3 2 5" xfId="35386"/>
    <cellStyle name="20 % – Zvýraznění4 6 3 2 6" xfId="20206"/>
    <cellStyle name="20 % – Zvýraznění4 6 3 2 7" xfId="39984"/>
    <cellStyle name="20 % – Zvýraznění4 6 3 2 8" xfId="39985"/>
    <cellStyle name="20 % – Zvýraznění4 6 3 2 9" xfId="46567"/>
    <cellStyle name="20 % – Zvýraznění4 6 3 3" xfId="2348"/>
    <cellStyle name="20 % – Zvýraznění4 6 3 3 2" xfId="9125"/>
    <cellStyle name="20 % – Zvýraznění4 6 3 3 2 2" xfId="24341"/>
    <cellStyle name="20 % – Zvýraznění4 6 3 3 3" xfId="12604"/>
    <cellStyle name="20 % – Zvýraznění4 6 3 3 3 2" xfId="27797"/>
    <cellStyle name="20 % – Zvýraznění4 6 3 3 4" xfId="16401"/>
    <cellStyle name="20 % – Zvýraznění4 6 3 3 4 2" xfId="31582"/>
    <cellStyle name="20 % – Zvýraznění4 6 3 3 5" xfId="35387"/>
    <cellStyle name="20 % – Zvýraznění4 6 3 3 6" xfId="20207"/>
    <cellStyle name="20 % – Zvýraznění4 6 3 3 7" xfId="39986"/>
    <cellStyle name="20 % – Zvýraznění4 6 3 3 8" xfId="39987"/>
    <cellStyle name="20 % – Zvýraznění4 6 3 3 9" xfId="46568"/>
    <cellStyle name="20 % – Zvýraznění4 6 3 4" xfId="2349"/>
    <cellStyle name="20 % – Zvýraznění4 6 3 4 2" xfId="9126"/>
    <cellStyle name="20 % – Zvýraznění4 6 3 4 2 2" xfId="24342"/>
    <cellStyle name="20 % – Zvýraznění4 6 3 4 3" xfId="12605"/>
    <cellStyle name="20 % – Zvýraznění4 6 3 4 3 2" xfId="27798"/>
    <cellStyle name="20 % – Zvýraznění4 6 3 4 4" xfId="16402"/>
    <cellStyle name="20 % – Zvýraznění4 6 3 4 4 2" xfId="31583"/>
    <cellStyle name="20 % – Zvýraznění4 6 3 4 5" xfId="35388"/>
    <cellStyle name="20 % – Zvýraznění4 6 3 4 6" xfId="20208"/>
    <cellStyle name="20 % – Zvýraznění4 6 3 4 7" xfId="39988"/>
    <cellStyle name="20 % – Zvýraznění4 6 3 4 8" xfId="39989"/>
    <cellStyle name="20 % – Zvýraznění4 6 3 4 9" xfId="46569"/>
    <cellStyle name="20 % – Zvýraznění4 6 3 5" xfId="8045"/>
    <cellStyle name="20 % – Zvýraznění4 6 3 5 2" xfId="23261"/>
    <cellStyle name="20 % – Zvýraznění4 6 3 6" xfId="12602"/>
    <cellStyle name="20 % – Zvýraznění4 6 3 6 2" xfId="27795"/>
    <cellStyle name="20 % – Zvýraznění4 6 3 7" xfId="16399"/>
    <cellStyle name="20 % – Zvýraznění4 6 3 7 2" xfId="31580"/>
    <cellStyle name="20 % – Zvýraznění4 6 3 8" xfId="35385"/>
    <cellStyle name="20 % – Zvýraznění4 6 3 9" xfId="20205"/>
    <cellStyle name="20 % – Zvýraznění4 6 4" xfId="2350"/>
    <cellStyle name="20 % – Zvýraznění4 6 4 10" xfId="39990"/>
    <cellStyle name="20 % – Zvýraznění4 6 4 11" xfId="39991"/>
    <cellStyle name="20 % – Zvýraznění4 6 4 12" xfId="46570"/>
    <cellStyle name="20 % – Zvýraznění4 6 4 2" xfId="2351"/>
    <cellStyle name="20 % – Zvýraznění4 6 4 2 2" xfId="9127"/>
    <cellStyle name="20 % – Zvýraznění4 6 4 2 2 2" xfId="24343"/>
    <cellStyle name="20 % – Zvýraznění4 6 4 2 3" xfId="12607"/>
    <cellStyle name="20 % – Zvýraznění4 6 4 2 3 2" xfId="27800"/>
    <cellStyle name="20 % – Zvýraznění4 6 4 2 4" xfId="16404"/>
    <cellStyle name="20 % – Zvýraznění4 6 4 2 4 2" xfId="31585"/>
    <cellStyle name="20 % – Zvýraznění4 6 4 2 5" xfId="35390"/>
    <cellStyle name="20 % – Zvýraznění4 6 4 2 6" xfId="20210"/>
    <cellStyle name="20 % – Zvýraznění4 6 4 2 7" xfId="39992"/>
    <cellStyle name="20 % – Zvýraznění4 6 4 2 8" xfId="39993"/>
    <cellStyle name="20 % – Zvýraznění4 6 4 2 9" xfId="46571"/>
    <cellStyle name="20 % – Zvýraznění4 6 4 3" xfId="2352"/>
    <cellStyle name="20 % – Zvýraznění4 6 4 3 2" xfId="9128"/>
    <cellStyle name="20 % – Zvýraznění4 6 4 3 2 2" xfId="24344"/>
    <cellStyle name="20 % – Zvýraznění4 6 4 3 3" xfId="12608"/>
    <cellStyle name="20 % – Zvýraznění4 6 4 3 3 2" xfId="27801"/>
    <cellStyle name="20 % – Zvýraznění4 6 4 3 4" xfId="16405"/>
    <cellStyle name="20 % – Zvýraznění4 6 4 3 4 2" xfId="31586"/>
    <cellStyle name="20 % – Zvýraznění4 6 4 3 5" xfId="35391"/>
    <cellStyle name="20 % – Zvýraznění4 6 4 3 6" xfId="20211"/>
    <cellStyle name="20 % – Zvýraznění4 6 4 3 7" xfId="39994"/>
    <cellStyle name="20 % – Zvýraznění4 6 4 3 8" xfId="39995"/>
    <cellStyle name="20 % – Zvýraznění4 6 4 3 9" xfId="46572"/>
    <cellStyle name="20 % – Zvýraznění4 6 4 4" xfId="2353"/>
    <cellStyle name="20 % – Zvýraznění4 6 4 4 2" xfId="9129"/>
    <cellStyle name="20 % – Zvýraznění4 6 4 4 2 2" xfId="24345"/>
    <cellStyle name="20 % – Zvýraznění4 6 4 4 3" xfId="12609"/>
    <cellStyle name="20 % – Zvýraznění4 6 4 4 3 2" xfId="27802"/>
    <cellStyle name="20 % – Zvýraznění4 6 4 4 4" xfId="16406"/>
    <cellStyle name="20 % – Zvýraznění4 6 4 4 4 2" xfId="31587"/>
    <cellStyle name="20 % – Zvýraznění4 6 4 4 5" xfId="35392"/>
    <cellStyle name="20 % – Zvýraznění4 6 4 4 6" xfId="20212"/>
    <cellStyle name="20 % – Zvýraznění4 6 4 4 7" xfId="39996"/>
    <cellStyle name="20 % – Zvýraznění4 6 4 4 8" xfId="39997"/>
    <cellStyle name="20 % – Zvýraznění4 6 4 4 9" xfId="46573"/>
    <cellStyle name="20 % – Zvýraznění4 6 4 5" xfId="8125"/>
    <cellStyle name="20 % – Zvýraznění4 6 4 5 2" xfId="23341"/>
    <cellStyle name="20 % – Zvýraznění4 6 4 6" xfId="12606"/>
    <cellStyle name="20 % – Zvýraznění4 6 4 6 2" xfId="27799"/>
    <cellStyle name="20 % – Zvýraznění4 6 4 7" xfId="16403"/>
    <cellStyle name="20 % – Zvýraznění4 6 4 7 2" xfId="31584"/>
    <cellStyle name="20 % – Zvýraznění4 6 4 8" xfId="35389"/>
    <cellStyle name="20 % – Zvýraznění4 6 4 9" xfId="20209"/>
    <cellStyle name="20 % – Zvýraznění4 6 5" xfId="2354"/>
    <cellStyle name="20 % – Zvýraznění4 6 5 10" xfId="39998"/>
    <cellStyle name="20 % – Zvýraznění4 6 5 11" xfId="39999"/>
    <cellStyle name="20 % – Zvýraznění4 6 5 12" xfId="46574"/>
    <cellStyle name="20 % – Zvýraznění4 6 5 2" xfId="2355"/>
    <cellStyle name="20 % – Zvýraznění4 6 5 2 2" xfId="9130"/>
    <cellStyle name="20 % – Zvýraznění4 6 5 2 2 2" xfId="24346"/>
    <cellStyle name="20 % – Zvýraznění4 6 5 2 3" xfId="12611"/>
    <cellStyle name="20 % – Zvýraznění4 6 5 2 3 2" xfId="27804"/>
    <cellStyle name="20 % – Zvýraznění4 6 5 2 4" xfId="16408"/>
    <cellStyle name="20 % – Zvýraznění4 6 5 2 4 2" xfId="31589"/>
    <cellStyle name="20 % – Zvýraznění4 6 5 2 5" xfId="35394"/>
    <cellStyle name="20 % – Zvýraznění4 6 5 2 6" xfId="20214"/>
    <cellStyle name="20 % – Zvýraznění4 6 5 2 7" xfId="40000"/>
    <cellStyle name="20 % – Zvýraznění4 6 5 2 8" xfId="40001"/>
    <cellStyle name="20 % – Zvýraznění4 6 5 2 9" xfId="46575"/>
    <cellStyle name="20 % – Zvýraznění4 6 5 3" xfId="2356"/>
    <cellStyle name="20 % – Zvýraznění4 6 5 3 2" xfId="9131"/>
    <cellStyle name="20 % – Zvýraznění4 6 5 3 2 2" xfId="24347"/>
    <cellStyle name="20 % – Zvýraznění4 6 5 3 3" xfId="12612"/>
    <cellStyle name="20 % – Zvýraznění4 6 5 3 3 2" xfId="27805"/>
    <cellStyle name="20 % – Zvýraznění4 6 5 3 4" xfId="16409"/>
    <cellStyle name="20 % – Zvýraznění4 6 5 3 4 2" xfId="31590"/>
    <cellStyle name="20 % – Zvýraznění4 6 5 3 5" xfId="35395"/>
    <cellStyle name="20 % – Zvýraznění4 6 5 3 6" xfId="20215"/>
    <cellStyle name="20 % – Zvýraznění4 6 5 3 7" xfId="40002"/>
    <cellStyle name="20 % – Zvýraznění4 6 5 3 8" xfId="40003"/>
    <cellStyle name="20 % – Zvýraznění4 6 5 3 9" xfId="46576"/>
    <cellStyle name="20 % – Zvýraznění4 6 5 4" xfId="2357"/>
    <cellStyle name="20 % – Zvýraznění4 6 5 4 2" xfId="9132"/>
    <cellStyle name="20 % – Zvýraznění4 6 5 4 2 2" xfId="24348"/>
    <cellStyle name="20 % – Zvýraznění4 6 5 4 3" xfId="12613"/>
    <cellStyle name="20 % – Zvýraznění4 6 5 4 3 2" xfId="27806"/>
    <cellStyle name="20 % – Zvýraznění4 6 5 4 4" xfId="16410"/>
    <cellStyle name="20 % – Zvýraznění4 6 5 4 4 2" xfId="31591"/>
    <cellStyle name="20 % – Zvýraznění4 6 5 4 5" xfId="35396"/>
    <cellStyle name="20 % – Zvýraznění4 6 5 4 6" xfId="20216"/>
    <cellStyle name="20 % – Zvýraznění4 6 5 4 7" xfId="40004"/>
    <cellStyle name="20 % – Zvýraznění4 6 5 4 8" xfId="40005"/>
    <cellStyle name="20 % – Zvýraznění4 6 5 4 9" xfId="46577"/>
    <cellStyle name="20 % – Zvýraznění4 6 5 5" xfId="8207"/>
    <cellStyle name="20 % – Zvýraznění4 6 5 5 2" xfId="23423"/>
    <cellStyle name="20 % – Zvýraznění4 6 5 6" xfId="12610"/>
    <cellStyle name="20 % – Zvýraznění4 6 5 6 2" xfId="27803"/>
    <cellStyle name="20 % – Zvýraznění4 6 5 7" xfId="16407"/>
    <cellStyle name="20 % – Zvýraznění4 6 5 7 2" xfId="31588"/>
    <cellStyle name="20 % – Zvýraznění4 6 5 8" xfId="35393"/>
    <cellStyle name="20 % – Zvýraznění4 6 5 9" xfId="20213"/>
    <cellStyle name="20 % – Zvýraznění4 6 6" xfId="2358"/>
    <cellStyle name="20 % – Zvýraznění4 6 6 10" xfId="40006"/>
    <cellStyle name="20 % – Zvýraznění4 6 6 11" xfId="40007"/>
    <cellStyle name="20 % – Zvýraznění4 6 6 12" xfId="46578"/>
    <cellStyle name="20 % – Zvýraznění4 6 6 2" xfId="2359"/>
    <cellStyle name="20 % – Zvýraznění4 6 6 2 2" xfId="9133"/>
    <cellStyle name="20 % – Zvýraznění4 6 6 2 2 2" xfId="24349"/>
    <cellStyle name="20 % – Zvýraznění4 6 6 2 3" xfId="12615"/>
    <cellStyle name="20 % – Zvýraznění4 6 6 2 3 2" xfId="27808"/>
    <cellStyle name="20 % – Zvýraznění4 6 6 2 4" xfId="16412"/>
    <cellStyle name="20 % – Zvýraznění4 6 6 2 4 2" xfId="31593"/>
    <cellStyle name="20 % – Zvýraznění4 6 6 2 5" xfId="35398"/>
    <cellStyle name="20 % – Zvýraznění4 6 6 2 6" xfId="20218"/>
    <cellStyle name="20 % – Zvýraznění4 6 6 2 7" xfId="40008"/>
    <cellStyle name="20 % – Zvýraznění4 6 6 2 8" xfId="40009"/>
    <cellStyle name="20 % – Zvýraznění4 6 6 2 9" xfId="46579"/>
    <cellStyle name="20 % – Zvýraznění4 6 6 3" xfId="2360"/>
    <cellStyle name="20 % – Zvýraznění4 6 6 3 2" xfId="9134"/>
    <cellStyle name="20 % – Zvýraznění4 6 6 3 2 2" xfId="24350"/>
    <cellStyle name="20 % – Zvýraznění4 6 6 3 3" xfId="12616"/>
    <cellStyle name="20 % – Zvýraznění4 6 6 3 3 2" xfId="27809"/>
    <cellStyle name="20 % – Zvýraznění4 6 6 3 4" xfId="16413"/>
    <cellStyle name="20 % – Zvýraznění4 6 6 3 4 2" xfId="31594"/>
    <cellStyle name="20 % – Zvýraznění4 6 6 3 5" xfId="35399"/>
    <cellStyle name="20 % – Zvýraznění4 6 6 3 6" xfId="20219"/>
    <cellStyle name="20 % – Zvýraznění4 6 6 3 7" xfId="40010"/>
    <cellStyle name="20 % – Zvýraznění4 6 6 3 8" xfId="40011"/>
    <cellStyle name="20 % – Zvýraznění4 6 6 3 9" xfId="46580"/>
    <cellStyle name="20 % – Zvýraznění4 6 6 4" xfId="2361"/>
    <cellStyle name="20 % – Zvýraznění4 6 6 4 2" xfId="9135"/>
    <cellStyle name="20 % – Zvýraznění4 6 6 4 2 2" xfId="24351"/>
    <cellStyle name="20 % – Zvýraznění4 6 6 4 3" xfId="12617"/>
    <cellStyle name="20 % – Zvýraznění4 6 6 4 3 2" xfId="27810"/>
    <cellStyle name="20 % – Zvýraznění4 6 6 4 4" xfId="16414"/>
    <cellStyle name="20 % – Zvýraznění4 6 6 4 4 2" xfId="31595"/>
    <cellStyle name="20 % – Zvýraznění4 6 6 4 5" xfId="35400"/>
    <cellStyle name="20 % – Zvýraznění4 6 6 4 6" xfId="20220"/>
    <cellStyle name="20 % – Zvýraznění4 6 6 4 7" xfId="40012"/>
    <cellStyle name="20 % – Zvýraznění4 6 6 4 8" xfId="40013"/>
    <cellStyle name="20 % – Zvýraznění4 6 6 4 9" xfId="46581"/>
    <cellStyle name="20 % – Zvýraznění4 6 6 5" xfId="8300"/>
    <cellStyle name="20 % – Zvýraznění4 6 6 5 2" xfId="23516"/>
    <cellStyle name="20 % – Zvýraznění4 6 6 6" xfId="12614"/>
    <cellStyle name="20 % – Zvýraznění4 6 6 6 2" xfId="27807"/>
    <cellStyle name="20 % – Zvýraznění4 6 6 7" xfId="16411"/>
    <cellStyle name="20 % – Zvýraznění4 6 6 7 2" xfId="31592"/>
    <cellStyle name="20 % – Zvýraznění4 6 6 8" xfId="35397"/>
    <cellStyle name="20 % – Zvýraznění4 6 6 9" xfId="20217"/>
    <cellStyle name="20 % – Zvýraznění4 6 7" xfId="2362"/>
    <cellStyle name="20 % – Zvýraznění4 6 7 10" xfId="40014"/>
    <cellStyle name="20 % – Zvýraznění4 6 7 11" xfId="40015"/>
    <cellStyle name="20 % – Zvýraznění4 6 7 12" xfId="46582"/>
    <cellStyle name="20 % – Zvýraznění4 6 7 2" xfId="2363"/>
    <cellStyle name="20 % – Zvýraznění4 6 7 2 2" xfId="9136"/>
    <cellStyle name="20 % – Zvýraznění4 6 7 2 2 2" xfId="24352"/>
    <cellStyle name="20 % – Zvýraznění4 6 7 2 3" xfId="12619"/>
    <cellStyle name="20 % – Zvýraznění4 6 7 2 3 2" xfId="27812"/>
    <cellStyle name="20 % – Zvýraznění4 6 7 2 4" xfId="16416"/>
    <cellStyle name="20 % – Zvýraznění4 6 7 2 4 2" xfId="31597"/>
    <cellStyle name="20 % – Zvýraznění4 6 7 2 5" xfId="35402"/>
    <cellStyle name="20 % – Zvýraznění4 6 7 2 6" xfId="20222"/>
    <cellStyle name="20 % – Zvýraznění4 6 7 2 7" xfId="40016"/>
    <cellStyle name="20 % – Zvýraznění4 6 7 2 8" xfId="40017"/>
    <cellStyle name="20 % – Zvýraznění4 6 7 2 9" xfId="46583"/>
    <cellStyle name="20 % – Zvýraznění4 6 7 3" xfId="2364"/>
    <cellStyle name="20 % – Zvýraznění4 6 7 3 2" xfId="9137"/>
    <cellStyle name="20 % – Zvýraznění4 6 7 3 2 2" xfId="24353"/>
    <cellStyle name="20 % – Zvýraznění4 6 7 3 3" xfId="12620"/>
    <cellStyle name="20 % – Zvýraznění4 6 7 3 3 2" xfId="27813"/>
    <cellStyle name="20 % – Zvýraznění4 6 7 3 4" xfId="16417"/>
    <cellStyle name="20 % – Zvýraznění4 6 7 3 4 2" xfId="31598"/>
    <cellStyle name="20 % – Zvýraznění4 6 7 3 5" xfId="35403"/>
    <cellStyle name="20 % – Zvýraznění4 6 7 3 6" xfId="20223"/>
    <cellStyle name="20 % – Zvýraznění4 6 7 3 7" xfId="40018"/>
    <cellStyle name="20 % – Zvýraznění4 6 7 3 8" xfId="40019"/>
    <cellStyle name="20 % – Zvýraznění4 6 7 3 9" xfId="46584"/>
    <cellStyle name="20 % – Zvýraznění4 6 7 4" xfId="2365"/>
    <cellStyle name="20 % – Zvýraznění4 6 7 4 2" xfId="9138"/>
    <cellStyle name="20 % – Zvýraznění4 6 7 4 2 2" xfId="24354"/>
    <cellStyle name="20 % – Zvýraznění4 6 7 4 3" xfId="12621"/>
    <cellStyle name="20 % – Zvýraznění4 6 7 4 3 2" xfId="27814"/>
    <cellStyle name="20 % – Zvýraznění4 6 7 4 4" xfId="16418"/>
    <cellStyle name="20 % – Zvýraznění4 6 7 4 4 2" xfId="31599"/>
    <cellStyle name="20 % – Zvýraznění4 6 7 4 5" xfId="35404"/>
    <cellStyle name="20 % – Zvýraznění4 6 7 4 6" xfId="20224"/>
    <cellStyle name="20 % – Zvýraznění4 6 7 4 7" xfId="40020"/>
    <cellStyle name="20 % – Zvýraznění4 6 7 4 8" xfId="40021"/>
    <cellStyle name="20 % – Zvýraznění4 6 7 4 9" xfId="46585"/>
    <cellStyle name="20 % – Zvýraznění4 6 7 5" xfId="8383"/>
    <cellStyle name="20 % – Zvýraznění4 6 7 5 2" xfId="23599"/>
    <cellStyle name="20 % – Zvýraznění4 6 7 6" xfId="12618"/>
    <cellStyle name="20 % – Zvýraznění4 6 7 6 2" xfId="27811"/>
    <cellStyle name="20 % – Zvýraznění4 6 7 7" xfId="16415"/>
    <cellStyle name="20 % – Zvýraznění4 6 7 7 2" xfId="31596"/>
    <cellStyle name="20 % – Zvýraznění4 6 7 8" xfId="35401"/>
    <cellStyle name="20 % – Zvýraznění4 6 7 9" xfId="20221"/>
    <cellStyle name="20 % – Zvýraznění4 6 8" xfId="2366"/>
    <cellStyle name="20 % – Zvýraznění4 6 8 2" xfId="9139"/>
    <cellStyle name="20 % – Zvýraznění4 6 8 2 2" xfId="24355"/>
    <cellStyle name="20 % – Zvýraznění4 6 8 3" xfId="12622"/>
    <cellStyle name="20 % – Zvýraznění4 6 8 3 2" xfId="27815"/>
    <cellStyle name="20 % – Zvýraznění4 6 8 4" xfId="16419"/>
    <cellStyle name="20 % – Zvýraznění4 6 8 4 2" xfId="31600"/>
    <cellStyle name="20 % – Zvýraznění4 6 8 5" xfId="35405"/>
    <cellStyle name="20 % – Zvýraznění4 6 8 6" xfId="20225"/>
    <cellStyle name="20 % – Zvýraznění4 6 8 7" xfId="40022"/>
    <cellStyle name="20 % – Zvýraznění4 6 8 8" xfId="40023"/>
    <cellStyle name="20 % – Zvýraznění4 6 8 9" xfId="46586"/>
    <cellStyle name="20 % – Zvýraznění4 6 9" xfId="2367"/>
    <cellStyle name="20 % – Zvýraznění4 6 9 2" xfId="9140"/>
    <cellStyle name="20 % – Zvýraznění4 6 9 2 2" xfId="24356"/>
    <cellStyle name="20 % – Zvýraznění4 6 9 3" xfId="12623"/>
    <cellStyle name="20 % – Zvýraznění4 6 9 3 2" xfId="27816"/>
    <cellStyle name="20 % – Zvýraznění4 6 9 4" xfId="16420"/>
    <cellStyle name="20 % – Zvýraznění4 6 9 4 2" xfId="31601"/>
    <cellStyle name="20 % – Zvýraznění4 6 9 5" xfId="35406"/>
    <cellStyle name="20 % – Zvýraznění4 6 9 6" xfId="20226"/>
    <cellStyle name="20 % – Zvýraznění4 6 9 7" xfId="40024"/>
    <cellStyle name="20 % – Zvýraznění4 6 9 8" xfId="40025"/>
    <cellStyle name="20 % – Zvýraznění4 6 9 9" xfId="46587"/>
    <cellStyle name="20 % – Zvýraznění4 7" xfId="443"/>
    <cellStyle name="20 % – Zvýraznění4 7 10" xfId="19138"/>
    <cellStyle name="20 % – Zvýraznění4 7 11" xfId="40026"/>
    <cellStyle name="20 % – Zvýraznění4 7 12" xfId="40027"/>
    <cellStyle name="20 % – Zvýraznění4 7 13" xfId="46588"/>
    <cellStyle name="20 % – Zvýraznění4 7 2" xfId="2368"/>
    <cellStyle name="20 % – Zvýraznění4 7 2 2" xfId="9141"/>
    <cellStyle name="20 % – Zvýraznění4 7 2 2 2" xfId="24357"/>
    <cellStyle name="20 % – Zvýraznění4 7 2 3" xfId="12624"/>
    <cellStyle name="20 % – Zvýraznění4 7 2 3 2" xfId="27817"/>
    <cellStyle name="20 % – Zvýraznění4 7 2 4" xfId="16421"/>
    <cellStyle name="20 % – Zvýraznění4 7 2 4 2" xfId="31602"/>
    <cellStyle name="20 % – Zvýraznění4 7 2 5" xfId="35407"/>
    <cellStyle name="20 % – Zvýraznění4 7 2 6" xfId="20227"/>
    <cellStyle name="20 % – Zvýraznění4 7 2 7" xfId="40028"/>
    <cellStyle name="20 % – Zvýraznění4 7 2 8" xfId="40029"/>
    <cellStyle name="20 % – Zvýraznění4 7 2 9" xfId="46589"/>
    <cellStyle name="20 % – Zvýraznění4 7 3" xfId="2369"/>
    <cellStyle name="20 % – Zvýraznění4 7 3 2" xfId="9142"/>
    <cellStyle name="20 % – Zvýraznění4 7 3 2 2" xfId="24358"/>
    <cellStyle name="20 % – Zvýraznění4 7 3 3" xfId="12625"/>
    <cellStyle name="20 % – Zvýraznění4 7 3 3 2" xfId="27818"/>
    <cellStyle name="20 % – Zvýraznění4 7 3 4" xfId="16422"/>
    <cellStyle name="20 % – Zvýraznění4 7 3 4 2" xfId="31603"/>
    <cellStyle name="20 % – Zvýraznění4 7 3 5" xfId="35408"/>
    <cellStyle name="20 % – Zvýraznění4 7 3 6" xfId="20228"/>
    <cellStyle name="20 % – Zvýraznění4 7 3 7" xfId="40030"/>
    <cellStyle name="20 % – Zvýraznění4 7 3 8" xfId="40031"/>
    <cellStyle name="20 % – Zvýraznění4 7 3 9" xfId="46590"/>
    <cellStyle name="20 % – Zvýraznění4 7 4" xfId="2370"/>
    <cellStyle name="20 % – Zvýraznění4 7 4 2" xfId="9143"/>
    <cellStyle name="20 % – Zvýraznění4 7 4 2 2" xfId="24359"/>
    <cellStyle name="20 % – Zvýraznění4 7 4 3" xfId="12626"/>
    <cellStyle name="20 % – Zvýraznění4 7 4 3 2" xfId="27819"/>
    <cellStyle name="20 % – Zvýraznění4 7 4 4" xfId="16423"/>
    <cellStyle name="20 % – Zvýraznění4 7 4 4 2" xfId="31604"/>
    <cellStyle name="20 % – Zvýraznění4 7 4 5" xfId="35409"/>
    <cellStyle name="20 % – Zvýraznění4 7 4 6" xfId="20229"/>
    <cellStyle name="20 % – Zvýraznění4 7 4 7" xfId="40032"/>
    <cellStyle name="20 % – Zvýraznění4 7 4 8" xfId="40033"/>
    <cellStyle name="20 % – Zvýraznění4 7 4 9" xfId="46591"/>
    <cellStyle name="20 % – Zvýraznění4 7 5" xfId="2371"/>
    <cellStyle name="20 % – Zvýraznění4 7 5 2" xfId="11023"/>
    <cellStyle name="20 % – Zvýraznění4 7 5 2 2" xfId="26223"/>
    <cellStyle name="20 % – Zvýraznění4 7 5 3" xfId="12627"/>
    <cellStyle name="20 % – Zvýraznění4 7 5 3 2" xfId="27820"/>
    <cellStyle name="20 % – Zvýraznění4 7 5 4" xfId="16424"/>
    <cellStyle name="20 % – Zvýraznění4 7 5 4 2" xfId="31605"/>
    <cellStyle name="20 % – Zvýraznění4 7 5 5" xfId="35410"/>
    <cellStyle name="20 % – Zvýraznění4 7 5 6" xfId="20230"/>
    <cellStyle name="20 % – Zvýraznění4 7 5 7" xfId="40034"/>
    <cellStyle name="20 % – Zvýraznění4 7 5 8" xfId="40035"/>
    <cellStyle name="20 % – Zvýraznění4 7 5 9" xfId="46592"/>
    <cellStyle name="20 % – Zvýraznění4 7 6" xfId="7771"/>
    <cellStyle name="20 % – Zvýraznění4 7 6 2" xfId="22990"/>
    <cellStyle name="20 % – Zvýraznění4 7 7" xfId="11532"/>
    <cellStyle name="20 % – Zvýraznění4 7 7 2" xfId="26728"/>
    <cellStyle name="20 % – Zvýraznění4 7 8" xfId="15332"/>
    <cellStyle name="20 % – Zvýraznění4 7 8 2" xfId="30513"/>
    <cellStyle name="20 % – Zvýraznění4 7 9" xfId="34318"/>
    <cellStyle name="20 % – Zvýraznění4 8" xfId="2372"/>
    <cellStyle name="20 % – Zvýraznění4 8 2" xfId="2373"/>
    <cellStyle name="20 % – Zvýraznění4 8 2 2" xfId="7935"/>
    <cellStyle name="20 % – Zvýraznění4 8 2 2 2" xfId="23152"/>
    <cellStyle name="20 % – Zvýraznění4 8 2 3" xfId="12628"/>
    <cellStyle name="20 % – Zvýraznění4 8 2 3 2" xfId="27821"/>
    <cellStyle name="20 % – Zvýraznění4 8 2 4" xfId="16425"/>
    <cellStyle name="20 % – Zvýraznění4 8 2 4 2" xfId="31606"/>
    <cellStyle name="20 % – Zvýraznění4 8 2 5" xfId="35411"/>
    <cellStyle name="20 % – Zvýraznění4 8 2 6" xfId="20231"/>
    <cellStyle name="20 % – Zvýraznění4 8 2 7" xfId="40036"/>
    <cellStyle name="20 % – Zvýraznění4 8 2 8" xfId="40037"/>
    <cellStyle name="20 % – Zvýraznění4 8 2 9" xfId="46593"/>
    <cellStyle name="20 % – Zvýraznění4 8 3" xfId="2374"/>
    <cellStyle name="20 % – Zvýraznění4 8 3 2" xfId="9144"/>
    <cellStyle name="20 % – Zvýraznění4 8 3 2 2" xfId="24360"/>
    <cellStyle name="20 % – Zvýraznění4 8 3 3" xfId="12629"/>
    <cellStyle name="20 % – Zvýraznění4 8 3 3 2" xfId="27822"/>
    <cellStyle name="20 % – Zvýraznění4 8 3 4" xfId="16426"/>
    <cellStyle name="20 % – Zvýraznění4 8 3 4 2" xfId="31607"/>
    <cellStyle name="20 % – Zvýraznění4 8 3 5" xfId="35412"/>
    <cellStyle name="20 % – Zvýraznění4 8 3 6" xfId="20232"/>
    <cellStyle name="20 % – Zvýraznění4 8 3 7" xfId="40038"/>
    <cellStyle name="20 % – Zvýraznění4 8 3 8" xfId="40039"/>
    <cellStyle name="20 % – Zvýraznění4 8 3 9" xfId="46594"/>
    <cellStyle name="20 % – Zvýraznění4 8 4" xfId="2375"/>
    <cellStyle name="20 % – Zvýraznění4 8 4 2" xfId="9145"/>
    <cellStyle name="20 % – Zvýraznění4 8 4 2 2" xfId="24361"/>
    <cellStyle name="20 % – Zvýraznění4 8 4 3" xfId="12630"/>
    <cellStyle name="20 % – Zvýraznění4 8 4 3 2" xfId="27823"/>
    <cellStyle name="20 % – Zvýraznění4 8 4 4" xfId="16427"/>
    <cellStyle name="20 % – Zvýraznění4 8 4 4 2" xfId="31608"/>
    <cellStyle name="20 % – Zvýraznění4 8 4 5" xfId="35413"/>
    <cellStyle name="20 % – Zvýraznění4 8 4 6" xfId="20233"/>
    <cellStyle name="20 % – Zvýraznění4 8 4 7" xfId="40040"/>
    <cellStyle name="20 % – Zvýraznění4 8 4 8" xfId="40041"/>
    <cellStyle name="20 % – Zvýraznění4 8 4 9" xfId="46595"/>
    <cellStyle name="20 % – Zvýraznění4 8 5" xfId="2376"/>
    <cellStyle name="20 % – Zvýraznění4 9" xfId="2377"/>
    <cellStyle name="20 % – Zvýraznění4 9 10" xfId="40042"/>
    <cellStyle name="20 % – Zvýraznění4 9 11" xfId="40043"/>
    <cellStyle name="20 % – Zvýraznění4 9 12" xfId="46596"/>
    <cellStyle name="20 % – Zvýraznění4 9 2" xfId="2378"/>
    <cellStyle name="20 % – Zvýraznění4 9 2 2" xfId="9146"/>
    <cellStyle name="20 % – Zvýraznění4 9 2 2 2" xfId="24362"/>
    <cellStyle name="20 % – Zvýraznění4 9 2 3" xfId="12632"/>
    <cellStyle name="20 % – Zvýraznění4 9 2 3 2" xfId="27825"/>
    <cellStyle name="20 % – Zvýraznění4 9 2 4" xfId="16429"/>
    <cellStyle name="20 % – Zvýraznění4 9 2 4 2" xfId="31610"/>
    <cellStyle name="20 % – Zvýraznění4 9 2 5" xfId="35415"/>
    <cellStyle name="20 % – Zvýraznění4 9 2 6" xfId="20235"/>
    <cellStyle name="20 % – Zvýraznění4 9 2 7" xfId="40044"/>
    <cellStyle name="20 % – Zvýraznění4 9 2 8" xfId="40045"/>
    <cellStyle name="20 % – Zvýraznění4 9 2 9" xfId="46597"/>
    <cellStyle name="20 % – Zvýraznění4 9 3" xfId="2379"/>
    <cellStyle name="20 % – Zvýraznění4 9 3 2" xfId="9147"/>
    <cellStyle name="20 % – Zvýraznění4 9 3 2 2" xfId="24363"/>
    <cellStyle name="20 % – Zvýraznění4 9 3 3" xfId="12633"/>
    <cellStyle name="20 % – Zvýraznění4 9 3 3 2" xfId="27826"/>
    <cellStyle name="20 % – Zvýraznění4 9 3 4" xfId="16430"/>
    <cellStyle name="20 % – Zvýraznění4 9 3 4 2" xfId="31611"/>
    <cellStyle name="20 % – Zvýraznění4 9 3 5" xfId="35416"/>
    <cellStyle name="20 % – Zvýraznění4 9 3 6" xfId="20236"/>
    <cellStyle name="20 % – Zvýraznění4 9 3 7" xfId="40046"/>
    <cellStyle name="20 % – Zvýraznění4 9 3 8" xfId="40047"/>
    <cellStyle name="20 % – Zvýraznění4 9 3 9" xfId="46598"/>
    <cellStyle name="20 % – Zvýraznění4 9 4" xfId="2380"/>
    <cellStyle name="20 % – Zvýraznění4 9 4 2" xfId="9148"/>
    <cellStyle name="20 % – Zvýraznění4 9 4 2 2" xfId="24364"/>
    <cellStyle name="20 % – Zvýraznění4 9 4 3" xfId="12634"/>
    <cellStyle name="20 % – Zvýraznění4 9 4 3 2" xfId="27827"/>
    <cellStyle name="20 % – Zvýraznění4 9 4 4" xfId="16431"/>
    <cellStyle name="20 % – Zvýraznění4 9 4 4 2" xfId="31612"/>
    <cellStyle name="20 % – Zvýraznění4 9 4 5" xfId="35417"/>
    <cellStyle name="20 % – Zvýraznění4 9 4 6" xfId="20237"/>
    <cellStyle name="20 % – Zvýraznění4 9 4 7" xfId="40048"/>
    <cellStyle name="20 % – Zvýraznění4 9 4 8" xfId="40049"/>
    <cellStyle name="20 % – Zvýraznění4 9 4 9" xfId="46599"/>
    <cellStyle name="20 % – Zvýraznění4 9 5" xfId="7992"/>
    <cellStyle name="20 % – Zvýraznění4 9 5 2" xfId="23209"/>
    <cellStyle name="20 % – Zvýraznění4 9 6" xfId="12631"/>
    <cellStyle name="20 % – Zvýraznění4 9 6 2" xfId="27824"/>
    <cellStyle name="20 % – Zvýraznění4 9 7" xfId="16428"/>
    <cellStyle name="20 % – Zvýraznění4 9 7 2" xfId="31609"/>
    <cellStyle name="20 % – Zvýraznění4 9 8" xfId="35414"/>
    <cellStyle name="20 % – Zvýraznění4 9 9" xfId="20234"/>
    <cellStyle name="20 % – Zvýraznění5" xfId="9" builtinId="46" customBuiltin="1"/>
    <cellStyle name="20 % – Zvýraznění5 10" xfId="2381"/>
    <cellStyle name="20 % – Zvýraznění5 10 10" xfId="40050"/>
    <cellStyle name="20 % – Zvýraznění5 10 11" xfId="40051"/>
    <cellStyle name="20 % – Zvýraznění5 10 12" xfId="46600"/>
    <cellStyle name="20 % – Zvýraznění5 10 2" xfId="2382"/>
    <cellStyle name="20 % – Zvýraznění5 10 2 2" xfId="9149"/>
    <cellStyle name="20 % – Zvýraznění5 10 2 2 2" xfId="24365"/>
    <cellStyle name="20 % – Zvýraznění5 10 2 3" xfId="12636"/>
    <cellStyle name="20 % – Zvýraznění5 10 2 3 2" xfId="27829"/>
    <cellStyle name="20 % – Zvýraznění5 10 2 4" xfId="16433"/>
    <cellStyle name="20 % – Zvýraznění5 10 2 4 2" xfId="31614"/>
    <cellStyle name="20 % – Zvýraznění5 10 2 5" xfId="35419"/>
    <cellStyle name="20 % – Zvýraznění5 10 2 6" xfId="20239"/>
    <cellStyle name="20 % – Zvýraznění5 10 2 7" xfId="40052"/>
    <cellStyle name="20 % – Zvýraznění5 10 2 8" xfId="40053"/>
    <cellStyle name="20 % – Zvýraznění5 10 2 9" xfId="46601"/>
    <cellStyle name="20 % – Zvýraznění5 10 3" xfId="2383"/>
    <cellStyle name="20 % – Zvýraznění5 10 3 2" xfId="9150"/>
    <cellStyle name="20 % – Zvýraznění5 10 3 2 2" xfId="24366"/>
    <cellStyle name="20 % – Zvýraznění5 10 3 3" xfId="12637"/>
    <cellStyle name="20 % – Zvýraznění5 10 3 3 2" xfId="27830"/>
    <cellStyle name="20 % – Zvýraznění5 10 3 4" xfId="16434"/>
    <cellStyle name="20 % – Zvýraznění5 10 3 4 2" xfId="31615"/>
    <cellStyle name="20 % – Zvýraznění5 10 3 5" xfId="35420"/>
    <cellStyle name="20 % – Zvýraznění5 10 3 6" xfId="20240"/>
    <cellStyle name="20 % – Zvýraznění5 10 3 7" xfId="40054"/>
    <cellStyle name="20 % – Zvýraznění5 10 3 8" xfId="40055"/>
    <cellStyle name="20 % – Zvýraznění5 10 3 9" xfId="46602"/>
    <cellStyle name="20 % – Zvýraznění5 10 4" xfId="2384"/>
    <cellStyle name="20 % – Zvýraznění5 10 4 2" xfId="9151"/>
    <cellStyle name="20 % – Zvýraznění5 10 4 2 2" xfId="24367"/>
    <cellStyle name="20 % – Zvýraznění5 10 4 3" xfId="12638"/>
    <cellStyle name="20 % – Zvýraznění5 10 4 3 2" xfId="27831"/>
    <cellStyle name="20 % – Zvýraznění5 10 4 4" xfId="16435"/>
    <cellStyle name="20 % – Zvýraznění5 10 4 4 2" xfId="31616"/>
    <cellStyle name="20 % – Zvýraznění5 10 4 5" xfId="35421"/>
    <cellStyle name="20 % – Zvýraznění5 10 4 6" xfId="20241"/>
    <cellStyle name="20 % – Zvýraznění5 10 4 7" xfId="40056"/>
    <cellStyle name="20 % – Zvýraznění5 10 4 8" xfId="40057"/>
    <cellStyle name="20 % – Zvýraznění5 10 4 9" xfId="46603"/>
    <cellStyle name="20 % – Zvýraznění5 10 5" xfId="8118"/>
    <cellStyle name="20 % – Zvýraznění5 10 5 2" xfId="23334"/>
    <cellStyle name="20 % – Zvýraznění5 10 6" xfId="12635"/>
    <cellStyle name="20 % – Zvýraznění5 10 6 2" xfId="27828"/>
    <cellStyle name="20 % – Zvýraznění5 10 7" xfId="16432"/>
    <cellStyle name="20 % – Zvýraznění5 10 7 2" xfId="31613"/>
    <cellStyle name="20 % – Zvýraznění5 10 8" xfId="35418"/>
    <cellStyle name="20 % – Zvýraznění5 10 9" xfId="20238"/>
    <cellStyle name="20 % – Zvýraznění5 11" xfId="2385"/>
    <cellStyle name="20 % – Zvýraznění5 11 10" xfId="40058"/>
    <cellStyle name="20 % – Zvýraznění5 11 11" xfId="40059"/>
    <cellStyle name="20 % – Zvýraznění5 11 12" xfId="46604"/>
    <cellStyle name="20 % – Zvýraznění5 11 2" xfId="2386"/>
    <cellStyle name="20 % – Zvýraznění5 11 2 2" xfId="9152"/>
    <cellStyle name="20 % – Zvýraznění5 11 2 2 2" xfId="24368"/>
    <cellStyle name="20 % – Zvýraznění5 11 2 3" xfId="12640"/>
    <cellStyle name="20 % – Zvýraznění5 11 2 3 2" xfId="27833"/>
    <cellStyle name="20 % – Zvýraznění5 11 2 4" xfId="16437"/>
    <cellStyle name="20 % – Zvýraznění5 11 2 4 2" xfId="31618"/>
    <cellStyle name="20 % – Zvýraznění5 11 2 5" xfId="35423"/>
    <cellStyle name="20 % – Zvýraznění5 11 2 6" xfId="20243"/>
    <cellStyle name="20 % – Zvýraznění5 11 2 7" xfId="40060"/>
    <cellStyle name="20 % – Zvýraznění5 11 2 8" xfId="40061"/>
    <cellStyle name="20 % – Zvýraznění5 11 2 9" xfId="46605"/>
    <cellStyle name="20 % – Zvýraznění5 11 3" xfId="2387"/>
    <cellStyle name="20 % – Zvýraznění5 11 3 2" xfId="9153"/>
    <cellStyle name="20 % – Zvýraznění5 11 3 2 2" xfId="24369"/>
    <cellStyle name="20 % – Zvýraznění5 11 3 3" xfId="12641"/>
    <cellStyle name="20 % – Zvýraznění5 11 3 3 2" xfId="27834"/>
    <cellStyle name="20 % – Zvýraznění5 11 3 4" xfId="16438"/>
    <cellStyle name="20 % – Zvýraznění5 11 3 4 2" xfId="31619"/>
    <cellStyle name="20 % – Zvýraznění5 11 3 5" xfId="35424"/>
    <cellStyle name="20 % – Zvýraznění5 11 3 6" xfId="20244"/>
    <cellStyle name="20 % – Zvýraznění5 11 3 7" xfId="40062"/>
    <cellStyle name="20 % – Zvýraznění5 11 3 8" xfId="40063"/>
    <cellStyle name="20 % – Zvýraznění5 11 3 9" xfId="46606"/>
    <cellStyle name="20 % – Zvýraznění5 11 4" xfId="2388"/>
    <cellStyle name="20 % – Zvýraznění5 11 4 2" xfId="9154"/>
    <cellStyle name="20 % – Zvýraznění5 11 4 2 2" xfId="24370"/>
    <cellStyle name="20 % – Zvýraznění5 11 4 3" xfId="12642"/>
    <cellStyle name="20 % – Zvýraznění5 11 4 3 2" xfId="27835"/>
    <cellStyle name="20 % – Zvýraznění5 11 4 4" xfId="16439"/>
    <cellStyle name="20 % – Zvýraznění5 11 4 4 2" xfId="31620"/>
    <cellStyle name="20 % – Zvýraznění5 11 4 5" xfId="35425"/>
    <cellStyle name="20 % – Zvýraznění5 11 4 6" xfId="20245"/>
    <cellStyle name="20 % – Zvýraznění5 11 4 7" xfId="40064"/>
    <cellStyle name="20 % – Zvýraznění5 11 4 8" xfId="40065"/>
    <cellStyle name="20 % – Zvýraznění5 11 4 9" xfId="46607"/>
    <cellStyle name="20 % – Zvýraznění5 11 5" xfId="8200"/>
    <cellStyle name="20 % – Zvýraznění5 11 5 2" xfId="23416"/>
    <cellStyle name="20 % – Zvýraznění5 11 6" xfId="12639"/>
    <cellStyle name="20 % – Zvýraznění5 11 6 2" xfId="27832"/>
    <cellStyle name="20 % – Zvýraznění5 11 7" xfId="16436"/>
    <cellStyle name="20 % – Zvýraznění5 11 7 2" xfId="31617"/>
    <cellStyle name="20 % – Zvýraznění5 11 8" xfId="35422"/>
    <cellStyle name="20 % – Zvýraznění5 11 9" xfId="20242"/>
    <cellStyle name="20 % – Zvýraznění5 12" xfId="2389"/>
    <cellStyle name="20 % – Zvýraznění5 12 10" xfId="40066"/>
    <cellStyle name="20 % – Zvýraznění5 12 11" xfId="40067"/>
    <cellStyle name="20 % – Zvýraznění5 12 12" xfId="46608"/>
    <cellStyle name="20 % – Zvýraznění5 12 2" xfId="2390"/>
    <cellStyle name="20 % – Zvýraznění5 12 2 2" xfId="9155"/>
    <cellStyle name="20 % – Zvýraznění5 12 2 2 2" xfId="24371"/>
    <cellStyle name="20 % – Zvýraznění5 12 2 3" xfId="12644"/>
    <cellStyle name="20 % – Zvýraznění5 12 2 3 2" xfId="27837"/>
    <cellStyle name="20 % – Zvýraznění5 12 2 4" xfId="16441"/>
    <cellStyle name="20 % – Zvýraznění5 12 2 4 2" xfId="31622"/>
    <cellStyle name="20 % – Zvýraznění5 12 2 5" xfId="35427"/>
    <cellStyle name="20 % – Zvýraznění5 12 2 6" xfId="20247"/>
    <cellStyle name="20 % – Zvýraznění5 12 2 7" xfId="40068"/>
    <cellStyle name="20 % – Zvýraznění5 12 2 8" xfId="40069"/>
    <cellStyle name="20 % – Zvýraznění5 12 2 9" xfId="46609"/>
    <cellStyle name="20 % – Zvýraznění5 12 3" xfId="2391"/>
    <cellStyle name="20 % – Zvýraznění5 12 3 2" xfId="9156"/>
    <cellStyle name="20 % – Zvýraznění5 12 3 2 2" xfId="24372"/>
    <cellStyle name="20 % – Zvýraznění5 12 3 3" xfId="12645"/>
    <cellStyle name="20 % – Zvýraznění5 12 3 3 2" xfId="27838"/>
    <cellStyle name="20 % – Zvýraznění5 12 3 4" xfId="16442"/>
    <cellStyle name="20 % – Zvýraznění5 12 3 4 2" xfId="31623"/>
    <cellStyle name="20 % – Zvýraznění5 12 3 5" xfId="35428"/>
    <cellStyle name="20 % – Zvýraznění5 12 3 6" xfId="20248"/>
    <cellStyle name="20 % – Zvýraznění5 12 3 7" xfId="40070"/>
    <cellStyle name="20 % – Zvýraznění5 12 3 8" xfId="40071"/>
    <cellStyle name="20 % – Zvýraznění5 12 3 9" xfId="46610"/>
    <cellStyle name="20 % – Zvýraznění5 12 4" xfId="2392"/>
    <cellStyle name="20 % – Zvýraznění5 12 4 2" xfId="9157"/>
    <cellStyle name="20 % – Zvýraznění5 12 4 2 2" xfId="24373"/>
    <cellStyle name="20 % – Zvýraznění5 12 4 3" xfId="12646"/>
    <cellStyle name="20 % – Zvýraznění5 12 4 3 2" xfId="27839"/>
    <cellStyle name="20 % – Zvýraznění5 12 4 4" xfId="16443"/>
    <cellStyle name="20 % – Zvýraznění5 12 4 4 2" xfId="31624"/>
    <cellStyle name="20 % – Zvýraznění5 12 4 5" xfId="35429"/>
    <cellStyle name="20 % – Zvýraznění5 12 4 6" xfId="20249"/>
    <cellStyle name="20 % – Zvýraznění5 12 4 7" xfId="40072"/>
    <cellStyle name="20 % – Zvýraznění5 12 4 8" xfId="40073"/>
    <cellStyle name="20 % – Zvýraznění5 12 4 9" xfId="46611"/>
    <cellStyle name="20 % – Zvýraznění5 12 5" xfId="8293"/>
    <cellStyle name="20 % – Zvýraznění5 12 5 2" xfId="23509"/>
    <cellStyle name="20 % – Zvýraznění5 12 6" xfId="12643"/>
    <cellStyle name="20 % – Zvýraznění5 12 6 2" xfId="27836"/>
    <cellStyle name="20 % – Zvýraznění5 12 7" xfId="16440"/>
    <cellStyle name="20 % – Zvýraznění5 12 7 2" xfId="31621"/>
    <cellStyle name="20 % – Zvýraznění5 12 8" xfId="35426"/>
    <cellStyle name="20 % – Zvýraznění5 12 9" xfId="20246"/>
    <cellStyle name="20 % – Zvýraznění5 13" xfId="2393"/>
    <cellStyle name="20 % – Zvýraznění5 13 2" xfId="2394"/>
    <cellStyle name="20 % – Zvýraznění5 14" xfId="2395"/>
    <cellStyle name="20 % – Zvýraznění5 14 2" xfId="2396"/>
    <cellStyle name="20 % – Zvýraznění5 15" xfId="2397"/>
    <cellStyle name="20 % – Zvýraznění5 15 2" xfId="2398"/>
    <cellStyle name="20 % – Zvýraznění5 16" xfId="2399"/>
    <cellStyle name="20 % – Zvýraznění5 16 2" xfId="2400"/>
    <cellStyle name="20 % – Zvýraznění5 17" xfId="2401"/>
    <cellStyle name="20 % – Zvýraznění5 17 2" xfId="2402"/>
    <cellStyle name="20 % – Zvýraznění5 18" xfId="2403"/>
    <cellStyle name="20 % – Zvýraznění5 18 2" xfId="2404"/>
    <cellStyle name="20 % – Zvýraznění5 19" xfId="2405"/>
    <cellStyle name="20 % – Zvýraznění5 19 2" xfId="2406"/>
    <cellStyle name="20 % – Zvýraznění5 2" xfId="10"/>
    <cellStyle name="20 % – Zvýraznění5 2 10" xfId="2407"/>
    <cellStyle name="20 % – Zvýraznění5 2 10 2" xfId="2408"/>
    <cellStyle name="20 % – Zvýraznění5 2 11" xfId="2409"/>
    <cellStyle name="20 % – Zvýraznění5 2 11 2" xfId="2410"/>
    <cellStyle name="20 % – Zvýraznění5 2 12" xfId="2411"/>
    <cellStyle name="20 % – Zvýraznění5 2 12 2" xfId="2412"/>
    <cellStyle name="20 % – Zvýraznění5 2 13" xfId="2413"/>
    <cellStyle name="20 % – Zvýraznění5 2 13 2" xfId="2414"/>
    <cellStyle name="20 % – Zvýraznění5 2 14" xfId="2415"/>
    <cellStyle name="20 % – Zvýraznění5 2 2" xfId="105"/>
    <cellStyle name="20 % – Zvýraznění5 2 2 10" xfId="2416"/>
    <cellStyle name="20 % – Zvýraznění5 2 2 10 2" xfId="2417"/>
    <cellStyle name="20 % – Zvýraznění5 2 2 11" xfId="2418"/>
    <cellStyle name="20 % – Zvýraznění5 2 2 11 2" xfId="2419"/>
    <cellStyle name="20 % – Zvýraznění5 2 2 12" xfId="2420"/>
    <cellStyle name="20 % – Zvýraznění5 2 2 12 2" xfId="2421"/>
    <cellStyle name="20 % – Zvýraznění5 2 2 13" xfId="2422"/>
    <cellStyle name="20 % – Zvýraznění5 2 2 2" xfId="221"/>
    <cellStyle name="20 % – Zvýraznění5 2 2 2 10" xfId="2423"/>
    <cellStyle name="20 % – Zvýraznění5 2 2 2 2" xfId="2424"/>
    <cellStyle name="20 % – Zvýraznění5 2 2 2 2 2" xfId="2425"/>
    <cellStyle name="20 % – Zvýraznění5 2 2 2 3" xfId="2426"/>
    <cellStyle name="20 % – Zvýraznění5 2 2 2 3 2" xfId="2427"/>
    <cellStyle name="20 % – Zvýraznění5 2 2 2 4" xfId="2428"/>
    <cellStyle name="20 % – Zvýraznění5 2 2 2 4 2" xfId="2429"/>
    <cellStyle name="20 % – Zvýraznění5 2 2 2 5" xfId="2430"/>
    <cellStyle name="20 % – Zvýraznění5 2 2 2 5 2" xfId="2431"/>
    <cellStyle name="20 % – Zvýraznění5 2 2 2 6" xfId="2432"/>
    <cellStyle name="20 % – Zvýraznění5 2 2 2 6 2" xfId="2433"/>
    <cellStyle name="20 % – Zvýraznění5 2 2 2 7" xfId="2434"/>
    <cellStyle name="20 % – Zvýraznění5 2 2 2 7 2" xfId="2435"/>
    <cellStyle name="20 % – Zvýraznění5 2 2 2 8" xfId="2436"/>
    <cellStyle name="20 % – Zvýraznění5 2 2 2 8 2" xfId="2437"/>
    <cellStyle name="20 % – Zvýraznění5 2 2 2 9" xfId="2438"/>
    <cellStyle name="20 % – Zvýraznění5 2 2 2 9 2" xfId="2439"/>
    <cellStyle name="20 % – Zvýraznění5 2 2 3" xfId="251"/>
    <cellStyle name="20 % – Zvýraznění5 2 2 3 10" xfId="2440"/>
    <cellStyle name="20 % – Zvýraznění5 2 2 3 2" xfId="2441"/>
    <cellStyle name="20 % – Zvýraznění5 2 2 3 2 2" xfId="2442"/>
    <cellStyle name="20 % – Zvýraznění5 2 2 3 3" xfId="2443"/>
    <cellStyle name="20 % – Zvýraznění5 2 2 3 3 2" xfId="2444"/>
    <cellStyle name="20 % – Zvýraznění5 2 2 3 4" xfId="2445"/>
    <cellStyle name="20 % – Zvýraznění5 2 2 3 4 2" xfId="2446"/>
    <cellStyle name="20 % – Zvýraznění5 2 2 3 5" xfId="2447"/>
    <cellStyle name="20 % – Zvýraznění5 2 2 3 5 2" xfId="2448"/>
    <cellStyle name="20 % – Zvýraznění5 2 2 3 6" xfId="2449"/>
    <cellStyle name="20 % – Zvýraznění5 2 2 3 6 2" xfId="2450"/>
    <cellStyle name="20 % – Zvýraznění5 2 2 3 7" xfId="2451"/>
    <cellStyle name="20 % – Zvýraznění5 2 2 3 7 2" xfId="2452"/>
    <cellStyle name="20 % – Zvýraznění5 2 2 3 8" xfId="2453"/>
    <cellStyle name="20 % – Zvýraznění5 2 2 3 8 2" xfId="2454"/>
    <cellStyle name="20 % – Zvýraznění5 2 2 3 9" xfId="2455"/>
    <cellStyle name="20 % – Zvýraznění5 2 2 3 9 2" xfId="2456"/>
    <cellStyle name="20 % – Zvýraznění5 2 2 4" xfId="444"/>
    <cellStyle name="20 % – Zvýraznění5 2 2 4 10" xfId="2457"/>
    <cellStyle name="20 % – Zvýraznění5 2 2 4 2" xfId="2458"/>
    <cellStyle name="20 % – Zvýraznění5 2 2 4 2 2" xfId="2459"/>
    <cellStyle name="20 % – Zvýraznění5 2 2 4 3" xfId="2460"/>
    <cellStyle name="20 % – Zvýraznění5 2 2 4 3 2" xfId="2461"/>
    <cellStyle name="20 % – Zvýraznění5 2 2 4 4" xfId="2462"/>
    <cellStyle name="20 % – Zvýraznění5 2 2 4 4 2" xfId="2463"/>
    <cellStyle name="20 % – Zvýraznění5 2 2 4 5" xfId="2464"/>
    <cellStyle name="20 % – Zvýraznění5 2 2 4 5 2" xfId="2465"/>
    <cellStyle name="20 % – Zvýraznění5 2 2 4 6" xfId="2466"/>
    <cellStyle name="20 % – Zvýraznění5 2 2 4 6 2" xfId="2467"/>
    <cellStyle name="20 % – Zvýraznění5 2 2 4 7" xfId="2468"/>
    <cellStyle name="20 % – Zvýraznění5 2 2 4 7 2" xfId="2469"/>
    <cellStyle name="20 % – Zvýraznění5 2 2 4 8" xfId="2470"/>
    <cellStyle name="20 % – Zvýraznění5 2 2 4 8 2" xfId="2471"/>
    <cellStyle name="20 % – Zvýraznění5 2 2 4 9" xfId="2472"/>
    <cellStyle name="20 % – Zvýraznění5 2 2 4 9 2" xfId="2473"/>
    <cellStyle name="20 % – Zvýraznění5 2 2 5" xfId="2474"/>
    <cellStyle name="20 % – Zvýraznění5 2 2 5 2" xfId="2475"/>
    <cellStyle name="20 % – Zvýraznění5 2 2 6" xfId="2476"/>
    <cellStyle name="20 % – Zvýraznění5 2 2 6 2" xfId="2477"/>
    <cellStyle name="20 % – Zvýraznění5 2 2 7" xfId="2478"/>
    <cellStyle name="20 % – Zvýraznění5 2 2 7 2" xfId="2479"/>
    <cellStyle name="20 % – Zvýraznění5 2 2 8" xfId="2480"/>
    <cellStyle name="20 % – Zvýraznění5 2 2 8 2" xfId="2481"/>
    <cellStyle name="20 % – Zvýraznění5 2 2 9" xfId="2482"/>
    <cellStyle name="20 % – Zvýraznění5 2 2 9 2" xfId="2483"/>
    <cellStyle name="20 % – Zvýraznění5 2 3" xfId="220"/>
    <cellStyle name="20 % – Zvýraznění5 2 3 10" xfId="2484"/>
    <cellStyle name="20 % – Zvýraznění5 2 3 2" xfId="2485"/>
    <cellStyle name="20 % – Zvýraznění5 2 3 2 2" xfId="2486"/>
    <cellStyle name="20 % – Zvýraznění5 2 3 3" xfId="2487"/>
    <cellStyle name="20 % – Zvýraznění5 2 3 3 2" xfId="2488"/>
    <cellStyle name="20 % – Zvýraznění5 2 3 4" xfId="2489"/>
    <cellStyle name="20 % – Zvýraznění5 2 3 4 2" xfId="2490"/>
    <cellStyle name="20 % – Zvýraznění5 2 3 5" xfId="2491"/>
    <cellStyle name="20 % – Zvýraznění5 2 3 5 2" xfId="2492"/>
    <cellStyle name="20 % – Zvýraznění5 2 3 6" xfId="2493"/>
    <cellStyle name="20 % – Zvýraznění5 2 3 6 2" xfId="2494"/>
    <cellStyle name="20 % – Zvýraznění5 2 3 7" xfId="2495"/>
    <cellStyle name="20 % – Zvýraznění5 2 3 7 2" xfId="2496"/>
    <cellStyle name="20 % – Zvýraznění5 2 3 8" xfId="2497"/>
    <cellStyle name="20 % – Zvýraznění5 2 3 8 2" xfId="2498"/>
    <cellStyle name="20 % – Zvýraznění5 2 3 9" xfId="2499"/>
    <cellStyle name="20 % – Zvýraznění5 2 3 9 2" xfId="2500"/>
    <cellStyle name="20 % – Zvýraznění5 2 4" xfId="250"/>
    <cellStyle name="20 % – Zvýraznění5 2 4 10" xfId="2501"/>
    <cellStyle name="20 % – Zvýraznění5 2 4 2" xfId="2502"/>
    <cellStyle name="20 % – Zvýraznění5 2 4 2 2" xfId="2503"/>
    <cellStyle name="20 % – Zvýraznění5 2 4 3" xfId="2504"/>
    <cellStyle name="20 % – Zvýraznění5 2 4 3 2" xfId="2505"/>
    <cellStyle name="20 % – Zvýraznění5 2 4 4" xfId="2506"/>
    <cellStyle name="20 % – Zvýraznění5 2 4 4 2" xfId="2507"/>
    <cellStyle name="20 % – Zvýraznění5 2 4 5" xfId="2508"/>
    <cellStyle name="20 % – Zvýraznění5 2 4 5 2" xfId="2509"/>
    <cellStyle name="20 % – Zvýraznění5 2 4 6" xfId="2510"/>
    <cellStyle name="20 % – Zvýraznění5 2 4 6 2" xfId="2511"/>
    <cellStyle name="20 % – Zvýraznění5 2 4 7" xfId="2512"/>
    <cellStyle name="20 % – Zvýraznění5 2 4 7 2" xfId="2513"/>
    <cellStyle name="20 % – Zvýraznění5 2 4 8" xfId="2514"/>
    <cellStyle name="20 % – Zvýraznění5 2 4 8 2" xfId="2515"/>
    <cellStyle name="20 % – Zvýraznění5 2 4 9" xfId="2516"/>
    <cellStyle name="20 % – Zvýraznění5 2 4 9 2" xfId="2517"/>
    <cellStyle name="20 % – Zvýraznění5 2 5" xfId="445"/>
    <cellStyle name="20 % – Zvýraznění5 2 5 10" xfId="2518"/>
    <cellStyle name="20 % – Zvýraznění5 2 5 2" xfId="2519"/>
    <cellStyle name="20 % – Zvýraznění5 2 5 2 2" xfId="2520"/>
    <cellStyle name="20 % – Zvýraznění5 2 5 3" xfId="2521"/>
    <cellStyle name="20 % – Zvýraznění5 2 5 3 2" xfId="2522"/>
    <cellStyle name="20 % – Zvýraznění5 2 5 4" xfId="2523"/>
    <cellStyle name="20 % – Zvýraznění5 2 5 4 2" xfId="2524"/>
    <cellStyle name="20 % – Zvýraznění5 2 5 5" xfId="2525"/>
    <cellStyle name="20 % – Zvýraznění5 2 5 5 2" xfId="2526"/>
    <cellStyle name="20 % – Zvýraznění5 2 5 6" xfId="2527"/>
    <cellStyle name="20 % – Zvýraznění5 2 5 6 2" xfId="2528"/>
    <cellStyle name="20 % – Zvýraznění5 2 5 7" xfId="2529"/>
    <cellStyle name="20 % – Zvýraznění5 2 5 7 2" xfId="2530"/>
    <cellStyle name="20 % – Zvýraznění5 2 5 8" xfId="2531"/>
    <cellStyle name="20 % – Zvýraznění5 2 5 8 2" xfId="2532"/>
    <cellStyle name="20 % – Zvýraznění5 2 5 9" xfId="2533"/>
    <cellStyle name="20 % – Zvýraznění5 2 5 9 2" xfId="2534"/>
    <cellStyle name="20 % – Zvýraznění5 2 6" xfId="2535"/>
    <cellStyle name="20 % – Zvýraznění5 2 6 2" xfId="2536"/>
    <cellStyle name="20 % – Zvýraznění5 2 7" xfId="2537"/>
    <cellStyle name="20 % – Zvýraznění5 2 7 2" xfId="2538"/>
    <cellStyle name="20 % – Zvýraznění5 2 8" xfId="2539"/>
    <cellStyle name="20 % – Zvýraznění5 2 8 2" xfId="2540"/>
    <cellStyle name="20 % – Zvýraznění5 2 9" xfId="2541"/>
    <cellStyle name="20 % – Zvýraznění5 2 9 2" xfId="2542"/>
    <cellStyle name="20 % – Zvýraznění5 20" xfId="2543"/>
    <cellStyle name="20 % – Zvýraznění5 20 2" xfId="11138"/>
    <cellStyle name="20 % – Zvýraznění5 20 2 2" xfId="26338"/>
    <cellStyle name="20 % – Zvýraznění5 20 3" xfId="12647"/>
    <cellStyle name="20 % – Zvýraznění5 20 3 2" xfId="27840"/>
    <cellStyle name="20 % – Zvýraznění5 20 4" xfId="16445"/>
    <cellStyle name="20 % – Zvýraznění5 20 4 2" xfId="31626"/>
    <cellStyle name="20 % – Zvýraznění5 20 5" xfId="35430"/>
    <cellStyle name="20 % – Zvýraznění5 20 6" xfId="20250"/>
    <cellStyle name="20 % – Zvýraznění5 20 7" xfId="40074"/>
    <cellStyle name="20 % – Zvýraznění5 20 8" xfId="40075"/>
    <cellStyle name="20 % – Zvýraznění5 20 9" xfId="46612"/>
    <cellStyle name="20 % – Zvýraznění5 21" xfId="7585"/>
    <cellStyle name="20 % – Zvýraznění5 21 2" xfId="22806"/>
    <cellStyle name="20 % – Zvýraznění5 22" xfId="49401"/>
    <cellStyle name="20 % – Zvýraznění5 23" xfId="49402"/>
    <cellStyle name="20 % – Zvýraznění5 24" xfId="49403"/>
    <cellStyle name="20 % – Zvýraznění5 25" xfId="49404"/>
    <cellStyle name="20 % – Zvýraznění5 26" xfId="49405"/>
    <cellStyle name="20 % – Zvýraznění5 27" xfId="49406"/>
    <cellStyle name="20 % – Zvýraznění5 28" xfId="49407"/>
    <cellStyle name="20 % – Zvýraznění5 29" xfId="49762"/>
    <cellStyle name="20 % – Zvýraznění5 3" xfId="129"/>
    <cellStyle name="20 % – Zvýraznění5 3 10" xfId="2544"/>
    <cellStyle name="20 % – Zvýraznění5 3 10 10" xfId="40076"/>
    <cellStyle name="20 % – Zvýraznění5 3 10 11" xfId="40077"/>
    <cellStyle name="20 % – Zvýraznění5 3 10 12" xfId="46613"/>
    <cellStyle name="20 % – Zvýraznění5 3 10 2" xfId="2545"/>
    <cellStyle name="20 % – Zvýraznění5 3 10 2 2" xfId="9158"/>
    <cellStyle name="20 % – Zvýraznění5 3 10 2 2 2" xfId="24374"/>
    <cellStyle name="20 % – Zvýraznění5 3 10 2 3" xfId="12649"/>
    <cellStyle name="20 % – Zvýraznění5 3 10 2 3 2" xfId="27842"/>
    <cellStyle name="20 % – Zvýraznění5 3 10 2 4" xfId="16447"/>
    <cellStyle name="20 % – Zvýraznění5 3 10 2 4 2" xfId="31628"/>
    <cellStyle name="20 % – Zvýraznění5 3 10 2 5" xfId="35432"/>
    <cellStyle name="20 % – Zvýraznění5 3 10 2 6" xfId="20252"/>
    <cellStyle name="20 % – Zvýraznění5 3 10 2 7" xfId="40078"/>
    <cellStyle name="20 % – Zvýraznění5 3 10 2 8" xfId="40079"/>
    <cellStyle name="20 % – Zvýraznění5 3 10 2 9" xfId="46614"/>
    <cellStyle name="20 % – Zvýraznění5 3 10 3" xfId="2546"/>
    <cellStyle name="20 % – Zvýraznění5 3 10 3 2" xfId="9159"/>
    <cellStyle name="20 % – Zvýraznění5 3 10 3 2 2" xfId="24375"/>
    <cellStyle name="20 % – Zvýraznění5 3 10 3 3" xfId="12650"/>
    <cellStyle name="20 % – Zvýraznění5 3 10 3 3 2" xfId="27843"/>
    <cellStyle name="20 % – Zvýraznění5 3 10 3 4" xfId="16448"/>
    <cellStyle name="20 % – Zvýraznění5 3 10 3 4 2" xfId="31629"/>
    <cellStyle name="20 % – Zvýraznění5 3 10 3 5" xfId="35433"/>
    <cellStyle name="20 % – Zvýraznění5 3 10 3 6" xfId="20253"/>
    <cellStyle name="20 % – Zvýraznění5 3 10 3 7" xfId="40080"/>
    <cellStyle name="20 % – Zvýraznění5 3 10 3 8" xfId="40081"/>
    <cellStyle name="20 % – Zvýraznění5 3 10 3 9" xfId="46615"/>
    <cellStyle name="20 % – Zvýraznění5 3 10 4" xfId="2547"/>
    <cellStyle name="20 % – Zvýraznění5 3 10 4 2" xfId="9160"/>
    <cellStyle name="20 % – Zvýraznění5 3 10 4 2 2" xfId="24376"/>
    <cellStyle name="20 % – Zvýraznění5 3 10 4 3" xfId="12651"/>
    <cellStyle name="20 % – Zvýraznění5 3 10 4 3 2" xfId="27844"/>
    <cellStyle name="20 % – Zvýraznění5 3 10 4 4" xfId="16449"/>
    <cellStyle name="20 % – Zvýraznění5 3 10 4 4 2" xfId="31630"/>
    <cellStyle name="20 % – Zvýraznění5 3 10 4 5" xfId="35434"/>
    <cellStyle name="20 % – Zvýraznění5 3 10 4 6" xfId="20254"/>
    <cellStyle name="20 % – Zvýraznění5 3 10 4 7" xfId="40082"/>
    <cellStyle name="20 % – Zvýraznění5 3 10 4 8" xfId="40083"/>
    <cellStyle name="20 % – Zvýraznění5 3 10 4 9" xfId="46616"/>
    <cellStyle name="20 % – Zvýraznění5 3 10 5" xfId="7978"/>
    <cellStyle name="20 % – Zvýraznění5 3 10 5 2" xfId="23195"/>
    <cellStyle name="20 % – Zvýraznění5 3 10 6" xfId="12648"/>
    <cellStyle name="20 % – Zvýraznění5 3 10 6 2" xfId="27841"/>
    <cellStyle name="20 % – Zvýraznění5 3 10 7" xfId="16446"/>
    <cellStyle name="20 % – Zvýraznění5 3 10 7 2" xfId="31627"/>
    <cellStyle name="20 % – Zvýraznění5 3 10 8" xfId="35431"/>
    <cellStyle name="20 % – Zvýraznění5 3 10 9" xfId="20251"/>
    <cellStyle name="20 % – Zvýraznění5 3 11" xfId="2548"/>
    <cellStyle name="20 % – Zvýraznění5 3 11 2" xfId="9161"/>
    <cellStyle name="20 % – Zvýraznění5 3 11 2 2" xfId="24377"/>
    <cellStyle name="20 % – Zvýraznění5 3 11 3" xfId="12652"/>
    <cellStyle name="20 % – Zvýraznění5 3 11 3 2" xfId="27845"/>
    <cellStyle name="20 % – Zvýraznění5 3 11 4" xfId="16450"/>
    <cellStyle name="20 % – Zvýraznění5 3 11 4 2" xfId="31631"/>
    <cellStyle name="20 % – Zvýraznění5 3 11 5" xfId="35435"/>
    <cellStyle name="20 % – Zvýraznění5 3 11 6" xfId="20255"/>
    <cellStyle name="20 % – Zvýraznění5 3 11 7" xfId="40084"/>
    <cellStyle name="20 % – Zvýraznění5 3 11 8" xfId="40085"/>
    <cellStyle name="20 % – Zvýraznění5 3 11 9" xfId="46617"/>
    <cellStyle name="20 % – Zvýraznění5 3 12" xfId="2549"/>
    <cellStyle name="20 % – Zvýraznění5 3 12 2" xfId="9162"/>
    <cellStyle name="20 % – Zvýraznění5 3 12 2 2" xfId="24378"/>
    <cellStyle name="20 % – Zvýraznění5 3 12 3" xfId="12653"/>
    <cellStyle name="20 % – Zvýraznění5 3 12 3 2" xfId="27846"/>
    <cellStyle name="20 % – Zvýraznění5 3 12 4" xfId="16451"/>
    <cellStyle name="20 % – Zvýraznění5 3 12 4 2" xfId="31632"/>
    <cellStyle name="20 % – Zvýraznění5 3 12 5" xfId="35436"/>
    <cellStyle name="20 % – Zvýraznění5 3 12 6" xfId="20256"/>
    <cellStyle name="20 % – Zvýraznění5 3 12 7" xfId="40086"/>
    <cellStyle name="20 % – Zvýraznění5 3 12 8" xfId="40087"/>
    <cellStyle name="20 % – Zvýraznění5 3 12 9" xfId="46618"/>
    <cellStyle name="20 % – Zvýraznění5 3 13" xfId="2550"/>
    <cellStyle name="20 % – Zvýraznění5 3 13 2" xfId="9163"/>
    <cellStyle name="20 % – Zvýraznění5 3 13 2 2" xfId="24379"/>
    <cellStyle name="20 % – Zvýraznění5 3 13 3" xfId="12654"/>
    <cellStyle name="20 % – Zvýraznění5 3 13 3 2" xfId="27847"/>
    <cellStyle name="20 % – Zvýraznění5 3 13 4" xfId="16452"/>
    <cellStyle name="20 % – Zvýraznění5 3 13 4 2" xfId="31633"/>
    <cellStyle name="20 % – Zvýraznění5 3 13 5" xfId="35437"/>
    <cellStyle name="20 % – Zvýraznění5 3 13 6" xfId="20257"/>
    <cellStyle name="20 % – Zvýraznění5 3 13 7" xfId="40088"/>
    <cellStyle name="20 % – Zvýraznění5 3 13 8" xfId="40089"/>
    <cellStyle name="20 % – Zvýraznění5 3 13 9" xfId="46619"/>
    <cellStyle name="20 % – Zvýraznění5 3 14" xfId="2551"/>
    <cellStyle name="20 % – Zvýraznění5 3 14 2" xfId="2552"/>
    <cellStyle name="20 % – Zvýraznění5 3 15" xfId="2553"/>
    <cellStyle name="20 % – Zvýraznění5 3 15 2" xfId="2554"/>
    <cellStyle name="20 % – Zvýraznění5 3 16" xfId="2555"/>
    <cellStyle name="20 % – Zvýraznění5 3 16 2" xfId="2556"/>
    <cellStyle name="20 % – Zvýraznění5 3 17" xfId="2557"/>
    <cellStyle name="20 % – Zvýraznění5 3 17 2" xfId="2558"/>
    <cellStyle name="20 % – Zvýraznění5 3 18" xfId="2559"/>
    <cellStyle name="20 % – Zvýraznění5 3 18 2" xfId="2560"/>
    <cellStyle name="20 % – Zvýraznění5 3 19" xfId="2561"/>
    <cellStyle name="20 % – Zvýraznění5 3 19 2" xfId="2562"/>
    <cellStyle name="20 % – Zvýraznění5 3 2" xfId="446"/>
    <cellStyle name="20 % – Zvýraznění5 3 2 10" xfId="2563"/>
    <cellStyle name="20 % – Zvýraznění5 3 2 10 2" xfId="9164"/>
    <cellStyle name="20 % – Zvýraznění5 3 2 10 2 2" xfId="24380"/>
    <cellStyle name="20 % – Zvýraznění5 3 2 10 3" xfId="12656"/>
    <cellStyle name="20 % – Zvýraznění5 3 2 10 3 2" xfId="27848"/>
    <cellStyle name="20 % – Zvýraznění5 3 2 10 4" xfId="16453"/>
    <cellStyle name="20 % – Zvýraznění5 3 2 10 4 2" xfId="31634"/>
    <cellStyle name="20 % – Zvýraznění5 3 2 10 5" xfId="35438"/>
    <cellStyle name="20 % – Zvýraznění5 3 2 10 6" xfId="20258"/>
    <cellStyle name="20 % – Zvýraznění5 3 2 10 7" xfId="40090"/>
    <cellStyle name="20 % – Zvýraznění5 3 2 10 8" xfId="40091"/>
    <cellStyle name="20 % – Zvýraznění5 3 2 10 9" xfId="46620"/>
    <cellStyle name="20 % – Zvýraznění5 3 2 11" xfId="2564"/>
    <cellStyle name="20 % – Zvýraznění5 3 2 11 2" xfId="9165"/>
    <cellStyle name="20 % – Zvýraznění5 3 2 11 2 2" xfId="24381"/>
    <cellStyle name="20 % – Zvýraznění5 3 2 11 3" xfId="12657"/>
    <cellStyle name="20 % – Zvýraznění5 3 2 11 3 2" xfId="27849"/>
    <cellStyle name="20 % – Zvýraznění5 3 2 11 4" xfId="16454"/>
    <cellStyle name="20 % – Zvýraznění5 3 2 11 4 2" xfId="31635"/>
    <cellStyle name="20 % – Zvýraznění5 3 2 11 5" xfId="35439"/>
    <cellStyle name="20 % – Zvýraznění5 3 2 11 6" xfId="20259"/>
    <cellStyle name="20 % – Zvýraznění5 3 2 11 7" xfId="40092"/>
    <cellStyle name="20 % – Zvýraznění5 3 2 11 8" xfId="40093"/>
    <cellStyle name="20 % – Zvýraznění5 3 2 11 9" xfId="46621"/>
    <cellStyle name="20 % – Zvýraznění5 3 2 12" xfId="2565"/>
    <cellStyle name="20 % – Zvýraznění5 3 2 12 2" xfId="2566"/>
    <cellStyle name="20 % – Zvýraznění5 3 2 13" xfId="2567"/>
    <cellStyle name="20 % – Zvýraznění5 3 2 13 2" xfId="2568"/>
    <cellStyle name="20 % – Zvýraznění5 3 2 14" xfId="2569"/>
    <cellStyle name="20 % – Zvýraznění5 3 2 14 2" xfId="2570"/>
    <cellStyle name="20 % – Zvýraznění5 3 2 15" xfId="2571"/>
    <cellStyle name="20 % – Zvýraznění5 3 2 15 2" xfId="2572"/>
    <cellStyle name="20 % – Zvýraznění5 3 2 16" xfId="2573"/>
    <cellStyle name="20 % – Zvýraznění5 3 2 16 2" xfId="2574"/>
    <cellStyle name="20 % – Zvýraznění5 3 2 17" xfId="2575"/>
    <cellStyle name="20 % – Zvýraznění5 3 2 17 2" xfId="2576"/>
    <cellStyle name="20 % – Zvýraznění5 3 2 18" xfId="2577"/>
    <cellStyle name="20 % – Zvýraznění5 3 2 18 2" xfId="2578"/>
    <cellStyle name="20 % – Zvýraznění5 3 2 19" xfId="2579"/>
    <cellStyle name="20 % – Zvýraznění5 3 2 2" xfId="447"/>
    <cellStyle name="20 % – Zvýraznění5 3 2 2 10" xfId="2580"/>
    <cellStyle name="20 % – Zvýraznění5 3 2 2 10 2" xfId="11258"/>
    <cellStyle name="20 % – Zvýraznění5 3 2 2 10 2 2" xfId="26458"/>
    <cellStyle name="20 % – Zvýraznění5 3 2 2 10 3" xfId="12658"/>
    <cellStyle name="20 % – Zvýraznění5 3 2 2 10 3 2" xfId="27850"/>
    <cellStyle name="20 % – Zvýraznění5 3 2 2 10 4" xfId="16455"/>
    <cellStyle name="20 % – Zvýraznění5 3 2 2 10 4 2" xfId="31636"/>
    <cellStyle name="20 % – Zvýraznění5 3 2 2 10 5" xfId="35440"/>
    <cellStyle name="20 % – Zvýraznění5 3 2 2 10 6" xfId="20260"/>
    <cellStyle name="20 % – Zvýraznění5 3 2 2 10 7" xfId="40094"/>
    <cellStyle name="20 % – Zvýraznění5 3 2 2 10 8" xfId="40095"/>
    <cellStyle name="20 % – Zvýraznění5 3 2 2 10 9" xfId="46622"/>
    <cellStyle name="20 % – Zvýraznění5 3 2 2 11" xfId="7877"/>
    <cellStyle name="20 % – Zvýraznění5 3 2 2 11 2" xfId="23096"/>
    <cellStyle name="20 % – Zvýraznění5 3 2 2 12" xfId="11533"/>
    <cellStyle name="20 % – Zvýraznění5 3 2 2 12 2" xfId="26729"/>
    <cellStyle name="20 % – Zvýraznění5 3 2 2 13" xfId="15333"/>
    <cellStyle name="20 % – Zvýraznění5 3 2 2 13 2" xfId="30514"/>
    <cellStyle name="20 % – Zvýraznění5 3 2 2 14" xfId="34319"/>
    <cellStyle name="20 % – Zvýraznění5 3 2 2 15" xfId="19139"/>
    <cellStyle name="20 % – Zvýraznění5 3 2 2 16" xfId="40096"/>
    <cellStyle name="20 % – Zvýraznění5 3 2 2 17" xfId="40097"/>
    <cellStyle name="20 % – Zvýraznění5 3 2 2 18" xfId="46623"/>
    <cellStyle name="20 % – Zvýraznění5 3 2 2 2" xfId="2581"/>
    <cellStyle name="20 % – Zvýraznění5 3 2 2 2 2" xfId="2582"/>
    <cellStyle name="20 % – Zvýraznění5 3 2 2 3" xfId="2583"/>
    <cellStyle name="20 % – Zvýraznění5 3 2 2 3 2" xfId="2584"/>
    <cellStyle name="20 % – Zvýraznění5 3 2 2 4" xfId="2585"/>
    <cellStyle name="20 % – Zvýraznění5 3 2 2 4 2" xfId="2586"/>
    <cellStyle name="20 % – Zvýraznění5 3 2 2 5" xfId="2587"/>
    <cellStyle name="20 % – Zvýraznění5 3 2 2 5 2" xfId="2588"/>
    <cellStyle name="20 % – Zvýraznění5 3 2 2 6" xfId="2589"/>
    <cellStyle name="20 % – Zvýraznění5 3 2 2 6 2" xfId="2590"/>
    <cellStyle name="20 % – Zvýraznění5 3 2 2 7" xfId="2591"/>
    <cellStyle name="20 % – Zvýraznění5 3 2 2 7 2" xfId="9166"/>
    <cellStyle name="20 % – Zvýraznění5 3 2 2 7 2 2" xfId="24382"/>
    <cellStyle name="20 % – Zvýraznění5 3 2 2 7 3" xfId="12659"/>
    <cellStyle name="20 % – Zvýraznění5 3 2 2 7 3 2" xfId="27851"/>
    <cellStyle name="20 % – Zvýraznění5 3 2 2 7 4" xfId="16456"/>
    <cellStyle name="20 % – Zvýraznění5 3 2 2 7 4 2" xfId="31637"/>
    <cellStyle name="20 % – Zvýraznění5 3 2 2 7 5" xfId="35441"/>
    <cellStyle name="20 % – Zvýraznění5 3 2 2 7 6" xfId="20261"/>
    <cellStyle name="20 % – Zvýraznění5 3 2 2 7 7" xfId="40098"/>
    <cellStyle name="20 % – Zvýraznění5 3 2 2 7 8" xfId="40099"/>
    <cellStyle name="20 % – Zvýraznění5 3 2 2 7 9" xfId="46624"/>
    <cellStyle name="20 % – Zvýraznění5 3 2 2 8" xfId="2592"/>
    <cellStyle name="20 % – Zvýraznění5 3 2 2 8 2" xfId="9167"/>
    <cellStyle name="20 % – Zvýraznění5 3 2 2 8 2 2" xfId="24383"/>
    <cellStyle name="20 % – Zvýraznění5 3 2 2 8 3" xfId="12660"/>
    <cellStyle name="20 % – Zvýraznění5 3 2 2 8 3 2" xfId="27852"/>
    <cellStyle name="20 % – Zvýraznění5 3 2 2 8 4" xfId="16457"/>
    <cellStyle name="20 % – Zvýraznění5 3 2 2 8 4 2" xfId="31638"/>
    <cellStyle name="20 % – Zvýraznění5 3 2 2 8 5" xfId="35442"/>
    <cellStyle name="20 % – Zvýraznění5 3 2 2 8 6" xfId="20262"/>
    <cellStyle name="20 % – Zvýraznění5 3 2 2 8 7" xfId="40100"/>
    <cellStyle name="20 % – Zvýraznění5 3 2 2 8 8" xfId="40101"/>
    <cellStyle name="20 % – Zvýraznění5 3 2 2 8 9" xfId="46625"/>
    <cellStyle name="20 % – Zvýraznění5 3 2 2 9" xfId="2593"/>
    <cellStyle name="20 % – Zvýraznění5 3 2 2 9 2" xfId="9168"/>
    <cellStyle name="20 % – Zvýraznění5 3 2 2 9 2 2" xfId="24384"/>
    <cellStyle name="20 % – Zvýraznění5 3 2 2 9 3" xfId="12661"/>
    <cellStyle name="20 % – Zvýraznění5 3 2 2 9 3 2" xfId="27853"/>
    <cellStyle name="20 % – Zvýraznění5 3 2 2 9 4" xfId="16458"/>
    <cellStyle name="20 % – Zvýraznění5 3 2 2 9 4 2" xfId="31639"/>
    <cellStyle name="20 % – Zvýraznění5 3 2 2 9 5" xfId="35443"/>
    <cellStyle name="20 % – Zvýraznění5 3 2 2 9 6" xfId="20263"/>
    <cellStyle name="20 % – Zvýraznění5 3 2 2 9 7" xfId="40102"/>
    <cellStyle name="20 % – Zvýraznění5 3 2 2 9 8" xfId="40103"/>
    <cellStyle name="20 % – Zvýraznění5 3 2 2 9 9" xfId="46626"/>
    <cellStyle name="20 % – Zvýraznění5 3 2 3" xfId="448"/>
    <cellStyle name="20 % – Zvýraznění5 3 2 3 10" xfId="19140"/>
    <cellStyle name="20 % – Zvýraznění5 3 2 3 11" xfId="40104"/>
    <cellStyle name="20 % – Zvýraznění5 3 2 3 12" xfId="40105"/>
    <cellStyle name="20 % – Zvýraznění5 3 2 3 13" xfId="46627"/>
    <cellStyle name="20 % – Zvýraznění5 3 2 3 2" xfId="2594"/>
    <cellStyle name="20 % – Zvýraznění5 3 2 3 2 2" xfId="9169"/>
    <cellStyle name="20 % – Zvýraznění5 3 2 3 2 2 2" xfId="24385"/>
    <cellStyle name="20 % – Zvýraznění5 3 2 3 2 3" xfId="12662"/>
    <cellStyle name="20 % – Zvýraznění5 3 2 3 2 3 2" xfId="27854"/>
    <cellStyle name="20 % – Zvýraznění5 3 2 3 2 4" xfId="16459"/>
    <cellStyle name="20 % – Zvýraznění5 3 2 3 2 4 2" xfId="31640"/>
    <cellStyle name="20 % – Zvýraznění5 3 2 3 2 5" xfId="35444"/>
    <cellStyle name="20 % – Zvýraznění5 3 2 3 2 6" xfId="20264"/>
    <cellStyle name="20 % – Zvýraznění5 3 2 3 2 7" xfId="40106"/>
    <cellStyle name="20 % – Zvýraznění5 3 2 3 2 8" xfId="40107"/>
    <cellStyle name="20 % – Zvýraznění5 3 2 3 2 9" xfId="46628"/>
    <cellStyle name="20 % – Zvýraznění5 3 2 3 3" xfId="2595"/>
    <cellStyle name="20 % – Zvýraznění5 3 2 3 3 2" xfId="9170"/>
    <cellStyle name="20 % – Zvýraznění5 3 2 3 3 2 2" xfId="24386"/>
    <cellStyle name="20 % – Zvýraznění5 3 2 3 3 3" xfId="12663"/>
    <cellStyle name="20 % – Zvýraznění5 3 2 3 3 3 2" xfId="27855"/>
    <cellStyle name="20 % – Zvýraznění5 3 2 3 3 4" xfId="16460"/>
    <cellStyle name="20 % – Zvýraznění5 3 2 3 3 4 2" xfId="31641"/>
    <cellStyle name="20 % – Zvýraznění5 3 2 3 3 5" xfId="35445"/>
    <cellStyle name="20 % – Zvýraznění5 3 2 3 3 6" xfId="20265"/>
    <cellStyle name="20 % – Zvýraznění5 3 2 3 3 7" xfId="40108"/>
    <cellStyle name="20 % – Zvýraznění5 3 2 3 3 8" xfId="40109"/>
    <cellStyle name="20 % – Zvýraznění5 3 2 3 3 9" xfId="46629"/>
    <cellStyle name="20 % – Zvýraznění5 3 2 3 4" xfId="2596"/>
    <cellStyle name="20 % – Zvýraznění5 3 2 3 4 2" xfId="9171"/>
    <cellStyle name="20 % – Zvýraznění5 3 2 3 4 2 2" xfId="24387"/>
    <cellStyle name="20 % – Zvýraznění5 3 2 3 4 3" xfId="12664"/>
    <cellStyle name="20 % – Zvýraznění5 3 2 3 4 3 2" xfId="27856"/>
    <cellStyle name="20 % – Zvýraznění5 3 2 3 4 4" xfId="16461"/>
    <cellStyle name="20 % – Zvýraznění5 3 2 3 4 4 2" xfId="31642"/>
    <cellStyle name="20 % – Zvýraznění5 3 2 3 4 5" xfId="35446"/>
    <cellStyle name="20 % – Zvýraznění5 3 2 3 4 6" xfId="20266"/>
    <cellStyle name="20 % – Zvýraznění5 3 2 3 4 7" xfId="40110"/>
    <cellStyle name="20 % – Zvýraznění5 3 2 3 4 8" xfId="40111"/>
    <cellStyle name="20 % – Zvýraznění5 3 2 3 4 9" xfId="46630"/>
    <cellStyle name="20 % – Zvýraznění5 3 2 3 5" xfId="2597"/>
    <cellStyle name="20 % – Zvýraznění5 3 2 3 5 2" xfId="11236"/>
    <cellStyle name="20 % – Zvýraznění5 3 2 3 5 2 2" xfId="26436"/>
    <cellStyle name="20 % – Zvýraznění5 3 2 3 5 3" xfId="12665"/>
    <cellStyle name="20 % – Zvýraznění5 3 2 3 5 3 2" xfId="27857"/>
    <cellStyle name="20 % – Zvýraznění5 3 2 3 5 4" xfId="16462"/>
    <cellStyle name="20 % – Zvýraznění5 3 2 3 5 4 2" xfId="31643"/>
    <cellStyle name="20 % – Zvýraznění5 3 2 3 5 5" xfId="35447"/>
    <cellStyle name="20 % – Zvýraznění5 3 2 3 5 6" xfId="20267"/>
    <cellStyle name="20 % – Zvýraznění5 3 2 3 5 7" xfId="40112"/>
    <cellStyle name="20 % – Zvýraznění5 3 2 3 5 8" xfId="40113"/>
    <cellStyle name="20 % – Zvýraznění5 3 2 3 5 9" xfId="46631"/>
    <cellStyle name="20 % – Zvýraznění5 3 2 3 6" xfId="7803"/>
    <cellStyle name="20 % – Zvýraznění5 3 2 3 6 2" xfId="23022"/>
    <cellStyle name="20 % – Zvýraznění5 3 2 3 7" xfId="11534"/>
    <cellStyle name="20 % – Zvýraznění5 3 2 3 7 2" xfId="26730"/>
    <cellStyle name="20 % – Zvýraznění5 3 2 3 8" xfId="15334"/>
    <cellStyle name="20 % – Zvýraznění5 3 2 3 8 2" xfId="30515"/>
    <cellStyle name="20 % – Zvýraznění5 3 2 3 9" xfId="34320"/>
    <cellStyle name="20 % – Zvýraznění5 3 2 4" xfId="449"/>
    <cellStyle name="20 % – Zvýraznění5 3 2 4 10" xfId="19141"/>
    <cellStyle name="20 % – Zvýraznění5 3 2 4 11" xfId="40114"/>
    <cellStyle name="20 % – Zvýraznění5 3 2 4 12" xfId="40115"/>
    <cellStyle name="20 % – Zvýraznění5 3 2 4 13" xfId="46632"/>
    <cellStyle name="20 % – Zvýraznění5 3 2 4 2" xfId="2598"/>
    <cellStyle name="20 % – Zvýraznění5 3 2 4 2 2" xfId="9172"/>
    <cellStyle name="20 % – Zvýraznění5 3 2 4 2 2 2" xfId="24388"/>
    <cellStyle name="20 % – Zvýraznění5 3 2 4 2 3" xfId="12666"/>
    <cellStyle name="20 % – Zvýraznění5 3 2 4 2 3 2" xfId="27858"/>
    <cellStyle name="20 % – Zvýraznění5 3 2 4 2 4" xfId="16463"/>
    <cellStyle name="20 % – Zvýraznění5 3 2 4 2 4 2" xfId="31644"/>
    <cellStyle name="20 % – Zvýraznění5 3 2 4 2 5" xfId="35448"/>
    <cellStyle name="20 % – Zvýraznění5 3 2 4 2 6" xfId="20268"/>
    <cellStyle name="20 % – Zvýraznění5 3 2 4 2 7" xfId="40116"/>
    <cellStyle name="20 % – Zvýraznění5 3 2 4 2 8" xfId="40117"/>
    <cellStyle name="20 % – Zvýraznění5 3 2 4 2 9" xfId="46633"/>
    <cellStyle name="20 % – Zvýraznění5 3 2 4 3" xfId="2599"/>
    <cellStyle name="20 % – Zvýraznění5 3 2 4 3 2" xfId="9173"/>
    <cellStyle name="20 % – Zvýraznění5 3 2 4 3 2 2" xfId="24389"/>
    <cellStyle name="20 % – Zvýraznění5 3 2 4 3 3" xfId="12667"/>
    <cellStyle name="20 % – Zvýraznění5 3 2 4 3 3 2" xfId="27859"/>
    <cellStyle name="20 % – Zvýraznění5 3 2 4 3 4" xfId="16464"/>
    <cellStyle name="20 % – Zvýraznění5 3 2 4 3 4 2" xfId="31645"/>
    <cellStyle name="20 % – Zvýraznění5 3 2 4 3 5" xfId="35449"/>
    <cellStyle name="20 % – Zvýraznění5 3 2 4 3 6" xfId="20269"/>
    <cellStyle name="20 % – Zvýraznění5 3 2 4 3 7" xfId="40118"/>
    <cellStyle name="20 % – Zvýraznění5 3 2 4 3 8" xfId="40119"/>
    <cellStyle name="20 % – Zvýraznění5 3 2 4 3 9" xfId="46634"/>
    <cellStyle name="20 % – Zvýraznění5 3 2 4 4" xfId="2600"/>
    <cellStyle name="20 % – Zvýraznění5 3 2 4 4 2" xfId="9174"/>
    <cellStyle name="20 % – Zvýraznění5 3 2 4 4 2 2" xfId="24390"/>
    <cellStyle name="20 % – Zvýraznění5 3 2 4 4 3" xfId="12668"/>
    <cellStyle name="20 % – Zvýraznění5 3 2 4 4 3 2" xfId="27860"/>
    <cellStyle name="20 % – Zvýraznění5 3 2 4 4 4" xfId="16465"/>
    <cellStyle name="20 % – Zvýraznění5 3 2 4 4 4 2" xfId="31646"/>
    <cellStyle name="20 % – Zvýraznění5 3 2 4 4 5" xfId="35450"/>
    <cellStyle name="20 % – Zvýraznění5 3 2 4 4 6" xfId="20270"/>
    <cellStyle name="20 % – Zvýraznění5 3 2 4 4 7" xfId="40120"/>
    <cellStyle name="20 % – Zvýraznění5 3 2 4 4 8" xfId="40121"/>
    <cellStyle name="20 % – Zvýraznění5 3 2 4 4 9" xfId="46635"/>
    <cellStyle name="20 % – Zvýraznění5 3 2 4 5" xfId="2601"/>
    <cellStyle name="20 % – Zvýraznění5 3 2 4 5 2" xfId="11064"/>
    <cellStyle name="20 % – Zvýraznění5 3 2 4 5 2 2" xfId="26264"/>
    <cellStyle name="20 % – Zvýraznění5 3 2 4 5 3" xfId="12669"/>
    <cellStyle name="20 % – Zvýraznění5 3 2 4 5 3 2" xfId="27861"/>
    <cellStyle name="20 % – Zvýraznění5 3 2 4 5 4" xfId="16466"/>
    <cellStyle name="20 % – Zvýraznění5 3 2 4 5 4 2" xfId="31647"/>
    <cellStyle name="20 % – Zvýraznění5 3 2 4 5 5" xfId="35451"/>
    <cellStyle name="20 % – Zvýraznění5 3 2 4 5 6" xfId="20271"/>
    <cellStyle name="20 % – Zvýraznění5 3 2 4 5 7" xfId="40122"/>
    <cellStyle name="20 % – Zvýraznění5 3 2 4 5 8" xfId="40123"/>
    <cellStyle name="20 % – Zvýraznění5 3 2 4 5 9" xfId="46636"/>
    <cellStyle name="20 % – Zvýraznění5 3 2 4 6" xfId="7590"/>
    <cellStyle name="20 % – Zvýraznění5 3 2 4 6 2" xfId="22811"/>
    <cellStyle name="20 % – Zvýraznění5 3 2 4 7" xfId="11535"/>
    <cellStyle name="20 % – Zvýraznění5 3 2 4 7 2" xfId="26731"/>
    <cellStyle name="20 % – Zvýraznění5 3 2 4 8" xfId="15335"/>
    <cellStyle name="20 % – Zvýraznění5 3 2 4 8 2" xfId="30516"/>
    <cellStyle name="20 % – Zvýraznění5 3 2 4 9" xfId="34321"/>
    <cellStyle name="20 % – Zvýraznění5 3 2 5" xfId="2602"/>
    <cellStyle name="20 % – Zvýraznění5 3 2 5 10" xfId="40124"/>
    <cellStyle name="20 % – Zvýraznění5 3 2 5 11" xfId="40125"/>
    <cellStyle name="20 % – Zvýraznění5 3 2 5 12" xfId="46637"/>
    <cellStyle name="20 % – Zvýraznění5 3 2 5 2" xfId="2603"/>
    <cellStyle name="20 % – Zvýraznění5 3 2 5 2 2" xfId="9175"/>
    <cellStyle name="20 % – Zvýraznění5 3 2 5 2 2 2" xfId="24391"/>
    <cellStyle name="20 % – Zvýraznění5 3 2 5 2 3" xfId="12671"/>
    <cellStyle name="20 % – Zvýraznění5 3 2 5 2 3 2" xfId="27863"/>
    <cellStyle name="20 % – Zvýraznění5 3 2 5 2 4" xfId="16468"/>
    <cellStyle name="20 % – Zvýraznění5 3 2 5 2 4 2" xfId="31649"/>
    <cellStyle name="20 % – Zvýraznění5 3 2 5 2 5" xfId="35453"/>
    <cellStyle name="20 % – Zvýraznění5 3 2 5 2 6" xfId="20273"/>
    <cellStyle name="20 % – Zvýraznění5 3 2 5 2 7" xfId="40126"/>
    <cellStyle name="20 % – Zvýraznění5 3 2 5 2 8" xfId="40127"/>
    <cellStyle name="20 % – Zvýraznění5 3 2 5 2 9" xfId="46638"/>
    <cellStyle name="20 % – Zvýraznění5 3 2 5 3" xfId="2604"/>
    <cellStyle name="20 % – Zvýraznění5 3 2 5 3 2" xfId="9176"/>
    <cellStyle name="20 % – Zvýraznění5 3 2 5 3 2 2" xfId="24392"/>
    <cellStyle name="20 % – Zvýraznění5 3 2 5 3 3" xfId="12672"/>
    <cellStyle name="20 % – Zvýraznění5 3 2 5 3 3 2" xfId="27864"/>
    <cellStyle name="20 % – Zvýraznění5 3 2 5 3 4" xfId="16469"/>
    <cellStyle name="20 % – Zvýraznění5 3 2 5 3 4 2" xfId="31650"/>
    <cellStyle name="20 % – Zvýraznění5 3 2 5 3 5" xfId="35454"/>
    <cellStyle name="20 % – Zvýraznění5 3 2 5 3 6" xfId="20274"/>
    <cellStyle name="20 % – Zvýraznění5 3 2 5 3 7" xfId="40128"/>
    <cellStyle name="20 % – Zvýraznění5 3 2 5 3 8" xfId="40129"/>
    <cellStyle name="20 % – Zvýraznění5 3 2 5 3 9" xfId="46639"/>
    <cellStyle name="20 % – Zvýraznění5 3 2 5 4" xfId="2605"/>
    <cellStyle name="20 % – Zvýraznění5 3 2 5 4 2" xfId="9177"/>
    <cellStyle name="20 % – Zvýraznění5 3 2 5 4 2 2" xfId="24393"/>
    <cellStyle name="20 % – Zvýraznění5 3 2 5 4 3" xfId="12673"/>
    <cellStyle name="20 % – Zvýraznění5 3 2 5 4 3 2" xfId="27865"/>
    <cellStyle name="20 % – Zvýraznění5 3 2 5 4 4" xfId="16470"/>
    <cellStyle name="20 % – Zvýraznění5 3 2 5 4 4 2" xfId="31651"/>
    <cellStyle name="20 % – Zvýraznění5 3 2 5 4 5" xfId="35455"/>
    <cellStyle name="20 % – Zvýraznění5 3 2 5 4 6" xfId="20275"/>
    <cellStyle name="20 % – Zvýraznění5 3 2 5 4 7" xfId="40130"/>
    <cellStyle name="20 % – Zvýraznění5 3 2 5 4 8" xfId="40131"/>
    <cellStyle name="20 % – Zvýraznění5 3 2 5 4 9" xfId="46640"/>
    <cellStyle name="20 % – Zvýraznění5 3 2 5 5" xfId="7896"/>
    <cellStyle name="20 % – Zvýraznění5 3 2 5 5 2" xfId="23113"/>
    <cellStyle name="20 % – Zvýraznění5 3 2 5 6" xfId="12670"/>
    <cellStyle name="20 % – Zvýraznění5 3 2 5 6 2" xfId="27862"/>
    <cellStyle name="20 % – Zvýraznění5 3 2 5 7" xfId="16467"/>
    <cellStyle name="20 % – Zvýraznění5 3 2 5 7 2" xfId="31648"/>
    <cellStyle name="20 % – Zvýraznění5 3 2 5 8" xfId="35452"/>
    <cellStyle name="20 % – Zvýraznění5 3 2 5 9" xfId="20272"/>
    <cellStyle name="20 % – Zvýraznění5 3 2 6" xfId="2606"/>
    <cellStyle name="20 % – Zvýraznění5 3 2 6 10" xfId="40132"/>
    <cellStyle name="20 % – Zvýraznění5 3 2 6 11" xfId="40133"/>
    <cellStyle name="20 % – Zvýraznění5 3 2 6 12" xfId="46641"/>
    <cellStyle name="20 % – Zvýraznění5 3 2 6 2" xfId="2607"/>
    <cellStyle name="20 % – Zvýraznění5 3 2 6 2 2" xfId="9178"/>
    <cellStyle name="20 % – Zvýraznění5 3 2 6 2 2 2" xfId="24394"/>
    <cellStyle name="20 % – Zvýraznění5 3 2 6 2 3" xfId="12675"/>
    <cellStyle name="20 % – Zvýraznění5 3 2 6 2 3 2" xfId="27867"/>
    <cellStyle name="20 % – Zvýraznění5 3 2 6 2 4" xfId="16472"/>
    <cellStyle name="20 % – Zvýraznění5 3 2 6 2 4 2" xfId="31653"/>
    <cellStyle name="20 % – Zvýraznění5 3 2 6 2 5" xfId="35457"/>
    <cellStyle name="20 % – Zvýraznění5 3 2 6 2 6" xfId="20277"/>
    <cellStyle name="20 % – Zvýraznění5 3 2 6 2 7" xfId="40134"/>
    <cellStyle name="20 % – Zvýraznění5 3 2 6 2 8" xfId="40135"/>
    <cellStyle name="20 % – Zvýraznění5 3 2 6 2 9" xfId="46642"/>
    <cellStyle name="20 % – Zvýraznění5 3 2 6 3" xfId="2608"/>
    <cellStyle name="20 % – Zvýraznění5 3 2 6 3 2" xfId="9179"/>
    <cellStyle name="20 % – Zvýraznění5 3 2 6 3 2 2" xfId="24395"/>
    <cellStyle name="20 % – Zvýraznění5 3 2 6 3 3" xfId="12676"/>
    <cellStyle name="20 % – Zvýraznění5 3 2 6 3 3 2" xfId="27868"/>
    <cellStyle name="20 % – Zvýraznění5 3 2 6 3 4" xfId="16473"/>
    <cellStyle name="20 % – Zvýraznění5 3 2 6 3 4 2" xfId="31654"/>
    <cellStyle name="20 % – Zvýraznění5 3 2 6 3 5" xfId="35458"/>
    <cellStyle name="20 % – Zvýraznění5 3 2 6 3 6" xfId="20278"/>
    <cellStyle name="20 % – Zvýraznění5 3 2 6 3 7" xfId="40136"/>
    <cellStyle name="20 % – Zvýraznění5 3 2 6 3 8" xfId="40137"/>
    <cellStyle name="20 % – Zvýraznění5 3 2 6 3 9" xfId="46643"/>
    <cellStyle name="20 % – Zvýraznění5 3 2 6 4" xfId="2609"/>
    <cellStyle name="20 % – Zvýraznění5 3 2 6 4 2" xfId="9180"/>
    <cellStyle name="20 % – Zvýraznění5 3 2 6 4 2 2" xfId="24396"/>
    <cellStyle name="20 % – Zvýraznění5 3 2 6 4 3" xfId="12677"/>
    <cellStyle name="20 % – Zvýraznění5 3 2 6 4 3 2" xfId="27869"/>
    <cellStyle name="20 % – Zvýraznění5 3 2 6 4 4" xfId="16474"/>
    <cellStyle name="20 % – Zvýraznění5 3 2 6 4 4 2" xfId="31655"/>
    <cellStyle name="20 % – Zvýraznění5 3 2 6 4 5" xfId="35459"/>
    <cellStyle name="20 % – Zvýraznění5 3 2 6 4 6" xfId="20279"/>
    <cellStyle name="20 % – Zvýraznění5 3 2 6 4 7" xfId="40138"/>
    <cellStyle name="20 % – Zvýraznění5 3 2 6 4 8" xfId="40139"/>
    <cellStyle name="20 % – Zvýraznění5 3 2 6 4 9" xfId="46644"/>
    <cellStyle name="20 % – Zvýraznění5 3 2 6 5" xfId="8270"/>
    <cellStyle name="20 % – Zvýraznění5 3 2 6 5 2" xfId="23486"/>
    <cellStyle name="20 % – Zvýraznění5 3 2 6 6" xfId="12674"/>
    <cellStyle name="20 % – Zvýraznění5 3 2 6 6 2" xfId="27866"/>
    <cellStyle name="20 % – Zvýraznění5 3 2 6 7" xfId="16471"/>
    <cellStyle name="20 % – Zvýraznění5 3 2 6 7 2" xfId="31652"/>
    <cellStyle name="20 % – Zvýraznění5 3 2 6 8" xfId="35456"/>
    <cellStyle name="20 % – Zvýraznění5 3 2 6 9" xfId="20276"/>
    <cellStyle name="20 % – Zvýraznění5 3 2 7" xfId="2610"/>
    <cellStyle name="20 % – Zvýraznění5 3 2 7 10" xfId="40140"/>
    <cellStyle name="20 % – Zvýraznění5 3 2 7 11" xfId="40141"/>
    <cellStyle name="20 % – Zvýraznění5 3 2 7 12" xfId="46645"/>
    <cellStyle name="20 % – Zvýraznění5 3 2 7 2" xfId="2611"/>
    <cellStyle name="20 % – Zvýraznění5 3 2 7 2 2" xfId="9181"/>
    <cellStyle name="20 % – Zvýraznění5 3 2 7 2 2 2" xfId="24397"/>
    <cellStyle name="20 % – Zvýraznění5 3 2 7 2 3" xfId="12679"/>
    <cellStyle name="20 % – Zvýraznění5 3 2 7 2 3 2" xfId="27871"/>
    <cellStyle name="20 % – Zvýraznění5 3 2 7 2 4" xfId="16476"/>
    <cellStyle name="20 % – Zvýraznění5 3 2 7 2 4 2" xfId="31657"/>
    <cellStyle name="20 % – Zvýraznění5 3 2 7 2 5" xfId="35461"/>
    <cellStyle name="20 % – Zvýraznění5 3 2 7 2 6" xfId="20281"/>
    <cellStyle name="20 % – Zvýraznění5 3 2 7 2 7" xfId="40142"/>
    <cellStyle name="20 % – Zvýraznění5 3 2 7 2 8" xfId="40143"/>
    <cellStyle name="20 % – Zvýraznění5 3 2 7 2 9" xfId="46646"/>
    <cellStyle name="20 % – Zvýraznění5 3 2 7 3" xfId="2612"/>
    <cellStyle name="20 % – Zvýraznění5 3 2 7 3 2" xfId="9182"/>
    <cellStyle name="20 % – Zvýraznění5 3 2 7 3 2 2" xfId="24398"/>
    <cellStyle name="20 % – Zvýraznění5 3 2 7 3 3" xfId="12680"/>
    <cellStyle name="20 % – Zvýraznění5 3 2 7 3 3 2" xfId="27872"/>
    <cellStyle name="20 % – Zvýraznění5 3 2 7 3 4" xfId="16477"/>
    <cellStyle name="20 % – Zvýraznění5 3 2 7 3 4 2" xfId="31658"/>
    <cellStyle name="20 % – Zvýraznění5 3 2 7 3 5" xfId="35462"/>
    <cellStyle name="20 % – Zvýraznění5 3 2 7 3 6" xfId="20282"/>
    <cellStyle name="20 % – Zvýraznění5 3 2 7 3 7" xfId="40144"/>
    <cellStyle name="20 % – Zvýraznění5 3 2 7 3 8" xfId="40145"/>
    <cellStyle name="20 % – Zvýraznění5 3 2 7 3 9" xfId="46647"/>
    <cellStyle name="20 % – Zvýraznění5 3 2 7 4" xfId="2613"/>
    <cellStyle name="20 % – Zvýraznění5 3 2 7 4 2" xfId="9183"/>
    <cellStyle name="20 % – Zvýraznění5 3 2 7 4 2 2" xfId="24399"/>
    <cellStyle name="20 % – Zvýraznění5 3 2 7 4 3" xfId="12681"/>
    <cellStyle name="20 % – Zvýraznění5 3 2 7 4 3 2" xfId="27873"/>
    <cellStyle name="20 % – Zvýraznění5 3 2 7 4 4" xfId="16478"/>
    <cellStyle name="20 % – Zvýraznění5 3 2 7 4 4 2" xfId="31659"/>
    <cellStyle name="20 % – Zvýraznění5 3 2 7 4 5" xfId="35463"/>
    <cellStyle name="20 % – Zvýraznění5 3 2 7 4 6" xfId="20283"/>
    <cellStyle name="20 % – Zvýraznění5 3 2 7 4 7" xfId="40146"/>
    <cellStyle name="20 % – Zvýraznění5 3 2 7 4 8" xfId="40147"/>
    <cellStyle name="20 % – Zvýraznění5 3 2 7 4 9" xfId="46648"/>
    <cellStyle name="20 % – Zvýraznění5 3 2 7 5" xfId="8358"/>
    <cellStyle name="20 % – Zvýraznění5 3 2 7 5 2" xfId="23574"/>
    <cellStyle name="20 % – Zvýraznění5 3 2 7 6" xfId="12678"/>
    <cellStyle name="20 % – Zvýraznění5 3 2 7 6 2" xfId="27870"/>
    <cellStyle name="20 % – Zvýraznění5 3 2 7 7" xfId="16475"/>
    <cellStyle name="20 % – Zvýraznění5 3 2 7 7 2" xfId="31656"/>
    <cellStyle name="20 % – Zvýraznění5 3 2 7 8" xfId="35460"/>
    <cellStyle name="20 % – Zvýraznění5 3 2 7 9" xfId="20280"/>
    <cellStyle name="20 % – Zvýraznění5 3 2 8" xfId="2614"/>
    <cellStyle name="20 % – Zvýraznění5 3 2 8 10" xfId="40148"/>
    <cellStyle name="20 % – Zvýraznění5 3 2 8 11" xfId="40149"/>
    <cellStyle name="20 % – Zvýraznění5 3 2 8 12" xfId="46649"/>
    <cellStyle name="20 % – Zvýraznění5 3 2 8 2" xfId="2615"/>
    <cellStyle name="20 % – Zvýraznění5 3 2 8 2 2" xfId="9184"/>
    <cellStyle name="20 % – Zvýraznění5 3 2 8 2 2 2" xfId="24400"/>
    <cellStyle name="20 % – Zvýraznění5 3 2 8 2 3" xfId="12683"/>
    <cellStyle name="20 % – Zvýraznění5 3 2 8 2 3 2" xfId="27875"/>
    <cellStyle name="20 % – Zvýraznění5 3 2 8 2 4" xfId="16480"/>
    <cellStyle name="20 % – Zvýraznění5 3 2 8 2 4 2" xfId="31661"/>
    <cellStyle name="20 % – Zvýraznění5 3 2 8 2 5" xfId="35465"/>
    <cellStyle name="20 % – Zvýraznění5 3 2 8 2 6" xfId="20285"/>
    <cellStyle name="20 % – Zvýraznění5 3 2 8 2 7" xfId="40150"/>
    <cellStyle name="20 % – Zvýraznění5 3 2 8 2 8" xfId="40151"/>
    <cellStyle name="20 % – Zvýraznění5 3 2 8 2 9" xfId="46650"/>
    <cellStyle name="20 % – Zvýraznění5 3 2 8 3" xfId="2616"/>
    <cellStyle name="20 % – Zvýraznění5 3 2 8 3 2" xfId="9185"/>
    <cellStyle name="20 % – Zvýraznění5 3 2 8 3 2 2" xfId="24401"/>
    <cellStyle name="20 % – Zvýraznění5 3 2 8 3 3" xfId="12684"/>
    <cellStyle name="20 % – Zvýraznění5 3 2 8 3 3 2" xfId="27876"/>
    <cellStyle name="20 % – Zvýraznění5 3 2 8 3 4" xfId="16481"/>
    <cellStyle name="20 % – Zvýraznění5 3 2 8 3 4 2" xfId="31662"/>
    <cellStyle name="20 % – Zvýraznění5 3 2 8 3 5" xfId="35466"/>
    <cellStyle name="20 % – Zvýraznění5 3 2 8 3 6" xfId="20286"/>
    <cellStyle name="20 % – Zvýraznění5 3 2 8 3 7" xfId="40152"/>
    <cellStyle name="20 % – Zvýraznění5 3 2 8 3 8" xfId="40153"/>
    <cellStyle name="20 % – Zvýraznění5 3 2 8 3 9" xfId="46651"/>
    <cellStyle name="20 % – Zvýraznění5 3 2 8 4" xfId="2617"/>
    <cellStyle name="20 % – Zvýraznění5 3 2 8 4 2" xfId="9186"/>
    <cellStyle name="20 % – Zvýraznění5 3 2 8 4 2 2" xfId="24402"/>
    <cellStyle name="20 % – Zvýraznění5 3 2 8 4 3" xfId="12685"/>
    <cellStyle name="20 % – Zvýraznění5 3 2 8 4 3 2" xfId="27877"/>
    <cellStyle name="20 % – Zvýraznění5 3 2 8 4 4" xfId="16482"/>
    <cellStyle name="20 % – Zvýraznění5 3 2 8 4 4 2" xfId="31663"/>
    <cellStyle name="20 % – Zvýraznění5 3 2 8 4 5" xfId="35467"/>
    <cellStyle name="20 % – Zvýraznění5 3 2 8 4 6" xfId="20287"/>
    <cellStyle name="20 % – Zvýraznění5 3 2 8 4 7" xfId="40154"/>
    <cellStyle name="20 % – Zvýraznění5 3 2 8 4 8" xfId="40155"/>
    <cellStyle name="20 % – Zvýraznění5 3 2 8 4 9" xfId="46652"/>
    <cellStyle name="20 % – Zvýraznění5 3 2 8 5" xfId="8441"/>
    <cellStyle name="20 % – Zvýraznění5 3 2 8 5 2" xfId="23657"/>
    <cellStyle name="20 % – Zvýraznění5 3 2 8 6" xfId="12682"/>
    <cellStyle name="20 % – Zvýraznění5 3 2 8 6 2" xfId="27874"/>
    <cellStyle name="20 % – Zvýraznění5 3 2 8 7" xfId="16479"/>
    <cellStyle name="20 % – Zvýraznění5 3 2 8 7 2" xfId="31660"/>
    <cellStyle name="20 % – Zvýraznění5 3 2 8 8" xfId="35464"/>
    <cellStyle name="20 % – Zvýraznění5 3 2 8 9" xfId="20284"/>
    <cellStyle name="20 % – Zvýraznění5 3 2 9" xfId="2618"/>
    <cellStyle name="20 % – Zvýraznění5 3 2 9 2" xfId="9187"/>
    <cellStyle name="20 % – Zvýraznění5 3 2 9 2 2" xfId="24403"/>
    <cellStyle name="20 % – Zvýraznění5 3 2 9 3" xfId="12686"/>
    <cellStyle name="20 % – Zvýraznění5 3 2 9 3 2" xfId="27878"/>
    <cellStyle name="20 % – Zvýraznění5 3 2 9 4" xfId="16483"/>
    <cellStyle name="20 % – Zvýraznění5 3 2 9 4 2" xfId="31664"/>
    <cellStyle name="20 % – Zvýraznění5 3 2 9 5" xfId="35468"/>
    <cellStyle name="20 % – Zvýraznění5 3 2 9 6" xfId="20288"/>
    <cellStyle name="20 % – Zvýraznění5 3 2 9 7" xfId="40156"/>
    <cellStyle name="20 % – Zvýraznění5 3 2 9 8" xfId="40157"/>
    <cellStyle name="20 % – Zvýraznění5 3 2 9 9" xfId="46653"/>
    <cellStyle name="20 % – Zvýraznění5 3 20" xfId="2619"/>
    <cellStyle name="20 % – Zvýraznění5 3 20 2" xfId="2620"/>
    <cellStyle name="20 % – Zvýraznění5 3 21" xfId="2621"/>
    <cellStyle name="20 % – Zvýraznění5 3 21 2" xfId="11029"/>
    <cellStyle name="20 % – Zvýraznění5 3 21 2 2" xfId="26229"/>
    <cellStyle name="20 % – Zvýraznění5 3 21 3" xfId="12687"/>
    <cellStyle name="20 % – Zvýraznění5 3 21 3 2" xfId="27879"/>
    <cellStyle name="20 % – Zvýraznění5 3 21 4" xfId="16484"/>
    <cellStyle name="20 % – Zvýraznění5 3 21 4 2" xfId="31665"/>
    <cellStyle name="20 % – Zvýraznění5 3 21 5" xfId="35469"/>
    <cellStyle name="20 % – Zvýraznění5 3 21 6" xfId="20289"/>
    <cellStyle name="20 % – Zvýraznění5 3 21 7" xfId="40158"/>
    <cellStyle name="20 % – Zvýraznění5 3 21 8" xfId="40159"/>
    <cellStyle name="20 % – Zvýraznění5 3 21 9" xfId="46654"/>
    <cellStyle name="20 % – Zvýraznění5 3 22" xfId="7606"/>
    <cellStyle name="20 % – Zvýraznění5 3 22 2" xfId="22825"/>
    <cellStyle name="20 % – Zvýraznění5 3 3" xfId="450"/>
    <cellStyle name="20 % – Zvýraznění5 3 3 10" xfId="2622"/>
    <cellStyle name="20 % – Zvýraznění5 3 3 10 2" xfId="9188"/>
    <cellStyle name="20 % – Zvýraznění5 3 3 10 2 2" xfId="24404"/>
    <cellStyle name="20 % – Zvýraznění5 3 3 10 3" xfId="12688"/>
    <cellStyle name="20 % – Zvýraznění5 3 3 10 3 2" xfId="27880"/>
    <cellStyle name="20 % – Zvýraznění5 3 3 10 4" xfId="16485"/>
    <cellStyle name="20 % – Zvýraznění5 3 3 10 4 2" xfId="31666"/>
    <cellStyle name="20 % – Zvýraznění5 3 3 10 5" xfId="35470"/>
    <cellStyle name="20 % – Zvýraznění5 3 3 10 6" xfId="20290"/>
    <cellStyle name="20 % – Zvýraznění5 3 3 10 7" xfId="40160"/>
    <cellStyle name="20 % – Zvýraznění5 3 3 10 8" xfId="40161"/>
    <cellStyle name="20 % – Zvýraznění5 3 3 10 9" xfId="46655"/>
    <cellStyle name="20 % – Zvýraznění5 3 3 11" xfId="2623"/>
    <cellStyle name="20 % – Zvýraznění5 3 3 11 2" xfId="11319"/>
    <cellStyle name="20 % – Zvýraznění5 3 3 11 2 2" xfId="26519"/>
    <cellStyle name="20 % – Zvýraznění5 3 3 11 3" xfId="12689"/>
    <cellStyle name="20 % – Zvýraznění5 3 3 11 3 2" xfId="27881"/>
    <cellStyle name="20 % – Zvýraznění5 3 3 11 4" xfId="16486"/>
    <cellStyle name="20 % – Zvýraznění5 3 3 11 4 2" xfId="31667"/>
    <cellStyle name="20 % – Zvýraznění5 3 3 11 5" xfId="35471"/>
    <cellStyle name="20 % – Zvýraznění5 3 3 11 6" xfId="20291"/>
    <cellStyle name="20 % – Zvýraznění5 3 3 11 7" xfId="40162"/>
    <cellStyle name="20 % – Zvýraznění5 3 3 11 8" xfId="40163"/>
    <cellStyle name="20 % – Zvýraznění5 3 3 11 9" xfId="46656"/>
    <cellStyle name="20 % – Zvýraznění5 3 3 12" xfId="7861"/>
    <cellStyle name="20 % – Zvýraznění5 3 3 12 2" xfId="23080"/>
    <cellStyle name="20 % – Zvýraznění5 3 3 13" xfId="11536"/>
    <cellStyle name="20 % – Zvýraznění5 3 3 13 2" xfId="26732"/>
    <cellStyle name="20 % – Zvýraznění5 3 3 14" xfId="15336"/>
    <cellStyle name="20 % – Zvýraznění5 3 3 14 2" xfId="30517"/>
    <cellStyle name="20 % – Zvýraznění5 3 3 15" xfId="34322"/>
    <cellStyle name="20 % – Zvýraznění5 3 3 16" xfId="19142"/>
    <cellStyle name="20 % – Zvýraznění5 3 3 17" xfId="40164"/>
    <cellStyle name="20 % – Zvýraznění5 3 3 18" xfId="40165"/>
    <cellStyle name="20 % – Zvýraznění5 3 3 19" xfId="46657"/>
    <cellStyle name="20 % – Zvýraznění5 3 3 2" xfId="2624"/>
    <cellStyle name="20 % – Zvýraznění5 3 3 2 10" xfId="40166"/>
    <cellStyle name="20 % – Zvýraznění5 3 3 2 11" xfId="40167"/>
    <cellStyle name="20 % – Zvýraznění5 3 3 2 12" xfId="46658"/>
    <cellStyle name="20 % – Zvýraznění5 3 3 2 2" xfId="2625"/>
    <cellStyle name="20 % – Zvýraznění5 3 3 2 2 2" xfId="9189"/>
    <cellStyle name="20 % – Zvýraznění5 3 3 2 2 2 2" xfId="24405"/>
    <cellStyle name="20 % – Zvýraznění5 3 3 2 2 3" xfId="12691"/>
    <cellStyle name="20 % – Zvýraznění5 3 3 2 2 3 2" xfId="27883"/>
    <cellStyle name="20 % – Zvýraznění5 3 3 2 2 4" xfId="16488"/>
    <cellStyle name="20 % – Zvýraznění5 3 3 2 2 4 2" xfId="31669"/>
    <cellStyle name="20 % – Zvýraznění5 3 3 2 2 5" xfId="35473"/>
    <cellStyle name="20 % – Zvýraznění5 3 3 2 2 6" xfId="20293"/>
    <cellStyle name="20 % – Zvýraznění5 3 3 2 2 7" xfId="40168"/>
    <cellStyle name="20 % – Zvýraznění5 3 3 2 2 8" xfId="40169"/>
    <cellStyle name="20 % – Zvýraznění5 3 3 2 2 9" xfId="46659"/>
    <cellStyle name="20 % – Zvýraznění5 3 3 2 3" xfId="2626"/>
    <cellStyle name="20 % – Zvýraznění5 3 3 2 3 2" xfId="9190"/>
    <cellStyle name="20 % – Zvýraznění5 3 3 2 3 2 2" xfId="24406"/>
    <cellStyle name="20 % – Zvýraznění5 3 3 2 3 3" xfId="12692"/>
    <cellStyle name="20 % – Zvýraznění5 3 3 2 3 3 2" xfId="27884"/>
    <cellStyle name="20 % – Zvýraznění5 3 3 2 3 4" xfId="16489"/>
    <cellStyle name="20 % – Zvýraznění5 3 3 2 3 4 2" xfId="31670"/>
    <cellStyle name="20 % – Zvýraznění5 3 3 2 3 5" xfId="35474"/>
    <cellStyle name="20 % – Zvýraznění5 3 3 2 3 6" xfId="20294"/>
    <cellStyle name="20 % – Zvýraznění5 3 3 2 3 7" xfId="40170"/>
    <cellStyle name="20 % – Zvýraznění5 3 3 2 3 8" xfId="40171"/>
    <cellStyle name="20 % – Zvýraznění5 3 3 2 3 9" xfId="46660"/>
    <cellStyle name="20 % – Zvýraznění5 3 3 2 4" xfId="2627"/>
    <cellStyle name="20 % – Zvýraznění5 3 3 2 4 2" xfId="9191"/>
    <cellStyle name="20 % – Zvýraznění5 3 3 2 4 2 2" xfId="24407"/>
    <cellStyle name="20 % – Zvýraznění5 3 3 2 4 3" xfId="12693"/>
    <cellStyle name="20 % – Zvýraznění5 3 3 2 4 3 2" xfId="27885"/>
    <cellStyle name="20 % – Zvýraznění5 3 3 2 4 4" xfId="16490"/>
    <cellStyle name="20 % – Zvýraznění5 3 3 2 4 4 2" xfId="31671"/>
    <cellStyle name="20 % – Zvýraznění5 3 3 2 4 5" xfId="35475"/>
    <cellStyle name="20 % – Zvýraznění5 3 3 2 4 6" xfId="20295"/>
    <cellStyle name="20 % – Zvýraznění5 3 3 2 4 7" xfId="40172"/>
    <cellStyle name="20 % – Zvýraznění5 3 3 2 4 8" xfId="40173"/>
    <cellStyle name="20 % – Zvýraznění5 3 3 2 4 9" xfId="46661"/>
    <cellStyle name="20 % – Zvýraznění5 3 3 2 5" xfId="7922"/>
    <cellStyle name="20 % – Zvýraznění5 3 3 2 5 2" xfId="23139"/>
    <cellStyle name="20 % – Zvýraznění5 3 3 2 6" xfId="12690"/>
    <cellStyle name="20 % – Zvýraznění5 3 3 2 6 2" xfId="27882"/>
    <cellStyle name="20 % – Zvýraznění5 3 3 2 7" xfId="16487"/>
    <cellStyle name="20 % – Zvýraznění5 3 3 2 7 2" xfId="31668"/>
    <cellStyle name="20 % – Zvýraznění5 3 3 2 8" xfId="35472"/>
    <cellStyle name="20 % – Zvýraznění5 3 3 2 9" xfId="20292"/>
    <cellStyle name="20 % – Zvýraznění5 3 3 3" xfId="2628"/>
    <cellStyle name="20 % – Zvýraznění5 3 3 3 10" xfId="40174"/>
    <cellStyle name="20 % – Zvýraznění5 3 3 3 11" xfId="40175"/>
    <cellStyle name="20 % – Zvýraznění5 3 3 3 12" xfId="46662"/>
    <cellStyle name="20 % – Zvýraznění5 3 3 3 2" xfId="2629"/>
    <cellStyle name="20 % – Zvýraznění5 3 3 3 2 2" xfId="9192"/>
    <cellStyle name="20 % – Zvýraznění5 3 3 3 2 2 2" xfId="24408"/>
    <cellStyle name="20 % – Zvýraznění5 3 3 3 2 3" xfId="12695"/>
    <cellStyle name="20 % – Zvýraznění5 3 3 3 2 3 2" xfId="27887"/>
    <cellStyle name="20 % – Zvýraznění5 3 3 3 2 4" xfId="16492"/>
    <cellStyle name="20 % – Zvýraznění5 3 3 3 2 4 2" xfId="31673"/>
    <cellStyle name="20 % – Zvýraznění5 3 3 3 2 5" xfId="35477"/>
    <cellStyle name="20 % – Zvýraznění5 3 3 3 2 6" xfId="20297"/>
    <cellStyle name="20 % – Zvýraznění5 3 3 3 2 7" xfId="40176"/>
    <cellStyle name="20 % – Zvýraznění5 3 3 3 2 8" xfId="40177"/>
    <cellStyle name="20 % – Zvýraznění5 3 3 3 2 9" xfId="46663"/>
    <cellStyle name="20 % – Zvýraznění5 3 3 3 3" xfId="2630"/>
    <cellStyle name="20 % – Zvýraznění5 3 3 3 3 2" xfId="9193"/>
    <cellStyle name="20 % – Zvýraznění5 3 3 3 3 2 2" xfId="24409"/>
    <cellStyle name="20 % – Zvýraznění5 3 3 3 3 3" xfId="12696"/>
    <cellStyle name="20 % – Zvýraznění5 3 3 3 3 3 2" xfId="27888"/>
    <cellStyle name="20 % – Zvýraznění5 3 3 3 3 4" xfId="16493"/>
    <cellStyle name="20 % – Zvýraznění5 3 3 3 3 4 2" xfId="31674"/>
    <cellStyle name="20 % – Zvýraznění5 3 3 3 3 5" xfId="35478"/>
    <cellStyle name="20 % – Zvýraznění5 3 3 3 3 6" xfId="20298"/>
    <cellStyle name="20 % – Zvýraznění5 3 3 3 3 7" xfId="40178"/>
    <cellStyle name="20 % – Zvýraznění5 3 3 3 3 8" xfId="40179"/>
    <cellStyle name="20 % – Zvýraznění5 3 3 3 3 9" xfId="46664"/>
    <cellStyle name="20 % – Zvýraznění5 3 3 3 4" xfId="2631"/>
    <cellStyle name="20 % – Zvýraznění5 3 3 3 4 2" xfId="9194"/>
    <cellStyle name="20 % – Zvýraznění5 3 3 3 4 2 2" xfId="24410"/>
    <cellStyle name="20 % – Zvýraznění5 3 3 3 4 3" xfId="12697"/>
    <cellStyle name="20 % – Zvýraznění5 3 3 3 4 3 2" xfId="27889"/>
    <cellStyle name="20 % – Zvýraznění5 3 3 3 4 4" xfId="16494"/>
    <cellStyle name="20 % – Zvýraznění5 3 3 3 4 4 2" xfId="31675"/>
    <cellStyle name="20 % – Zvýraznění5 3 3 3 4 5" xfId="35479"/>
    <cellStyle name="20 % – Zvýraznění5 3 3 3 4 6" xfId="20299"/>
    <cellStyle name="20 % – Zvýraznění5 3 3 3 4 7" xfId="40180"/>
    <cellStyle name="20 % – Zvýraznění5 3 3 3 4 8" xfId="40181"/>
    <cellStyle name="20 % – Zvýraznění5 3 3 3 4 9" xfId="46665"/>
    <cellStyle name="20 % – Zvýraznění5 3 3 3 5" xfId="8075"/>
    <cellStyle name="20 % – Zvýraznění5 3 3 3 5 2" xfId="23291"/>
    <cellStyle name="20 % – Zvýraznění5 3 3 3 6" xfId="12694"/>
    <cellStyle name="20 % – Zvýraznění5 3 3 3 6 2" xfId="27886"/>
    <cellStyle name="20 % – Zvýraznění5 3 3 3 7" xfId="16491"/>
    <cellStyle name="20 % – Zvýraznění5 3 3 3 7 2" xfId="31672"/>
    <cellStyle name="20 % – Zvýraznění5 3 3 3 8" xfId="35476"/>
    <cellStyle name="20 % – Zvýraznění5 3 3 3 9" xfId="20296"/>
    <cellStyle name="20 % – Zvýraznění5 3 3 4" xfId="2632"/>
    <cellStyle name="20 % – Zvýraznění5 3 3 4 10" xfId="40182"/>
    <cellStyle name="20 % – Zvýraznění5 3 3 4 11" xfId="40183"/>
    <cellStyle name="20 % – Zvýraznění5 3 3 4 12" xfId="46666"/>
    <cellStyle name="20 % – Zvýraznění5 3 3 4 2" xfId="2633"/>
    <cellStyle name="20 % – Zvýraznění5 3 3 4 2 2" xfId="9195"/>
    <cellStyle name="20 % – Zvýraznění5 3 3 4 2 2 2" xfId="24411"/>
    <cellStyle name="20 % – Zvýraznění5 3 3 4 2 3" xfId="12699"/>
    <cellStyle name="20 % – Zvýraznění5 3 3 4 2 3 2" xfId="27891"/>
    <cellStyle name="20 % – Zvýraznění5 3 3 4 2 4" xfId="16496"/>
    <cellStyle name="20 % – Zvýraznění5 3 3 4 2 4 2" xfId="31677"/>
    <cellStyle name="20 % – Zvýraznění5 3 3 4 2 5" xfId="35481"/>
    <cellStyle name="20 % – Zvýraznění5 3 3 4 2 6" xfId="20301"/>
    <cellStyle name="20 % – Zvýraznění5 3 3 4 2 7" xfId="40184"/>
    <cellStyle name="20 % – Zvýraznění5 3 3 4 2 8" xfId="40185"/>
    <cellStyle name="20 % – Zvýraznění5 3 3 4 2 9" xfId="46667"/>
    <cellStyle name="20 % – Zvýraznění5 3 3 4 3" xfId="2634"/>
    <cellStyle name="20 % – Zvýraznění5 3 3 4 3 2" xfId="9196"/>
    <cellStyle name="20 % – Zvýraznění5 3 3 4 3 2 2" xfId="24412"/>
    <cellStyle name="20 % – Zvýraznění5 3 3 4 3 3" xfId="12700"/>
    <cellStyle name="20 % – Zvýraznění5 3 3 4 3 3 2" xfId="27892"/>
    <cellStyle name="20 % – Zvýraznění5 3 3 4 3 4" xfId="16497"/>
    <cellStyle name="20 % – Zvýraznění5 3 3 4 3 4 2" xfId="31678"/>
    <cellStyle name="20 % – Zvýraznění5 3 3 4 3 5" xfId="35482"/>
    <cellStyle name="20 % – Zvýraznění5 3 3 4 3 6" xfId="20302"/>
    <cellStyle name="20 % – Zvýraznění5 3 3 4 3 7" xfId="40186"/>
    <cellStyle name="20 % – Zvýraznění5 3 3 4 3 8" xfId="40187"/>
    <cellStyle name="20 % – Zvýraznění5 3 3 4 3 9" xfId="46668"/>
    <cellStyle name="20 % – Zvýraznění5 3 3 4 4" xfId="2635"/>
    <cellStyle name="20 % – Zvýraznění5 3 3 4 4 2" xfId="9197"/>
    <cellStyle name="20 % – Zvýraznění5 3 3 4 4 2 2" xfId="24413"/>
    <cellStyle name="20 % – Zvýraznění5 3 3 4 4 3" xfId="12701"/>
    <cellStyle name="20 % – Zvýraznění5 3 3 4 4 3 2" xfId="27893"/>
    <cellStyle name="20 % – Zvýraznění5 3 3 4 4 4" xfId="16498"/>
    <cellStyle name="20 % – Zvýraznění5 3 3 4 4 4 2" xfId="31679"/>
    <cellStyle name="20 % – Zvýraznění5 3 3 4 4 5" xfId="35483"/>
    <cellStyle name="20 % – Zvýraznění5 3 3 4 4 6" xfId="20303"/>
    <cellStyle name="20 % – Zvýraznění5 3 3 4 4 7" xfId="40188"/>
    <cellStyle name="20 % – Zvýraznění5 3 3 4 4 8" xfId="40189"/>
    <cellStyle name="20 % – Zvýraznění5 3 3 4 4 9" xfId="46669"/>
    <cellStyle name="20 % – Zvýraznění5 3 3 4 5" xfId="8155"/>
    <cellStyle name="20 % – Zvýraznění5 3 3 4 5 2" xfId="23371"/>
    <cellStyle name="20 % – Zvýraznění5 3 3 4 6" xfId="12698"/>
    <cellStyle name="20 % – Zvýraznění5 3 3 4 6 2" xfId="27890"/>
    <cellStyle name="20 % – Zvýraznění5 3 3 4 7" xfId="16495"/>
    <cellStyle name="20 % – Zvýraznění5 3 3 4 7 2" xfId="31676"/>
    <cellStyle name="20 % – Zvýraznění5 3 3 4 8" xfId="35480"/>
    <cellStyle name="20 % – Zvýraznění5 3 3 4 9" xfId="20300"/>
    <cellStyle name="20 % – Zvýraznění5 3 3 5" xfId="2636"/>
    <cellStyle name="20 % – Zvýraznění5 3 3 5 10" xfId="40190"/>
    <cellStyle name="20 % – Zvýraznění5 3 3 5 11" xfId="40191"/>
    <cellStyle name="20 % – Zvýraznění5 3 3 5 12" xfId="46670"/>
    <cellStyle name="20 % – Zvýraznění5 3 3 5 2" xfId="2637"/>
    <cellStyle name="20 % – Zvýraznění5 3 3 5 2 2" xfId="9198"/>
    <cellStyle name="20 % – Zvýraznění5 3 3 5 2 2 2" xfId="24414"/>
    <cellStyle name="20 % – Zvýraznění5 3 3 5 2 3" xfId="12703"/>
    <cellStyle name="20 % – Zvýraznění5 3 3 5 2 3 2" xfId="27895"/>
    <cellStyle name="20 % – Zvýraznění5 3 3 5 2 4" xfId="16500"/>
    <cellStyle name="20 % – Zvýraznění5 3 3 5 2 4 2" xfId="31681"/>
    <cellStyle name="20 % – Zvýraznění5 3 3 5 2 5" xfId="35485"/>
    <cellStyle name="20 % – Zvýraznění5 3 3 5 2 6" xfId="20305"/>
    <cellStyle name="20 % – Zvýraznění5 3 3 5 2 7" xfId="40192"/>
    <cellStyle name="20 % – Zvýraznění5 3 3 5 2 8" xfId="40193"/>
    <cellStyle name="20 % – Zvýraznění5 3 3 5 2 9" xfId="46671"/>
    <cellStyle name="20 % – Zvýraznění5 3 3 5 3" xfId="2638"/>
    <cellStyle name="20 % – Zvýraznění5 3 3 5 3 2" xfId="9199"/>
    <cellStyle name="20 % – Zvýraznění5 3 3 5 3 2 2" xfId="24415"/>
    <cellStyle name="20 % – Zvýraznění5 3 3 5 3 3" xfId="12704"/>
    <cellStyle name="20 % – Zvýraznění5 3 3 5 3 3 2" xfId="27896"/>
    <cellStyle name="20 % – Zvýraznění5 3 3 5 3 4" xfId="16501"/>
    <cellStyle name="20 % – Zvýraznění5 3 3 5 3 4 2" xfId="31682"/>
    <cellStyle name="20 % – Zvýraznění5 3 3 5 3 5" xfId="35486"/>
    <cellStyle name="20 % – Zvýraznění5 3 3 5 3 6" xfId="20306"/>
    <cellStyle name="20 % – Zvýraznění5 3 3 5 3 7" xfId="40194"/>
    <cellStyle name="20 % – Zvýraznění5 3 3 5 3 8" xfId="40195"/>
    <cellStyle name="20 % – Zvýraznění5 3 3 5 3 9" xfId="46672"/>
    <cellStyle name="20 % – Zvýraznění5 3 3 5 4" xfId="2639"/>
    <cellStyle name="20 % – Zvýraznění5 3 3 5 4 2" xfId="9200"/>
    <cellStyle name="20 % – Zvýraznění5 3 3 5 4 2 2" xfId="24416"/>
    <cellStyle name="20 % – Zvýraznění5 3 3 5 4 3" xfId="12705"/>
    <cellStyle name="20 % – Zvýraznění5 3 3 5 4 3 2" xfId="27897"/>
    <cellStyle name="20 % – Zvýraznění5 3 3 5 4 4" xfId="16502"/>
    <cellStyle name="20 % – Zvýraznění5 3 3 5 4 4 2" xfId="31683"/>
    <cellStyle name="20 % – Zvýraznění5 3 3 5 4 5" xfId="35487"/>
    <cellStyle name="20 % – Zvýraznění5 3 3 5 4 6" xfId="20307"/>
    <cellStyle name="20 % – Zvýraznění5 3 3 5 4 7" xfId="40196"/>
    <cellStyle name="20 % – Zvýraznění5 3 3 5 4 8" xfId="40197"/>
    <cellStyle name="20 % – Zvýraznění5 3 3 5 4 9" xfId="46673"/>
    <cellStyle name="20 % – Zvýraznění5 3 3 5 5" xfId="8237"/>
    <cellStyle name="20 % – Zvýraznění5 3 3 5 5 2" xfId="23453"/>
    <cellStyle name="20 % – Zvýraznění5 3 3 5 6" xfId="12702"/>
    <cellStyle name="20 % – Zvýraznění5 3 3 5 6 2" xfId="27894"/>
    <cellStyle name="20 % – Zvýraznění5 3 3 5 7" xfId="16499"/>
    <cellStyle name="20 % – Zvýraznění5 3 3 5 7 2" xfId="31680"/>
    <cellStyle name="20 % – Zvýraznění5 3 3 5 8" xfId="35484"/>
    <cellStyle name="20 % – Zvýraznění5 3 3 5 9" xfId="20304"/>
    <cellStyle name="20 % – Zvýraznění5 3 3 6" xfId="2640"/>
    <cellStyle name="20 % – Zvýraznění5 3 3 6 10" xfId="40198"/>
    <cellStyle name="20 % – Zvýraznění5 3 3 6 11" xfId="40199"/>
    <cellStyle name="20 % – Zvýraznění5 3 3 6 12" xfId="46674"/>
    <cellStyle name="20 % – Zvýraznění5 3 3 6 2" xfId="2641"/>
    <cellStyle name="20 % – Zvýraznění5 3 3 6 2 2" xfId="9201"/>
    <cellStyle name="20 % – Zvýraznění5 3 3 6 2 2 2" xfId="24417"/>
    <cellStyle name="20 % – Zvýraznění5 3 3 6 2 3" xfId="12707"/>
    <cellStyle name="20 % – Zvýraznění5 3 3 6 2 3 2" xfId="27899"/>
    <cellStyle name="20 % – Zvýraznění5 3 3 6 2 4" xfId="16504"/>
    <cellStyle name="20 % – Zvýraznění5 3 3 6 2 4 2" xfId="31685"/>
    <cellStyle name="20 % – Zvýraznění5 3 3 6 2 5" xfId="35489"/>
    <cellStyle name="20 % – Zvýraznění5 3 3 6 2 6" xfId="20309"/>
    <cellStyle name="20 % – Zvýraznění5 3 3 6 2 7" xfId="40200"/>
    <cellStyle name="20 % – Zvýraznění5 3 3 6 2 8" xfId="40201"/>
    <cellStyle name="20 % – Zvýraznění5 3 3 6 2 9" xfId="46675"/>
    <cellStyle name="20 % – Zvýraznění5 3 3 6 3" xfId="2642"/>
    <cellStyle name="20 % – Zvýraznění5 3 3 6 3 2" xfId="9202"/>
    <cellStyle name="20 % – Zvýraznění5 3 3 6 3 2 2" xfId="24418"/>
    <cellStyle name="20 % – Zvýraznění5 3 3 6 3 3" xfId="12708"/>
    <cellStyle name="20 % – Zvýraznění5 3 3 6 3 3 2" xfId="27900"/>
    <cellStyle name="20 % – Zvýraznění5 3 3 6 3 4" xfId="16505"/>
    <cellStyle name="20 % – Zvýraznění5 3 3 6 3 4 2" xfId="31686"/>
    <cellStyle name="20 % – Zvýraznění5 3 3 6 3 5" xfId="35490"/>
    <cellStyle name="20 % – Zvýraznění5 3 3 6 3 6" xfId="20310"/>
    <cellStyle name="20 % – Zvýraznění5 3 3 6 3 7" xfId="40202"/>
    <cellStyle name="20 % – Zvýraznění5 3 3 6 3 8" xfId="40203"/>
    <cellStyle name="20 % – Zvýraznění5 3 3 6 3 9" xfId="46676"/>
    <cellStyle name="20 % – Zvýraznění5 3 3 6 4" xfId="2643"/>
    <cellStyle name="20 % – Zvýraznění5 3 3 6 4 2" xfId="9203"/>
    <cellStyle name="20 % – Zvýraznění5 3 3 6 4 2 2" xfId="24419"/>
    <cellStyle name="20 % – Zvýraznění5 3 3 6 4 3" xfId="12709"/>
    <cellStyle name="20 % – Zvýraznění5 3 3 6 4 3 2" xfId="27901"/>
    <cellStyle name="20 % – Zvýraznění5 3 3 6 4 4" xfId="16506"/>
    <cellStyle name="20 % – Zvýraznění5 3 3 6 4 4 2" xfId="31687"/>
    <cellStyle name="20 % – Zvýraznění5 3 3 6 4 5" xfId="35491"/>
    <cellStyle name="20 % – Zvýraznění5 3 3 6 4 6" xfId="20311"/>
    <cellStyle name="20 % – Zvýraznění5 3 3 6 4 7" xfId="40204"/>
    <cellStyle name="20 % – Zvýraznění5 3 3 6 4 8" xfId="40205"/>
    <cellStyle name="20 % – Zvýraznění5 3 3 6 4 9" xfId="46677"/>
    <cellStyle name="20 % – Zvýraznění5 3 3 6 5" xfId="8330"/>
    <cellStyle name="20 % – Zvýraznění5 3 3 6 5 2" xfId="23546"/>
    <cellStyle name="20 % – Zvýraznění5 3 3 6 6" xfId="12706"/>
    <cellStyle name="20 % – Zvýraznění5 3 3 6 6 2" xfId="27898"/>
    <cellStyle name="20 % – Zvýraznění5 3 3 6 7" xfId="16503"/>
    <cellStyle name="20 % – Zvýraznění5 3 3 6 7 2" xfId="31684"/>
    <cellStyle name="20 % – Zvýraznění5 3 3 6 8" xfId="35488"/>
    <cellStyle name="20 % – Zvýraznění5 3 3 6 9" xfId="20308"/>
    <cellStyle name="20 % – Zvýraznění5 3 3 7" xfId="2644"/>
    <cellStyle name="20 % – Zvýraznění5 3 3 7 10" xfId="40206"/>
    <cellStyle name="20 % – Zvýraznění5 3 3 7 11" xfId="40207"/>
    <cellStyle name="20 % – Zvýraznění5 3 3 7 12" xfId="46678"/>
    <cellStyle name="20 % – Zvýraznění5 3 3 7 2" xfId="2645"/>
    <cellStyle name="20 % – Zvýraznění5 3 3 7 2 2" xfId="9204"/>
    <cellStyle name="20 % – Zvýraznění5 3 3 7 2 2 2" xfId="24420"/>
    <cellStyle name="20 % – Zvýraznění5 3 3 7 2 3" xfId="12711"/>
    <cellStyle name="20 % – Zvýraznění5 3 3 7 2 3 2" xfId="27903"/>
    <cellStyle name="20 % – Zvýraznění5 3 3 7 2 4" xfId="16508"/>
    <cellStyle name="20 % – Zvýraznění5 3 3 7 2 4 2" xfId="31689"/>
    <cellStyle name="20 % – Zvýraznění5 3 3 7 2 5" xfId="35493"/>
    <cellStyle name="20 % – Zvýraznění5 3 3 7 2 6" xfId="20313"/>
    <cellStyle name="20 % – Zvýraznění5 3 3 7 2 7" xfId="40208"/>
    <cellStyle name="20 % – Zvýraznění5 3 3 7 2 8" xfId="40209"/>
    <cellStyle name="20 % – Zvýraznění5 3 3 7 2 9" xfId="46679"/>
    <cellStyle name="20 % – Zvýraznění5 3 3 7 3" xfId="2646"/>
    <cellStyle name="20 % – Zvýraznění5 3 3 7 3 2" xfId="9205"/>
    <cellStyle name="20 % – Zvýraznění5 3 3 7 3 2 2" xfId="24421"/>
    <cellStyle name="20 % – Zvýraznění5 3 3 7 3 3" xfId="12712"/>
    <cellStyle name="20 % – Zvýraznění5 3 3 7 3 3 2" xfId="27904"/>
    <cellStyle name="20 % – Zvýraznění5 3 3 7 3 4" xfId="16509"/>
    <cellStyle name="20 % – Zvýraznění5 3 3 7 3 4 2" xfId="31690"/>
    <cellStyle name="20 % – Zvýraznění5 3 3 7 3 5" xfId="35494"/>
    <cellStyle name="20 % – Zvýraznění5 3 3 7 3 6" xfId="20314"/>
    <cellStyle name="20 % – Zvýraznění5 3 3 7 3 7" xfId="40210"/>
    <cellStyle name="20 % – Zvýraznění5 3 3 7 3 8" xfId="40211"/>
    <cellStyle name="20 % – Zvýraznění5 3 3 7 3 9" xfId="46680"/>
    <cellStyle name="20 % – Zvýraznění5 3 3 7 4" xfId="2647"/>
    <cellStyle name="20 % – Zvýraznění5 3 3 7 4 2" xfId="9206"/>
    <cellStyle name="20 % – Zvýraznění5 3 3 7 4 2 2" xfId="24422"/>
    <cellStyle name="20 % – Zvýraznění5 3 3 7 4 3" xfId="12713"/>
    <cellStyle name="20 % – Zvýraznění5 3 3 7 4 3 2" xfId="27905"/>
    <cellStyle name="20 % – Zvýraznění5 3 3 7 4 4" xfId="16510"/>
    <cellStyle name="20 % – Zvýraznění5 3 3 7 4 4 2" xfId="31691"/>
    <cellStyle name="20 % – Zvýraznění5 3 3 7 4 5" xfId="35495"/>
    <cellStyle name="20 % – Zvýraznění5 3 3 7 4 6" xfId="20315"/>
    <cellStyle name="20 % – Zvýraznění5 3 3 7 4 7" xfId="40212"/>
    <cellStyle name="20 % – Zvýraznění5 3 3 7 4 8" xfId="40213"/>
    <cellStyle name="20 % – Zvýraznění5 3 3 7 4 9" xfId="46681"/>
    <cellStyle name="20 % – Zvýraznění5 3 3 7 5" xfId="8413"/>
    <cellStyle name="20 % – Zvýraznění5 3 3 7 5 2" xfId="23629"/>
    <cellStyle name="20 % – Zvýraznění5 3 3 7 6" xfId="12710"/>
    <cellStyle name="20 % – Zvýraznění5 3 3 7 6 2" xfId="27902"/>
    <cellStyle name="20 % – Zvýraznění5 3 3 7 7" xfId="16507"/>
    <cellStyle name="20 % – Zvýraznění5 3 3 7 7 2" xfId="31688"/>
    <cellStyle name="20 % – Zvýraznění5 3 3 7 8" xfId="35492"/>
    <cellStyle name="20 % – Zvýraznění5 3 3 7 9" xfId="20312"/>
    <cellStyle name="20 % – Zvýraznění5 3 3 8" xfId="2648"/>
    <cellStyle name="20 % – Zvýraznění5 3 3 8 2" xfId="9207"/>
    <cellStyle name="20 % – Zvýraznění5 3 3 8 2 2" xfId="24423"/>
    <cellStyle name="20 % – Zvýraznění5 3 3 8 3" xfId="12714"/>
    <cellStyle name="20 % – Zvýraznění5 3 3 8 3 2" xfId="27906"/>
    <cellStyle name="20 % – Zvýraznění5 3 3 8 4" xfId="16511"/>
    <cellStyle name="20 % – Zvýraznění5 3 3 8 4 2" xfId="31692"/>
    <cellStyle name="20 % – Zvýraznění5 3 3 8 5" xfId="35496"/>
    <cellStyle name="20 % – Zvýraznění5 3 3 8 6" xfId="20316"/>
    <cellStyle name="20 % – Zvýraznění5 3 3 8 7" xfId="40214"/>
    <cellStyle name="20 % – Zvýraznění5 3 3 8 8" xfId="40215"/>
    <cellStyle name="20 % – Zvýraznění5 3 3 8 9" xfId="46682"/>
    <cellStyle name="20 % – Zvýraznění5 3 3 9" xfId="2649"/>
    <cellStyle name="20 % – Zvýraznění5 3 3 9 2" xfId="9208"/>
    <cellStyle name="20 % – Zvýraznění5 3 3 9 2 2" xfId="24424"/>
    <cellStyle name="20 % – Zvýraznění5 3 3 9 3" xfId="12715"/>
    <cellStyle name="20 % – Zvýraznění5 3 3 9 3 2" xfId="27907"/>
    <cellStyle name="20 % – Zvýraznění5 3 3 9 4" xfId="16512"/>
    <cellStyle name="20 % – Zvýraznění5 3 3 9 4 2" xfId="31693"/>
    <cellStyle name="20 % – Zvýraznění5 3 3 9 5" xfId="35497"/>
    <cellStyle name="20 % – Zvýraznění5 3 3 9 6" xfId="20317"/>
    <cellStyle name="20 % – Zvýraznění5 3 3 9 7" xfId="40216"/>
    <cellStyle name="20 % – Zvýraznění5 3 3 9 8" xfId="40217"/>
    <cellStyle name="20 % – Zvýraznění5 3 3 9 9" xfId="46683"/>
    <cellStyle name="20 % – Zvýraznění5 3 4" xfId="451"/>
    <cellStyle name="20 % – Zvýraznění5 3 4 10" xfId="19143"/>
    <cellStyle name="20 % – Zvýraznění5 3 4 11" xfId="40218"/>
    <cellStyle name="20 % – Zvýraznění5 3 4 12" xfId="40219"/>
    <cellStyle name="20 % – Zvýraznění5 3 4 13" xfId="46684"/>
    <cellStyle name="20 % – Zvýraznění5 3 4 2" xfId="2650"/>
    <cellStyle name="20 % – Zvýraznění5 3 4 2 2" xfId="9209"/>
    <cellStyle name="20 % – Zvýraznění5 3 4 2 2 2" xfId="24425"/>
    <cellStyle name="20 % – Zvýraznění5 3 4 2 3" xfId="12716"/>
    <cellStyle name="20 % – Zvýraznění5 3 4 2 3 2" xfId="27908"/>
    <cellStyle name="20 % – Zvýraznění5 3 4 2 4" xfId="16513"/>
    <cellStyle name="20 % – Zvýraznění5 3 4 2 4 2" xfId="31694"/>
    <cellStyle name="20 % – Zvýraznění5 3 4 2 5" xfId="35498"/>
    <cellStyle name="20 % – Zvýraznění5 3 4 2 6" xfId="20318"/>
    <cellStyle name="20 % – Zvýraznění5 3 4 2 7" xfId="40220"/>
    <cellStyle name="20 % – Zvýraznění5 3 4 2 8" xfId="40221"/>
    <cellStyle name="20 % – Zvýraznění5 3 4 2 9" xfId="46685"/>
    <cellStyle name="20 % – Zvýraznění5 3 4 3" xfId="2651"/>
    <cellStyle name="20 % – Zvýraznění5 3 4 3 2" xfId="9210"/>
    <cellStyle name="20 % – Zvýraznění5 3 4 3 2 2" xfId="24426"/>
    <cellStyle name="20 % – Zvýraznění5 3 4 3 3" xfId="12717"/>
    <cellStyle name="20 % – Zvýraznění5 3 4 3 3 2" xfId="27909"/>
    <cellStyle name="20 % – Zvýraznění5 3 4 3 4" xfId="16514"/>
    <cellStyle name="20 % – Zvýraznění5 3 4 3 4 2" xfId="31695"/>
    <cellStyle name="20 % – Zvýraznění5 3 4 3 5" xfId="35499"/>
    <cellStyle name="20 % – Zvýraznění5 3 4 3 6" xfId="20319"/>
    <cellStyle name="20 % – Zvýraznění5 3 4 3 7" xfId="40222"/>
    <cellStyle name="20 % – Zvýraznění5 3 4 3 8" xfId="40223"/>
    <cellStyle name="20 % – Zvýraznění5 3 4 3 9" xfId="46686"/>
    <cellStyle name="20 % – Zvýraznění5 3 4 4" xfId="2652"/>
    <cellStyle name="20 % – Zvýraznění5 3 4 4 2" xfId="9211"/>
    <cellStyle name="20 % – Zvýraznění5 3 4 4 2 2" xfId="24427"/>
    <cellStyle name="20 % – Zvýraznění5 3 4 4 3" xfId="12718"/>
    <cellStyle name="20 % – Zvýraznění5 3 4 4 3 2" xfId="27910"/>
    <cellStyle name="20 % – Zvýraznění5 3 4 4 4" xfId="16515"/>
    <cellStyle name="20 % – Zvýraznění5 3 4 4 4 2" xfId="31696"/>
    <cellStyle name="20 % – Zvýraznění5 3 4 4 5" xfId="35500"/>
    <cellStyle name="20 % – Zvýraznění5 3 4 4 6" xfId="20320"/>
    <cellStyle name="20 % – Zvýraznění5 3 4 4 7" xfId="40224"/>
    <cellStyle name="20 % – Zvýraznění5 3 4 4 8" xfId="40225"/>
    <cellStyle name="20 % – Zvýraznění5 3 4 4 9" xfId="46687"/>
    <cellStyle name="20 % – Zvýraznění5 3 4 5" xfId="2653"/>
    <cellStyle name="20 % – Zvýraznění5 3 4 5 2" xfId="11085"/>
    <cellStyle name="20 % – Zvýraznění5 3 4 5 2 2" xfId="26285"/>
    <cellStyle name="20 % – Zvýraznění5 3 4 5 3" xfId="12719"/>
    <cellStyle name="20 % – Zvýraznění5 3 4 5 3 2" xfId="27911"/>
    <cellStyle name="20 % – Zvýraznění5 3 4 5 4" xfId="16516"/>
    <cellStyle name="20 % – Zvýraznění5 3 4 5 4 2" xfId="31697"/>
    <cellStyle name="20 % – Zvýraznění5 3 4 5 5" xfId="35501"/>
    <cellStyle name="20 % – Zvýraznění5 3 4 5 6" xfId="20321"/>
    <cellStyle name="20 % – Zvýraznění5 3 4 5 7" xfId="40226"/>
    <cellStyle name="20 % – Zvýraznění5 3 4 5 8" xfId="40227"/>
    <cellStyle name="20 % – Zvýraznění5 3 4 5 9" xfId="46688"/>
    <cellStyle name="20 % – Zvýraznění5 3 4 6" xfId="7817"/>
    <cellStyle name="20 % – Zvýraznění5 3 4 6 2" xfId="23036"/>
    <cellStyle name="20 % – Zvýraznění5 3 4 7" xfId="11537"/>
    <cellStyle name="20 % – Zvýraznění5 3 4 7 2" xfId="26733"/>
    <cellStyle name="20 % – Zvýraznění5 3 4 8" xfId="15337"/>
    <cellStyle name="20 % – Zvýraznění5 3 4 8 2" xfId="30518"/>
    <cellStyle name="20 % – Zvýraznění5 3 4 9" xfId="34323"/>
    <cellStyle name="20 % – Zvýraznění5 3 5" xfId="452"/>
    <cellStyle name="20 % – Zvýraznění5 3 5 10" xfId="19144"/>
    <cellStyle name="20 % – Zvýraznění5 3 5 11" xfId="40228"/>
    <cellStyle name="20 % – Zvýraznění5 3 5 12" xfId="40229"/>
    <cellStyle name="20 % – Zvýraznění5 3 5 13" xfId="46689"/>
    <cellStyle name="20 % – Zvýraznění5 3 5 2" xfId="2654"/>
    <cellStyle name="20 % – Zvýraznění5 3 5 2 2" xfId="9212"/>
    <cellStyle name="20 % – Zvýraznění5 3 5 2 2 2" xfId="24428"/>
    <cellStyle name="20 % – Zvýraznění5 3 5 2 3" xfId="12720"/>
    <cellStyle name="20 % – Zvýraznění5 3 5 2 3 2" xfId="27912"/>
    <cellStyle name="20 % – Zvýraznění5 3 5 2 4" xfId="16517"/>
    <cellStyle name="20 % – Zvýraznění5 3 5 2 4 2" xfId="31698"/>
    <cellStyle name="20 % – Zvýraznění5 3 5 2 5" xfId="35502"/>
    <cellStyle name="20 % – Zvýraznění5 3 5 2 6" xfId="20322"/>
    <cellStyle name="20 % – Zvýraznění5 3 5 2 7" xfId="40230"/>
    <cellStyle name="20 % – Zvýraznění5 3 5 2 8" xfId="40231"/>
    <cellStyle name="20 % – Zvýraznění5 3 5 2 9" xfId="46690"/>
    <cellStyle name="20 % – Zvýraznění5 3 5 3" xfId="2655"/>
    <cellStyle name="20 % – Zvýraznění5 3 5 3 2" xfId="9213"/>
    <cellStyle name="20 % – Zvýraznění5 3 5 3 2 2" xfId="24429"/>
    <cellStyle name="20 % – Zvýraznění5 3 5 3 3" xfId="12721"/>
    <cellStyle name="20 % – Zvýraznění5 3 5 3 3 2" xfId="27913"/>
    <cellStyle name="20 % – Zvýraznění5 3 5 3 4" xfId="16518"/>
    <cellStyle name="20 % – Zvýraznění5 3 5 3 4 2" xfId="31699"/>
    <cellStyle name="20 % – Zvýraznění5 3 5 3 5" xfId="35503"/>
    <cellStyle name="20 % – Zvýraznění5 3 5 3 6" xfId="20323"/>
    <cellStyle name="20 % – Zvýraznění5 3 5 3 7" xfId="40232"/>
    <cellStyle name="20 % – Zvýraznění5 3 5 3 8" xfId="40233"/>
    <cellStyle name="20 % – Zvýraznění5 3 5 3 9" xfId="46691"/>
    <cellStyle name="20 % – Zvýraznění5 3 5 4" xfId="2656"/>
    <cellStyle name="20 % – Zvýraznění5 3 5 4 2" xfId="9214"/>
    <cellStyle name="20 % – Zvýraznění5 3 5 4 2 2" xfId="24430"/>
    <cellStyle name="20 % – Zvýraznění5 3 5 4 3" xfId="12722"/>
    <cellStyle name="20 % – Zvýraznění5 3 5 4 3 2" xfId="27914"/>
    <cellStyle name="20 % – Zvýraznění5 3 5 4 4" xfId="16519"/>
    <cellStyle name="20 % – Zvýraznění5 3 5 4 4 2" xfId="31700"/>
    <cellStyle name="20 % – Zvýraznění5 3 5 4 5" xfId="35504"/>
    <cellStyle name="20 % – Zvýraznění5 3 5 4 6" xfId="20324"/>
    <cellStyle name="20 % – Zvýraznění5 3 5 4 7" xfId="40234"/>
    <cellStyle name="20 % – Zvýraznění5 3 5 4 8" xfId="40235"/>
    <cellStyle name="20 % – Zvýraznění5 3 5 4 9" xfId="46692"/>
    <cellStyle name="20 % – Zvýraznění5 3 5 5" xfId="2657"/>
    <cellStyle name="20 % – Zvýraznění5 3 5 5 2" xfId="11228"/>
    <cellStyle name="20 % – Zvýraznění5 3 5 5 2 2" xfId="26428"/>
    <cellStyle name="20 % – Zvýraznění5 3 5 5 3" xfId="12723"/>
    <cellStyle name="20 % – Zvýraznění5 3 5 5 3 2" xfId="27915"/>
    <cellStyle name="20 % – Zvýraznění5 3 5 5 4" xfId="16520"/>
    <cellStyle name="20 % – Zvýraznění5 3 5 5 4 2" xfId="31701"/>
    <cellStyle name="20 % – Zvýraznění5 3 5 5 5" xfId="35505"/>
    <cellStyle name="20 % – Zvýraznění5 3 5 5 6" xfId="20325"/>
    <cellStyle name="20 % – Zvýraznění5 3 5 5 7" xfId="40236"/>
    <cellStyle name="20 % – Zvýraznění5 3 5 5 8" xfId="40237"/>
    <cellStyle name="20 % – Zvýraznění5 3 5 5 9" xfId="46693"/>
    <cellStyle name="20 % – Zvýraznění5 3 5 6" xfId="7697"/>
    <cellStyle name="20 % – Zvýraznění5 3 5 6 2" xfId="22916"/>
    <cellStyle name="20 % – Zvýraznění5 3 5 7" xfId="11538"/>
    <cellStyle name="20 % – Zvýraznění5 3 5 7 2" xfId="26734"/>
    <cellStyle name="20 % – Zvýraznění5 3 5 8" xfId="15338"/>
    <cellStyle name="20 % – Zvýraznění5 3 5 8 2" xfId="30519"/>
    <cellStyle name="20 % – Zvýraznění5 3 5 9" xfId="34324"/>
    <cellStyle name="20 % – Zvýraznění5 3 6" xfId="2658"/>
    <cellStyle name="20 % – Zvýraznění5 3 6 10" xfId="40238"/>
    <cellStyle name="20 % – Zvýraznění5 3 6 11" xfId="40239"/>
    <cellStyle name="20 % – Zvýraznění5 3 6 12" xfId="46694"/>
    <cellStyle name="20 % – Zvýraznění5 3 6 2" xfId="2659"/>
    <cellStyle name="20 % – Zvýraznění5 3 6 2 2" xfId="9215"/>
    <cellStyle name="20 % – Zvýraznění5 3 6 2 2 2" xfId="24431"/>
    <cellStyle name="20 % – Zvýraznění5 3 6 2 3" xfId="12725"/>
    <cellStyle name="20 % – Zvýraznění5 3 6 2 3 2" xfId="27917"/>
    <cellStyle name="20 % – Zvýraznění5 3 6 2 4" xfId="16522"/>
    <cellStyle name="20 % – Zvýraznění5 3 6 2 4 2" xfId="31703"/>
    <cellStyle name="20 % – Zvýraznění5 3 6 2 5" xfId="35507"/>
    <cellStyle name="20 % – Zvýraznění5 3 6 2 6" xfId="20327"/>
    <cellStyle name="20 % – Zvýraznění5 3 6 2 7" xfId="40240"/>
    <cellStyle name="20 % – Zvýraznění5 3 6 2 8" xfId="40241"/>
    <cellStyle name="20 % – Zvýraznění5 3 6 2 9" xfId="46695"/>
    <cellStyle name="20 % – Zvýraznění5 3 6 3" xfId="2660"/>
    <cellStyle name="20 % – Zvýraznění5 3 6 3 2" xfId="9216"/>
    <cellStyle name="20 % – Zvýraznění5 3 6 3 2 2" xfId="24432"/>
    <cellStyle name="20 % – Zvýraznění5 3 6 3 3" xfId="12726"/>
    <cellStyle name="20 % – Zvýraznění5 3 6 3 3 2" xfId="27918"/>
    <cellStyle name="20 % – Zvýraznění5 3 6 3 4" xfId="16523"/>
    <cellStyle name="20 % – Zvýraznění5 3 6 3 4 2" xfId="31704"/>
    <cellStyle name="20 % – Zvýraznění5 3 6 3 5" xfId="35508"/>
    <cellStyle name="20 % – Zvýraznění5 3 6 3 6" xfId="20328"/>
    <cellStyle name="20 % – Zvýraznění5 3 6 3 7" xfId="40242"/>
    <cellStyle name="20 % – Zvýraznění5 3 6 3 8" xfId="40243"/>
    <cellStyle name="20 % – Zvýraznění5 3 6 3 9" xfId="46696"/>
    <cellStyle name="20 % – Zvýraznění5 3 6 4" xfId="2661"/>
    <cellStyle name="20 % – Zvýraznění5 3 6 4 2" xfId="9217"/>
    <cellStyle name="20 % – Zvýraznění5 3 6 4 2 2" xfId="24433"/>
    <cellStyle name="20 % – Zvýraznění5 3 6 4 3" xfId="12727"/>
    <cellStyle name="20 % – Zvýraznění5 3 6 4 3 2" xfId="27919"/>
    <cellStyle name="20 % – Zvýraznění5 3 6 4 4" xfId="16524"/>
    <cellStyle name="20 % – Zvýraznění5 3 6 4 4 2" xfId="31705"/>
    <cellStyle name="20 % – Zvýraznění5 3 6 4 5" xfId="35509"/>
    <cellStyle name="20 % – Zvýraznění5 3 6 4 6" xfId="20329"/>
    <cellStyle name="20 % – Zvýraznění5 3 6 4 7" xfId="40244"/>
    <cellStyle name="20 % – Zvýraznění5 3 6 4 8" xfId="40245"/>
    <cellStyle name="20 % – Zvýraznění5 3 6 4 9" xfId="46697"/>
    <cellStyle name="20 % – Zvýraznění5 3 6 5" xfId="8020"/>
    <cellStyle name="20 % – Zvýraznění5 3 6 5 2" xfId="23236"/>
    <cellStyle name="20 % – Zvýraznění5 3 6 6" xfId="12724"/>
    <cellStyle name="20 % – Zvýraznění5 3 6 6 2" xfId="27916"/>
    <cellStyle name="20 % – Zvýraznění5 3 6 7" xfId="16521"/>
    <cellStyle name="20 % – Zvýraznění5 3 6 7 2" xfId="31702"/>
    <cellStyle name="20 % – Zvýraznění5 3 6 8" xfId="35506"/>
    <cellStyle name="20 % – Zvýraznění5 3 6 9" xfId="20326"/>
    <cellStyle name="20 % – Zvýraznění5 3 7" xfId="2662"/>
    <cellStyle name="20 % – Zvýraznění5 3 7 10" xfId="40246"/>
    <cellStyle name="20 % – Zvýraznění5 3 7 11" xfId="40247"/>
    <cellStyle name="20 % – Zvýraznění5 3 7 12" xfId="46698"/>
    <cellStyle name="20 % – Zvýraznění5 3 7 2" xfId="2663"/>
    <cellStyle name="20 % – Zvýraznění5 3 7 2 2" xfId="9218"/>
    <cellStyle name="20 % – Zvýraznění5 3 7 2 2 2" xfId="24434"/>
    <cellStyle name="20 % – Zvýraznění5 3 7 2 3" xfId="12729"/>
    <cellStyle name="20 % – Zvýraznění5 3 7 2 3 2" xfId="27921"/>
    <cellStyle name="20 % – Zvýraznění5 3 7 2 4" xfId="16526"/>
    <cellStyle name="20 % – Zvýraznění5 3 7 2 4 2" xfId="31707"/>
    <cellStyle name="20 % – Zvýraznění5 3 7 2 5" xfId="35511"/>
    <cellStyle name="20 % – Zvýraznění5 3 7 2 6" xfId="20331"/>
    <cellStyle name="20 % – Zvýraznění5 3 7 2 7" xfId="40248"/>
    <cellStyle name="20 % – Zvýraznění5 3 7 2 8" xfId="40249"/>
    <cellStyle name="20 % – Zvýraznění5 3 7 2 9" xfId="46699"/>
    <cellStyle name="20 % – Zvýraznění5 3 7 3" xfId="2664"/>
    <cellStyle name="20 % – Zvýraznění5 3 7 3 2" xfId="9219"/>
    <cellStyle name="20 % – Zvýraznění5 3 7 3 2 2" xfId="24435"/>
    <cellStyle name="20 % – Zvýraznění5 3 7 3 3" xfId="12730"/>
    <cellStyle name="20 % – Zvýraznění5 3 7 3 3 2" xfId="27922"/>
    <cellStyle name="20 % – Zvýraznění5 3 7 3 4" xfId="16527"/>
    <cellStyle name="20 % – Zvýraznění5 3 7 3 4 2" xfId="31708"/>
    <cellStyle name="20 % – Zvýraznění5 3 7 3 5" xfId="35512"/>
    <cellStyle name="20 % – Zvýraznění5 3 7 3 6" xfId="20332"/>
    <cellStyle name="20 % – Zvýraznění5 3 7 3 7" xfId="40250"/>
    <cellStyle name="20 % – Zvýraznění5 3 7 3 8" xfId="40251"/>
    <cellStyle name="20 % – Zvýraznění5 3 7 3 9" xfId="46700"/>
    <cellStyle name="20 % – Zvýraznění5 3 7 4" xfId="2665"/>
    <cellStyle name="20 % – Zvýraznění5 3 7 4 2" xfId="9220"/>
    <cellStyle name="20 % – Zvýraznění5 3 7 4 2 2" xfId="24436"/>
    <cellStyle name="20 % – Zvýraznění5 3 7 4 3" xfId="12731"/>
    <cellStyle name="20 % – Zvýraznění5 3 7 4 3 2" xfId="27923"/>
    <cellStyle name="20 % – Zvýraznění5 3 7 4 4" xfId="16528"/>
    <cellStyle name="20 % – Zvýraznění5 3 7 4 4 2" xfId="31709"/>
    <cellStyle name="20 % – Zvýraznění5 3 7 4 5" xfId="35513"/>
    <cellStyle name="20 % – Zvýraznění5 3 7 4 6" xfId="20333"/>
    <cellStyle name="20 % – Zvýraznění5 3 7 4 7" xfId="40252"/>
    <cellStyle name="20 % – Zvýraznění5 3 7 4 8" xfId="40253"/>
    <cellStyle name="20 % – Zvýraznění5 3 7 4 9" xfId="46701"/>
    <cellStyle name="20 % – Zvýraznění5 3 7 5" xfId="7950"/>
    <cellStyle name="20 % – Zvýraznění5 3 7 5 2" xfId="23167"/>
    <cellStyle name="20 % – Zvýraznění5 3 7 6" xfId="12728"/>
    <cellStyle name="20 % – Zvýraznění5 3 7 6 2" xfId="27920"/>
    <cellStyle name="20 % – Zvýraznění5 3 7 7" xfId="16525"/>
    <cellStyle name="20 % – Zvýraznění5 3 7 7 2" xfId="31706"/>
    <cellStyle name="20 % – Zvýraznění5 3 7 8" xfId="35510"/>
    <cellStyle name="20 % – Zvýraznění5 3 7 9" xfId="20330"/>
    <cellStyle name="20 % – Zvýraznění5 3 8" xfId="2666"/>
    <cellStyle name="20 % – Zvýraznění5 3 8 10" xfId="40254"/>
    <cellStyle name="20 % – Zvýraznění5 3 8 11" xfId="40255"/>
    <cellStyle name="20 % – Zvýraznění5 3 8 12" xfId="46702"/>
    <cellStyle name="20 % – Zvýraznění5 3 8 2" xfId="2667"/>
    <cellStyle name="20 % – Zvýraznění5 3 8 2 2" xfId="9221"/>
    <cellStyle name="20 % – Zvýraznění5 3 8 2 2 2" xfId="24437"/>
    <cellStyle name="20 % – Zvýraznění5 3 8 2 3" xfId="12733"/>
    <cellStyle name="20 % – Zvýraznění5 3 8 2 3 2" xfId="27925"/>
    <cellStyle name="20 % – Zvýraznění5 3 8 2 4" xfId="16530"/>
    <cellStyle name="20 % – Zvýraznění5 3 8 2 4 2" xfId="31711"/>
    <cellStyle name="20 % – Zvýraznění5 3 8 2 5" xfId="35515"/>
    <cellStyle name="20 % – Zvýraznění5 3 8 2 6" xfId="20335"/>
    <cellStyle name="20 % – Zvýraznění5 3 8 2 7" xfId="40256"/>
    <cellStyle name="20 % – Zvýraznění5 3 8 2 8" xfId="40257"/>
    <cellStyle name="20 % – Zvýraznění5 3 8 2 9" xfId="46703"/>
    <cellStyle name="20 % – Zvýraznění5 3 8 3" xfId="2668"/>
    <cellStyle name="20 % – Zvýraznění5 3 8 3 2" xfId="9222"/>
    <cellStyle name="20 % – Zvýraznění5 3 8 3 2 2" xfId="24438"/>
    <cellStyle name="20 % – Zvýraznění5 3 8 3 3" xfId="12734"/>
    <cellStyle name="20 % – Zvýraznění5 3 8 3 3 2" xfId="27926"/>
    <cellStyle name="20 % – Zvýraznění5 3 8 3 4" xfId="16531"/>
    <cellStyle name="20 % – Zvýraznění5 3 8 3 4 2" xfId="31712"/>
    <cellStyle name="20 % – Zvýraznění5 3 8 3 5" xfId="35516"/>
    <cellStyle name="20 % – Zvýraznění5 3 8 3 6" xfId="20336"/>
    <cellStyle name="20 % – Zvýraznění5 3 8 3 7" xfId="40258"/>
    <cellStyle name="20 % – Zvýraznění5 3 8 3 8" xfId="40259"/>
    <cellStyle name="20 % – Zvýraznění5 3 8 3 9" xfId="46704"/>
    <cellStyle name="20 % – Zvýraznění5 3 8 4" xfId="2669"/>
    <cellStyle name="20 % – Zvýraznění5 3 8 4 2" xfId="9223"/>
    <cellStyle name="20 % – Zvýraznění5 3 8 4 2 2" xfId="24439"/>
    <cellStyle name="20 % – Zvýraznění5 3 8 4 3" xfId="12735"/>
    <cellStyle name="20 % – Zvýraznění5 3 8 4 3 2" xfId="27927"/>
    <cellStyle name="20 % – Zvýraznění5 3 8 4 4" xfId="16532"/>
    <cellStyle name="20 % – Zvýraznění5 3 8 4 4 2" xfId="31713"/>
    <cellStyle name="20 % – Zvýraznění5 3 8 4 5" xfId="35517"/>
    <cellStyle name="20 % – Zvýraznění5 3 8 4 6" xfId="20337"/>
    <cellStyle name="20 % – Zvýraznění5 3 8 4 7" xfId="40260"/>
    <cellStyle name="20 % – Zvýraznění5 3 8 4 8" xfId="40261"/>
    <cellStyle name="20 % – Zvýraznění5 3 8 4 9" xfId="46705"/>
    <cellStyle name="20 % – Zvýraznění5 3 8 5" xfId="7983"/>
    <cellStyle name="20 % – Zvýraznění5 3 8 5 2" xfId="23200"/>
    <cellStyle name="20 % – Zvýraznění5 3 8 6" xfId="12732"/>
    <cellStyle name="20 % – Zvýraznění5 3 8 6 2" xfId="27924"/>
    <cellStyle name="20 % – Zvýraznění5 3 8 7" xfId="16529"/>
    <cellStyle name="20 % – Zvýraznění5 3 8 7 2" xfId="31710"/>
    <cellStyle name="20 % – Zvýraznění5 3 8 8" xfId="35514"/>
    <cellStyle name="20 % – Zvýraznění5 3 8 9" xfId="20334"/>
    <cellStyle name="20 % – Zvýraznění5 3 9" xfId="2670"/>
    <cellStyle name="20 % – Zvýraznění5 3 9 10" xfId="40262"/>
    <cellStyle name="20 % – Zvýraznění5 3 9 11" xfId="40263"/>
    <cellStyle name="20 % – Zvýraznění5 3 9 12" xfId="46706"/>
    <cellStyle name="20 % – Zvýraznění5 3 9 2" xfId="2671"/>
    <cellStyle name="20 % – Zvýraznění5 3 9 2 2" xfId="9224"/>
    <cellStyle name="20 % – Zvýraznění5 3 9 2 2 2" xfId="24440"/>
    <cellStyle name="20 % – Zvýraznění5 3 9 2 3" xfId="12737"/>
    <cellStyle name="20 % – Zvýraznění5 3 9 2 3 2" xfId="27929"/>
    <cellStyle name="20 % – Zvýraznění5 3 9 2 4" xfId="16534"/>
    <cellStyle name="20 % – Zvýraznění5 3 9 2 4 2" xfId="31715"/>
    <cellStyle name="20 % – Zvýraznění5 3 9 2 5" xfId="35519"/>
    <cellStyle name="20 % – Zvýraznění5 3 9 2 6" xfId="20339"/>
    <cellStyle name="20 % – Zvýraznění5 3 9 2 7" xfId="40264"/>
    <cellStyle name="20 % – Zvýraznění5 3 9 2 8" xfId="40265"/>
    <cellStyle name="20 % – Zvýraznění5 3 9 2 9" xfId="46707"/>
    <cellStyle name="20 % – Zvýraznění5 3 9 3" xfId="2672"/>
    <cellStyle name="20 % – Zvýraznění5 3 9 3 2" xfId="9225"/>
    <cellStyle name="20 % – Zvýraznění5 3 9 3 2 2" xfId="24441"/>
    <cellStyle name="20 % – Zvýraznění5 3 9 3 3" xfId="12738"/>
    <cellStyle name="20 % – Zvýraznění5 3 9 3 3 2" xfId="27930"/>
    <cellStyle name="20 % – Zvýraznění5 3 9 3 4" xfId="16535"/>
    <cellStyle name="20 % – Zvýraznění5 3 9 3 4 2" xfId="31716"/>
    <cellStyle name="20 % – Zvýraznění5 3 9 3 5" xfId="35520"/>
    <cellStyle name="20 % – Zvýraznění5 3 9 3 6" xfId="20340"/>
    <cellStyle name="20 % – Zvýraznění5 3 9 3 7" xfId="40266"/>
    <cellStyle name="20 % – Zvýraznění5 3 9 3 8" xfId="40267"/>
    <cellStyle name="20 % – Zvýraznění5 3 9 3 9" xfId="46708"/>
    <cellStyle name="20 % – Zvýraznění5 3 9 4" xfId="2673"/>
    <cellStyle name="20 % – Zvýraznění5 3 9 4 2" xfId="9226"/>
    <cellStyle name="20 % – Zvýraznění5 3 9 4 2 2" xfId="24442"/>
    <cellStyle name="20 % – Zvýraznění5 3 9 4 3" xfId="12739"/>
    <cellStyle name="20 % – Zvýraznění5 3 9 4 3 2" xfId="27931"/>
    <cellStyle name="20 % – Zvýraznění5 3 9 4 4" xfId="16536"/>
    <cellStyle name="20 % – Zvýraznění5 3 9 4 4 2" xfId="31717"/>
    <cellStyle name="20 % – Zvýraznění5 3 9 4 5" xfId="35521"/>
    <cellStyle name="20 % – Zvýraznění5 3 9 4 6" xfId="20341"/>
    <cellStyle name="20 % – Zvýraznění5 3 9 4 7" xfId="40268"/>
    <cellStyle name="20 % – Zvýraznění5 3 9 4 8" xfId="40269"/>
    <cellStyle name="20 % – Zvýraznění5 3 9 4 9" xfId="46709"/>
    <cellStyle name="20 % – Zvýraznění5 3 9 5" xfId="7958"/>
    <cellStyle name="20 % – Zvýraznění5 3 9 5 2" xfId="23175"/>
    <cellStyle name="20 % – Zvýraznění5 3 9 6" xfId="12736"/>
    <cellStyle name="20 % – Zvýraznění5 3 9 6 2" xfId="27928"/>
    <cellStyle name="20 % – Zvýraznění5 3 9 7" xfId="16533"/>
    <cellStyle name="20 % – Zvýraznění5 3 9 7 2" xfId="31714"/>
    <cellStyle name="20 % – Zvýraznění5 3 9 8" xfId="35518"/>
    <cellStyle name="20 % – Zvýraznění5 3 9 9" xfId="20338"/>
    <cellStyle name="20 % – Zvýraznění5 4" xfId="307"/>
    <cellStyle name="20 % – Zvýraznění5 4 10" xfId="2674"/>
    <cellStyle name="20 % – Zvýraznění5 4 10 2" xfId="9227"/>
    <cellStyle name="20 % – Zvýraznění5 4 10 2 2" xfId="24443"/>
    <cellStyle name="20 % – Zvýraznění5 4 10 3" xfId="12740"/>
    <cellStyle name="20 % – Zvýraznění5 4 10 3 2" xfId="27932"/>
    <cellStyle name="20 % – Zvýraznění5 4 10 4" xfId="16537"/>
    <cellStyle name="20 % – Zvýraznění5 4 10 4 2" xfId="31718"/>
    <cellStyle name="20 % – Zvýraznění5 4 10 5" xfId="35522"/>
    <cellStyle name="20 % – Zvýraznění5 4 10 6" xfId="20342"/>
    <cellStyle name="20 % – Zvýraznění5 4 10 7" xfId="40270"/>
    <cellStyle name="20 % – Zvýraznění5 4 10 8" xfId="40271"/>
    <cellStyle name="20 % – Zvýraznění5 4 10 9" xfId="46710"/>
    <cellStyle name="20 % – Zvýraznění5 4 11" xfId="2675"/>
    <cellStyle name="20 % – Zvýraznění5 4 11 2" xfId="9228"/>
    <cellStyle name="20 % – Zvýraznění5 4 11 2 2" xfId="24444"/>
    <cellStyle name="20 % – Zvýraznění5 4 11 3" xfId="12741"/>
    <cellStyle name="20 % – Zvýraznění5 4 11 3 2" xfId="27933"/>
    <cellStyle name="20 % – Zvýraznění5 4 11 4" xfId="16538"/>
    <cellStyle name="20 % – Zvýraznění5 4 11 4 2" xfId="31719"/>
    <cellStyle name="20 % – Zvýraznění5 4 11 5" xfId="35523"/>
    <cellStyle name="20 % – Zvýraznění5 4 11 6" xfId="20343"/>
    <cellStyle name="20 % – Zvýraznění5 4 11 7" xfId="40272"/>
    <cellStyle name="20 % – Zvýraznění5 4 11 8" xfId="40273"/>
    <cellStyle name="20 % – Zvýraznění5 4 11 9" xfId="46711"/>
    <cellStyle name="20 % – Zvýraznění5 4 12" xfId="2676"/>
    <cellStyle name="20 % – Zvýraznění5 4 12 2" xfId="9229"/>
    <cellStyle name="20 % – Zvýraznění5 4 12 2 2" xfId="24445"/>
    <cellStyle name="20 % – Zvýraznění5 4 12 3" xfId="12742"/>
    <cellStyle name="20 % – Zvýraznění5 4 12 3 2" xfId="27934"/>
    <cellStyle name="20 % – Zvýraznění5 4 12 4" xfId="16539"/>
    <cellStyle name="20 % – Zvýraznění5 4 12 4 2" xfId="31720"/>
    <cellStyle name="20 % – Zvýraznění5 4 12 5" xfId="35524"/>
    <cellStyle name="20 % – Zvýraznění5 4 12 6" xfId="20344"/>
    <cellStyle name="20 % – Zvýraznění5 4 12 7" xfId="40274"/>
    <cellStyle name="20 % – Zvýraznění5 4 12 8" xfId="40275"/>
    <cellStyle name="20 % – Zvýraznění5 4 12 9" xfId="46712"/>
    <cellStyle name="20 % – Zvýraznění5 4 13" xfId="2677"/>
    <cellStyle name="20 % – Zvýraznění5 4 13 2" xfId="11320"/>
    <cellStyle name="20 % – Zvýraznění5 4 13 2 2" xfId="26520"/>
    <cellStyle name="20 % – Zvýraznění5 4 13 3" xfId="12743"/>
    <cellStyle name="20 % – Zvýraznění5 4 13 3 2" xfId="27935"/>
    <cellStyle name="20 % – Zvýraznění5 4 13 4" xfId="16540"/>
    <cellStyle name="20 % – Zvýraznění5 4 13 4 2" xfId="31721"/>
    <cellStyle name="20 % – Zvýraznění5 4 13 5" xfId="35525"/>
    <cellStyle name="20 % – Zvýraznění5 4 13 6" xfId="20345"/>
    <cellStyle name="20 % – Zvýraznění5 4 13 7" xfId="40276"/>
    <cellStyle name="20 % – Zvýraznění5 4 13 8" xfId="40277"/>
    <cellStyle name="20 % – Zvýraznění5 4 13 9" xfId="46713"/>
    <cellStyle name="20 % – Zvýraznění5 4 14" xfId="7518"/>
    <cellStyle name="20 % – Zvýraznění5 4 14 2" xfId="11349"/>
    <cellStyle name="20 % – Zvýraznění5 4 14 2 2" xfId="26549"/>
    <cellStyle name="20 % – Zvýraznění5 4 14 3" xfId="15144"/>
    <cellStyle name="20 % – Zvýraznění5 4 14 3 2" xfId="30331"/>
    <cellStyle name="20 % – Zvýraznění5 4 14 4" xfId="18947"/>
    <cellStyle name="20 % – Zvýraznění5 4 14 4 2" xfId="34128"/>
    <cellStyle name="20 % – Zvýraznění5 4 14 5" xfId="37919"/>
    <cellStyle name="20 % – Zvýraznění5 4 14 6" xfId="22739"/>
    <cellStyle name="20 % – Zvýraznění5 4 14 7" xfId="40278"/>
    <cellStyle name="20 % – Zvýraznění5 4 14 8" xfId="40279"/>
    <cellStyle name="20 % – Zvýraznění5 4 14 9" xfId="46714"/>
    <cellStyle name="20 % – Zvýraznění5 4 15" xfId="7622"/>
    <cellStyle name="20 % – Zvýraznění5 4 15 2" xfId="22841"/>
    <cellStyle name="20 % – Zvýraznění5 4 16" xfId="11414"/>
    <cellStyle name="20 % – Zvýraznění5 4 16 2" xfId="26611"/>
    <cellStyle name="20 % – Zvýraznění5 4 17" xfId="15215"/>
    <cellStyle name="20 % – Zvýraznění5 4 17 2" xfId="30396"/>
    <cellStyle name="20 % – Zvýraznění5 4 18" xfId="34201"/>
    <cellStyle name="20 % – Zvýraznění5 4 19" xfId="19021"/>
    <cellStyle name="20 % – Zvýraznění5 4 2" xfId="338"/>
    <cellStyle name="20 % – Zvýraznění5 4 2 10" xfId="2678"/>
    <cellStyle name="20 % – Zvýraznění5 4 2 10 2" xfId="9230"/>
    <cellStyle name="20 % – Zvýraznění5 4 2 10 2 2" xfId="24446"/>
    <cellStyle name="20 % – Zvýraznění5 4 2 10 3" xfId="12744"/>
    <cellStyle name="20 % – Zvýraznění5 4 2 10 3 2" xfId="27936"/>
    <cellStyle name="20 % – Zvýraznění5 4 2 10 4" xfId="16541"/>
    <cellStyle name="20 % – Zvýraznění5 4 2 10 4 2" xfId="31722"/>
    <cellStyle name="20 % – Zvýraznění5 4 2 10 5" xfId="35526"/>
    <cellStyle name="20 % – Zvýraznění5 4 2 10 6" xfId="20346"/>
    <cellStyle name="20 % – Zvýraznění5 4 2 10 7" xfId="40280"/>
    <cellStyle name="20 % – Zvýraznění5 4 2 10 8" xfId="40281"/>
    <cellStyle name="20 % – Zvýraznění5 4 2 10 9" xfId="46715"/>
    <cellStyle name="20 % – Zvýraznění5 4 2 11" xfId="2679"/>
    <cellStyle name="20 % – Zvýraznění5 4 2 11 2" xfId="11180"/>
    <cellStyle name="20 % – Zvýraznění5 4 2 11 2 2" xfId="26380"/>
    <cellStyle name="20 % – Zvýraznění5 4 2 11 3" xfId="12745"/>
    <cellStyle name="20 % – Zvýraznění5 4 2 11 3 2" xfId="27937"/>
    <cellStyle name="20 % – Zvýraznění5 4 2 11 4" xfId="16542"/>
    <cellStyle name="20 % – Zvýraznění5 4 2 11 4 2" xfId="31723"/>
    <cellStyle name="20 % – Zvýraznění5 4 2 11 5" xfId="35527"/>
    <cellStyle name="20 % – Zvýraznění5 4 2 11 6" xfId="20347"/>
    <cellStyle name="20 % – Zvýraznění5 4 2 11 7" xfId="40282"/>
    <cellStyle name="20 % – Zvýraznění5 4 2 11 8" xfId="40283"/>
    <cellStyle name="20 % – Zvýraznění5 4 2 11 9" xfId="46716"/>
    <cellStyle name="20 % – Zvýraznění5 4 2 12" xfId="7519"/>
    <cellStyle name="20 % – Zvýraznění5 4 2 12 2" xfId="11350"/>
    <cellStyle name="20 % – Zvýraznění5 4 2 12 2 2" xfId="26550"/>
    <cellStyle name="20 % – Zvýraznění5 4 2 12 3" xfId="15145"/>
    <cellStyle name="20 % – Zvýraznění5 4 2 12 3 2" xfId="30332"/>
    <cellStyle name="20 % – Zvýraznění5 4 2 12 4" xfId="18948"/>
    <cellStyle name="20 % – Zvýraznění5 4 2 12 4 2" xfId="34129"/>
    <cellStyle name="20 % – Zvýraznění5 4 2 12 5" xfId="37920"/>
    <cellStyle name="20 % – Zvýraznění5 4 2 12 6" xfId="22740"/>
    <cellStyle name="20 % – Zvýraznění5 4 2 12 7" xfId="40284"/>
    <cellStyle name="20 % – Zvýraznění5 4 2 12 8" xfId="40285"/>
    <cellStyle name="20 % – Zvýraznění5 4 2 12 9" xfId="46717"/>
    <cellStyle name="20 % – Zvýraznění5 4 2 13" xfId="7650"/>
    <cellStyle name="20 % – Zvýraznění5 4 2 13 2" xfId="22869"/>
    <cellStyle name="20 % – Zvýraznění5 4 2 14" xfId="11442"/>
    <cellStyle name="20 % – Zvýraznění5 4 2 14 2" xfId="26639"/>
    <cellStyle name="20 % – Zvýraznění5 4 2 15" xfId="15243"/>
    <cellStyle name="20 % – Zvýraznění5 4 2 15 2" xfId="30424"/>
    <cellStyle name="20 % – Zvýraznění5 4 2 16" xfId="34229"/>
    <cellStyle name="20 % – Zvýraznění5 4 2 17" xfId="19049"/>
    <cellStyle name="20 % – Zvýraznění5 4 2 18" xfId="40286"/>
    <cellStyle name="20 % – Zvýraznění5 4 2 19" xfId="40287"/>
    <cellStyle name="20 % – Zvýraznění5 4 2 2" xfId="367"/>
    <cellStyle name="20 % – Zvýraznění5 4 2 2 10" xfId="34257"/>
    <cellStyle name="20 % – Zvýraznění5 4 2 2 11" xfId="19077"/>
    <cellStyle name="20 % – Zvýraznění5 4 2 2 12" xfId="40288"/>
    <cellStyle name="20 % – Zvýraznění5 4 2 2 13" xfId="40289"/>
    <cellStyle name="20 % – Zvýraznění5 4 2 2 14" xfId="46718"/>
    <cellStyle name="20 % – Zvýraznění5 4 2 2 2" xfId="2680"/>
    <cellStyle name="20 % – Zvýraznění5 4 2 2 2 2" xfId="9231"/>
    <cellStyle name="20 % – Zvýraznění5 4 2 2 2 2 2" xfId="24447"/>
    <cellStyle name="20 % – Zvýraznění5 4 2 2 2 3" xfId="12746"/>
    <cellStyle name="20 % – Zvýraznění5 4 2 2 2 3 2" xfId="27938"/>
    <cellStyle name="20 % – Zvýraznění5 4 2 2 2 4" xfId="16543"/>
    <cellStyle name="20 % – Zvýraznění5 4 2 2 2 4 2" xfId="31724"/>
    <cellStyle name="20 % – Zvýraznění5 4 2 2 2 5" xfId="35528"/>
    <cellStyle name="20 % – Zvýraznění5 4 2 2 2 6" xfId="20348"/>
    <cellStyle name="20 % – Zvýraznění5 4 2 2 2 7" xfId="40290"/>
    <cellStyle name="20 % – Zvýraznění5 4 2 2 2 8" xfId="40291"/>
    <cellStyle name="20 % – Zvýraznění5 4 2 2 2 9" xfId="46719"/>
    <cellStyle name="20 % – Zvýraznění5 4 2 2 3" xfId="2681"/>
    <cellStyle name="20 % – Zvýraznění5 4 2 2 3 2" xfId="9232"/>
    <cellStyle name="20 % – Zvýraznění5 4 2 2 3 2 2" xfId="24448"/>
    <cellStyle name="20 % – Zvýraznění5 4 2 2 3 3" xfId="12747"/>
    <cellStyle name="20 % – Zvýraznění5 4 2 2 3 3 2" xfId="27939"/>
    <cellStyle name="20 % – Zvýraznění5 4 2 2 3 4" xfId="16544"/>
    <cellStyle name="20 % – Zvýraznění5 4 2 2 3 4 2" xfId="31725"/>
    <cellStyle name="20 % – Zvýraznění5 4 2 2 3 5" xfId="35529"/>
    <cellStyle name="20 % – Zvýraznění5 4 2 2 3 6" xfId="20349"/>
    <cellStyle name="20 % – Zvýraznění5 4 2 2 3 7" xfId="40292"/>
    <cellStyle name="20 % – Zvýraznění5 4 2 2 3 8" xfId="40293"/>
    <cellStyle name="20 % – Zvýraznění5 4 2 2 3 9" xfId="46720"/>
    <cellStyle name="20 % – Zvýraznění5 4 2 2 4" xfId="2682"/>
    <cellStyle name="20 % – Zvýraznění5 4 2 2 4 2" xfId="9233"/>
    <cellStyle name="20 % – Zvýraznění5 4 2 2 4 2 2" xfId="24449"/>
    <cellStyle name="20 % – Zvýraznění5 4 2 2 4 3" xfId="12748"/>
    <cellStyle name="20 % – Zvýraznění5 4 2 2 4 3 2" xfId="27940"/>
    <cellStyle name="20 % – Zvýraznění5 4 2 2 4 4" xfId="16545"/>
    <cellStyle name="20 % – Zvýraznění5 4 2 2 4 4 2" xfId="31726"/>
    <cellStyle name="20 % – Zvýraznění5 4 2 2 4 5" xfId="35530"/>
    <cellStyle name="20 % – Zvýraznění5 4 2 2 4 6" xfId="20350"/>
    <cellStyle name="20 % – Zvýraznění5 4 2 2 4 7" xfId="40294"/>
    <cellStyle name="20 % – Zvýraznění5 4 2 2 4 8" xfId="40295"/>
    <cellStyle name="20 % – Zvýraznění5 4 2 2 4 9" xfId="46721"/>
    <cellStyle name="20 % – Zvýraznění5 4 2 2 5" xfId="2683"/>
    <cellStyle name="20 % – Zvýraznění5 4 2 2 5 2" xfId="11020"/>
    <cellStyle name="20 % – Zvýraznění5 4 2 2 5 2 2" xfId="26220"/>
    <cellStyle name="20 % – Zvýraznění5 4 2 2 5 3" xfId="12749"/>
    <cellStyle name="20 % – Zvýraznění5 4 2 2 5 3 2" xfId="27941"/>
    <cellStyle name="20 % – Zvýraznění5 4 2 2 5 4" xfId="16546"/>
    <cellStyle name="20 % – Zvýraznění5 4 2 2 5 4 2" xfId="31727"/>
    <cellStyle name="20 % – Zvýraznění5 4 2 2 5 5" xfId="35531"/>
    <cellStyle name="20 % – Zvýraznění5 4 2 2 5 6" xfId="20351"/>
    <cellStyle name="20 % – Zvýraznění5 4 2 2 5 7" xfId="40296"/>
    <cellStyle name="20 % – Zvýraznění5 4 2 2 5 8" xfId="40297"/>
    <cellStyle name="20 % – Zvýraznění5 4 2 2 5 9" xfId="46722"/>
    <cellStyle name="20 % – Zvýraznění5 4 2 2 6" xfId="7520"/>
    <cellStyle name="20 % – Zvýraznění5 4 2 2 6 2" xfId="11351"/>
    <cellStyle name="20 % – Zvýraznění5 4 2 2 6 2 2" xfId="26551"/>
    <cellStyle name="20 % – Zvýraznění5 4 2 2 6 3" xfId="15146"/>
    <cellStyle name="20 % – Zvýraznění5 4 2 2 6 3 2" xfId="30333"/>
    <cellStyle name="20 % – Zvýraznění5 4 2 2 6 4" xfId="18949"/>
    <cellStyle name="20 % – Zvýraznění5 4 2 2 6 4 2" xfId="34130"/>
    <cellStyle name="20 % – Zvýraznění5 4 2 2 6 5" xfId="37921"/>
    <cellStyle name="20 % – Zvýraznění5 4 2 2 6 6" xfId="22741"/>
    <cellStyle name="20 % – Zvýraznění5 4 2 2 6 7" xfId="40298"/>
    <cellStyle name="20 % – Zvýraznění5 4 2 2 6 8" xfId="40299"/>
    <cellStyle name="20 % – Zvýraznění5 4 2 2 6 9" xfId="46723"/>
    <cellStyle name="20 % – Zvýraznění5 4 2 2 7" xfId="7678"/>
    <cellStyle name="20 % – Zvýraznění5 4 2 2 7 2" xfId="22897"/>
    <cellStyle name="20 % – Zvýraznění5 4 2 2 8" xfId="11470"/>
    <cellStyle name="20 % – Zvýraznění5 4 2 2 8 2" xfId="26667"/>
    <cellStyle name="20 % – Zvýraznění5 4 2 2 9" xfId="15271"/>
    <cellStyle name="20 % – Zvýraznění5 4 2 2 9 2" xfId="30452"/>
    <cellStyle name="20 % – Zvýraznění5 4 2 20" xfId="46724"/>
    <cellStyle name="20 % – Zvýraznění5 4 2 3" xfId="453"/>
    <cellStyle name="20 % – Zvýraznění5 4 2 3 10" xfId="19145"/>
    <cellStyle name="20 % – Zvýraznění5 4 2 3 11" xfId="40300"/>
    <cellStyle name="20 % – Zvýraznění5 4 2 3 12" xfId="40301"/>
    <cellStyle name="20 % – Zvýraznění5 4 2 3 13" xfId="46725"/>
    <cellStyle name="20 % – Zvýraznění5 4 2 3 2" xfId="2684"/>
    <cellStyle name="20 % – Zvýraznění5 4 2 3 2 2" xfId="9234"/>
    <cellStyle name="20 % – Zvýraznění5 4 2 3 2 2 2" xfId="24450"/>
    <cellStyle name="20 % – Zvýraznění5 4 2 3 2 3" xfId="12750"/>
    <cellStyle name="20 % – Zvýraznění5 4 2 3 2 3 2" xfId="27942"/>
    <cellStyle name="20 % – Zvýraznění5 4 2 3 2 4" xfId="16547"/>
    <cellStyle name="20 % – Zvýraznění5 4 2 3 2 4 2" xfId="31728"/>
    <cellStyle name="20 % – Zvýraznění5 4 2 3 2 5" xfId="35532"/>
    <cellStyle name="20 % – Zvýraznění5 4 2 3 2 6" xfId="20352"/>
    <cellStyle name="20 % – Zvýraznění5 4 2 3 2 7" xfId="40302"/>
    <cellStyle name="20 % – Zvýraznění5 4 2 3 2 8" xfId="40303"/>
    <cellStyle name="20 % – Zvýraznění5 4 2 3 2 9" xfId="46726"/>
    <cellStyle name="20 % – Zvýraznění5 4 2 3 3" xfId="2685"/>
    <cellStyle name="20 % – Zvýraznění5 4 2 3 3 2" xfId="9235"/>
    <cellStyle name="20 % – Zvýraznění5 4 2 3 3 2 2" xfId="24451"/>
    <cellStyle name="20 % – Zvýraznění5 4 2 3 3 3" xfId="12751"/>
    <cellStyle name="20 % – Zvýraznění5 4 2 3 3 3 2" xfId="27943"/>
    <cellStyle name="20 % – Zvýraznění5 4 2 3 3 4" xfId="16548"/>
    <cellStyle name="20 % – Zvýraznění5 4 2 3 3 4 2" xfId="31729"/>
    <cellStyle name="20 % – Zvýraznění5 4 2 3 3 5" xfId="35533"/>
    <cellStyle name="20 % – Zvýraznění5 4 2 3 3 6" xfId="20353"/>
    <cellStyle name="20 % – Zvýraznění5 4 2 3 3 7" xfId="40304"/>
    <cellStyle name="20 % – Zvýraznění5 4 2 3 3 8" xfId="40305"/>
    <cellStyle name="20 % – Zvýraznění5 4 2 3 3 9" xfId="46727"/>
    <cellStyle name="20 % – Zvýraznění5 4 2 3 4" xfId="2686"/>
    <cellStyle name="20 % – Zvýraznění5 4 2 3 4 2" xfId="9236"/>
    <cellStyle name="20 % – Zvýraznění5 4 2 3 4 2 2" xfId="24452"/>
    <cellStyle name="20 % – Zvýraznění5 4 2 3 4 3" xfId="12752"/>
    <cellStyle name="20 % – Zvýraznění5 4 2 3 4 3 2" xfId="27944"/>
    <cellStyle name="20 % – Zvýraznění5 4 2 3 4 4" xfId="16549"/>
    <cellStyle name="20 % – Zvýraznění5 4 2 3 4 4 2" xfId="31730"/>
    <cellStyle name="20 % – Zvýraznění5 4 2 3 4 5" xfId="35534"/>
    <cellStyle name="20 % – Zvýraznění5 4 2 3 4 6" xfId="20354"/>
    <cellStyle name="20 % – Zvýraznění5 4 2 3 4 7" xfId="40306"/>
    <cellStyle name="20 % – Zvýraznění5 4 2 3 4 8" xfId="40307"/>
    <cellStyle name="20 % – Zvýraznění5 4 2 3 4 9" xfId="46728"/>
    <cellStyle name="20 % – Zvýraznění5 4 2 3 5" xfId="2687"/>
    <cellStyle name="20 % – Zvýraznění5 4 2 3 5 2" xfId="11249"/>
    <cellStyle name="20 % – Zvýraznění5 4 2 3 5 2 2" xfId="26449"/>
    <cellStyle name="20 % – Zvýraznění5 4 2 3 5 3" xfId="12753"/>
    <cellStyle name="20 % – Zvýraznění5 4 2 3 5 3 2" xfId="27945"/>
    <cellStyle name="20 % – Zvýraznění5 4 2 3 5 4" xfId="16550"/>
    <cellStyle name="20 % – Zvýraznění5 4 2 3 5 4 2" xfId="31731"/>
    <cellStyle name="20 % – Zvýraznění5 4 2 3 5 5" xfId="35535"/>
    <cellStyle name="20 % – Zvýraznění5 4 2 3 5 6" xfId="20355"/>
    <cellStyle name="20 % – Zvýraznění5 4 2 3 5 7" xfId="40308"/>
    <cellStyle name="20 % – Zvýraznění5 4 2 3 5 8" xfId="40309"/>
    <cellStyle name="20 % – Zvýraznění5 4 2 3 5 9" xfId="46729"/>
    <cellStyle name="20 % – Zvýraznění5 4 2 3 6" xfId="7757"/>
    <cellStyle name="20 % – Zvýraznění5 4 2 3 6 2" xfId="22976"/>
    <cellStyle name="20 % – Zvýraznění5 4 2 3 7" xfId="11539"/>
    <cellStyle name="20 % – Zvýraznění5 4 2 3 7 2" xfId="26735"/>
    <cellStyle name="20 % – Zvýraznění5 4 2 3 8" xfId="15339"/>
    <cellStyle name="20 % – Zvýraznění5 4 2 3 8 2" xfId="30520"/>
    <cellStyle name="20 % – Zvýraznění5 4 2 3 9" xfId="34325"/>
    <cellStyle name="20 % – Zvýraznění5 4 2 4" xfId="2688"/>
    <cellStyle name="20 % – Zvýraznění5 4 2 4 10" xfId="40310"/>
    <cellStyle name="20 % – Zvýraznění5 4 2 4 11" xfId="40311"/>
    <cellStyle name="20 % – Zvýraznění5 4 2 4 12" xfId="46730"/>
    <cellStyle name="20 % – Zvýraznění5 4 2 4 2" xfId="2689"/>
    <cellStyle name="20 % – Zvýraznění5 4 2 4 2 2" xfId="9237"/>
    <cellStyle name="20 % – Zvýraznění5 4 2 4 2 2 2" xfId="24453"/>
    <cellStyle name="20 % – Zvýraznění5 4 2 4 2 3" xfId="12755"/>
    <cellStyle name="20 % – Zvýraznění5 4 2 4 2 3 2" xfId="27947"/>
    <cellStyle name="20 % – Zvýraznění5 4 2 4 2 4" xfId="16552"/>
    <cellStyle name="20 % – Zvýraznění5 4 2 4 2 4 2" xfId="31733"/>
    <cellStyle name="20 % – Zvýraznění5 4 2 4 2 5" xfId="35537"/>
    <cellStyle name="20 % – Zvýraznění5 4 2 4 2 6" xfId="20357"/>
    <cellStyle name="20 % – Zvýraznění5 4 2 4 2 7" xfId="40312"/>
    <cellStyle name="20 % – Zvýraznění5 4 2 4 2 8" xfId="40313"/>
    <cellStyle name="20 % – Zvýraznění5 4 2 4 2 9" xfId="46731"/>
    <cellStyle name="20 % – Zvýraznění5 4 2 4 3" xfId="2690"/>
    <cellStyle name="20 % – Zvýraznění5 4 2 4 3 2" xfId="9238"/>
    <cellStyle name="20 % – Zvýraznění5 4 2 4 3 2 2" xfId="24454"/>
    <cellStyle name="20 % – Zvýraznění5 4 2 4 3 3" xfId="12756"/>
    <cellStyle name="20 % – Zvýraznění5 4 2 4 3 3 2" xfId="27948"/>
    <cellStyle name="20 % – Zvýraznění5 4 2 4 3 4" xfId="16553"/>
    <cellStyle name="20 % – Zvýraznění5 4 2 4 3 4 2" xfId="31734"/>
    <cellStyle name="20 % – Zvýraznění5 4 2 4 3 5" xfId="35538"/>
    <cellStyle name="20 % – Zvýraznění5 4 2 4 3 6" xfId="20358"/>
    <cellStyle name="20 % – Zvýraznění5 4 2 4 3 7" xfId="40314"/>
    <cellStyle name="20 % – Zvýraznění5 4 2 4 3 8" xfId="40315"/>
    <cellStyle name="20 % – Zvýraznění5 4 2 4 3 9" xfId="46732"/>
    <cellStyle name="20 % – Zvýraznění5 4 2 4 4" xfId="2691"/>
    <cellStyle name="20 % – Zvýraznění5 4 2 4 4 2" xfId="9239"/>
    <cellStyle name="20 % – Zvýraznění5 4 2 4 4 2 2" xfId="24455"/>
    <cellStyle name="20 % – Zvýraznění5 4 2 4 4 3" xfId="12757"/>
    <cellStyle name="20 % – Zvýraznění5 4 2 4 4 3 2" xfId="27949"/>
    <cellStyle name="20 % – Zvýraznění5 4 2 4 4 4" xfId="16554"/>
    <cellStyle name="20 % – Zvýraznění5 4 2 4 4 4 2" xfId="31735"/>
    <cellStyle name="20 % – Zvýraznění5 4 2 4 4 5" xfId="35539"/>
    <cellStyle name="20 % – Zvýraznění5 4 2 4 4 6" xfId="20359"/>
    <cellStyle name="20 % – Zvýraznění5 4 2 4 4 7" xfId="40316"/>
    <cellStyle name="20 % – Zvýraznění5 4 2 4 4 8" xfId="40317"/>
    <cellStyle name="20 % – Zvýraznění5 4 2 4 4 9" xfId="46733"/>
    <cellStyle name="20 % – Zvýraznění5 4 2 4 5" xfId="8174"/>
    <cellStyle name="20 % – Zvýraznění5 4 2 4 5 2" xfId="23390"/>
    <cellStyle name="20 % – Zvýraznění5 4 2 4 6" xfId="12754"/>
    <cellStyle name="20 % – Zvýraznění5 4 2 4 6 2" xfId="27946"/>
    <cellStyle name="20 % – Zvýraznění5 4 2 4 7" xfId="16551"/>
    <cellStyle name="20 % – Zvýraznění5 4 2 4 7 2" xfId="31732"/>
    <cellStyle name="20 % – Zvýraznění5 4 2 4 8" xfId="35536"/>
    <cellStyle name="20 % – Zvýraznění5 4 2 4 9" xfId="20356"/>
    <cellStyle name="20 % – Zvýraznění5 4 2 5" xfId="2692"/>
    <cellStyle name="20 % – Zvýraznění5 4 2 5 10" xfId="40318"/>
    <cellStyle name="20 % – Zvýraznění5 4 2 5 11" xfId="40319"/>
    <cellStyle name="20 % – Zvýraznění5 4 2 5 12" xfId="46734"/>
    <cellStyle name="20 % – Zvýraznění5 4 2 5 2" xfId="2693"/>
    <cellStyle name="20 % – Zvýraznění5 4 2 5 2 2" xfId="9240"/>
    <cellStyle name="20 % – Zvýraznění5 4 2 5 2 2 2" xfId="24456"/>
    <cellStyle name="20 % – Zvýraznění5 4 2 5 2 3" xfId="12759"/>
    <cellStyle name="20 % – Zvýraznění5 4 2 5 2 3 2" xfId="27951"/>
    <cellStyle name="20 % – Zvýraznění5 4 2 5 2 4" xfId="16556"/>
    <cellStyle name="20 % – Zvýraznění5 4 2 5 2 4 2" xfId="31737"/>
    <cellStyle name="20 % – Zvýraznění5 4 2 5 2 5" xfId="35541"/>
    <cellStyle name="20 % – Zvýraznění5 4 2 5 2 6" xfId="20361"/>
    <cellStyle name="20 % – Zvýraznění5 4 2 5 2 7" xfId="40320"/>
    <cellStyle name="20 % – Zvýraznění5 4 2 5 2 8" xfId="40321"/>
    <cellStyle name="20 % – Zvýraznění5 4 2 5 2 9" xfId="46735"/>
    <cellStyle name="20 % – Zvýraznění5 4 2 5 3" xfId="2694"/>
    <cellStyle name="20 % – Zvýraznění5 4 2 5 3 2" xfId="9241"/>
    <cellStyle name="20 % – Zvýraznění5 4 2 5 3 2 2" xfId="24457"/>
    <cellStyle name="20 % – Zvýraznění5 4 2 5 3 3" xfId="12760"/>
    <cellStyle name="20 % – Zvýraznění5 4 2 5 3 3 2" xfId="27952"/>
    <cellStyle name="20 % – Zvýraznění5 4 2 5 3 4" xfId="16557"/>
    <cellStyle name="20 % – Zvýraznění5 4 2 5 3 4 2" xfId="31738"/>
    <cellStyle name="20 % – Zvýraznění5 4 2 5 3 5" xfId="35542"/>
    <cellStyle name="20 % – Zvýraznění5 4 2 5 3 6" xfId="20362"/>
    <cellStyle name="20 % – Zvýraznění5 4 2 5 3 7" xfId="40322"/>
    <cellStyle name="20 % – Zvýraznění5 4 2 5 3 8" xfId="40323"/>
    <cellStyle name="20 % – Zvýraznění5 4 2 5 3 9" xfId="46736"/>
    <cellStyle name="20 % – Zvýraznění5 4 2 5 4" xfId="2695"/>
    <cellStyle name="20 % – Zvýraznění5 4 2 5 4 2" xfId="9242"/>
    <cellStyle name="20 % – Zvýraznění5 4 2 5 4 2 2" xfId="24458"/>
    <cellStyle name="20 % – Zvýraznění5 4 2 5 4 3" xfId="12761"/>
    <cellStyle name="20 % – Zvýraznění5 4 2 5 4 3 2" xfId="27953"/>
    <cellStyle name="20 % – Zvýraznění5 4 2 5 4 4" xfId="16558"/>
    <cellStyle name="20 % – Zvýraznění5 4 2 5 4 4 2" xfId="31739"/>
    <cellStyle name="20 % – Zvýraznění5 4 2 5 4 5" xfId="35543"/>
    <cellStyle name="20 % – Zvýraznění5 4 2 5 4 6" xfId="20363"/>
    <cellStyle name="20 % – Zvýraznění5 4 2 5 4 7" xfId="40324"/>
    <cellStyle name="20 % – Zvýraznění5 4 2 5 4 8" xfId="40325"/>
    <cellStyle name="20 % – Zvýraznění5 4 2 5 4 9" xfId="46737"/>
    <cellStyle name="20 % – Zvýraznění5 4 2 5 5" xfId="8256"/>
    <cellStyle name="20 % – Zvýraznění5 4 2 5 5 2" xfId="23472"/>
    <cellStyle name="20 % – Zvýraznění5 4 2 5 6" xfId="12758"/>
    <cellStyle name="20 % – Zvýraznění5 4 2 5 6 2" xfId="27950"/>
    <cellStyle name="20 % – Zvýraznění5 4 2 5 7" xfId="16555"/>
    <cellStyle name="20 % – Zvýraznění5 4 2 5 7 2" xfId="31736"/>
    <cellStyle name="20 % – Zvýraznění5 4 2 5 8" xfId="35540"/>
    <cellStyle name="20 % – Zvýraznění5 4 2 5 9" xfId="20360"/>
    <cellStyle name="20 % – Zvýraznění5 4 2 6" xfId="2696"/>
    <cellStyle name="20 % – Zvýraznění5 4 2 6 10" xfId="40326"/>
    <cellStyle name="20 % – Zvýraznění5 4 2 6 11" xfId="40327"/>
    <cellStyle name="20 % – Zvýraznění5 4 2 6 12" xfId="46738"/>
    <cellStyle name="20 % – Zvýraznění5 4 2 6 2" xfId="2697"/>
    <cellStyle name="20 % – Zvýraznění5 4 2 6 2 2" xfId="9243"/>
    <cellStyle name="20 % – Zvýraznění5 4 2 6 2 2 2" xfId="24459"/>
    <cellStyle name="20 % – Zvýraznění5 4 2 6 2 3" xfId="12763"/>
    <cellStyle name="20 % – Zvýraznění5 4 2 6 2 3 2" xfId="27955"/>
    <cellStyle name="20 % – Zvýraznění5 4 2 6 2 4" xfId="16560"/>
    <cellStyle name="20 % – Zvýraznění5 4 2 6 2 4 2" xfId="31741"/>
    <cellStyle name="20 % – Zvýraznění5 4 2 6 2 5" xfId="35545"/>
    <cellStyle name="20 % – Zvýraznění5 4 2 6 2 6" xfId="20365"/>
    <cellStyle name="20 % – Zvýraznění5 4 2 6 2 7" xfId="40328"/>
    <cellStyle name="20 % – Zvýraznění5 4 2 6 2 8" xfId="40329"/>
    <cellStyle name="20 % – Zvýraznění5 4 2 6 2 9" xfId="46739"/>
    <cellStyle name="20 % – Zvýraznění5 4 2 6 3" xfId="2698"/>
    <cellStyle name="20 % – Zvýraznění5 4 2 6 3 2" xfId="9244"/>
    <cellStyle name="20 % – Zvýraznění5 4 2 6 3 2 2" xfId="24460"/>
    <cellStyle name="20 % – Zvýraznění5 4 2 6 3 3" xfId="12764"/>
    <cellStyle name="20 % – Zvýraznění5 4 2 6 3 3 2" xfId="27956"/>
    <cellStyle name="20 % – Zvýraznění5 4 2 6 3 4" xfId="16561"/>
    <cellStyle name="20 % – Zvýraznění5 4 2 6 3 4 2" xfId="31742"/>
    <cellStyle name="20 % – Zvýraznění5 4 2 6 3 5" xfId="35546"/>
    <cellStyle name="20 % – Zvýraznění5 4 2 6 3 6" xfId="20366"/>
    <cellStyle name="20 % – Zvýraznění5 4 2 6 3 7" xfId="40330"/>
    <cellStyle name="20 % – Zvýraznění5 4 2 6 3 8" xfId="40331"/>
    <cellStyle name="20 % – Zvýraznění5 4 2 6 3 9" xfId="46740"/>
    <cellStyle name="20 % – Zvýraznění5 4 2 6 4" xfId="2699"/>
    <cellStyle name="20 % – Zvýraznění5 4 2 6 4 2" xfId="9245"/>
    <cellStyle name="20 % – Zvýraznění5 4 2 6 4 2 2" xfId="24461"/>
    <cellStyle name="20 % – Zvýraznění5 4 2 6 4 3" xfId="12765"/>
    <cellStyle name="20 % – Zvýraznění5 4 2 6 4 3 2" xfId="27957"/>
    <cellStyle name="20 % – Zvýraznění5 4 2 6 4 4" xfId="16562"/>
    <cellStyle name="20 % – Zvýraznění5 4 2 6 4 4 2" xfId="31743"/>
    <cellStyle name="20 % – Zvýraznění5 4 2 6 4 5" xfId="35547"/>
    <cellStyle name="20 % – Zvýraznění5 4 2 6 4 6" xfId="20367"/>
    <cellStyle name="20 % – Zvýraznění5 4 2 6 4 7" xfId="40332"/>
    <cellStyle name="20 % – Zvýraznění5 4 2 6 4 8" xfId="40333"/>
    <cellStyle name="20 % – Zvýraznění5 4 2 6 4 9" xfId="46741"/>
    <cellStyle name="20 % – Zvýraznění5 4 2 6 5" xfId="8344"/>
    <cellStyle name="20 % – Zvýraznění5 4 2 6 5 2" xfId="23560"/>
    <cellStyle name="20 % – Zvýraznění5 4 2 6 6" xfId="12762"/>
    <cellStyle name="20 % – Zvýraznění5 4 2 6 6 2" xfId="27954"/>
    <cellStyle name="20 % – Zvýraznění5 4 2 6 7" xfId="16559"/>
    <cellStyle name="20 % – Zvýraznění5 4 2 6 7 2" xfId="31740"/>
    <cellStyle name="20 % – Zvýraznění5 4 2 6 8" xfId="35544"/>
    <cellStyle name="20 % – Zvýraznění5 4 2 6 9" xfId="20364"/>
    <cellStyle name="20 % – Zvýraznění5 4 2 7" xfId="2700"/>
    <cellStyle name="20 % – Zvýraznění5 4 2 7 10" xfId="40334"/>
    <cellStyle name="20 % – Zvýraznění5 4 2 7 11" xfId="40335"/>
    <cellStyle name="20 % – Zvýraznění5 4 2 7 12" xfId="46742"/>
    <cellStyle name="20 % – Zvýraznění5 4 2 7 2" xfId="2701"/>
    <cellStyle name="20 % – Zvýraznění5 4 2 7 2 2" xfId="9246"/>
    <cellStyle name="20 % – Zvýraznění5 4 2 7 2 2 2" xfId="24462"/>
    <cellStyle name="20 % – Zvýraznění5 4 2 7 2 3" xfId="12767"/>
    <cellStyle name="20 % – Zvýraznění5 4 2 7 2 3 2" xfId="27959"/>
    <cellStyle name="20 % – Zvýraznění5 4 2 7 2 4" xfId="16564"/>
    <cellStyle name="20 % – Zvýraznění5 4 2 7 2 4 2" xfId="31745"/>
    <cellStyle name="20 % – Zvýraznění5 4 2 7 2 5" xfId="35549"/>
    <cellStyle name="20 % – Zvýraznění5 4 2 7 2 6" xfId="20369"/>
    <cellStyle name="20 % – Zvýraznění5 4 2 7 2 7" xfId="40336"/>
    <cellStyle name="20 % – Zvýraznění5 4 2 7 2 8" xfId="40337"/>
    <cellStyle name="20 % – Zvýraznění5 4 2 7 2 9" xfId="46743"/>
    <cellStyle name="20 % – Zvýraznění5 4 2 7 3" xfId="2702"/>
    <cellStyle name="20 % – Zvýraznění5 4 2 7 3 2" xfId="9247"/>
    <cellStyle name="20 % – Zvýraznění5 4 2 7 3 2 2" xfId="24463"/>
    <cellStyle name="20 % – Zvýraznění5 4 2 7 3 3" xfId="12768"/>
    <cellStyle name="20 % – Zvýraznění5 4 2 7 3 3 2" xfId="27960"/>
    <cellStyle name="20 % – Zvýraznění5 4 2 7 3 4" xfId="16565"/>
    <cellStyle name="20 % – Zvýraznění5 4 2 7 3 4 2" xfId="31746"/>
    <cellStyle name="20 % – Zvýraznění5 4 2 7 3 5" xfId="35550"/>
    <cellStyle name="20 % – Zvýraznění5 4 2 7 3 6" xfId="20370"/>
    <cellStyle name="20 % – Zvýraznění5 4 2 7 3 7" xfId="40338"/>
    <cellStyle name="20 % – Zvýraznění5 4 2 7 3 8" xfId="40339"/>
    <cellStyle name="20 % – Zvýraznění5 4 2 7 3 9" xfId="46744"/>
    <cellStyle name="20 % – Zvýraznění5 4 2 7 4" xfId="2703"/>
    <cellStyle name="20 % – Zvýraznění5 4 2 7 4 2" xfId="9248"/>
    <cellStyle name="20 % – Zvýraznění5 4 2 7 4 2 2" xfId="24464"/>
    <cellStyle name="20 % – Zvýraznění5 4 2 7 4 3" xfId="12769"/>
    <cellStyle name="20 % – Zvýraznění5 4 2 7 4 3 2" xfId="27961"/>
    <cellStyle name="20 % – Zvýraznění5 4 2 7 4 4" xfId="16566"/>
    <cellStyle name="20 % – Zvýraznění5 4 2 7 4 4 2" xfId="31747"/>
    <cellStyle name="20 % – Zvýraznění5 4 2 7 4 5" xfId="35551"/>
    <cellStyle name="20 % – Zvýraznění5 4 2 7 4 6" xfId="20371"/>
    <cellStyle name="20 % – Zvýraznění5 4 2 7 4 7" xfId="40340"/>
    <cellStyle name="20 % – Zvýraznění5 4 2 7 4 8" xfId="40341"/>
    <cellStyle name="20 % – Zvýraznění5 4 2 7 4 9" xfId="46745"/>
    <cellStyle name="20 % – Zvýraznění5 4 2 7 5" xfId="8427"/>
    <cellStyle name="20 % – Zvýraznění5 4 2 7 5 2" xfId="23643"/>
    <cellStyle name="20 % – Zvýraznění5 4 2 7 6" xfId="12766"/>
    <cellStyle name="20 % – Zvýraznění5 4 2 7 6 2" xfId="27958"/>
    <cellStyle name="20 % – Zvýraznění5 4 2 7 7" xfId="16563"/>
    <cellStyle name="20 % – Zvýraznění5 4 2 7 7 2" xfId="31744"/>
    <cellStyle name="20 % – Zvýraznění5 4 2 7 8" xfId="35548"/>
    <cellStyle name="20 % – Zvýraznění5 4 2 7 9" xfId="20368"/>
    <cellStyle name="20 % – Zvýraznění5 4 2 8" xfId="2704"/>
    <cellStyle name="20 % – Zvýraznění5 4 2 8 2" xfId="9249"/>
    <cellStyle name="20 % – Zvýraznění5 4 2 8 2 2" xfId="24465"/>
    <cellStyle name="20 % – Zvýraznění5 4 2 8 3" xfId="12770"/>
    <cellStyle name="20 % – Zvýraznění5 4 2 8 3 2" xfId="27962"/>
    <cellStyle name="20 % – Zvýraznění5 4 2 8 4" xfId="16567"/>
    <cellStyle name="20 % – Zvýraznění5 4 2 8 4 2" xfId="31748"/>
    <cellStyle name="20 % – Zvýraznění5 4 2 8 5" xfId="35552"/>
    <cellStyle name="20 % – Zvýraznění5 4 2 8 6" xfId="20372"/>
    <cellStyle name="20 % – Zvýraznění5 4 2 8 7" xfId="40342"/>
    <cellStyle name="20 % – Zvýraznění5 4 2 8 8" xfId="40343"/>
    <cellStyle name="20 % – Zvýraznění5 4 2 8 9" xfId="46746"/>
    <cellStyle name="20 % – Zvýraznění5 4 2 9" xfId="2705"/>
    <cellStyle name="20 % – Zvýraznění5 4 2 9 2" xfId="9250"/>
    <cellStyle name="20 % – Zvýraznění5 4 2 9 2 2" xfId="24466"/>
    <cellStyle name="20 % – Zvýraznění5 4 2 9 3" xfId="12771"/>
    <cellStyle name="20 % – Zvýraznění5 4 2 9 3 2" xfId="27963"/>
    <cellStyle name="20 % – Zvýraznění5 4 2 9 4" xfId="16568"/>
    <cellStyle name="20 % – Zvýraznění5 4 2 9 4 2" xfId="31749"/>
    <cellStyle name="20 % – Zvýraznění5 4 2 9 5" xfId="35553"/>
    <cellStyle name="20 % – Zvýraznění5 4 2 9 6" xfId="20373"/>
    <cellStyle name="20 % – Zvýraznění5 4 2 9 7" xfId="40344"/>
    <cellStyle name="20 % – Zvýraznění5 4 2 9 8" xfId="40345"/>
    <cellStyle name="20 % – Zvýraznění5 4 2 9 9" xfId="46747"/>
    <cellStyle name="20 % – Zvýraznění5 4 20" xfId="40346"/>
    <cellStyle name="20 % – Zvýraznění5 4 21" xfId="40347"/>
    <cellStyle name="20 % – Zvýraznění5 4 22" xfId="46748"/>
    <cellStyle name="20 % – Zvýraznění5 4 3" xfId="324"/>
    <cellStyle name="20 % – Zvýraznění5 4 3 10" xfId="34215"/>
    <cellStyle name="20 % – Zvýraznění5 4 3 11" xfId="19035"/>
    <cellStyle name="20 % – Zvýraznění5 4 3 12" xfId="40348"/>
    <cellStyle name="20 % – Zvýraznění5 4 3 13" xfId="40349"/>
    <cellStyle name="20 % – Zvýraznění5 4 3 14" xfId="46749"/>
    <cellStyle name="20 % – Zvýraznění5 4 3 2" xfId="454"/>
    <cellStyle name="20 % – Zvýraznění5 4 3 2 10" xfId="46750"/>
    <cellStyle name="20 % – Zvýraznění5 4 3 2 2" xfId="2706"/>
    <cellStyle name="20 % – Zvýraznění5 4 3 2 2 2" xfId="11030"/>
    <cellStyle name="20 % – Zvýraznění5 4 3 2 2 2 2" xfId="26230"/>
    <cellStyle name="20 % – Zvýraznění5 4 3 2 2 3" xfId="12772"/>
    <cellStyle name="20 % – Zvýraznění5 4 3 2 2 3 2" xfId="27964"/>
    <cellStyle name="20 % – Zvýraznění5 4 3 2 2 4" xfId="16569"/>
    <cellStyle name="20 % – Zvýraznění5 4 3 2 2 4 2" xfId="31750"/>
    <cellStyle name="20 % – Zvýraznění5 4 3 2 2 5" xfId="35554"/>
    <cellStyle name="20 % – Zvýraznění5 4 3 2 2 6" xfId="20374"/>
    <cellStyle name="20 % – Zvýraznění5 4 3 2 2 7" xfId="40350"/>
    <cellStyle name="20 % – Zvýraznění5 4 3 2 2 8" xfId="40351"/>
    <cellStyle name="20 % – Zvýraznění5 4 3 2 2 9" xfId="46751"/>
    <cellStyle name="20 % – Zvýraznění5 4 3 2 3" xfId="7743"/>
    <cellStyle name="20 % – Zvýraznění5 4 3 2 3 2" xfId="22962"/>
    <cellStyle name="20 % – Zvýraznění5 4 3 2 4" xfId="11540"/>
    <cellStyle name="20 % – Zvýraznění5 4 3 2 4 2" xfId="26736"/>
    <cellStyle name="20 % – Zvýraznění5 4 3 2 5" xfId="15340"/>
    <cellStyle name="20 % – Zvýraznění5 4 3 2 5 2" xfId="30521"/>
    <cellStyle name="20 % – Zvýraznění5 4 3 2 6" xfId="34326"/>
    <cellStyle name="20 % – Zvýraznění5 4 3 2 7" xfId="19146"/>
    <cellStyle name="20 % – Zvýraznění5 4 3 2 8" xfId="40352"/>
    <cellStyle name="20 % – Zvýraznění5 4 3 2 9" xfId="40353"/>
    <cellStyle name="20 % – Zvýraznění5 4 3 3" xfId="2707"/>
    <cellStyle name="20 % – Zvýraznění5 4 3 3 2" xfId="9251"/>
    <cellStyle name="20 % – Zvýraznění5 4 3 3 2 2" xfId="24467"/>
    <cellStyle name="20 % – Zvýraznění5 4 3 3 3" xfId="12773"/>
    <cellStyle name="20 % – Zvýraznění5 4 3 3 3 2" xfId="27965"/>
    <cellStyle name="20 % – Zvýraznění5 4 3 3 4" xfId="16570"/>
    <cellStyle name="20 % – Zvýraznění5 4 3 3 4 2" xfId="31751"/>
    <cellStyle name="20 % – Zvýraznění5 4 3 3 5" xfId="35555"/>
    <cellStyle name="20 % – Zvýraznění5 4 3 3 6" xfId="20375"/>
    <cellStyle name="20 % – Zvýraznění5 4 3 3 7" xfId="40354"/>
    <cellStyle name="20 % – Zvýraznění5 4 3 3 8" xfId="40355"/>
    <cellStyle name="20 % – Zvýraznění5 4 3 3 9" xfId="46752"/>
    <cellStyle name="20 % – Zvýraznění5 4 3 4" xfId="2708"/>
    <cellStyle name="20 % – Zvýraznění5 4 3 4 2" xfId="9252"/>
    <cellStyle name="20 % – Zvýraznění5 4 3 4 2 2" xfId="24468"/>
    <cellStyle name="20 % – Zvýraznění5 4 3 4 3" xfId="12774"/>
    <cellStyle name="20 % – Zvýraznění5 4 3 4 3 2" xfId="27966"/>
    <cellStyle name="20 % – Zvýraznění5 4 3 4 4" xfId="16571"/>
    <cellStyle name="20 % – Zvýraznění5 4 3 4 4 2" xfId="31752"/>
    <cellStyle name="20 % – Zvýraznění5 4 3 4 5" xfId="35556"/>
    <cellStyle name="20 % – Zvýraznění5 4 3 4 6" xfId="20376"/>
    <cellStyle name="20 % – Zvýraznění5 4 3 4 7" xfId="40356"/>
    <cellStyle name="20 % – Zvýraznění5 4 3 4 8" xfId="40357"/>
    <cellStyle name="20 % – Zvýraznění5 4 3 4 9" xfId="46753"/>
    <cellStyle name="20 % – Zvýraznění5 4 3 5" xfId="2709"/>
    <cellStyle name="20 % – Zvýraznění5 4 3 5 2" xfId="11269"/>
    <cellStyle name="20 % – Zvýraznění5 4 3 5 2 2" xfId="26469"/>
    <cellStyle name="20 % – Zvýraznění5 4 3 5 3" xfId="12775"/>
    <cellStyle name="20 % – Zvýraznění5 4 3 5 3 2" xfId="27967"/>
    <cellStyle name="20 % – Zvýraznění5 4 3 5 4" xfId="16572"/>
    <cellStyle name="20 % – Zvýraznění5 4 3 5 4 2" xfId="31753"/>
    <cellStyle name="20 % – Zvýraznění5 4 3 5 5" xfId="35557"/>
    <cellStyle name="20 % – Zvýraznění5 4 3 5 6" xfId="20377"/>
    <cellStyle name="20 % – Zvýraznění5 4 3 5 7" xfId="40358"/>
    <cellStyle name="20 % – Zvýraznění5 4 3 5 8" xfId="40359"/>
    <cellStyle name="20 % – Zvýraznění5 4 3 5 9" xfId="46754"/>
    <cellStyle name="20 % – Zvýraznění5 4 3 6" xfId="7521"/>
    <cellStyle name="20 % – Zvýraznění5 4 3 6 2" xfId="11352"/>
    <cellStyle name="20 % – Zvýraznění5 4 3 6 2 2" xfId="26552"/>
    <cellStyle name="20 % – Zvýraznění5 4 3 6 3" xfId="15147"/>
    <cellStyle name="20 % – Zvýraznění5 4 3 6 3 2" xfId="30334"/>
    <cellStyle name="20 % – Zvýraznění5 4 3 6 4" xfId="18950"/>
    <cellStyle name="20 % – Zvýraznění5 4 3 6 4 2" xfId="34131"/>
    <cellStyle name="20 % – Zvýraznění5 4 3 6 5" xfId="37922"/>
    <cellStyle name="20 % – Zvýraznění5 4 3 6 6" xfId="22742"/>
    <cellStyle name="20 % – Zvýraznění5 4 3 6 7" xfId="40360"/>
    <cellStyle name="20 % – Zvýraznění5 4 3 6 8" xfId="40361"/>
    <cellStyle name="20 % – Zvýraznění5 4 3 6 9" xfId="46755"/>
    <cellStyle name="20 % – Zvýraznění5 4 3 7" xfId="7636"/>
    <cellStyle name="20 % – Zvýraznění5 4 3 7 2" xfId="22855"/>
    <cellStyle name="20 % – Zvýraznění5 4 3 8" xfId="11428"/>
    <cellStyle name="20 % – Zvýraznění5 4 3 8 2" xfId="26625"/>
    <cellStyle name="20 % – Zvýraznění5 4 3 9" xfId="15229"/>
    <cellStyle name="20 % – Zvýraznění5 4 3 9 2" xfId="30410"/>
    <cellStyle name="20 % – Zvýraznění5 4 4" xfId="353"/>
    <cellStyle name="20 % – Zvýraznění5 4 4 10" xfId="34243"/>
    <cellStyle name="20 % – Zvýraznění5 4 4 11" xfId="19063"/>
    <cellStyle name="20 % – Zvýraznění5 4 4 12" xfId="40362"/>
    <cellStyle name="20 % – Zvýraznění5 4 4 13" xfId="40363"/>
    <cellStyle name="20 % – Zvýraznění5 4 4 14" xfId="46756"/>
    <cellStyle name="20 % – Zvýraznění5 4 4 2" xfId="2710"/>
    <cellStyle name="20 % – Zvýraznění5 4 4 2 2" xfId="9253"/>
    <cellStyle name="20 % – Zvýraznění5 4 4 2 2 2" xfId="24469"/>
    <cellStyle name="20 % – Zvýraznění5 4 4 2 3" xfId="12776"/>
    <cellStyle name="20 % – Zvýraznění5 4 4 2 3 2" xfId="27968"/>
    <cellStyle name="20 % – Zvýraznění5 4 4 2 4" xfId="16573"/>
    <cellStyle name="20 % – Zvýraznění5 4 4 2 4 2" xfId="31754"/>
    <cellStyle name="20 % – Zvýraznění5 4 4 2 5" xfId="35558"/>
    <cellStyle name="20 % – Zvýraznění5 4 4 2 6" xfId="20378"/>
    <cellStyle name="20 % – Zvýraznění5 4 4 2 7" xfId="40364"/>
    <cellStyle name="20 % – Zvýraznění5 4 4 2 8" xfId="40365"/>
    <cellStyle name="20 % – Zvýraznění5 4 4 2 9" xfId="46757"/>
    <cellStyle name="20 % – Zvýraznění5 4 4 3" xfId="2711"/>
    <cellStyle name="20 % – Zvýraznění5 4 4 3 2" xfId="9254"/>
    <cellStyle name="20 % – Zvýraznění5 4 4 3 2 2" xfId="24470"/>
    <cellStyle name="20 % – Zvýraznění5 4 4 3 3" xfId="12777"/>
    <cellStyle name="20 % – Zvýraznění5 4 4 3 3 2" xfId="27969"/>
    <cellStyle name="20 % – Zvýraznění5 4 4 3 4" xfId="16574"/>
    <cellStyle name="20 % – Zvýraznění5 4 4 3 4 2" xfId="31755"/>
    <cellStyle name="20 % – Zvýraznění5 4 4 3 5" xfId="35559"/>
    <cellStyle name="20 % – Zvýraznění5 4 4 3 6" xfId="20379"/>
    <cellStyle name="20 % – Zvýraznění5 4 4 3 7" xfId="40366"/>
    <cellStyle name="20 % – Zvýraznění5 4 4 3 8" xfId="40367"/>
    <cellStyle name="20 % – Zvýraznění5 4 4 3 9" xfId="46758"/>
    <cellStyle name="20 % – Zvýraznění5 4 4 4" xfId="2712"/>
    <cellStyle name="20 % – Zvýraznění5 4 4 4 2" xfId="9255"/>
    <cellStyle name="20 % – Zvýraznění5 4 4 4 2 2" xfId="24471"/>
    <cellStyle name="20 % – Zvýraznění5 4 4 4 3" xfId="12778"/>
    <cellStyle name="20 % – Zvýraznění5 4 4 4 3 2" xfId="27970"/>
    <cellStyle name="20 % – Zvýraznění5 4 4 4 4" xfId="16575"/>
    <cellStyle name="20 % – Zvýraznění5 4 4 4 4 2" xfId="31756"/>
    <cellStyle name="20 % – Zvýraznění5 4 4 4 5" xfId="35560"/>
    <cellStyle name="20 % – Zvýraznění5 4 4 4 6" xfId="20380"/>
    <cellStyle name="20 % – Zvýraznění5 4 4 4 7" xfId="40368"/>
    <cellStyle name="20 % – Zvýraznění5 4 4 4 8" xfId="40369"/>
    <cellStyle name="20 % – Zvýraznění5 4 4 4 9" xfId="46759"/>
    <cellStyle name="20 % – Zvýraznění5 4 4 5" xfId="2713"/>
    <cellStyle name="20 % – Zvýraznění5 4 4 5 2" xfId="11153"/>
    <cellStyle name="20 % – Zvýraznění5 4 4 5 2 2" xfId="26353"/>
    <cellStyle name="20 % – Zvýraznění5 4 4 5 3" xfId="12779"/>
    <cellStyle name="20 % – Zvýraznění5 4 4 5 3 2" xfId="27971"/>
    <cellStyle name="20 % – Zvýraznění5 4 4 5 4" xfId="16576"/>
    <cellStyle name="20 % – Zvýraznění5 4 4 5 4 2" xfId="31757"/>
    <cellStyle name="20 % – Zvýraznění5 4 4 5 5" xfId="35561"/>
    <cellStyle name="20 % – Zvýraznění5 4 4 5 6" xfId="20381"/>
    <cellStyle name="20 % – Zvýraznění5 4 4 5 7" xfId="40370"/>
    <cellStyle name="20 % – Zvýraznění5 4 4 5 8" xfId="40371"/>
    <cellStyle name="20 % – Zvýraznění5 4 4 5 9" xfId="46760"/>
    <cellStyle name="20 % – Zvýraznění5 4 4 6" xfId="7522"/>
    <cellStyle name="20 % – Zvýraznění5 4 4 6 2" xfId="11353"/>
    <cellStyle name="20 % – Zvýraznění5 4 4 6 2 2" xfId="26553"/>
    <cellStyle name="20 % – Zvýraznění5 4 4 6 3" xfId="15148"/>
    <cellStyle name="20 % – Zvýraznění5 4 4 6 3 2" xfId="30335"/>
    <cellStyle name="20 % – Zvýraznění5 4 4 6 4" xfId="18951"/>
    <cellStyle name="20 % – Zvýraznění5 4 4 6 4 2" xfId="34132"/>
    <cellStyle name="20 % – Zvýraznění5 4 4 6 5" xfId="37923"/>
    <cellStyle name="20 % – Zvýraznění5 4 4 6 6" xfId="22743"/>
    <cellStyle name="20 % – Zvýraznění5 4 4 6 7" xfId="40372"/>
    <cellStyle name="20 % – Zvýraznění5 4 4 6 8" xfId="40373"/>
    <cellStyle name="20 % – Zvýraznění5 4 4 6 9" xfId="46761"/>
    <cellStyle name="20 % – Zvýraznění5 4 4 7" xfId="7664"/>
    <cellStyle name="20 % – Zvýraznění5 4 4 7 2" xfId="22883"/>
    <cellStyle name="20 % – Zvýraznění5 4 4 8" xfId="11456"/>
    <cellStyle name="20 % – Zvýraznění5 4 4 8 2" xfId="26653"/>
    <cellStyle name="20 % – Zvýraznění5 4 4 9" xfId="15257"/>
    <cellStyle name="20 % – Zvýraznění5 4 4 9 2" xfId="30438"/>
    <cellStyle name="20 % – Zvýraznění5 4 5" xfId="455"/>
    <cellStyle name="20 % – Zvýraznění5 4 5 10" xfId="19147"/>
    <cellStyle name="20 % – Zvýraznění5 4 5 11" xfId="40374"/>
    <cellStyle name="20 % – Zvýraznění5 4 5 12" xfId="40375"/>
    <cellStyle name="20 % – Zvýraznění5 4 5 13" xfId="46762"/>
    <cellStyle name="20 % – Zvýraznění5 4 5 2" xfId="2714"/>
    <cellStyle name="20 % – Zvýraznění5 4 5 2 2" xfId="9256"/>
    <cellStyle name="20 % – Zvýraznění5 4 5 2 2 2" xfId="24472"/>
    <cellStyle name="20 % – Zvýraznění5 4 5 2 3" xfId="12780"/>
    <cellStyle name="20 % – Zvýraznění5 4 5 2 3 2" xfId="27972"/>
    <cellStyle name="20 % – Zvýraznění5 4 5 2 4" xfId="16577"/>
    <cellStyle name="20 % – Zvýraznění5 4 5 2 4 2" xfId="31758"/>
    <cellStyle name="20 % – Zvýraznění5 4 5 2 5" xfId="35562"/>
    <cellStyle name="20 % – Zvýraznění5 4 5 2 6" xfId="20382"/>
    <cellStyle name="20 % – Zvýraznění5 4 5 2 7" xfId="40376"/>
    <cellStyle name="20 % – Zvýraznění5 4 5 2 8" xfId="40377"/>
    <cellStyle name="20 % – Zvýraznění5 4 5 2 9" xfId="46763"/>
    <cellStyle name="20 % – Zvýraznění5 4 5 3" xfId="2715"/>
    <cellStyle name="20 % – Zvýraznění5 4 5 3 2" xfId="9257"/>
    <cellStyle name="20 % – Zvýraznění5 4 5 3 2 2" xfId="24473"/>
    <cellStyle name="20 % – Zvýraznění5 4 5 3 3" xfId="12781"/>
    <cellStyle name="20 % – Zvýraznění5 4 5 3 3 2" xfId="27973"/>
    <cellStyle name="20 % – Zvýraznění5 4 5 3 4" xfId="16578"/>
    <cellStyle name="20 % – Zvýraznění5 4 5 3 4 2" xfId="31759"/>
    <cellStyle name="20 % – Zvýraznění5 4 5 3 5" xfId="35563"/>
    <cellStyle name="20 % – Zvýraznění5 4 5 3 6" xfId="20383"/>
    <cellStyle name="20 % – Zvýraznění5 4 5 3 7" xfId="40378"/>
    <cellStyle name="20 % – Zvýraznění5 4 5 3 8" xfId="40379"/>
    <cellStyle name="20 % – Zvýraznění5 4 5 3 9" xfId="46764"/>
    <cellStyle name="20 % – Zvýraznění5 4 5 4" xfId="2716"/>
    <cellStyle name="20 % – Zvýraznění5 4 5 4 2" xfId="9258"/>
    <cellStyle name="20 % – Zvýraznění5 4 5 4 2 2" xfId="24474"/>
    <cellStyle name="20 % – Zvýraznění5 4 5 4 3" xfId="12782"/>
    <cellStyle name="20 % – Zvýraznění5 4 5 4 3 2" xfId="27974"/>
    <cellStyle name="20 % – Zvýraznění5 4 5 4 4" xfId="16579"/>
    <cellStyle name="20 % – Zvýraznění5 4 5 4 4 2" xfId="31760"/>
    <cellStyle name="20 % – Zvýraznění5 4 5 4 5" xfId="35564"/>
    <cellStyle name="20 % – Zvýraznění5 4 5 4 6" xfId="20384"/>
    <cellStyle name="20 % – Zvýraznění5 4 5 4 7" xfId="40380"/>
    <cellStyle name="20 % – Zvýraznění5 4 5 4 8" xfId="40381"/>
    <cellStyle name="20 % – Zvýraznění5 4 5 4 9" xfId="46765"/>
    <cellStyle name="20 % – Zvýraznění5 4 5 5" xfId="2717"/>
    <cellStyle name="20 % – Zvýraznění5 4 5 5 2" xfId="11289"/>
    <cellStyle name="20 % – Zvýraznění5 4 5 5 2 2" xfId="26489"/>
    <cellStyle name="20 % – Zvýraznění5 4 5 5 3" xfId="12783"/>
    <cellStyle name="20 % – Zvýraznění5 4 5 5 3 2" xfId="27975"/>
    <cellStyle name="20 % – Zvýraznění5 4 5 5 4" xfId="16580"/>
    <cellStyle name="20 % – Zvýraznění5 4 5 5 4 2" xfId="31761"/>
    <cellStyle name="20 % – Zvýraznění5 4 5 5 5" xfId="35565"/>
    <cellStyle name="20 % – Zvýraznění5 4 5 5 6" xfId="20385"/>
    <cellStyle name="20 % – Zvýraznění5 4 5 5 7" xfId="40382"/>
    <cellStyle name="20 % – Zvýraznění5 4 5 5 8" xfId="40383"/>
    <cellStyle name="20 % – Zvýraznění5 4 5 5 9" xfId="46766"/>
    <cellStyle name="20 % – Zvýraznění5 4 5 6" xfId="7729"/>
    <cellStyle name="20 % – Zvýraznění5 4 5 6 2" xfId="22948"/>
    <cellStyle name="20 % – Zvýraznění5 4 5 7" xfId="11541"/>
    <cellStyle name="20 % – Zvýraznění5 4 5 7 2" xfId="26737"/>
    <cellStyle name="20 % – Zvýraznění5 4 5 8" xfId="15341"/>
    <cellStyle name="20 % – Zvýraznění5 4 5 8 2" xfId="30522"/>
    <cellStyle name="20 % – Zvýraznění5 4 5 9" xfId="34327"/>
    <cellStyle name="20 % – Zvýraznění5 4 6" xfId="2718"/>
    <cellStyle name="20 % – Zvýraznění5 4 6 10" xfId="40384"/>
    <cellStyle name="20 % – Zvýraznění5 4 6 11" xfId="40385"/>
    <cellStyle name="20 % – Zvýraznění5 4 6 12" xfId="46767"/>
    <cellStyle name="20 % – Zvýraznění5 4 6 2" xfId="2719"/>
    <cellStyle name="20 % – Zvýraznění5 4 6 2 2" xfId="9259"/>
    <cellStyle name="20 % – Zvýraznění5 4 6 2 2 2" xfId="24475"/>
    <cellStyle name="20 % – Zvýraznění5 4 6 2 3" xfId="12785"/>
    <cellStyle name="20 % – Zvýraznění5 4 6 2 3 2" xfId="27977"/>
    <cellStyle name="20 % – Zvýraznění5 4 6 2 4" xfId="16582"/>
    <cellStyle name="20 % – Zvýraznění5 4 6 2 4 2" xfId="31763"/>
    <cellStyle name="20 % – Zvýraznění5 4 6 2 5" xfId="35567"/>
    <cellStyle name="20 % – Zvýraznění5 4 6 2 6" xfId="20387"/>
    <cellStyle name="20 % – Zvýraznění5 4 6 2 7" xfId="40386"/>
    <cellStyle name="20 % – Zvýraznění5 4 6 2 8" xfId="40387"/>
    <cellStyle name="20 % – Zvýraznění5 4 6 2 9" xfId="46768"/>
    <cellStyle name="20 % – Zvýraznění5 4 6 3" xfId="2720"/>
    <cellStyle name="20 % – Zvýraznění5 4 6 3 2" xfId="9260"/>
    <cellStyle name="20 % – Zvýraznění5 4 6 3 2 2" xfId="24476"/>
    <cellStyle name="20 % – Zvýraznění5 4 6 3 3" xfId="12786"/>
    <cellStyle name="20 % – Zvýraznění5 4 6 3 3 2" xfId="27978"/>
    <cellStyle name="20 % – Zvýraznění5 4 6 3 4" xfId="16583"/>
    <cellStyle name="20 % – Zvýraznění5 4 6 3 4 2" xfId="31764"/>
    <cellStyle name="20 % – Zvýraznění5 4 6 3 5" xfId="35568"/>
    <cellStyle name="20 % – Zvýraznění5 4 6 3 6" xfId="20388"/>
    <cellStyle name="20 % – Zvýraznění5 4 6 3 7" xfId="40388"/>
    <cellStyle name="20 % – Zvýraznění5 4 6 3 8" xfId="40389"/>
    <cellStyle name="20 % – Zvýraznění5 4 6 3 9" xfId="46769"/>
    <cellStyle name="20 % – Zvýraznění5 4 6 4" xfId="2721"/>
    <cellStyle name="20 % – Zvýraznění5 4 6 4 2" xfId="9261"/>
    <cellStyle name="20 % – Zvýraznění5 4 6 4 2 2" xfId="24477"/>
    <cellStyle name="20 % – Zvýraznění5 4 6 4 3" xfId="12787"/>
    <cellStyle name="20 % – Zvýraznění5 4 6 4 3 2" xfId="27979"/>
    <cellStyle name="20 % – Zvýraznění5 4 6 4 4" xfId="16584"/>
    <cellStyle name="20 % – Zvýraznění5 4 6 4 4 2" xfId="31765"/>
    <cellStyle name="20 % – Zvýraznění5 4 6 4 5" xfId="35569"/>
    <cellStyle name="20 % – Zvýraznění5 4 6 4 6" xfId="20389"/>
    <cellStyle name="20 % – Zvýraznění5 4 6 4 7" xfId="40390"/>
    <cellStyle name="20 % – Zvýraznění5 4 6 4 8" xfId="40391"/>
    <cellStyle name="20 % – Zvýraznění5 4 6 4 9" xfId="46770"/>
    <cellStyle name="20 % – Zvýraznění5 4 6 5" xfId="7941"/>
    <cellStyle name="20 % – Zvýraznění5 4 6 5 2" xfId="23158"/>
    <cellStyle name="20 % – Zvýraznění5 4 6 6" xfId="12784"/>
    <cellStyle name="20 % – Zvýraznění5 4 6 6 2" xfId="27976"/>
    <cellStyle name="20 % – Zvýraznění5 4 6 7" xfId="16581"/>
    <cellStyle name="20 % – Zvýraznění5 4 6 7 2" xfId="31762"/>
    <cellStyle name="20 % – Zvýraznění5 4 6 8" xfId="35566"/>
    <cellStyle name="20 % – Zvýraznění5 4 6 9" xfId="20386"/>
    <cellStyle name="20 % – Zvýraznění5 4 7" xfId="2722"/>
    <cellStyle name="20 % – Zvýraznění5 4 7 10" xfId="40392"/>
    <cellStyle name="20 % – Zvýraznění5 4 7 11" xfId="40393"/>
    <cellStyle name="20 % – Zvýraznění5 4 7 12" xfId="46771"/>
    <cellStyle name="20 % – Zvýraznění5 4 7 2" xfId="2723"/>
    <cellStyle name="20 % – Zvýraznění5 4 7 2 2" xfId="9262"/>
    <cellStyle name="20 % – Zvýraznění5 4 7 2 2 2" xfId="24478"/>
    <cellStyle name="20 % – Zvýraznění5 4 7 2 3" xfId="12789"/>
    <cellStyle name="20 % – Zvýraznění5 4 7 2 3 2" xfId="27981"/>
    <cellStyle name="20 % – Zvýraznění5 4 7 2 4" xfId="16586"/>
    <cellStyle name="20 % – Zvýraznění5 4 7 2 4 2" xfId="31767"/>
    <cellStyle name="20 % – Zvýraznění5 4 7 2 5" xfId="35571"/>
    <cellStyle name="20 % – Zvýraznění5 4 7 2 6" xfId="20391"/>
    <cellStyle name="20 % – Zvýraznění5 4 7 2 7" xfId="40394"/>
    <cellStyle name="20 % – Zvýraznění5 4 7 2 8" xfId="40395"/>
    <cellStyle name="20 % – Zvýraznění5 4 7 2 9" xfId="46772"/>
    <cellStyle name="20 % – Zvýraznění5 4 7 3" xfId="2724"/>
    <cellStyle name="20 % – Zvýraznění5 4 7 3 2" xfId="9263"/>
    <cellStyle name="20 % – Zvýraznění5 4 7 3 2 2" xfId="24479"/>
    <cellStyle name="20 % – Zvýraznění5 4 7 3 3" xfId="12790"/>
    <cellStyle name="20 % – Zvýraznění5 4 7 3 3 2" xfId="27982"/>
    <cellStyle name="20 % – Zvýraznění5 4 7 3 4" xfId="16587"/>
    <cellStyle name="20 % – Zvýraznění5 4 7 3 4 2" xfId="31768"/>
    <cellStyle name="20 % – Zvýraznění5 4 7 3 5" xfId="35572"/>
    <cellStyle name="20 % – Zvýraznění5 4 7 3 6" xfId="20392"/>
    <cellStyle name="20 % – Zvýraznění5 4 7 3 7" xfId="40396"/>
    <cellStyle name="20 % – Zvýraznění5 4 7 3 8" xfId="40397"/>
    <cellStyle name="20 % – Zvýraznění5 4 7 3 9" xfId="46773"/>
    <cellStyle name="20 % – Zvýraznění5 4 7 4" xfId="2725"/>
    <cellStyle name="20 % – Zvýraznění5 4 7 4 2" xfId="9264"/>
    <cellStyle name="20 % – Zvýraznění5 4 7 4 2 2" xfId="24480"/>
    <cellStyle name="20 % – Zvýraznění5 4 7 4 3" xfId="12791"/>
    <cellStyle name="20 % – Zvýraznění5 4 7 4 3 2" xfId="27983"/>
    <cellStyle name="20 % – Zvýraznění5 4 7 4 4" xfId="16588"/>
    <cellStyle name="20 % – Zvýraznění5 4 7 4 4 2" xfId="31769"/>
    <cellStyle name="20 % – Zvýraznění5 4 7 4 5" xfId="35573"/>
    <cellStyle name="20 % – Zvýraznění5 4 7 4 6" xfId="20393"/>
    <cellStyle name="20 % – Zvýraznění5 4 7 4 7" xfId="40398"/>
    <cellStyle name="20 % – Zvýraznění5 4 7 4 8" xfId="40399"/>
    <cellStyle name="20 % – Zvýraznění5 4 7 4 9" xfId="46774"/>
    <cellStyle name="20 % – Zvýraznění5 4 7 5" xfId="8182"/>
    <cellStyle name="20 % – Zvýraznění5 4 7 5 2" xfId="23398"/>
    <cellStyle name="20 % – Zvýraznění5 4 7 6" xfId="12788"/>
    <cellStyle name="20 % – Zvýraznění5 4 7 6 2" xfId="27980"/>
    <cellStyle name="20 % – Zvýraznění5 4 7 7" xfId="16585"/>
    <cellStyle name="20 % – Zvýraznění5 4 7 7 2" xfId="31766"/>
    <cellStyle name="20 % – Zvýraznění5 4 7 8" xfId="35570"/>
    <cellStyle name="20 % – Zvýraznění5 4 7 9" xfId="20390"/>
    <cellStyle name="20 % – Zvýraznění5 4 8" xfId="2726"/>
    <cellStyle name="20 % – Zvýraznění5 4 8 10" xfId="40400"/>
    <cellStyle name="20 % – Zvýraznění5 4 8 11" xfId="40401"/>
    <cellStyle name="20 % – Zvýraznění5 4 8 12" xfId="46775"/>
    <cellStyle name="20 % – Zvýraznění5 4 8 2" xfId="2727"/>
    <cellStyle name="20 % – Zvýraznění5 4 8 2 2" xfId="9265"/>
    <cellStyle name="20 % – Zvýraznění5 4 8 2 2 2" xfId="24481"/>
    <cellStyle name="20 % – Zvýraznění5 4 8 2 3" xfId="12793"/>
    <cellStyle name="20 % – Zvýraznění5 4 8 2 3 2" xfId="27985"/>
    <cellStyle name="20 % – Zvýraznění5 4 8 2 4" xfId="16590"/>
    <cellStyle name="20 % – Zvýraznění5 4 8 2 4 2" xfId="31771"/>
    <cellStyle name="20 % – Zvýraznění5 4 8 2 5" xfId="35575"/>
    <cellStyle name="20 % – Zvýraznění5 4 8 2 6" xfId="20395"/>
    <cellStyle name="20 % – Zvýraznění5 4 8 2 7" xfId="40402"/>
    <cellStyle name="20 % – Zvýraznění5 4 8 2 8" xfId="40403"/>
    <cellStyle name="20 % – Zvýraznění5 4 8 2 9" xfId="46776"/>
    <cellStyle name="20 % – Zvýraznění5 4 8 3" xfId="2728"/>
    <cellStyle name="20 % – Zvýraznění5 4 8 3 2" xfId="9266"/>
    <cellStyle name="20 % – Zvýraznění5 4 8 3 2 2" xfId="24482"/>
    <cellStyle name="20 % – Zvýraznění5 4 8 3 3" xfId="12794"/>
    <cellStyle name="20 % – Zvýraznění5 4 8 3 3 2" xfId="27986"/>
    <cellStyle name="20 % – Zvýraznění5 4 8 3 4" xfId="16591"/>
    <cellStyle name="20 % – Zvýraznění5 4 8 3 4 2" xfId="31772"/>
    <cellStyle name="20 % – Zvýraznění5 4 8 3 5" xfId="35576"/>
    <cellStyle name="20 % – Zvýraznění5 4 8 3 6" xfId="20396"/>
    <cellStyle name="20 % – Zvýraznění5 4 8 3 7" xfId="40404"/>
    <cellStyle name="20 % – Zvýraznění5 4 8 3 8" xfId="40405"/>
    <cellStyle name="20 % – Zvýraznění5 4 8 3 9" xfId="46777"/>
    <cellStyle name="20 % – Zvýraznění5 4 8 4" xfId="2729"/>
    <cellStyle name="20 % – Zvýraznění5 4 8 4 2" xfId="9267"/>
    <cellStyle name="20 % – Zvýraznění5 4 8 4 2 2" xfId="24483"/>
    <cellStyle name="20 % – Zvýraznění5 4 8 4 3" xfId="12795"/>
    <cellStyle name="20 % – Zvýraznění5 4 8 4 3 2" xfId="27987"/>
    <cellStyle name="20 % – Zvýraznění5 4 8 4 4" xfId="16592"/>
    <cellStyle name="20 % – Zvýraznění5 4 8 4 4 2" xfId="31773"/>
    <cellStyle name="20 % – Zvýraznění5 4 8 4 5" xfId="35577"/>
    <cellStyle name="20 % – Zvýraznění5 4 8 4 6" xfId="20397"/>
    <cellStyle name="20 % – Zvýraznění5 4 8 4 7" xfId="40406"/>
    <cellStyle name="20 % – Zvýraznění5 4 8 4 8" xfId="40407"/>
    <cellStyle name="20 % – Zvýraznění5 4 8 4 9" xfId="46778"/>
    <cellStyle name="20 % – Zvýraznění5 4 8 5" xfId="8276"/>
    <cellStyle name="20 % – Zvýraznění5 4 8 5 2" xfId="23492"/>
    <cellStyle name="20 % – Zvýraznění5 4 8 6" xfId="12792"/>
    <cellStyle name="20 % – Zvýraznění5 4 8 6 2" xfId="27984"/>
    <cellStyle name="20 % – Zvýraznění5 4 8 7" xfId="16589"/>
    <cellStyle name="20 % – Zvýraznění5 4 8 7 2" xfId="31770"/>
    <cellStyle name="20 % – Zvýraznění5 4 8 8" xfId="35574"/>
    <cellStyle name="20 % – Zvýraznění5 4 8 9" xfId="20394"/>
    <cellStyle name="20 % – Zvýraznění5 4 9" xfId="2730"/>
    <cellStyle name="20 % – Zvýraznění5 4 9 10" xfId="40408"/>
    <cellStyle name="20 % – Zvýraznění5 4 9 11" xfId="40409"/>
    <cellStyle name="20 % – Zvýraznění5 4 9 12" xfId="46779"/>
    <cellStyle name="20 % – Zvýraznění5 4 9 2" xfId="2731"/>
    <cellStyle name="20 % – Zvýraznění5 4 9 2 2" xfId="9268"/>
    <cellStyle name="20 % – Zvýraznění5 4 9 2 2 2" xfId="24484"/>
    <cellStyle name="20 % – Zvýraznění5 4 9 2 3" xfId="12797"/>
    <cellStyle name="20 % – Zvýraznění5 4 9 2 3 2" xfId="27989"/>
    <cellStyle name="20 % – Zvýraznění5 4 9 2 4" xfId="16594"/>
    <cellStyle name="20 % – Zvýraznění5 4 9 2 4 2" xfId="31775"/>
    <cellStyle name="20 % – Zvýraznění5 4 9 2 5" xfId="35579"/>
    <cellStyle name="20 % – Zvýraznění5 4 9 2 6" xfId="20399"/>
    <cellStyle name="20 % – Zvýraznění5 4 9 2 7" xfId="40410"/>
    <cellStyle name="20 % – Zvýraznění5 4 9 2 8" xfId="40411"/>
    <cellStyle name="20 % – Zvýraznění5 4 9 2 9" xfId="46780"/>
    <cellStyle name="20 % – Zvýraznění5 4 9 3" xfId="2732"/>
    <cellStyle name="20 % – Zvýraznění5 4 9 3 2" xfId="9269"/>
    <cellStyle name="20 % – Zvýraznění5 4 9 3 2 2" xfId="24485"/>
    <cellStyle name="20 % – Zvýraznění5 4 9 3 3" xfId="12798"/>
    <cellStyle name="20 % – Zvýraznění5 4 9 3 3 2" xfId="27990"/>
    <cellStyle name="20 % – Zvýraznění5 4 9 3 4" xfId="16595"/>
    <cellStyle name="20 % – Zvýraznění5 4 9 3 4 2" xfId="31776"/>
    <cellStyle name="20 % – Zvýraznění5 4 9 3 5" xfId="35580"/>
    <cellStyle name="20 % – Zvýraznění5 4 9 3 6" xfId="20400"/>
    <cellStyle name="20 % – Zvýraznění5 4 9 3 7" xfId="40412"/>
    <cellStyle name="20 % – Zvýraznění5 4 9 3 8" xfId="40413"/>
    <cellStyle name="20 % – Zvýraznění5 4 9 3 9" xfId="46781"/>
    <cellStyle name="20 % – Zvýraznění5 4 9 4" xfId="2733"/>
    <cellStyle name="20 % – Zvýraznění5 4 9 4 2" xfId="9270"/>
    <cellStyle name="20 % – Zvýraznění5 4 9 4 2 2" xfId="24486"/>
    <cellStyle name="20 % – Zvýraznění5 4 9 4 3" xfId="12799"/>
    <cellStyle name="20 % – Zvýraznění5 4 9 4 3 2" xfId="27991"/>
    <cellStyle name="20 % – Zvýraznění5 4 9 4 4" xfId="16596"/>
    <cellStyle name="20 % – Zvýraznění5 4 9 4 4 2" xfId="31777"/>
    <cellStyle name="20 % – Zvýraznění5 4 9 4 5" xfId="35581"/>
    <cellStyle name="20 % – Zvýraznění5 4 9 4 6" xfId="20401"/>
    <cellStyle name="20 % – Zvýraznění5 4 9 4 7" xfId="40414"/>
    <cellStyle name="20 % – Zvýraznění5 4 9 4 8" xfId="40415"/>
    <cellStyle name="20 % – Zvýraznění5 4 9 4 9" xfId="46782"/>
    <cellStyle name="20 % – Zvýraznění5 4 9 5" xfId="8364"/>
    <cellStyle name="20 % – Zvýraznění5 4 9 5 2" xfId="23580"/>
    <cellStyle name="20 % – Zvýraznění5 4 9 6" xfId="12796"/>
    <cellStyle name="20 % – Zvýraznění5 4 9 6 2" xfId="27988"/>
    <cellStyle name="20 % – Zvýraznění5 4 9 7" xfId="16593"/>
    <cellStyle name="20 % – Zvýraznění5 4 9 7 2" xfId="31774"/>
    <cellStyle name="20 % – Zvýraznění5 4 9 8" xfId="35578"/>
    <cellStyle name="20 % – Zvýraznění5 4 9 9" xfId="20398"/>
    <cellStyle name="20 % – Zvýraznění5 5" xfId="456"/>
    <cellStyle name="20 % – Zvýraznění5 5 10" xfId="2734"/>
    <cellStyle name="20 % – Zvýraznění5 5 10 2" xfId="9271"/>
    <cellStyle name="20 % – Zvýraznění5 5 10 2 2" xfId="24487"/>
    <cellStyle name="20 % – Zvýraznění5 5 10 3" xfId="12800"/>
    <cellStyle name="20 % – Zvýraznění5 5 10 3 2" xfId="27992"/>
    <cellStyle name="20 % – Zvýraznění5 5 10 4" xfId="16597"/>
    <cellStyle name="20 % – Zvýraznění5 5 10 4 2" xfId="31778"/>
    <cellStyle name="20 % – Zvýraznění5 5 10 5" xfId="35582"/>
    <cellStyle name="20 % – Zvýraznění5 5 10 6" xfId="20402"/>
    <cellStyle name="20 % – Zvýraznění5 5 10 7" xfId="40416"/>
    <cellStyle name="20 % – Zvýraznění5 5 10 8" xfId="40417"/>
    <cellStyle name="20 % – Zvýraznění5 5 10 9" xfId="46783"/>
    <cellStyle name="20 % – Zvýraznění5 5 11" xfId="2735"/>
    <cellStyle name="20 % – Zvýraznění5 5 11 2" xfId="9272"/>
    <cellStyle name="20 % – Zvýraznění5 5 11 2 2" xfId="24488"/>
    <cellStyle name="20 % – Zvýraznění5 5 11 3" xfId="12801"/>
    <cellStyle name="20 % – Zvýraznění5 5 11 3 2" xfId="27993"/>
    <cellStyle name="20 % – Zvýraznění5 5 11 4" xfId="16598"/>
    <cellStyle name="20 % – Zvýraznění5 5 11 4 2" xfId="31779"/>
    <cellStyle name="20 % – Zvýraznění5 5 11 5" xfId="35583"/>
    <cellStyle name="20 % – Zvýraznění5 5 11 6" xfId="20403"/>
    <cellStyle name="20 % – Zvýraznění5 5 11 7" xfId="40418"/>
    <cellStyle name="20 % – Zvýraznění5 5 11 8" xfId="40419"/>
    <cellStyle name="20 % – Zvýraznění5 5 11 9" xfId="46784"/>
    <cellStyle name="20 % – Zvýraznění5 5 12" xfId="2736"/>
    <cellStyle name="20 % – Zvýraznění5 5 12 2" xfId="11134"/>
    <cellStyle name="20 % – Zvýraznění5 5 12 2 2" xfId="26334"/>
    <cellStyle name="20 % – Zvýraznění5 5 12 3" xfId="12802"/>
    <cellStyle name="20 % – Zvýraznění5 5 12 3 2" xfId="27994"/>
    <cellStyle name="20 % – Zvýraznění5 5 12 4" xfId="16599"/>
    <cellStyle name="20 % – Zvýraznění5 5 12 4 2" xfId="31780"/>
    <cellStyle name="20 % – Zvýraznění5 5 12 5" xfId="35584"/>
    <cellStyle name="20 % – Zvýraznění5 5 12 6" xfId="20404"/>
    <cellStyle name="20 % – Zvýraznění5 5 12 7" xfId="40420"/>
    <cellStyle name="20 % – Zvýraznění5 5 12 8" xfId="40421"/>
    <cellStyle name="20 % – Zvýraznění5 5 12 9" xfId="46785"/>
    <cellStyle name="20 % – Zvýraznění5 5 13" xfId="7766"/>
    <cellStyle name="20 % – Zvýraznění5 5 13 2" xfId="22985"/>
    <cellStyle name="20 % – Zvýraznění5 5 14" xfId="11542"/>
    <cellStyle name="20 % – Zvýraznění5 5 14 2" xfId="26738"/>
    <cellStyle name="20 % – Zvýraznění5 5 15" xfId="15342"/>
    <cellStyle name="20 % – Zvýraznění5 5 15 2" xfId="30523"/>
    <cellStyle name="20 % – Zvýraznění5 5 16" xfId="34328"/>
    <cellStyle name="20 % – Zvýraznění5 5 17" xfId="19148"/>
    <cellStyle name="20 % – Zvýraznění5 5 18" xfId="40422"/>
    <cellStyle name="20 % – Zvýraznění5 5 19" xfId="40423"/>
    <cellStyle name="20 % – Zvýraznění5 5 2" xfId="457"/>
    <cellStyle name="20 % – Zvýraznění5 5 2 10" xfId="19149"/>
    <cellStyle name="20 % – Zvýraznění5 5 2 11" xfId="40424"/>
    <cellStyle name="20 % – Zvýraznění5 5 2 12" xfId="40425"/>
    <cellStyle name="20 % – Zvýraznění5 5 2 13" xfId="46786"/>
    <cellStyle name="20 % – Zvýraznění5 5 2 2" xfId="2737"/>
    <cellStyle name="20 % – Zvýraznění5 5 2 2 2" xfId="9273"/>
    <cellStyle name="20 % – Zvýraznění5 5 2 2 2 2" xfId="24489"/>
    <cellStyle name="20 % – Zvýraznění5 5 2 2 3" xfId="12803"/>
    <cellStyle name="20 % – Zvýraznění5 5 2 2 3 2" xfId="27995"/>
    <cellStyle name="20 % – Zvýraznění5 5 2 2 4" xfId="16600"/>
    <cellStyle name="20 % – Zvýraznění5 5 2 2 4 2" xfId="31781"/>
    <cellStyle name="20 % – Zvýraznění5 5 2 2 5" xfId="35585"/>
    <cellStyle name="20 % – Zvýraznění5 5 2 2 6" xfId="20405"/>
    <cellStyle name="20 % – Zvýraznění5 5 2 2 7" xfId="40426"/>
    <cellStyle name="20 % – Zvýraznění5 5 2 2 8" xfId="40427"/>
    <cellStyle name="20 % – Zvýraznění5 5 2 2 9" xfId="46787"/>
    <cellStyle name="20 % – Zvýraznění5 5 2 3" xfId="2738"/>
    <cellStyle name="20 % – Zvýraznění5 5 2 3 2" xfId="9274"/>
    <cellStyle name="20 % – Zvýraznění5 5 2 3 2 2" xfId="24490"/>
    <cellStyle name="20 % – Zvýraznění5 5 2 3 3" xfId="12804"/>
    <cellStyle name="20 % – Zvýraznění5 5 2 3 3 2" xfId="27996"/>
    <cellStyle name="20 % – Zvýraznění5 5 2 3 4" xfId="16601"/>
    <cellStyle name="20 % – Zvýraznění5 5 2 3 4 2" xfId="31782"/>
    <cellStyle name="20 % – Zvýraznění5 5 2 3 5" xfId="35586"/>
    <cellStyle name="20 % – Zvýraznění5 5 2 3 6" xfId="20406"/>
    <cellStyle name="20 % – Zvýraznění5 5 2 3 7" xfId="40428"/>
    <cellStyle name="20 % – Zvýraznění5 5 2 3 8" xfId="40429"/>
    <cellStyle name="20 % – Zvýraznění5 5 2 3 9" xfId="46788"/>
    <cellStyle name="20 % – Zvýraznění5 5 2 4" xfId="2739"/>
    <cellStyle name="20 % – Zvýraznění5 5 2 4 2" xfId="9275"/>
    <cellStyle name="20 % – Zvýraznění5 5 2 4 2 2" xfId="24491"/>
    <cellStyle name="20 % – Zvýraznění5 5 2 4 3" xfId="12805"/>
    <cellStyle name="20 % – Zvýraznění5 5 2 4 3 2" xfId="27997"/>
    <cellStyle name="20 % – Zvýraznění5 5 2 4 4" xfId="16602"/>
    <cellStyle name="20 % – Zvýraznění5 5 2 4 4 2" xfId="31783"/>
    <cellStyle name="20 % – Zvýraznění5 5 2 4 5" xfId="35587"/>
    <cellStyle name="20 % – Zvýraznění5 5 2 4 6" xfId="20407"/>
    <cellStyle name="20 % – Zvýraznění5 5 2 4 7" xfId="40430"/>
    <cellStyle name="20 % – Zvýraznění5 5 2 4 8" xfId="40431"/>
    <cellStyle name="20 % – Zvýraznění5 5 2 4 9" xfId="46789"/>
    <cellStyle name="20 % – Zvýraznění5 5 2 5" xfId="2740"/>
    <cellStyle name="20 % – Zvýraznění5 5 2 5 2" xfId="11089"/>
    <cellStyle name="20 % – Zvýraznění5 5 2 5 2 2" xfId="26289"/>
    <cellStyle name="20 % – Zvýraznění5 5 2 5 3" xfId="12806"/>
    <cellStyle name="20 % – Zvýraznění5 5 2 5 3 2" xfId="27998"/>
    <cellStyle name="20 % – Zvýraznění5 5 2 5 4" xfId="16603"/>
    <cellStyle name="20 % – Zvýraznění5 5 2 5 4 2" xfId="31784"/>
    <cellStyle name="20 % – Zvýraznění5 5 2 5 5" xfId="35588"/>
    <cellStyle name="20 % – Zvýraznění5 5 2 5 6" xfId="20408"/>
    <cellStyle name="20 % – Zvýraznění5 5 2 5 7" xfId="40432"/>
    <cellStyle name="20 % – Zvýraznění5 5 2 5 8" xfId="40433"/>
    <cellStyle name="20 % – Zvýraznění5 5 2 5 9" xfId="46790"/>
    <cellStyle name="20 % – Zvýraznění5 5 2 6" xfId="7847"/>
    <cellStyle name="20 % – Zvýraznění5 5 2 6 2" xfId="23066"/>
    <cellStyle name="20 % – Zvýraznění5 5 2 7" xfId="11543"/>
    <cellStyle name="20 % – Zvýraznění5 5 2 7 2" xfId="26739"/>
    <cellStyle name="20 % – Zvýraznění5 5 2 8" xfId="15343"/>
    <cellStyle name="20 % – Zvýraznění5 5 2 8 2" xfId="30524"/>
    <cellStyle name="20 % – Zvýraznění5 5 2 9" xfId="34329"/>
    <cellStyle name="20 % – Zvýraznění5 5 20" xfId="46791"/>
    <cellStyle name="20 % – Zvýraznění5 5 3" xfId="458"/>
    <cellStyle name="20 % – Zvýraznění5 5 3 10" xfId="19150"/>
    <cellStyle name="20 % – Zvýraznění5 5 3 11" xfId="40434"/>
    <cellStyle name="20 % – Zvýraznění5 5 3 12" xfId="40435"/>
    <cellStyle name="20 % – Zvýraznění5 5 3 13" xfId="46792"/>
    <cellStyle name="20 % – Zvýraznění5 5 3 2" xfId="2741"/>
    <cellStyle name="20 % – Zvýraznění5 5 3 2 2" xfId="9276"/>
    <cellStyle name="20 % – Zvýraznění5 5 3 2 2 2" xfId="24492"/>
    <cellStyle name="20 % – Zvýraznění5 5 3 2 3" xfId="12807"/>
    <cellStyle name="20 % – Zvýraznění5 5 3 2 3 2" xfId="27999"/>
    <cellStyle name="20 % – Zvýraznění5 5 3 2 4" xfId="16604"/>
    <cellStyle name="20 % – Zvýraznění5 5 3 2 4 2" xfId="31785"/>
    <cellStyle name="20 % – Zvýraznění5 5 3 2 5" xfId="35589"/>
    <cellStyle name="20 % – Zvýraznění5 5 3 2 6" xfId="20409"/>
    <cellStyle name="20 % – Zvýraznění5 5 3 2 7" xfId="40436"/>
    <cellStyle name="20 % – Zvýraznění5 5 3 2 8" xfId="40437"/>
    <cellStyle name="20 % – Zvýraznění5 5 3 2 9" xfId="46793"/>
    <cellStyle name="20 % – Zvýraznění5 5 3 3" xfId="2742"/>
    <cellStyle name="20 % – Zvýraznění5 5 3 3 2" xfId="9277"/>
    <cellStyle name="20 % – Zvýraznění5 5 3 3 2 2" xfId="24493"/>
    <cellStyle name="20 % – Zvýraznění5 5 3 3 3" xfId="12808"/>
    <cellStyle name="20 % – Zvýraznění5 5 3 3 3 2" xfId="28000"/>
    <cellStyle name="20 % – Zvýraznění5 5 3 3 4" xfId="16605"/>
    <cellStyle name="20 % – Zvýraznění5 5 3 3 4 2" xfId="31786"/>
    <cellStyle name="20 % – Zvýraznění5 5 3 3 5" xfId="35590"/>
    <cellStyle name="20 % – Zvýraznění5 5 3 3 6" xfId="20410"/>
    <cellStyle name="20 % – Zvýraznění5 5 3 3 7" xfId="40438"/>
    <cellStyle name="20 % – Zvýraznění5 5 3 3 8" xfId="40439"/>
    <cellStyle name="20 % – Zvýraznění5 5 3 3 9" xfId="46794"/>
    <cellStyle name="20 % – Zvýraznění5 5 3 4" xfId="2743"/>
    <cellStyle name="20 % – Zvýraznění5 5 3 4 2" xfId="9278"/>
    <cellStyle name="20 % – Zvýraznění5 5 3 4 2 2" xfId="24494"/>
    <cellStyle name="20 % – Zvýraznění5 5 3 4 3" xfId="12809"/>
    <cellStyle name="20 % – Zvýraznění5 5 3 4 3 2" xfId="28001"/>
    <cellStyle name="20 % – Zvýraznění5 5 3 4 4" xfId="16606"/>
    <cellStyle name="20 % – Zvýraznění5 5 3 4 4 2" xfId="31787"/>
    <cellStyle name="20 % – Zvýraznění5 5 3 4 5" xfId="35591"/>
    <cellStyle name="20 % – Zvýraznění5 5 3 4 6" xfId="20411"/>
    <cellStyle name="20 % – Zvýraznění5 5 3 4 7" xfId="40440"/>
    <cellStyle name="20 % – Zvýraznění5 5 3 4 8" xfId="40441"/>
    <cellStyle name="20 % – Zvýraznění5 5 3 4 9" xfId="46795"/>
    <cellStyle name="20 % – Zvýraznění5 5 3 5" xfId="2744"/>
    <cellStyle name="20 % – Zvýraznění5 5 3 5 2" xfId="11215"/>
    <cellStyle name="20 % – Zvýraznění5 5 3 5 2 2" xfId="26415"/>
    <cellStyle name="20 % – Zvýraznění5 5 3 5 3" xfId="12810"/>
    <cellStyle name="20 % – Zvýraznění5 5 3 5 3 2" xfId="28002"/>
    <cellStyle name="20 % – Zvýraznění5 5 3 5 4" xfId="16607"/>
    <cellStyle name="20 % – Zvýraznění5 5 3 5 4 2" xfId="31788"/>
    <cellStyle name="20 % – Zvýraznění5 5 3 5 5" xfId="35592"/>
    <cellStyle name="20 % – Zvýraznění5 5 3 5 6" xfId="20412"/>
    <cellStyle name="20 % – Zvýraznění5 5 3 5 7" xfId="40442"/>
    <cellStyle name="20 % – Zvýraznění5 5 3 5 8" xfId="40443"/>
    <cellStyle name="20 % – Zvýraznění5 5 3 5 9" xfId="46796"/>
    <cellStyle name="20 % – Zvýraznění5 5 3 6" xfId="7787"/>
    <cellStyle name="20 % – Zvýraznění5 5 3 6 2" xfId="23006"/>
    <cellStyle name="20 % – Zvýraznění5 5 3 7" xfId="11544"/>
    <cellStyle name="20 % – Zvýraznění5 5 3 7 2" xfId="26740"/>
    <cellStyle name="20 % – Zvýraznění5 5 3 8" xfId="15344"/>
    <cellStyle name="20 % – Zvýraznění5 5 3 8 2" xfId="30525"/>
    <cellStyle name="20 % – Zvýraznění5 5 3 9" xfId="34330"/>
    <cellStyle name="20 % – Zvýraznění5 5 4" xfId="2745"/>
    <cellStyle name="20 % – Zvýraznění5 5 4 10" xfId="40444"/>
    <cellStyle name="20 % – Zvýraznění5 5 4 11" xfId="40445"/>
    <cellStyle name="20 % – Zvýraznění5 5 4 12" xfId="46797"/>
    <cellStyle name="20 % – Zvýraznění5 5 4 2" xfId="2746"/>
    <cellStyle name="20 % – Zvýraznění5 5 4 2 2" xfId="9279"/>
    <cellStyle name="20 % – Zvýraznění5 5 4 2 2 2" xfId="24495"/>
    <cellStyle name="20 % – Zvýraznění5 5 4 2 3" xfId="12812"/>
    <cellStyle name="20 % – Zvýraznění5 5 4 2 3 2" xfId="28004"/>
    <cellStyle name="20 % – Zvýraznění5 5 4 2 4" xfId="16609"/>
    <cellStyle name="20 % – Zvýraznění5 5 4 2 4 2" xfId="31790"/>
    <cellStyle name="20 % – Zvýraznění5 5 4 2 5" xfId="35594"/>
    <cellStyle name="20 % – Zvýraznění5 5 4 2 6" xfId="20414"/>
    <cellStyle name="20 % – Zvýraznění5 5 4 2 7" xfId="40446"/>
    <cellStyle name="20 % – Zvýraznění5 5 4 2 8" xfId="40447"/>
    <cellStyle name="20 % – Zvýraznění5 5 4 2 9" xfId="46798"/>
    <cellStyle name="20 % – Zvýraznění5 5 4 3" xfId="2747"/>
    <cellStyle name="20 % – Zvýraznění5 5 4 3 2" xfId="9280"/>
    <cellStyle name="20 % – Zvýraznění5 5 4 3 2 2" xfId="24496"/>
    <cellStyle name="20 % – Zvýraznění5 5 4 3 3" xfId="12813"/>
    <cellStyle name="20 % – Zvýraznění5 5 4 3 3 2" xfId="28005"/>
    <cellStyle name="20 % – Zvýraznění5 5 4 3 4" xfId="16610"/>
    <cellStyle name="20 % – Zvýraznění5 5 4 3 4 2" xfId="31791"/>
    <cellStyle name="20 % – Zvýraznění5 5 4 3 5" xfId="35595"/>
    <cellStyle name="20 % – Zvýraznění5 5 4 3 6" xfId="20415"/>
    <cellStyle name="20 % – Zvýraznění5 5 4 3 7" xfId="40448"/>
    <cellStyle name="20 % – Zvýraznění5 5 4 3 8" xfId="40449"/>
    <cellStyle name="20 % – Zvýraznění5 5 4 3 9" xfId="46799"/>
    <cellStyle name="20 % – Zvýraznění5 5 4 4" xfId="2748"/>
    <cellStyle name="20 % – Zvýraznění5 5 4 4 2" xfId="9281"/>
    <cellStyle name="20 % – Zvýraznění5 5 4 4 2 2" xfId="24497"/>
    <cellStyle name="20 % – Zvýraznění5 5 4 4 3" xfId="12814"/>
    <cellStyle name="20 % – Zvýraznění5 5 4 4 3 2" xfId="28006"/>
    <cellStyle name="20 % – Zvýraznění5 5 4 4 4" xfId="16611"/>
    <cellStyle name="20 % – Zvýraznění5 5 4 4 4 2" xfId="31792"/>
    <cellStyle name="20 % – Zvýraznění5 5 4 4 5" xfId="35596"/>
    <cellStyle name="20 % – Zvýraznění5 5 4 4 6" xfId="20416"/>
    <cellStyle name="20 % – Zvýraznění5 5 4 4 7" xfId="40450"/>
    <cellStyle name="20 % – Zvýraznění5 5 4 4 8" xfId="40451"/>
    <cellStyle name="20 % – Zvýraznění5 5 4 4 9" xfId="46800"/>
    <cellStyle name="20 % – Zvýraznění5 5 4 5" xfId="8061"/>
    <cellStyle name="20 % – Zvýraznění5 5 4 5 2" xfId="23277"/>
    <cellStyle name="20 % – Zvýraznění5 5 4 6" xfId="12811"/>
    <cellStyle name="20 % – Zvýraznění5 5 4 6 2" xfId="28003"/>
    <cellStyle name="20 % – Zvýraznění5 5 4 7" xfId="16608"/>
    <cellStyle name="20 % – Zvýraznění5 5 4 7 2" xfId="31789"/>
    <cellStyle name="20 % – Zvýraznění5 5 4 8" xfId="35593"/>
    <cellStyle name="20 % – Zvýraznění5 5 4 9" xfId="20413"/>
    <cellStyle name="20 % – Zvýraznění5 5 5" xfId="2749"/>
    <cellStyle name="20 % – Zvýraznění5 5 5 10" xfId="40452"/>
    <cellStyle name="20 % – Zvýraznění5 5 5 11" xfId="40453"/>
    <cellStyle name="20 % – Zvýraznění5 5 5 12" xfId="46801"/>
    <cellStyle name="20 % – Zvýraznění5 5 5 2" xfId="2750"/>
    <cellStyle name="20 % – Zvýraznění5 5 5 2 2" xfId="9282"/>
    <cellStyle name="20 % – Zvýraznění5 5 5 2 2 2" xfId="24498"/>
    <cellStyle name="20 % – Zvýraznění5 5 5 2 3" xfId="12816"/>
    <cellStyle name="20 % – Zvýraznění5 5 5 2 3 2" xfId="28008"/>
    <cellStyle name="20 % – Zvýraznění5 5 5 2 4" xfId="16613"/>
    <cellStyle name="20 % – Zvýraznění5 5 5 2 4 2" xfId="31794"/>
    <cellStyle name="20 % – Zvýraznění5 5 5 2 5" xfId="35598"/>
    <cellStyle name="20 % – Zvýraznění5 5 5 2 6" xfId="20418"/>
    <cellStyle name="20 % – Zvýraznění5 5 5 2 7" xfId="40454"/>
    <cellStyle name="20 % – Zvýraznění5 5 5 2 8" xfId="40455"/>
    <cellStyle name="20 % – Zvýraznění5 5 5 2 9" xfId="46802"/>
    <cellStyle name="20 % – Zvýraznění5 5 5 3" xfId="2751"/>
    <cellStyle name="20 % – Zvýraznění5 5 5 3 2" xfId="9283"/>
    <cellStyle name="20 % – Zvýraznění5 5 5 3 2 2" xfId="24499"/>
    <cellStyle name="20 % – Zvýraznění5 5 5 3 3" xfId="12817"/>
    <cellStyle name="20 % – Zvýraznění5 5 5 3 3 2" xfId="28009"/>
    <cellStyle name="20 % – Zvýraznění5 5 5 3 4" xfId="16614"/>
    <cellStyle name="20 % – Zvýraznění5 5 5 3 4 2" xfId="31795"/>
    <cellStyle name="20 % – Zvýraznění5 5 5 3 5" xfId="35599"/>
    <cellStyle name="20 % – Zvýraznění5 5 5 3 6" xfId="20419"/>
    <cellStyle name="20 % – Zvýraznění5 5 5 3 7" xfId="40456"/>
    <cellStyle name="20 % – Zvýraznění5 5 5 3 8" xfId="40457"/>
    <cellStyle name="20 % – Zvýraznění5 5 5 3 9" xfId="46803"/>
    <cellStyle name="20 % – Zvýraznění5 5 5 4" xfId="2752"/>
    <cellStyle name="20 % – Zvýraznění5 5 5 4 2" xfId="9284"/>
    <cellStyle name="20 % – Zvýraznění5 5 5 4 2 2" xfId="24500"/>
    <cellStyle name="20 % – Zvýraznění5 5 5 4 3" xfId="12818"/>
    <cellStyle name="20 % – Zvýraznění5 5 5 4 3 2" xfId="28010"/>
    <cellStyle name="20 % – Zvýraznění5 5 5 4 4" xfId="16615"/>
    <cellStyle name="20 % – Zvýraznění5 5 5 4 4 2" xfId="31796"/>
    <cellStyle name="20 % – Zvýraznění5 5 5 4 5" xfId="35600"/>
    <cellStyle name="20 % – Zvýraznění5 5 5 4 6" xfId="20420"/>
    <cellStyle name="20 % – Zvýraznění5 5 5 4 7" xfId="40458"/>
    <cellStyle name="20 % – Zvýraznění5 5 5 4 8" xfId="40459"/>
    <cellStyle name="20 % – Zvýraznění5 5 5 4 9" xfId="46804"/>
    <cellStyle name="20 % – Zvýraznění5 5 5 5" xfId="8141"/>
    <cellStyle name="20 % – Zvýraznění5 5 5 5 2" xfId="23357"/>
    <cellStyle name="20 % – Zvýraznění5 5 5 6" xfId="12815"/>
    <cellStyle name="20 % – Zvýraznění5 5 5 6 2" xfId="28007"/>
    <cellStyle name="20 % – Zvýraznění5 5 5 7" xfId="16612"/>
    <cellStyle name="20 % – Zvýraznění5 5 5 7 2" xfId="31793"/>
    <cellStyle name="20 % – Zvýraznění5 5 5 8" xfId="35597"/>
    <cellStyle name="20 % – Zvýraznění5 5 5 9" xfId="20417"/>
    <cellStyle name="20 % – Zvýraznění5 5 6" xfId="2753"/>
    <cellStyle name="20 % – Zvýraznění5 5 6 10" xfId="40460"/>
    <cellStyle name="20 % – Zvýraznění5 5 6 11" xfId="40461"/>
    <cellStyle name="20 % – Zvýraznění5 5 6 12" xfId="46805"/>
    <cellStyle name="20 % – Zvýraznění5 5 6 2" xfId="2754"/>
    <cellStyle name="20 % – Zvýraznění5 5 6 2 2" xfId="9285"/>
    <cellStyle name="20 % – Zvýraznění5 5 6 2 2 2" xfId="24501"/>
    <cellStyle name="20 % – Zvýraznění5 5 6 2 3" xfId="12820"/>
    <cellStyle name="20 % – Zvýraznění5 5 6 2 3 2" xfId="28012"/>
    <cellStyle name="20 % – Zvýraznění5 5 6 2 4" xfId="16617"/>
    <cellStyle name="20 % – Zvýraznění5 5 6 2 4 2" xfId="31798"/>
    <cellStyle name="20 % – Zvýraznění5 5 6 2 5" xfId="35602"/>
    <cellStyle name="20 % – Zvýraznění5 5 6 2 6" xfId="20422"/>
    <cellStyle name="20 % – Zvýraznění5 5 6 2 7" xfId="40462"/>
    <cellStyle name="20 % – Zvýraznění5 5 6 2 8" xfId="40463"/>
    <cellStyle name="20 % – Zvýraznění5 5 6 2 9" xfId="46806"/>
    <cellStyle name="20 % – Zvýraznění5 5 6 3" xfId="2755"/>
    <cellStyle name="20 % – Zvýraznění5 5 6 3 2" xfId="9286"/>
    <cellStyle name="20 % – Zvýraznění5 5 6 3 2 2" xfId="24502"/>
    <cellStyle name="20 % – Zvýraznění5 5 6 3 3" xfId="12821"/>
    <cellStyle name="20 % – Zvýraznění5 5 6 3 3 2" xfId="28013"/>
    <cellStyle name="20 % – Zvýraznění5 5 6 3 4" xfId="16618"/>
    <cellStyle name="20 % – Zvýraznění5 5 6 3 4 2" xfId="31799"/>
    <cellStyle name="20 % – Zvýraznění5 5 6 3 5" xfId="35603"/>
    <cellStyle name="20 % – Zvýraznění5 5 6 3 6" xfId="20423"/>
    <cellStyle name="20 % – Zvýraznění5 5 6 3 7" xfId="40464"/>
    <cellStyle name="20 % – Zvýraznění5 5 6 3 8" xfId="40465"/>
    <cellStyle name="20 % – Zvýraznění5 5 6 3 9" xfId="46807"/>
    <cellStyle name="20 % – Zvýraznění5 5 6 4" xfId="2756"/>
    <cellStyle name="20 % – Zvýraznění5 5 6 4 2" xfId="9287"/>
    <cellStyle name="20 % – Zvýraznění5 5 6 4 2 2" xfId="24503"/>
    <cellStyle name="20 % – Zvýraznění5 5 6 4 3" xfId="12822"/>
    <cellStyle name="20 % – Zvýraznění5 5 6 4 3 2" xfId="28014"/>
    <cellStyle name="20 % – Zvýraznění5 5 6 4 4" xfId="16619"/>
    <cellStyle name="20 % – Zvýraznění5 5 6 4 4 2" xfId="31800"/>
    <cellStyle name="20 % – Zvýraznění5 5 6 4 5" xfId="35604"/>
    <cellStyle name="20 % – Zvýraznění5 5 6 4 6" xfId="20424"/>
    <cellStyle name="20 % – Zvýraznění5 5 6 4 7" xfId="40466"/>
    <cellStyle name="20 % – Zvýraznění5 5 6 4 8" xfId="40467"/>
    <cellStyle name="20 % – Zvýraznění5 5 6 4 9" xfId="46808"/>
    <cellStyle name="20 % – Zvýraznění5 5 6 5" xfId="8223"/>
    <cellStyle name="20 % – Zvýraznění5 5 6 5 2" xfId="23439"/>
    <cellStyle name="20 % – Zvýraznění5 5 6 6" xfId="12819"/>
    <cellStyle name="20 % – Zvýraznění5 5 6 6 2" xfId="28011"/>
    <cellStyle name="20 % – Zvýraznění5 5 6 7" xfId="16616"/>
    <cellStyle name="20 % – Zvýraznění5 5 6 7 2" xfId="31797"/>
    <cellStyle name="20 % – Zvýraznění5 5 6 8" xfId="35601"/>
    <cellStyle name="20 % – Zvýraznění5 5 6 9" xfId="20421"/>
    <cellStyle name="20 % – Zvýraznění5 5 7" xfId="2757"/>
    <cellStyle name="20 % – Zvýraznění5 5 7 10" xfId="40468"/>
    <cellStyle name="20 % – Zvýraznění5 5 7 11" xfId="40469"/>
    <cellStyle name="20 % – Zvýraznění5 5 7 12" xfId="46809"/>
    <cellStyle name="20 % – Zvýraznění5 5 7 2" xfId="2758"/>
    <cellStyle name="20 % – Zvýraznění5 5 7 2 2" xfId="9288"/>
    <cellStyle name="20 % – Zvýraznění5 5 7 2 2 2" xfId="24504"/>
    <cellStyle name="20 % – Zvýraznění5 5 7 2 3" xfId="12824"/>
    <cellStyle name="20 % – Zvýraznění5 5 7 2 3 2" xfId="28016"/>
    <cellStyle name="20 % – Zvýraznění5 5 7 2 4" xfId="16621"/>
    <cellStyle name="20 % – Zvýraznění5 5 7 2 4 2" xfId="31802"/>
    <cellStyle name="20 % – Zvýraznění5 5 7 2 5" xfId="35606"/>
    <cellStyle name="20 % – Zvýraznění5 5 7 2 6" xfId="20426"/>
    <cellStyle name="20 % – Zvýraznění5 5 7 2 7" xfId="40470"/>
    <cellStyle name="20 % – Zvýraznění5 5 7 2 8" xfId="40471"/>
    <cellStyle name="20 % – Zvýraznění5 5 7 2 9" xfId="46810"/>
    <cellStyle name="20 % – Zvýraznění5 5 7 3" xfId="2759"/>
    <cellStyle name="20 % – Zvýraznění5 5 7 3 2" xfId="9289"/>
    <cellStyle name="20 % – Zvýraznění5 5 7 3 2 2" xfId="24505"/>
    <cellStyle name="20 % – Zvýraznění5 5 7 3 3" xfId="12825"/>
    <cellStyle name="20 % – Zvýraznění5 5 7 3 3 2" xfId="28017"/>
    <cellStyle name="20 % – Zvýraznění5 5 7 3 4" xfId="16622"/>
    <cellStyle name="20 % – Zvýraznění5 5 7 3 4 2" xfId="31803"/>
    <cellStyle name="20 % – Zvýraznění5 5 7 3 5" xfId="35607"/>
    <cellStyle name="20 % – Zvýraznění5 5 7 3 6" xfId="20427"/>
    <cellStyle name="20 % – Zvýraznění5 5 7 3 7" xfId="40472"/>
    <cellStyle name="20 % – Zvýraznění5 5 7 3 8" xfId="40473"/>
    <cellStyle name="20 % – Zvýraznění5 5 7 3 9" xfId="46811"/>
    <cellStyle name="20 % – Zvýraznění5 5 7 4" xfId="2760"/>
    <cellStyle name="20 % – Zvýraznění5 5 7 4 2" xfId="9290"/>
    <cellStyle name="20 % – Zvýraznění5 5 7 4 2 2" xfId="24506"/>
    <cellStyle name="20 % – Zvýraznění5 5 7 4 3" xfId="12826"/>
    <cellStyle name="20 % – Zvýraznění5 5 7 4 3 2" xfId="28018"/>
    <cellStyle name="20 % – Zvýraznění5 5 7 4 4" xfId="16623"/>
    <cellStyle name="20 % – Zvýraznění5 5 7 4 4 2" xfId="31804"/>
    <cellStyle name="20 % – Zvýraznění5 5 7 4 5" xfId="35608"/>
    <cellStyle name="20 % – Zvýraznění5 5 7 4 6" xfId="20428"/>
    <cellStyle name="20 % – Zvýraznění5 5 7 4 7" xfId="40474"/>
    <cellStyle name="20 % – Zvýraznění5 5 7 4 8" xfId="40475"/>
    <cellStyle name="20 % – Zvýraznění5 5 7 4 9" xfId="46812"/>
    <cellStyle name="20 % – Zvýraznění5 5 7 5" xfId="8316"/>
    <cellStyle name="20 % – Zvýraznění5 5 7 5 2" xfId="23532"/>
    <cellStyle name="20 % – Zvýraznění5 5 7 6" xfId="12823"/>
    <cellStyle name="20 % – Zvýraznění5 5 7 6 2" xfId="28015"/>
    <cellStyle name="20 % – Zvýraznění5 5 7 7" xfId="16620"/>
    <cellStyle name="20 % – Zvýraznění5 5 7 7 2" xfId="31801"/>
    <cellStyle name="20 % – Zvýraznění5 5 7 8" xfId="35605"/>
    <cellStyle name="20 % – Zvýraznění5 5 7 9" xfId="20425"/>
    <cellStyle name="20 % – Zvýraznění5 5 8" xfId="2761"/>
    <cellStyle name="20 % – Zvýraznění5 5 8 10" xfId="40476"/>
    <cellStyle name="20 % – Zvýraznění5 5 8 11" xfId="40477"/>
    <cellStyle name="20 % – Zvýraznění5 5 8 12" xfId="46813"/>
    <cellStyle name="20 % – Zvýraznění5 5 8 2" xfId="2762"/>
    <cellStyle name="20 % – Zvýraznění5 5 8 2 2" xfId="9291"/>
    <cellStyle name="20 % – Zvýraznění5 5 8 2 2 2" xfId="24507"/>
    <cellStyle name="20 % – Zvýraznění5 5 8 2 3" xfId="12828"/>
    <cellStyle name="20 % – Zvýraznění5 5 8 2 3 2" xfId="28020"/>
    <cellStyle name="20 % – Zvýraznění5 5 8 2 4" xfId="16625"/>
    <cellStyle name="20 % – Zvýraznění5 5 8 2 4 2" xfId="31806"/>
    <cellStyle name="20 % – Zvýraznění5 5 8 2 5" xfId="35610"/>
    <cellStyle name="20 % – Zvýraznění5 5 8 2 6" xfId="20430"/>
    <cellStyle name="20 % – Zvýraznění5 5 8 2 7" xfId="40478"/>
    <cellStyle name="20 % – Zvýraznění5 5 8 2 8" xfId="40479"/>
    <cellStyle name="20 % – Zvýraznění5 5 8 2 9" xfId="46814"/>
    <cellStyle name="20 % – Zvýraznění5 5 8 3" xfId="2763"/>
    <cellStyle name="20 % – Zvýraznění5 5 8 3 2" xfId="9292"/>
    <cellStyle name="20 % – Zvýraznění5 5 8 3 2 2" xfId="24508"/>
    <cellStyle name="20 % – Zvýraznění5 5 8 3 3" xfId="12829"/>
    <cellStyle name="20 % – Zvýraznění5 5 8 3 3 2" xfId="28021"/>
    <cellStyle name="20 % – Zvýraznění5 5 8 3 4" xfId="16626"/>
    <cellStyle name="20 % – Zvýraznění5 5 8 3 4 2" xfId="31807"/>
    <cellStyle name="20 % – Zvýraznění5 5 8 3 5" xfId="35611"/>
    <cellStyle name="20 % – Zvýraznění5 5 8 3 6" xfId="20431"/>
    <cellStyle name="20 % – Zvýraznění5 5 8 3 7" xfId="40480"/>
    <cellStyle name="20 % – Zvýraznění5 5 8 3 8" xfId="40481"/>
    <cellStyle name="20 % – Zvýraznění5 5 8 3 9" xfId="46815"/>
    <cellStyle name="20 % – Zvýraznění5 5 8 4" xfId="2764"/>
    <cellStyle name="20 % – Zvýraznění5 5 8 4 2" xfId="9293"/>
    <cellStyle name="20 % – Zvýraznění5 5 8 4 2 2" xfId="24509"/>
    <cellStyle name="20 % – Zvýraznění5 5 8 4 3" xfId="12830"/>
    <cellStyle name="20 % – Zvýraznění5 5 8 4 3 2" xfId="28022"/>
    <cellStyle name="20 % – Zvýraznění5 5 8 4 4" xfId="16627"/>
    <cellStyle name="20 % – Zvýraznění5 5 8 4 4 2" xfId="31808"/>
    <cellStyle name="20 % – Zvýraznění5 5 8 4 5" xfId="35612"/>
    <cellStyle name="20 % – Zvýraznění5 5 8 4 6" xfId="20432"/>
    <cellStyle name="20 % – Zvýraznění5 5 8 4 7" xfId="40482"/>
    <cellStyle name="20 % – Zvýraznění5 5 8 4 8" xfId="40483"/>
    <cellStyle name="20 % – Zvýraznění5 5 8 4 9" xfId="46816"/>
    <cellStyle name="20 % – Zvýraznění5 5 8 5" xfId="8399"/>
    <cellStyle name="20 % – Zvýraznění5 5 8 5 2" xfId="23615"/>
    <cellStyle name="20 % – Zvýraznění5 5 8 6" xfId="12827"/>
    <cellStyle name="20 % – Zvýraznění5 5 8 6 2" xfId="28019"/>
    <cellStyle name="20 % – Zvýraznění5 5 8 7" xfId="16624"/>
    <cellStyle name="20 % – Zvýraznění5 5 8 7 2" xfId="31805"/>
    <cellStyle name="20 % – Zvýraznění5 5 8 8" xfId="35609"/>
    <cellStyle name="20 % – Zvýraznění5 5 8 9" xfId="20429"/>
    <cellStyle name="20 % – Zvýraznění5 5 9" xfId="2765"/>
    <cellStyle name="20 % – Zvýraznění5 5 9 2" xfId="9294"/>
    <cellStyle name="20 % – Zvýraznění5 5 9 2 2" xfId="24510"/>
    <cellStyle name="20 % – Zvýraznění5 5 9 3" xfId="12831"/>
    <cellStyle name="20 % – Zvýraznění5 5 9 3 2" xfId="28023"/>
    <cellStyle name="20 % – Zvýraznění5 5 9 4" xfId="16628"/>
    <cellStyle name="20 % – Zvýraznění5 5 9 4 2" xfId="31809"/>
    <cellStyle name="20 % – Zvýraznění5 5 9 5" xfId="35613"/>
    <cellStyle name="20 % – Zvýraznění5 5 9 6" xfId="20433"/>
    <cellStyle name="20 % – Zvýraznění5 5 9 7" xfId="40484"/>
    <cellStyle name="20 % – Zvýraznění5 5 9 8" xfId="40485"/>
    <cellStyle name="20 % – Zvýraznění5 5 9 9" xfId="46817"/>
    <cellStyle name="20 % – Zvýraznění5 6" xfId="459"/>
    <cellStyle name="20 % – Zvýraznění5 6 10" xfId="2766"/>
    <cellStyle name="20 % – Zvýraznění5 6 10 2" xfId="9295"/>
    <cellStyle name="20 % – Zvýraznění5 6 10 2 2" xfId="24511"/>
    <cellStyle name="20 % – Zvýraznění5 6 10 3" xfId="12832"/>
    <cellStyle name="20 % – Zvýraznění5 6 10 3 2" xfId="28024"/>
    <cellStyle name="20 % – Zvýraznění5 6 10 4" xfId="16629"/>
    <cellStyle name="20 % – Zvýraznění5 6 10 4 2" xfId="31810"/>
    <cellStyle name="20 % – Zvýraznění5 6 10 5" xfId="35614"/>
    <cellStyle name="20 % – Zvýraznění5 6 10 6" xfId="20434"/>
    <cellStyle name="20 % – Zvýraznění5 6 10 7" xfId="40486"/>
    <cellStyle name="20 % – Zvýraznění5 6 10 8" xfId="40487"/>
    <cellStyle name="20 % – Zvýraznění5 6 10 9" xfId="46818"/>
    <cellStyle name="20 % – Zvýraznění5 6 11" xfId="2767"/>
    <cellStyle name="20 % – Zvýraznění5 6 11 2" xfId="11084"/>
    <cellStyle name="20 % – Zvýraznění5 6 11 2 2" xfId="26284"/>
    <cellStyle name="20 % – Zvýraznění5 6 11 3" xfId="12833"/>
    <cellStyle name="20 % – Zvýraznění5 6 11 3 2" xfId="28025"/>
    <cellStyle name="20 % – Zvýraznění5 6 11 4" xfId="16630"/>
    <cellStyle name="20 % – Zvýraznění5 6 11 4 2" xfId="31811"/>
    <cellStyle name="20 % – Zvýraznění5 6 11 5" xfId="35615"/>
    <cellStyle name="20 % – Zvýraznění5 6 11 6" xfId="20435"/>
    <cellStyle name="20 % – Zvýraznění5 6 11 7" xfId="40488"/>
    <cellStyle name="20 % – Zvýraznění5 6 11 8" xfId="40489"/>
    <cellStyle name="20 % – Zvýraznění5 6 11 9" xfId="46819"/>
    <cellStyle name="20 % – Zvýraznění5 6 12" xfId="7833"/>
    <cellStyle name="20 % – Zvýraznění5 6 12 2" xfId="23052"/>
    <cellStyle name="20 % – Zvýraznění5 6 13" xfId="11545"/>
    <cellStyle name="20 % – Zvýraznění5 6 13 2" xfId="26741"/>
    <cellStyle name="20 % – Zvýraznění5 6 14" xfId="15345"/>
    <cellStyle name="20 % – Zvýraznění5 6 14 2" xfId="30526"/>
    <cellStyle name="20 % – Zvýraznění5 6 15" xfId="34331"/>
    <cellStyle name="20 % – Zvýraznění5 6 16" xfId="19151"/>
    <cellStyle name="20 % – Zvýraznění5 6 17" xfId="40490"/>
    <cellStyle name="20 % – Zvýraznění5 6 18" xfId="40491"/>
    <cellStyle name="20 % – Zvýraznění5 6 19" xfId="46820"/>
    <cellStyle name="20 % – Zvýraznění5 6 2" xfId="2768"/>
    <cellStyle name="20 % – Zvýraznění5 6 2 10" xfId="40492"/>
    <cellStyle name="20 % – Zvýraznění5 6 2 11" xfId="40493"/>
    <cellStyle name="20 % – Zvýraznění5 6 2 12" xfId="46821"/>
    <cellStyle name="20 % – Zvýraznění5 6 2 2" xfId="2769"/>
    <cellStyle name="20 % – Zvýraznění5 6 2 2 2" xfId="9296"/>
    <cellStyle name="20 % – Zvýraznění5 6 2 2 2 2" xfId="24512"/>
    <cellStyle name="20 % – Zvýraznění5 6 2 2 3" xfId="12835"/>
    <cellStyle name="20 % – Zvýraznění5 6 2 2 3 2" xfId="28027"/>
    <cellStyle name="20 % – Zvýraznění5 6 2 2 4" xfId="16632"/>
    <cellStyle name="20 % – Zvýraznění5 6 2 2 4 2" xfId="31813"/>
    <cellStyle name="20 % – Zvýraznění5 6 2 2 5" xfId="35617"/>
    <cellStyle name="20 % – Zvýraznění5 6 2 2 6" xfId="20437"/>
    <cellStyle name="20 % – Zvýraznění5 6 2 2 7" xfId="40494"/>
    <cellStyle name="20 % – Zvýraznění5 6 2 2 8" xfId="40495"/>
    <cellStyle name="20 % – Zvýraznění5 6 2 2 9" xfId="46822"/>
    <cellStyle name="20 % – Zvýraznění5 6 2 3" xfId="2770"/>
    <cellStyle name="20 % – Zvýraznění5 6 2 3 2" xfId="9297"/>
    <cellStyle name="20 % – Zvýraznění5 6 2 3 2 2" xfId="24513"/>
    <cellStyle name="20 % – Zvýraznění5 6 2 3 3" xfId="12836"/>
    <cellStyle name="20 % – Zvýraznění5 6 2 3 3 2" xfId="28028"/>
    <cellStyle name="20 % – Zvýraznění5 6 2 3 4" xfId="16633"/>
    <cellStyle name="20 % – Zvýraznění5 6 2 3 4 2" xfId="31814"/>
    <cellStyle name="20 % – Zvýraznění5 6 2 3 5" xfId="35618"/>
    <cellStyle name="20 % – Zvýraznění5 6 2 3 6" xfId="20438"/>
    <cellStyle name="20 % – Zvýraznění5 6 2 3 7" xfId="40496"/>
    <cellStyle name="20 % – Zvýraznění5 6 2 3 8" xfId="40497"/>
    <cellStyle name="20 % – Zvýraznění5 6 2 3 9" xfId="46823"/>
    <cellStyle name="20 % – Zvýraznění5 6 2 4" xfId="2771"/>
    <cellStyle name="20 % – Zvýraznění5 6 2 4 2" xfId="9298"/>
    <cellStyle name="20 % – Zvýraznění5 6 2 4 2 2" xfId="24514"/>
    <cellStyle name="20 % – Zvýraznění5 6 2 4 3" xfId="12837"/>
    <cellStyle name="20 % – Zvýraznění5 6 2 4 3 2" xfId="28029"/>
    <cellStyle name="20 % – Zvýraznění5 6 2 4 4" xfId="16634"/>
    <cellStyle name="20 % – Zvýraznění5 6 2 4 4 2" xfId="31815"/>
    <cellStyle name="20 % – Zvýraznění5 6 2 4 5" xfId="35619"/>
    <cellStyle name="20 % – Zvýraznění5 6 2 4 6" xfId="20439"/>
    <cellStyle name="20 % – Zvýraznění5 6 2 4 7" xfId="40498"/>
    <cellStyle name="20 % – Zvýraznění5 6 2 4 8" xfId="40499"/>
    <cellStyle name="20 % – Zvýraznění5 6 2 4 9" xfId="46824"/>
    <cellStyle name="20 % – Zvýraznění5 6 2 5" xfId="7908"/>
    <cellStyle name="20 % – Zvýraznění5 6 2 5 2" xfId="23125"/>
    <cellStyle name="20 % – Zvýraznění5 6 2 6" xfId="12834"/>
    <cellStyle name="20 % – Zvýraznění5 6 2 6 2" xfId="28026"/>
    <cellStyle name="20 % – Zvýraznění5 6 2 7" xfId="16631"/>
    <cellStyle name="20 % – Zvýraznění5 6 2 7 2" xfId="31812"/>
    <cellStyle name="20 % – Zvýraznění5 6 2 8" xfId="35616"/>
    <cellStyle name="20 % – Zvýraznění5 6 2 9" xfId="20436"/>
    <cellStyle name="20 % – Zvýraznění5 6 3" xfId="2772"/>
    <cellStyle name="20 % – Zvýraznění5 6 3 10" xfId="40500"/>
    <cellStyle name="20 % – Zvýraznění5 6 3 11" xfId="40501"/>
    <cellStyle name="20 % – Zvýraznění5 6 3 12" xfId="46825"/>
    <cellStyle name="20 % – Zvýraznění5 6 3 2" xfId="2773"/>
    <cellStyle name="20 % – Zvýraznění5 6 3 2 2" xfId="9299"/>
    <cellStyle name="20 % – Zvýraznění5 6 3 2 2 2" xfId="24515"/>
    <cellStyle name="20 % – Zvýraznění5 6 3 2 3" xfId="12839"/>
    <cellStyle name="20 % – Zvýraznění5 6 3 2 3 2" xfId="28031"/>
    <cellStyle name="20 % – Zvýraznění5 6 3 2 4" xfId="16636"/>
    <cellStyle name="20 % – Zvýraznění5 6 3 2 4 2" xfId="31817"/>
    <cellStyle name="20 % – Zvýraznění5 6 3 2 5" xfId="35621"/>
    <cellStyle name="20 % – Zvýraznění5 6 3 2 6" xfId="20441"/>
    <cellStyle name="20 % – Zvýraznění5 6 3 2 7" xfId="40502"/>
    <cellStyle name="20 % – Zvýraznění5 6 3 2 8" xfId="40503"/>
    <cellStyle name="20 % – Zvýraznění5 6 3 2 9" xfId="46826"/>
    <cellStyle name="20 % – Zvýraznění5 6 3 3" xfId="2774"/>
    <cellStyle name="20 % – Zvýraznění5 6 3 3 2" xfId="9300"/>
    <cellStyle name="20 % – Zvýraznění5 6 3 3 2 2" xfId="24516"/>
    <cellStyle name="20 % – Zvýraznění5 6 3 3 3" xfId="12840"/>
    <cellStyle name="20 % – Zvýraznění5 6 3 3 3 2" xfId="28032"/>
    <cellStyle name="20 % – Zvýraznění5 6 3 3 4" xfId="16637"/>
    <cellStyle name="20 % – Zvýraznění5 6 3 3 4 2" xfId="31818"/>
    <cellStyle name="20 % – Zvýraznění5 6 3 3 5" xfId="35622"/>
    <cellStyle name="20 % – Zvýraznění5 6 3 3 6" xfId="20442"/>
    <cellStyle name="20 % – Zvýraznění5 6 3 3 7" xfId="40504"/>
    <cellStyle name="20 % – Zvýraznění5 6 3 3 8" xfId="40505"/>
    <cellStyle name="20 % – Zvýraznění5 6 3 3 9" xfId="46827"/>
    <cellStyle name="20 % – Zvýraznění5 6 3 4" xfId="2775"/>
    <cellStyle name="20 % – Zvýraznění5 6 3 4 2" xfId="9301"/>
    <cellStyle name="20 % – Zvýraznění5 6 3 4 2 2" xfId="24517"/>
    <cellStyle name="20 % – Zvýraznění5 6 3 4 3" xfId="12841"/>
    <cellStyle name="20 % – Zvýraznění5 6 3 4 3 2" xfId="28033"/>
    <cellStyle name="20 % – Zvýraznění5 6 3 4 4" xfId="16638"/>
    <cellStyle name="20 % – Zvýraznění5 6 3 4 4 2" xfId="31819"/>
    <cellStyle name="20 % – Zvýraznění5 6 3 4 5" xfId="35623"/>
    <cellStyle name="20 % – Zvýraznění5 6 3 4 6" xfId="20443"/>
    <cellStyle name="20 % – Zvýraznění5 6 3 4 7" xfId="40506"/>
    <cellStyle name="20 % – Zvýraznění5 6 3 4 8" xfId="40507"/>
    <cellStyle name="20 % – Zvýraznění5 6 3 4 9" xfId="46828"/>
    <cellStyle name="20 % – Zvýraznění5 6 3 5" xfId="8047"/>
    <cellStyle name="20 % – Zvýraznění5 6 3 5 2" xfId="23263"/>
    <cellStyle name="20 % – Zvýraznění5 6 3 6" xfId="12838"/>
    <cellStyle name="20 % – Zvýraznění5 6 3 6 2" xfId="28030"/>
    <cellStyle name="20 % – Zvýraznění5 6 3 7" xfId="16635"/>
    <cellStyle name="20 % – Zvýraznění5 6 3 7 2" xfId="31816"/>
    <cellStyle name="20 % – Zvýraznění5 6 3 8" xfId="35620"/>
    <cellStyle name="20 % – Zvýraznění5 6 3 9" xfId="20440"/>
    <cellStyle name="20 % – Zvýraznění5 6 4" xfId="2776"/>
    <cellStyle name="20 % – Zvýraznění5 6 4 10" xfId="40508"/>
    <cellStyle name="20 % – Zvýraznění5 6 4 11" xfId="40509"/>
    <cellStyle name="20 % – Zvýraznění5 6 4 12" xfId="46829"/>
    <cellStyle name="20 % – Zvýraznění5 6 4 2" xfId="2777"/>
    <cellStyle name="20 % – Zvýraznění5 6 4 2 2" xfId="9302"/>
    <cellStyle name="20 % – Zvýraznění5 6 4 2 2 2" xfId="24518"/>
    <cellStyle name="20 % – Zvýraznění5 6 4 2 3" xfId="12843"/>
    <cellStyle name="20 % – Zvýraznění5 6 4 2 3 2" xfId="28035"/>
    <cellStyle name="20 % – Zvýraznění5 6 4 2 4" xfId="16640"/>
    <cellStyle name="20 % – Zvýraznění5 6 4 2 4 2" xfId="31821"/>
    <cellStyle name="20 % – Zvýraznění5 6 4 2 5" xfId="35625"/>
    <cellStyle name="20 % – Zvýraznění5 6 4 2 6" xfId="20445"/>
    <cellStyle name="20 % – Zvýraznění5 6 4 2 7" xfId="40510"/>
    <cellStyle name="20 % – Zvýraznění5 6 4 2 8" xfId="40511"/>
    <cellStyle name="20 % – Zvýraznění5 6 4 2 9" xfId="46830"/>
    <cellStyle name="20 % – Zvýraznění5 6 4 3" xfId="2778"/>
    <cellStyle name="20 % – Zvýraznění5 6 4 3 2" xfId="9303"/>
    <cellStyle name="20 % – Zvýraznění5 6 4 3 2 2" xfId="24519"/>
    <cellStyle name="20 % – Zvýraznění5 6 4 3 3" xfId="12844"/>
    <cellStyle name="20 % – Zvýraznění5 6 4 3 3 2" xfId="28036"/>
    <cellStyle name="20 % – Zvýraznění5 6 4 3 4" xfId="16641"/>
    <cellStyle name="20 % – Zvýraznění5 6 4 3 4 2" xfId="31822"/>
    <cellStyle name="20 % – Zvýraznění5 6 4 3 5" xfId="35626"/>
    <cellStyle name="20 % – Zvýraznění5 6 4 3 6" xfId="20446"/>
    <cellStyle name="20 % – Zvýraznění5 6 4 3 7" xfId="40512"/>
    <cellStyle name="20 % – Zvýraznění5 6 4 3 8" xfId="40513"/>
    <cellStyle name="20 % – Zvýraznění5 6 4 3 9" xfId="46831"/>
    <cellStyle name="20 % – Zvýraznění5 6 4 4" xfId="2779"/>
    <cellStyle name="20 % – Zvýraznění5 6 4 4 2" xfId="9304"/>
    <cellStyle name="20 % – Zvýraznění5 6 4 4 2 2" xfId="24520"/>
    <cellStyle name="20 % – Zvýraznění5 6 4 4 3" xfId="12845"/>
    <cellStyle name="20 % – Zvýraznění5 6 4 4 3 2" xfId="28037"/>
    <cellStyle name="20 % – Zvýraznění5 6 4 4 4" xfId="16642"/>
    <cellStyle name="20 % – Zvýraznění5 6 4 4 4 2" xfId="31823"/>
    <cellStyle name="20 % – Zvýraznění5 6 4 4 5" xfId="35627"/>
    <cellStyle name="20 % – Zvýraznění5 6 4 4 6" xfId="20447"/>
    <cellStyle name="20 % – Zvýraznění5 6 4 4 7" xfId="40514"/>
    <cellStyle name="20 % – Zvýraznění5 6 4 4 8" xfId="40515"/>
    <cellStyle name="20 % – Zvýraznění5 6 4 4 9" xfId="46832"/>
    <cellStyle name="20 % – Zvýraznění5 6 4 5" xfId="8127"/>
    <cellStyle name="20 % – Zvýraznění5 6 4 5 2" xfId="23343"/>
    <cellStyle name="20 % – Zvýraznění5 6 4 6" xfId="12842"/>
    <cellStyle name="20 % – Zvýraznění5 6 4 6 2" xfId="28034"/>
    <cellStyle name="20 % – Zvýraznění5 6 4 7" xfId="16639"/>
    <cellStyle name="20 % – Zvýraznění5 6 4 7 2" xfId="31820"/>
    <cellStyle name="20 % – Zvýraznění5 6 4 8" xfId="35624"/>
    <cellStyle name="20 % – Zvýraznění5 6 4 9" xfId="20444"/>
    <cellStyle name="20 % – Zvýraznění5 6 5" xfId="2780"/>
    <cellStyle name="20 % – Zvýraznění5 6 5 10" xfId="40516"/>
    <cellStyle name="20 % – Zvýraznění5 6 5 11" xfId="40517"/>
    <cellStyle name="20 % – Zvýraznění5 6 5 12" xfId="46833"/>
    <cellStyle name="20 % – Zvýraznění5 6 5 2" xfId="2781"/>
    <cellStyle name="20 % – Zvýraznění5 6 5 2 2" xfId="9305"/>
    <cellStyle name="20 % – Zvýraznění5 6 5 2 2 2" xfId="24521"/>
    <cellStyle name="20 % – Zvýraznění5 6 5 2 3" xfId="12847"/>
    <cellStyle name="20 % – Zvýraznění5 6 5 2 3 2" xfId="28039"/>
    <cellStyle name="20 % – Zvýraznění5 6 5 2 4" xfId="16644"/>
    <cellStyle name="20 % – Zvýraznění5 6 5 2 4 2" xfId="31825"/>
    <cellStyle name="20 % – Zvýraznění5 6 5 2 5" xfId="35629"/>
    <cellStyle name="20 % – Zvýraznění5 6 5 2 6" xfId="20449"/>
    <cellStyle name="20 % – Zvýraznění5 6 5 2 7" xfId="40518"/>
    <cellStyle name="20 % – Zvýraznění5 6 5 2 8" xfId="40519"/>
    <cellStyle name="20 % – Zvýraznění5 6 5 2 9" xfId="46834"/>
    <cellStyle name="20 % – Zvýraznění5 6 5 3" xfId="2782"/>
    <cellStyle name="20 % – Zvýraznění5 6 5 3 2" xfId="9306"/>
    <cellStyle name="20 % – Zvýraznění5 6 5 3 2 2" xfId="24522"/>
    <cellStyle name="20 % – Zvýraznění5 6 5 3 3" xfId="12848"/>
    <cellStyle name="20 % – Zvýraznění5 6 5 3 3 2" xfId="28040"/>
    <cellStyle name="20 % – Zvýraznění5 6 5 3 4" xfId="16645"/>
    <cellStyle name="20 % – Zvýraznění5 6 5 3 4 2" xfId="31826"/>
    <cellStyle name="20 % – Zvýraznění5 6 5 3 5" xfId="35630"/>
    <cellStyle name="20 % – Zvýraznění5 6 5 3 6" xfId="20450"/>
    <cellStyle name="20 % – Zvýraznění5 6 5 3 7" xfId="40520"/>
    <cellStyle name="20 % – Zvýraznění5 6 5 3 8" xfId="40521"/>
    <cellStyle name="20 % – Zvýraznění5 6 5 3 9" xfId="46835"/>
    <cellStyle name="20 % – Zvýraznění5 6 5 4" xfId="2783"/>
    <cellStyle name="20 % – Zvýraznění5 6 5 4 2" xfId="9307"/>
    <cellStyle name="20 % – Zvýraznění5 6 5 4 2 2" xfId="24523"/>
    <cellStyle name="20 % – Zvýraznění5 6 5 4 3" xfId="12849"/>
    <cellStyle name="20 % – Zvýraznění5 6 5 4 3 2" xfId="28041"/>
    <cellStyle name="20 % – Zvýraznění5 6 5 4 4" xfId="16646"/>
    <cellStyle name="20 % – Zvýraznění5 6 5 4 4 2" xfId="31827"/>
    <cellStyle name="20 % – Zvýraznění5 6 5 4 5" xfId="35631"/>
    <cellStyle name="20 % – Zvýraznění5 6 5 4 6" xfId="20451"/>
    <cellStyle name="20 % – Zvýraznění5 6 5 4 7" xfId="40522"/>
    <cellStyle name="20 % – Zvýraznění5 6 5 4 8" xfId="40523"/>
    <cellStyle name="20 % – Zvýraznění5 6 5 4 9" xfId="46836"/>
    <cellStyle name="20 % – Zvýraznění5 6 5 5" xfId="8209"/>
    <cellStyle name="20 % – Zvýraznění5 6 5 5 2" xfId="23425"/>
    <cellStyle name="20 % – Zvýraznění5 6 5 6" xfId="12846"/>
    <cellStyle name="20 % – Zvýraznění5 6 5 6 2" xfId="28038"/>
    <cellStyle name="20 % – Zvýraznění5 6 5 7" xfId="16643"/>
    <cellStyle name="20 % – Zvýraznění5 6 5 7 2" xfId="31824"/>
    <cellStyle name="20 % – Zvýraznění5 6 5 8" xfId="35628"/>
    <cellStyle name="20 % – Zvýraznění5 6 5 9" xfId="20448"/>
    <cellStyle name="20 % – Zvýraznění5 6 6" xfId="2784"/>
    <cellStyle name="20 % – Zvýraznění5 6 6 10" xfId="40524"/>
    <cellStyle name="20 % – Zvýraznění5 6 6 11" xfId="40525"/>
    <cellStyle name="20 % – Zvýraznění5 6 6 12" xfId="46837"/>
    <cellStyle name="20 % – Zvýraznění5 6 6 2" xfId="2785"/>
    <cellStyle name="20 % – Zvýraznění5 6 6 2 2" xfId="9308"/>
    <cellStyle name="20 % – Zvýraznění5 6 6 2 2 2" xfId="24524"/>
    <cellStyle name="20 % – Zvýraznění5 6 6 2 3" xfId="12851"/>
    <cellStyle name="20 % – Zvýraznění5 6 6 2 3 2" xfId="28043"/>
    <cellStyle name="20 % – Zvýraznění5 6 6 2 4" xfId="16648"/>
    <cellStyle name="20 % – Zvýraznění5 6 6 2 4 2" xfId="31829"/>
    <cellStyle name="20 % – Zvýraznění5 6 6 2 5" xfId="35633"/>
    <cellStyle name="20 % – Zvýraznění5 6 6 2 6" xfId="20453"/>
    <cellStyle name="20 % – Zvýraznění5 6 6 2 7" xfId="40526"/>
    <cellStyle name="20 % – Zvýraznění5 6 6 2 8" xfId="40527"/>
    <cellStyle name="20 % – Zvýraznění5 6 6 2 9" xfId="46838"/>
    <cellStyle name="20 % – Zvýraznění5 6 6 3" xfId="2786"/>
    <cellStyle name="20 % – Zvýraznění5 6 6 3 2" xfId="9309"/>
    <cellStyle name="20 % – Zvýraznění5 6 6 3 2 2" xfId="24525"/>
    <cellStyle name="20 % – Zvýraznění5 6 6 3 3" xfId="12852"/>
    <cellStyle name="20 % – Zvýraznění5 6 6 3 3 2" xfId="28044"/>
    <cellStyle name="20 % – Zvýraznění5 6 6 3 4" xfId="16649"/>
    <cellStyle name="20 % – Zvýraznění5 6 6 3 4 2" xfId="31830"/>
    <cellStyle name="20 % – Zvýraznění5 6 6 3 5" xfId="35634"/>
    <cellStyle name="20 % – Zvýraznění5 6 6 3 6" xfId="20454"/>
    <cellStyle name="20 % – Zvýraznění5 6 6 3 7" xfId="40528"/>
    <cellStyle name="20 % – Zvýraznění5 6 6 3 8" xfId="40529"/>
    <cellStyle name="20 % – Zvýraznění5 6 6 3 9" xfId="46839"/>
    <cellStyle name="20 % – Zvýraznění5 6 6 4" xfId="2787"/>
    <cellStyle name="20 % – Zvýraznění5 6 6 4 2" xfId="9310"/>
    <cellStyle name="20 % – Zvýraznění5 6 6 4 2 2" xfId="24526"/>
    <cellStyle name="20 % – Zvýraznění5 6 6 4 3" xfId="12853"/>
    <cellStyle name="20 % – Zvýraznění5 6 6 4 3 2" xfId="28045"/>
    <cellStyle name="20 % – Zvýraznění5 6 6 4 4" xfId="16650"/>
    <cellStyle name="20 % – Zvýraznění5 6 6 4 4 2" xfId="31831"/>
    <cellStyle name="20 % – Zvýraznění5 6 6 4 5" xfId="35635"/>
    <cellStyle name="20 % – Zvýraznění5 6 6 4 6" xfId="20455"/>
    <cellStyle name="20 % – Zvýraznění5 6 6 4 7" xfId="40530"/>
    <cellStyle name="20 % – Zvýraznění5 6 6 4 8" xfId="40531"/>
    <cellStyle name="20 % – Zvýraznění5 6 6 4 9" xfId="46840"/>
    <cellStyle name="20 % – Zvýraznění5 6 6 5" xfId="8302"/>
    <cellStyle name="20 % – Zvýraznění5 6 6 5 2" xfId="23518"/>
    <cellStyle name="20 % – Zvýraznění5 6 6 6" xfId="12850"/>
    <cellStyle name="20 % – Zvýraznění5 6 6 6 2" xfId="28042"/>
    <cellStyle name="20 % – Zvýraznění5 6 6 7" xfId="16647"/>
    <cellStyle name="20 % – Zvýraznění5 6 6 7 2" xfId="31828"/>
    <cellStyle name="20 % – Zvýraznění5 6 6 8" xfId="35632"/>
    <cellStyle name="20 % – Zvýraznění5 6 6 9" xfId="20452"/>
    <cellStyle name="20 % – Zvýraznění5 6 7" xfId="2788"/>
    <cellStyle name="20 % – Zvýraznění5 6 7 10" xfId="40532"/>
    <cellStyle name="20 % – Zvýraznění5 6 7 11" xfId="40533"/>
    <cellStyle name="20 % – Zvýraznění5 6 7 12" xfId="46841"/>
    <cellStyle name="20 % – Zvýraznění5 6 7 2" xfId="2789"/>
    <cellStyle name="20 % – Zvýraznění5 6 7 2 2" xfId="9311"/>
    <cellStyle name="20 % – Zvýraznění5 6 7 2 2 2" xfId="24527"/>
    <cellStyle name="20 % – Zvýraznění5 6 7 2 3" xfId="12855"/>
    <cellStyle name="20 % – Zvýraznění5 6 7 2 3 2" xfId="28047"/>
    <cellStyle name="20 % – Zvýraznění5 6 7 2 4" xfId="16652"/>
    <cellStyle name="20 % – Zvýraznění5 6 7 2 4 2" xfId="31833"/>
    <cellStyle name="20 % – Zvýraznění5 6 7 2 5" xfId="35637"/>
    <cellStyle name="20 % – Zvýraznění5 6 7 2 6" xfId="20457"/>
    <cellStyle name="20 % – Zvýraznění5 6 7 2 7" xfId="40534"/>
    <cellStyle name="20 % – Zvýraznění5 6 7 2 8" xfId="40535"/>
    <cellStyle name="20 % – Zvýraznění5 6 7 2 9" xfId="46842"/>
    <cellStyle name="20 % – Zvýraznění5 6 7 3" xfId="2790"/>
    <cellStyle name="20 % – Zvýraznění5 6 7 3 2" xfId="9312"/>
    <cellStyle name="20 % – Zvýraznění5 6 7 3 2 2" xfId="24528"/>
    <cellStyle name="20 % – Zvýraznění5 6 7 3 3" xfId="12856"/>
    <cellStyle name="20 % – Zvýraznění5 6 7 3 3 2" xfId="28048"/>
    <cellStyle name="20 % – Zvýraznění5 6 7 3 4" xfId="16653"/>
    <cellStyle name="20 % – Zvýraznění5 6 7 3 4 2" xfId="31834"/>
    <cellStyle name="20 % – Zvýraznění5 6 7 3 5" xfId="35638"/>
    <cellStyle name="20 % – Zvýraznění5 6 7 3 6" xfId="20458"/>
    <cellStyle name="20 % – Zvýraznění5 6 7 3 7" xfId="40536"/>
    <cellStyle name="20 % – Zvýraznění5 6 7 3 8" xfId="40537"/>
    <cellStyle name="20 % – Zvýraznění5 6 7 3 9" xfId="46843"/>
    <cellStyle name="20 % – Zvýraznění5 6 7 4" xfId="2791"/>
    <cellStyle name="20 % – Zvýraznění5 6 7 4 2" xfId="9313"/>
    <cellStyle name="20 % – Zvýraznění5 6 7 4 2 2" xfId="24529"/>
    <cellStyle name="20 % – Zvýraznění5 6 7 4 3" xfId="12857"/>
    <cellStyle name="20 % – Zvýraznění5 6 7 4 3 2" xfId="28049"/>
    <cellStyle name="20 % – Zvýraznění5 6 7 4 4" xfId="16654"/>
    <cellStyle name="20 % – Zvýraznění5 6 7 4 4 2" xfId="31835"/>
    <cellStyle name="20 % – Zvýraznění5 6 7 4 5" xfId="35639"/>
    <cellStyle name="20 % – Zvýraznění5 6 7 4 6" xfId="20459"/>
    <cellStyle name="20 % – Zvýraznění5 6 7 4 7" xfId="40538"/>
    <cellStyle name="20 % – Zvýraznění5 6 7 4 8" xfId="40539"/>
    <cellStyle name="20 % – Zvýraznění5 6 7 4 9" xfId="46844"/>
    <cellStyle name="20 % – Zvýraznění5 6 7 5" xfId="8385"/>
    <cellStyle name="20 % – Zvýraznění5 6 7 5 2" xfId="23601"/>
    <cellStyle name="20 % – Zvýraznění5 6 7 6" xfId="12854"/>
    <cellStyle name="20 % – Zvýraznění5 6 7 6 2" xfId="28046"/>
    <cellStyle name="20 % – Zvýraznění5 6 7 7" xfId="16651"/>
    <cellStyle name="20 % – Zvýraznění5 6 7 7 2" xfId="31832"/>
    <cellStyle name="20 % – Zvýraznění5 6 7 8" xfId="35636"/>
    <cellStyle name="20 % – Zvýraznění5 6 7 9" xfId="20456"/>
    <cellStyle name="20 % – Zvýraznění5 6 8" xfId="2792"/>
    <cellStyle name="20 % – Zvýraznění5 6 8 2" xfId="9314"/>
    <cellStyle name="20 % – Zvýraznění5 6 8 2 2" xfId="24530"/>
    <cellStyle name="20 % – Zvýraznění5 6 8 3" xfId="12858"/>
    <cellStyle name="20 % – Zvýraznění5 6 8 3 2" xfId="28050"/>
    <cellStyle name="20 % – Zvýraznění5 6 8 4" xfId="16655"/>
    <cellStyle name="20 % – Zvýraznění5 6 8 4 2" xfId="31836"/>
    <cellStyle name="20 % – Zvýraznění5 6 8 5" xfId="35640"/>
    <cellStyle name="20 % – Zvýraznění5 6 8 6" xfId="20460"/>
    <cellStyle name="20 % – Zvýraznění5 6 8 7" xfId="40540"/>
    <cellStyle name="20 % – Zvýraznění5 6 8 8" xfId="40541"/>
    <cellStyle name="20 % – Zvýraznění5 6 8 9" xfId="46845"/>
    <cellStyle name="20 % – Zvýraznění5 6 9" xfId="2793"/>
    <cellStyle name="20 % – Zvýraznění5 6 9 2" xfId="9315"/>
    <cellStyle name="20 % – Zvýraznění5 6 9 2 2" xfId="24531"/>
    <cellStyle name="20 % – Zvýraznění5 6 9 3" xfId="12859"/>
    <cellStyle name="20 % – Zvýraznění5 6 9 3 2" xfId="28051"/>
    <cellStyle name="20 % – Zvýraznění5 6 9 4" xfId="16656"/>
    <cellStyle name="20 % – Zvýraznění5 6 9 4 2" xfId="31837"/>
    <cellStyle name="20 % – Zvýraznění5 6 9 5" xfId="35641"/>
    <cellStyle name="20 % – Zvýraznění5 6 9 6" xfId="20461"/>
    <cellStyle name="20 % – Zvýraznění5 6 9 7" xfId="40542"/>
    <cellStyle name="20 % – Zvýraznění5 6 9 8" xfId="40543"/>
    <cellStyle name="20 % – Zvýraznění5 6 9 9" xfId="46846"/>
    <cellStyle name="20 % – Zvýraznění5 7" xfId="460"/>
    <cellStyle name="20 % – Zvýraznění5 7 10" xfId="19152"/>
    <cellStyle name="20 % – Zvýraznění5 7 11" xfId="40544"/>
    <cellStyle name="20 % – Zvýraznění5 7 12" xfId="40545"/>
    <cellStyle name="20 % – Zvýraznění5 7 13" xfId="46847"/>
    <cellStyle name="20 % – Zvýraznění5 7 2" xfId="2794"/>
    <cellStyle name="20 % – Zvýraznění5 7 2 2" xfId="9316"/>
    <cellStyle name="20 % – Zvýraznění5 7 2 2 2" xfId="24532"/>
    <cellStyle name="20 % – Zvýraznění5 7 2 3" xfId="12860"/>
    <cellStyle name="20 % – Zvýraznění5 7 2 3 2" xfId="28052"/>
    <cellStyle name="20 % – Zvýraznění5 7 2 4" xfId="16657"/>
    <cellStyle name="20 % – Zvýraznění5 7 2 4 2" xfId="31838"/>
    <cellStyle name="20 % – Zvýraznění5 7 2 5" xfId="35642"/>
    <cellStyle name="20 % – Zvýraznění5 7 2 6" xfId="20462"/>
    <cellStyle name="20 % – Zvýraznění5 7 2 7" xfId="40546"/>
    <cellStyle name="20 % – Zvýraznění5 7 2 8" xfId="40547"/>
    <cellStyle name="20 % – Zvýraznění5 7 2 9" xfId="46848"/>
    <cellStyle name="20 % – Zvýraznění5 7 3" xfId="2795"/>
    <cellStyle name="20 % – Zvýraznění5 7 3 2" xfId="9317"/>
    <cellStyle name="20 % – Zvýraznění5 7 3 2 2" xfId="24533"/>
    <cellStyle name="20 % – Zvýraznění5 7 3 3" xfId="12861"/>
    <cellStyle name="20 % – Zvýraznění5 7 3 3 2" xfId="28053"/>
    <cellStyle name="20 % – Zvýraznění5 7 3 4" xfId="16658"/>
    <cellStyle name="20 % – Zvýraznění5 7 3 4 2" xfId="31839"/>
    <cellStyle name="20 % – Zvýraznění5 7 3 5" xfId="35643"/>
    <cellStyle name="20 % – Zvýraznění5 7 3 6" xfId="20463"/>
    <cellStyle name="20 % – Zvýraznění5 7 3 7" xfId="40548"/>
    <cellStyle name="20 % – Zvýraznění5 7 3 8" xfId="40549"/>
    <cellStyle name="20 % – Zvýraznění5 7 3 9" xfId="46849"/>
    <cellStyle name="20 % – Zvýraznění5 7 4" xfId="2796"/>
    <cellStyle name="20 % – Zvýraznění5 7 4 2" xfId="9318"/>
    <cellStyle name="20 % – Zvýraznění5 7 4 2 2" xfId="24534"/>
    <cellStyle name="20 % – Zvýraznění5 7 4 3" xfId="12862"/>
    <cellStyle name="20 % – Zvýraznění5 7 4 3 2" xfId="28054"/>
    <cellStyle name="20 % – Zvýraznění5 7 4 4" xfId="16659"/>
    <cellStyle name="20 % – Zvýraznění5 7 4 4 2" xfId="31840"/>
    <cellStyle name="20 % – Zvýraznění5 7 4 5" xfId="35644"/>
    <cellStyle name="20 % – Zvýraznění5 7 4 6" xfId="20464"/>
    <cellStyle name="20 % – Zvýraznění5 7 4 7" xfId="40550"/>
    <cellStyle name="20 % – Zvýraznění5 7 4 8" xfId="40551"/>
    <cellStyle name="20 % – Zvýraznění5 7 4 9" xfId="46850"/>
    <cellStyle name="20 % – Zvýraznění5 7 5" xfId="2797"/>
    <cellStyle name="20 % – Zvýraznění5 7 5 2" xfId="11254"/>
    <cellStyle name="20 % – Zvýraznění5 7 5 2 2" xfId="26454"/>
    <cellStyle name="20 % – Zvýraznění5 7 5 3" xfId="12863"/>
    <cellStyle name="20 % – Zvýraznění5 7 5 3 2" xfId="28055"/>
    <cellStyle name="20 % – Zvýraznění5 7 5 4" xfId="16660"/>
    <cellStyle name="20 % – Zvýraznění5 7 5 4 2" xfId="31841"/>
    <cellStyle name="20 % – Zvýraznění5 7 5 5" xfId="35645"/>
    <cellStyle name="20 % – Zvýraznění5 7 5 6" xfId="20465"/>
    <cellStyle name="20 % – Zvýraznění5 7 5 7" xfId="40552"/>
    <cellStyle name="20 % – Zvýraznění5 7 5 8" xfId="40553"/>
    <cellStyle name="20 % – Zvýraznění5 7 5 9" xfId="46851"/>
    <cellStyle name="20 % – Zvýraznění5 7 6" xfId="7709"/>
    <cellStyle name="20 % – Zvýraznění5 7 6 2" xfId="22928"/>
    <cellStyle name="20 % – Zvýraznění5 7 7" xfId="11546"/>
    <cellStyle name="20 % – Zvýraznění5 7 7 2" xfId="26742"/>
    <cellStyle name="20 % – Zvýraznění5 7 8" xfId="15346"/>
    <cellStyle name="20 % – Zvýraznění5 7 8 2" xfId="30527"/>
    <cellStyle name="20 % – Zvýraznění5 7 9" xfId="34332"/>
    <cellStyle name="20 % – Zvýraznění5 8" xfId="2798"/>
    <cellStyle name="20 % – Zvýraznění5 8 2" xfId="2799"/>
    <cellStyle name="20 % – Zvýraznění5 8 2 2" xfId="7937"/>
    <cellStyle name="20 % – Zvýraznění5 8 2 2 2" xfId="23154"/>
    <cellStyle name="20 % – Zvýraznění5 8 2 3" xfId="12864"/>
    <cellStyle name="20 % – Zvýraznění5 8 2 3 2" xfId="28056"/>
    <cellStyle name="20 % – Zvýraznění5 8 2 4" xfId="16661"/>
    <cellStyle name="20 % – Zvýraznění5 8 2 4 2" xfId="31842"/>
    <cellStyle name="20 % – Zvýraznění5 8 2 5" xfId="35646"/>
    <cellStyle name="20 % – Zvýraznění5 8 2 6" xfId="20466"/>
    <cellStyle name="20 % – Zvýraznění5 8 2 7" xfId="40554"/>
    <cellStyle name="20 % – Zvýraznění5 8 2 8" xfId="40555"/>
    <cellStyle name="20 % – Zvýraznění5 8 2 9" xfId="46852"/>
    <cellStyle name="20 % – Zvýraznění5 8 3" xfId="2800"/>
    <cellStyle name="20 % – Zvýraznění5 8 3 2" xfId="9319"/>
    <cellStyle name="20 % – Zvýraznění5 8 3 2 2" xfId="24535"/>
    <cellStyle name="20 % – Zvýraznění5 8 3 3" xfId="12865"/>
    <cellStyle name="20 % – Zvýraznění5 8 3 3 2" xfId="28057"/>
    <cellStyle name="20 % – Zvýraznění5 8 3 4" xfId="16662"/>
    <cellStyle name="20 % – Zvýraznění5 8 3 4 2" xfId="31843"/>
    <cellStyle name="20 % – Zvýraznění5 8 3 5" xfId="35647"/>
    <cellStyle name="20 % – Zvýraznění5 8 3 6" xfId="20467"/>
    <cellStyle name="20 % – Zvýraznění5 8 3 7" xfId="40556"/>
    <cellStyle name="20 % – Zvýraznění5 8 3 8" xfId="40557"/>
    <cellStyle name="20 % – Zvýraznění5 8 3 9" xfId="46853"/>
    <cellStyle name="20 % – Zvýraznění5 8 4" xfId="2801"/>
    <cellStyle name="20 % – Zvýraznění5 8 4 2" xfId="9320"/>
    <cellStyle name="20 % – Zvýraznění5 8 4 2 2" xfId="24536"/>
    <cellStyle name="20 % – Zvýraznění5 8 4 3" xfId="12866"/>
    <cellStyle name="20 % – Zvýraznění5 8 4 3 2" xfId="28058"/>
    <cellStyle name="20 % – Zvýraznění5 8 4 4" xfId="16663"/>
    <cellStyle name="20 % – Zvýraznění5 8 4 4 2" xfId="31844"/>
    <cellStyle name="20 % – Zvýraznění5 8 4 5" xfId="35648"/>
    <cellStyle name="20 % – Zvýraznění5 8 4 6" xfId="20468"/>
    <cellStyle name="20 % – Zvýraznění5 8 4 7" xfId="40558"/>
    <cellStyle name="20 % – Zvýraznění5 8 4 8" xfId="40559"/>
    <cellStyle name="20 % – Zvýraznění5 8 4 9" xfId="46854"/>
    <cellStyle name="20 % – Zvýraznění5 8 5" xfId="2802"/>
    <cellStyle name="20 % – Zvýraznění5 9" xfId="2803"/>
    <cellStyle name="20 % – Zvýraznění5 9 10" xfId="40560"/>
    <cellStyle name="20 % – Zvýraznění5 9 11" xfId="40561"/>
    <cellStyle name="20 % – Zvýraznění5 9 12" xfId="46855"/>
    <cellStyle name="20 % – Zvýraznění5 9 2" xfId="2804"/>
    <cellStyle name="20 % – Zvýraznění5 9 2 2" xfId="9321"/>
    <cellStyle name="20 % – Zvýraznění5 9 2 2 2" xfId="24537"/>
    <cellStyle name="20 % – Zvýraznění5 9 2 3" xfId="12868"/>
    <cellStyle name="20 % – Zvýraznění5 9 2 3 2" xfId="28060"/>
    <cellStyle name="20 % – Zvýraznění5 9 2 4" xfId="16665"/>
    <cellStyle name="20 % – Zvýraznění5 9 2 4 2" xfId="31846"/>
    <cellStyle name="20 % – Zvýraznění5 9 2 5" xfId="35650"/>
    <cellStyle name="20 % – Zvýraznění5 9 2 6" xfId="20470"/>
    <cellStyle name="20 % – Zvýraznění5 9 2 7" xfId="40562"/>
    <cellStyle name="20 % – Zvýraznění5 9 2 8" xfId="40563"/>
    <cellStyle name="20 % – Zvýraznění5 9 2 9" xfId="46856"/>
    <cellStyle name="20 % – Zvýraznění5 9 3" xfId="2805"/>
    <cellStyle name="20 % – Zvýraznění5 9 3 2" xfId="9322"/>
    <cellStyle name="20 % – Zvýraznění5 9 3 2 2" xfId="24538"/>
    <cellStyle name="20 % – Zvýraznění5 9 3 3" xfId="12869"/>
    <cellStyle name="20 % – Zvýraznění5 9 3 3 2" xfId="28061"/>
    <cellStyle name="20 % – Zvýraznění5 9 3 4" xfId="16666"/>
    <cellStyle name="20 % – Zvýraznění5 9 3 4 2" xfId="31847"/>
    <cellStyle name="20 % – Zvýraznění5 9 3 5" xfId="35651"/>
    <cellStyle name="20 % – Zvýraznění5 9 3 6" xfId="20471"/>
    <cellStyle name="20 % – Zvýraznění5 9 3 7" xfId="40564"/>
    <cellStyle name="20 % – Zvýraznění5 9 3 8" xfId="40565"/>
    <cellStyle name="20 % – Zvýraznění5 9 3 9" xfId="46857"/>
    <cellStyle name="20 % – Zvýraznění5 9 4" xfId="2806"/>
    <cellStyle name="20 % – Zvýraznění5 9 4 2" xfId="9323"/>
    <cellStyle name="20 % – Zvýraznění5 9 4 2 2" xfId="24539"/>
    <cellStyle name="20 % – Zvýraznění5 9 4 3" xfId="12870"/>
    <cellStyle name="20 % – Zvýraznění5 9 4 3 2" xfId="28062"/>
    <cellStyle name="20 % – Zvýraznění5 9 4 4" xfId="16667"/>
    <cellStyle name="20 % – Zvýraznění5 9 4 4 2" xfId="31848"/>
    <cellStyle name="20 % – Zvýraznění5 9 4 5" xfId="35652"/>
    <cellStyle name="20 % – Zvýraznění5 9 4 6" xfId="20472"/>
    <cellStyle name="20 % – Zvýraznění5 9 4 7" xfId="40566"/>
    <cellStyle name="20 % – Zvýraznění5 9 4 8" xfId="40567"/>
    <cellStyle name="20 % – Zvýraznění5 9 4 9" xfId="46858"/>
    <cellStyle name="20 % – Zvýraznění5 9 5" xfId="7990"/>
    <cellStyle name="20 % – Zvýraznění5 9 5 2" xfId="23207"/>
    <cellStyle name="20 % – Zvýraznění5 9 6" xfId="12867"/>
    <cellStyle name="20 % – Zvýraznění5 9 6 2" xfId="28059"/>
    <cellStyle name="20 % – Zvýraznění5 9 7" xfId="16664"/>
    <cellStyle name="20 % – Zvýraznění5 9 7 2" xfId="31845"/>
    <cellStyle name="20 % – Zvýraznění5 9 8" xfId="35649"/>
    <cellStyle name="20 % – Zvýraznění5 9 9" xfId="20469"/>
    <cellStyle name="20 % – Zvýraznění6" xfId="11" builtinId="50" customBuiltin="1"/>
    <cellStyle name="20 % – Zvýraznění6 10" xfId="2807"/>
    <cellStyle name="20 % – Zvýraznění6 10 10" xfId="40568"/>
    <cellStyle name="20 % – Zvýraznění6 10 11" xfId="40569"/>
    <cellStyle name="20 % – Zvýraznění6 10 12" xfId="46859"/>
    <cellStyle name="20 % – Zvýraznění6 10 2" xfId="2808"/>
    <cellStyle name="20 % – Zvýraznění6 10 2 2" xfId="9324"/>
    <cellStyle name="20 % – Zvýraznění6 10 2 2 2" xfId="24540"/>
    <cellStyle name="20 % – Zvýraznění6 10 2 3" xfId="12872"/>
    <cellStyle name="20 % – Zvýraznění6 10 2 3 2" xfId="28064"/>
    <cellStyle name="20 % – Zvýraznění6 10 2 4" xfId="16669"/>
    <cellStyle name="20 % – Zvýraznění6 10 2 4 2" xfId="31850"/>
    <cellStyle name="20 % – Zvýraznění6 10 2 5" xfId="35654"/>
    <cellStyle name="20 % – Zvýraznění6 10 2 6" xfId="20474"/>
    <cellStyle name="20 % – Zvýraznění6 10 2 7" xfId="40570"/>
    <cellStyle name="20 % – Zvýraznění6 10 2 8" xfId="40571"/>
    <cellStyle name="20 % – Zvýraznění6 10 2 9" xfId="46860"/>
    <cellStyle name="20 % – Zvýraznění6 10 3" xfId="2809"/>
    <cellStyle name="20 % – Zvýraznění6 10 3 2" xfId="9325"/>
    <cellStyle name="20 % – Zvýraznění6 10 3 2 2" xfId="24541"/>
    <cellStyle name="20 % – Zvýraznění6 10 3 3" xfId="12873"/>
    <cellStyle name="20 % – Zvýraznění6 10 3 3 2" xfId="28065"/>
    <cellStyle name="20 % – Zvýraznění6 10 3 4" xfId="16670"/>
    <cellStyle name="20 % – Zvýraznění6 10 3 4 2" xfId="31851"/>
    <cellStyle name="20 % – Zvýraznění6 10 3 5" xfId="35655"/>
    <cellStyle name="20 % – Zvýraznění6 10 3 6" xfId="20475"/>
    <cellStyle name="20 % – Zvýraznění6 10 3 7" xfId="40572"/>
    <cellStyle name="20 % – Zvýraznění6 10 3 8" xfId="40573"/>
    <cellStyle name="20 % – Zvýraznění6 10 3 9" xfId="46861"/>
    <cellStyle name="20 % – Zvýraznění6 10 4" xfId="2810"/>
    <cellStyle name="20 % – Zvýraznění6 10 4 2" xfId="9326"/>
    <cellStyle name="20 % – Zvýraznění6 10 4 2 2" xfId="24542"/>
    <cellStyle name="20 % – Zvýraznění6 10 4 3" xfId="12874"/>
    <cellStyle name="20 % – Zvýraznění6 10 4 3 2" xfId="28066"/>
    <cellStyle name="20 % – Zvýraznění6 10 4 4" xfId="16671"/>
    <cellStyle name="20 % – Zvýraznění6 10 4 4 2" xfId="31852"/>
    <cellStyle name="20 % – Zvýraznění6 10 4 5" xfId="35656"/>
    <cellStyle name="20 % – Zvýraznění6 10 4 6" xfId="20476"/>
    <cellStyle name="20 % – Zvýraznění6 10 4 7" xfId="40574"/>
    <cellStyle name="20 % – Zvýraznění6 10 4 8" xfId="40575"/>
    <cellStyle name="20 % – Zvýraznění6 10 4 9" xfId="46862"/>
    <cellStyle name="20 % – Zvýraznění6 10 5" xfId="8117"/>
    <cellStyle name="20 % – Zvýraznění6 10 5 2" xfId="23333"/>
    <cellStyle name="20 % – Zvýraznění6 10 6" xfId="12871"/>
    <cellStyle name="20 % – Zvýraznění6 10 6 2" xfId="28063"/>
    <cellStyle name="20 % – Zvýraznění6 10 7" xfId="16668"/>
    <cellStyle name="20 % – Zvýraznění6 10 7 2" xfId="31849"/>
    <cellStyle name="20 % – Zvýraznění6 10 8" xfId="35653"/>
    <cellStyle name="20 % – Zvýraznění6 10 9" xfId="20473"/>
    <cellStyle name="20 % – Zvýraznění6 11" xfId="2811"/>
    <cellStyle name="20 % – Zvýraznění6 11 10" xfId="40576"/>
    <cellStyle name="20 % – Zvýraznění6 11 11" xfId="40577"/>
    <cellStyle name="20 % – Zvýraznění6 11 12" xfId="46863"/>
    <cellStyle name="20 % – Zvýraznění6 11 2" xfId="2812"/>
    <cellStyle name="20 % – Zvýraznění6 11 2 2" xfId="9327"/>
    <cellStyle name="20 % – Zvýraznění6 11 2 2 2" xfId="24543"/>
    <cellStyle name="20 % – Zvýraznění6 11 2 3" xfId="12876"/>
    <cellStyle name="20 % – Zvýraznění6 11 2 3 2" xfId="28068"/>
    <cellStyle name="20 % – Zvýraznění6 11 2 4" xfId="16673"/>
    <cellStyle name="20 % – Zvýraznění6 11 2 4 2" xfId="31854"/>
    <cellStyle name="20 % – Zvýraznění6 11 2 5" xfId="35658"/>
    <cellStyle name="20 % – Zvýraznění6 11 2 6" xfId="20478"/>
    <cellStyle name="20 % – Zvýraznění6 11 2 7" xfId="40578"/>
    <cellStyle name="20 % – Zvýraznění6 11 2 8" xfId="40579"/>
    <cellStyle name="20 % – Zvýraznění6 11 2 9" xfId="46864"/>
    <cellStyle name="20 % – Zvýraznění6 11 3" xfId="2813"/>
    <cellStyle name="20 % – Zvýraznění6 11 3 2" xfId="9328"/>
    <cellStyle name="20 % – Zvýraznění6 11 3 2 2" xfId="24544"/>
    <cellStyle name="20 % – Zvýraznění6 11 3 3" xfId="12877"/>
    <cellStyle name="20 % – Zvýraznění6 11 3 3 2" xfId="28069"/>
    <cellStyle name="20 % – Zvýraznění6 11 3 4" xfId="16674"/>
    <cellStyle name="20 % – Zvýraznění6 11 3 4 2" xfId="31855"/>
    <cellStyle name="20 % – Zvýraznění6 11 3 5" xfId="35659"/>
    <cellStyle name="20 % – Zvýraznění6 11 3 6" xfId="20479"/>
    <cellStyle name="20 % – Zvýraznění6 11 3 7" xfId="40580"/>
    <cellStyle name="20 % – Zvýraznění6 11 3 8" xfId="40581"/>
    <cellStyle name="20 % – Zvýraznění6 11 3 9" xfId="46865"/>
    <cellStyle name="20 % – Zvýraznění6 11 4" xfId="2814"/>
    <cellStyle name="20 % – Zvýraznění6 11 4 2" xfId="9329"/>
    <cellStyle name="20 % – Zvýraznění6 11 4 2 2" xfId="24545"/>
    <cellStyle name="20 % – Zvýraznění6 11 4 3" xfId="12878"/>
    <cellStyle name="20 % – Zvýraznění6 11 4 3 2" xfId="28070"/>
    <cellStyle name="20 % – Zvýraznění6 11 4 4" xfId="16675"/>
    <cellStyle name="20 % – Zvýraznění6 11 4 4 2" xfId="31856"/>
    <cellStyle name="20 % – Zvýraznění6 11 4 5" xfId="35660"/>
    <cellStyle name="20 % – Zvýraznění6 11 4 6" xfId="20480"/>
    <cellStyle name="20 % – Zvýraznění6 11 4 7" xfId="40582"/>
    <cellStyle name="20 % – Zvýraznění6 11 4 8" xfId="40583"/>
    <cellStyle name="20 % – Zvýraznění6 11 4 9" xfId="46866"/>
    <cellStyle name="20 % – Zvýraznění6 11 5" xfId="8199"/>
    <cellStyle name="20 % – Zvýraznění6 11 5 2" xfId="23415"/>
    <cellStyle name="20 % – Zvýraznění6 11 6" xfId="12875"/>
    <cellStyle name="20 % – Zvýraznění6 11 6 2" xfId="28067"/>
    <cellStyle name="20 % – Zvýraznění6 11 7" xfId="16672"/>
    <cellStyle name="20 % – Zvýraznění6 11 7 2" xfId="31853"/>
    <cellStyle name="20 % – Zvýraznění6 11 8" xfId="35657"/>
    <cellStyle name="20 % – Zvýraznění6 11 9" xfId="20477"/>
    <cellStyle name="20 % – Zvýraznění6 12" xfId="2815"/>
    <cellStyle name="20 % – Zvýraznění6 12 10" xfId="40584"/>
    <cellStyle name="20 % – Zvýraznění6 12 11" xfId="40585"/>
    <cellStyle name="20 % – Zvýraznění6 12 12" xfId="46867"/>
    <cellStyle name="20 % – Zvýraznění6 12 2" xfId="2816"/>
    <cellStyle name="20 % – Zvýraznění6 12 2 2" xfId="9330"/>
    <cellStyle name="20 % – Zvýraznění6 12 2 2 2" xfId="24546"/>
    <cellStyle name="20 % – Zvýraznění6 12 2 3" xfId="12880"/>
    <cellStyle name="20 % – Zvýraznění6 12 2 3 2" xfId="28072"/>
    <cellStyle name="20 % – Zvýraznění6 12 2 4" xfId="16677"/>
    <cellStyle name="20 % – Zvýraznění6 12 2 4 2" xfId="31858"/>
    <cellStyle name="20 % – Zvýraznění6 12 2 5" xfId="35662"/>
    <cellStyle name="20 % – Zvýraznění6 12 2 6" xfId="20482"/>
    <cellStyle name="20 % – Zvýraznění6 12 2 7" xfId="40586"/>
    <cellStyle name="20 % – Zvýraznění6 12 2 8" xfId="40587"/>
    <cellStyle name="20 % – Zvýraznění6 12 2 9" xfId="46868"/>
    <cellStyle name="20 % – Zvýraznění6 12 3" xfId="2817"/>
    <cellStyle name="20 % – Zvýraznění6 12 3 2" xfId="9331"/>
    <cellStyle name="20 % – Zvýraznění6 12 3 2 2" xfId="24547"/>
    <cellStyle name="20 % – Zvýraznění6 12 3 3" xfId="12881"/>
    <cellStyle name="20 % – Zvýraznění6 12 3 3 2" xfId="28073"/>
    <cellStyle name="20 % – Zvýraznění6 12 3 4" xfId="16678"/>
    <cellStyle name="20 % – Zvýraznění6 12 3 4 2" xfId="31859"/>
    <cellStyle name="20 % – Zvýraznění6 12 3 5" xfId="35663"/>
    <cellStyle name="20 % – Zvýraznění6 12 3 6" xfId="20483"/>
    <cellStyle name="20 % – Zvýraznění6 12 3 7" xfId="40588"/>
    <cellStyle name="20 % – Zvýraznění6 12 3 8" xfId="40589"/>
    <cellStyle name="20 % – Zvýraznění6 12 3 9" xfId="46869"/>
    <cellStyle name="20 % – Zvýraznění6 12 4" xfId="2818"/>
    <cellStyle name="20 % – Zvýraznění6 12 4 2" xfId="9332"/>
    <cellStyle name="20 % – Zvýraznění6 12 4 2 2" xfId="24548"/>
    <cellStyle name="20 % – Zvýraznění6 12 4 3" xfId="12882"/>
    <cellStyle name="20 % – Zvýraznění6 12 4 3 2" xfId="28074"/>
    <cellStyle name="20 % – Zvýraznění6 12 4 4" xfId="16679"/>
    <cellStyle name="20 % – Zvýraznění6 12 4 4 2" xfId="31860"/>
    <cellStyle name="20 % – Zvýraznění6 12 4 5" xfId="35664"/>
    <cellStyle name="20 % – Zvýraznění6 12 4 6" xfId="20484"/>
    <cellStyle name="20 % – Zvýraznění6 12 4 7" xfId="40590"/>
    <cellStyle name="20 % – Zvýraznění6 12 4 8" xfId="40591"/>
    <cellStyle name="20 % – Zvýraznění6 12 4 9" xfId="46870"/>
    <cellStyle name="20 % – Zvýraznění6 12 5" xfId="8292"/>
    <cellStyle name="20 % – Zvýraznění6 12 5 2" xfId="23508"/>
    <cellStyle name="20 % – Zvýraznění6 12 6" xfId="12879"/>
    <cellStyle name="20 % – Zvýraznění6 12 6 2" xfId="28071"/>
    <cellStyle name="20 % – Zvýraznění6 12 7" xfId="16676"/>
    <cellStyle name="20 % – Zvýraznění6 12 7 2" xfId="31857"/>
    <cellStyle name="20 % – Zvýraznění6 12 8" xfId="35661"/>
    <cellStyle name="20 % – Zvýraznění6 12 9" xfId="20481"/>
    <cellStyle name="20 % – Zvýraznění6 13" xfId="2819"/>
    <cellStyle name="20 % – Zvýraznění6 13 2" xfId="2820"/>
    <cellStyle name="20 % – Zvýraznění6 14" xfId="2821"/>
    <cellStyle name="20 % – Zvýraznění6 14 2" xfId="2822"/>
    <cellStyle name="20 % – Zvýraznění6 15" xfId="2823"/>
    <cellStyle name="20 % – Zvýraznění6 15 2" xfId="2824"/>
    <cellStyle name="20 % – Zvýraznění6 16" xfId="2825"/>
    <cellStyle name="20 % – Zvýraznění6 16 2" xfId="2826"/>
    <cellStyle name="20 % – Zvýraznění6 17" xfId="2827"/>
    <cellStyle name="20 % – Zvýraznění6 17 2" xfId="2828"/>
    <cellStyle name="20 % – Zvýraznění6 18" xfId="2829"/>
    <cellStyle name="20 % – Zvýraznění6 18 2" xfId="2830"/>
    <cellStyle name="20 % – Zvýraznění6 19" xfId="2831"/>
    <cellStyle name="20 % – Zvýraznění6 19 2" xfId="2832"/>
    <cellStyle name="20 % – Zvýraznění6 2" xfId="12"/>
    <cellStyle name="20 % – Zvýraznění6 2 10" xfId="2833"/>
    <cellStyle name="20 % – Zvýraznění6 2 10 2" xfId="2834"/>
    <cellStyle name="20 % – Zvýraznění6 2 11" xfId="2835"/>
    <cellStyle name="20 % – Zvýraznění6 2 11 2" xfId="2836"/>
    <cellStyle name="20 % – Zvýraznění6 2 12" xfId="2837"/>
    <cellStyle name="20 % – Zvýraznění6 2 12 2" xfId="2838"/>
    <cellStyle name="20 % – Zvýraznění6 2 13" xfId="2839"/>
    <cellStyle name="20 % – Zvýraznění6 2 13 2" xfId="2840"/>
    <cellStyle name="20 % – Zvýraznění6 2 14" xfId="2841"/>
    <cellStyle name="20 % – Zvýraznění6 2 2" xfId="106"/>
    <cellStyle name="20 % – Zvýraznění6 2 2 10" xfId="2842"/>
    <cellStyle name="20 % – Zvýraznění6 2 2 10 2" xfId="2843"/>
    <cellStyle name="20 % – Zvýraznění6 2 2 11" xfId="2844"/>
    <cellStyle name="20 % – Zvýraznění6 2 2 11 2" xfId="2845"/>
    <cellStyle name="20 % – Zvýraznění6 2 2 12" xfId="2846"/>
    <cellStyle name="20 % – Zvýraznění6 2 2 12 2" xfId="2847"/>
    <cellStyle name="20 % – Zvýraznění6 2 2 13" xfId="2848"/>
    <cellStyle name="20 % – Zvýraznění6 2 2 2" xfId="223"/>
    <cellStyle name="20 % – Zvýraznění6 2 2 2 10" xfId="2849"/>
    <cellStyle name="20 % – Zvýraznění6 2 2 2 2" xfId="2850"/>
    <cellStyle name="20 % – Zvýraznění6 2 2 2 2 2" xfId="2851"/>
    <cellStyle name="20 % – Zvýraznění6 2 2 2 3" xfId="2852"/>
    <cellStyle name="20 % – Zvýraznění6 2 2 2 3 2" xfId="2853"/>
    <cellStyle name="20 % – Zvýraznění6 2 2 2 4" xfId="2854"/>
    <cellStyle name="20 % – Zvýraznění6 2 2 2 4 2" xfId="2855"/>
    <cellStyle name="20 % – Zvýraznění6 2 2 2 5" xfId="2856"/>
    <cellStyle name="20 % – Zvýraznění6 2 2 2 5 2" xfId="2857"/>
    <cellStyle name="20 % – Zvýraznění6 2 2 2 6" xfId="2858"/>
    <cellStyle name="20 % – Zvýraznění6 2 2 2 6 2" xfId="2859"/>
    <cellStyle name="20 % – Zvýraznění6 2 2 2 7" xfId="2860"/>
    <cellStyle name="20 % – Zvýraznění6 2 2 2 7 2" xfId="2861"/>
    <cellStyle name="20 % – Zvýraznění6 2 2 2 8" xfId="2862"/>
    <cellStyle name="20 % – Zvýraznění6 2 2 2 8 2" xfId="2863"/>
    <cellStyle name="20 % – Zvýraznění6 2 2 2 9" xfId="2864"/>
    <cellStyle name="20 % – Zvýraznění6 2 2 2 9 2" xfId="2865"/>
    <cellStyle name="20 % – Zvýraznění6 2 2 3" xfId="253"/>
    <cellStyle name="20 % – Zvýraznění6 2 2 3 10" xfId="2866"/>
    <cellStyle name="20 % – Zvýraznění6 2 2 3 2" xfId="2867"/>
    <cellStyle name="20 % – Zvýraznění6 2 2 3 2 2" xfId="2868"/>
    <cellStyle name="20 % – Zvýraznění6 2 2 3 3" xfId="2869"/>
    <cellStyle name="20 % – Zvýraznění6 2 2 3 3 2" xfId="2870"/>
    <cellStyle name="20 % – Zvýraznění6 2 2 3 4" xfId="2871"/>
    <cellStyle name="20 % – Zvýraznění6 2 2 3 4 2" xfId="2872"/>
    <cellStyle name="20 % – Zvýraznění6 2 2 3 5" xfId="2873"/>
    <cellStyle name="20 % – Zvýraznění6 2 2 3 5 2" xfId="2874"/>
    <cellStyle name="20 % – Zvýraznění6 2 2 3 6" xfId="2875"/>
    <cellStyle name="20 % – Zvýraznění6 2 2 3 6 2" xfId="2876"/>
    <cellStyle name="20 % – Zvýraznění6 2 2 3 7" xfId="2877"/>
    <cellStyle name="20 % – Zvýraznění6 2 2 3 7 2" xfId="2878"/>
    <cellStyle name="20 % – Zvýraznění6 2 2 3 8" xfId="2879"/>
    <cellStyle name="20 % – Zvýraznění6 2 2 3 8 2" xfId="2880"/>
    <cellStyle name="20 % – Zvýraznění6 2 2 3 9" xfId="2881"/>
    <cellStyle name="20 % – Zvýraznění6 2 2 3 9 2" xfId="2882"/>
    <cellStyle name="20 % – Zvýraznění6 2 2 4" xfId="461"/>
    <cellStyle name="20 % – Zvýraznění6 2 2 4 10" xfId="2883"/>
    <cellStyle name="20 % – Zvýraznění6 2 2 4 2" xfId="2884"/>
    <cellStyle name="20 % – Zvýraznění6 2 2 4 2 2" xfId="2885"/>
    <cellStyle name="20 % – Zvýraznění6 2 2 4 3" xfId="2886"/>
    <cellStyle name="20 % – Zvýraznění6 2 2 4 3 2" xfId="2887"/>
    <cellStyle name="20 % – Zvýraznění6 2 2 4 4" xfId="2888"/>
    <cellStyle name="20 % – Zvýraznění6 2 2 4 4 2" xfId="2889"/>
    <cellStyle name="20 % – Zvýraznění6 2 2 4 5" xfId="2890"/>
    <cellStyle name="20 % – Zvýraznění6 2 2 4 5 2" xfId="2891"/>
    <cellStyle name="20 % – Zvýraznění6 2 2 4 6" xfId="2892"/>
    <cellStyle name="20 % – Zvýraznění6 2 2 4 6 2" xfId="2893"/>
    <cellStyle name="20 % – Zvýraznění6 2 2 4 7" xfId="2894"/>
    <cellStyle name="20 % – Zvýraznění6 2 2 4 7 2" xfId="2895"/>
    <cellStyle name="20 % – Zvýraznění6 2 2 4 8" xfId="2896"/>
    <cellStyle name="20 % – Zvýraznění6 2 2 4 8 2" xfId="2897"/>
    <cellStyle name="20 % – Zvýraznění6 2 2 4 9" xfId="2898"/>
    <cellStyle name="20 % – Zvýraznění6 2 2 4 9 2" xfId="2899"/>
    <cellStyle name="20 % – Zvýraznění6 2 2 5" xfId="2900"/>
    <cellStyle name="20 % – Zvýraznění6 2 2 5 2" xfId="2901"/>
    <cellStyle name="20 % – Zvýraznění6 2 2 6" xfId="2902"/>
    <cellStyle name="20 % – Zvýraznění6 2 2 6 2" xfId="2903"/>
    <cellStyle name="20 % – Zvýraznění6 2 2 7" xfId="2904"/>
    <cellStyle name="20 % – Zvýraznění6 2 2 7 2" xfId="2905"/>
    <cellStyle name="20 % – Zvýraznění6 2 2 8" xfId="2906"/>
    <cellStyle name="20 % – Zvýraznění6 2 2 8 2" xfId="2907"/>
    <cellStyle name="20 % – Zvýraznění6 2 2 9" xfId="2908"/>
    <cellStyle name="20 % – Zvýraznění6 2 2 9 2" xfId="2909"/>
    <cellStyle name="20 % – Zvýraznění6 2 3" xfId="222"/>
    <cellStyle name="20 % – Zvýraznění6 2 3 10" xfId="2910"/>
    <cellStyle name="20 % – Zvýraznění6 2 3 2" xfId="2911"/>
    <cellStyle name="20 % – Zvýraznění6 2 3 2 2" xfId="2912"/>
    <cellStyle name="20 % – Zvýraznění6 2 3 3" xfId="2913"/>
    <cellStyle name="20 % – Zvýraznění6 2 3 3 2" xfId="2914"/>
    <cellStyle name="20 % – Zvýraznění6 2 3 4" xfId="2915"/>
    <cellStyle name="20 % – Zvýraznění6 2 3 4 2" xfId="2916"/>
    <cellStyle name="20 % – Zvýraznění6 2 3 5" xfId="2917"/>
    <cellStyle name="20 % – Zvýraznění6 2 3 5 2" xfId="2918"/>
    <cellStyle name="20 % – Zvýraznění6 2 3 6" xfId="2919"/>
    <cellStyle name="20 % – Zvýraznění6 2 3 6 2" xfId="2920"/>
    <cellStyle name="20 % – Zvýraznění6 2 3 7" xfId="2921"/>
    <cellStyle name="20 % – Zvýraznění6 2 3 7 2" xfId="2922"/>
    <cellStyle name="20 % – Zvýraznění6 2 3 8" xfId="2923"/>
    <cellStyle name="20 % – Zvýraznění6 2 3 8 2" xfId="2924"/>
    <cellStyle name="20 % – Zvýraznění6 2 3 9" xfId="2925"/>
    <cellStyle name="20 % – Zvýraznění6 2 3 9 2" xfId="2926"/>
    <cellStyle name="20 % – Zvýraznění6 2 4" xfId="252"/>
    <cellStyle name="20 % – Zvýraznění6 2 4 10" xfId="2927"/>
    <cellStyle name="20 % – Zvýraznění6 2 4 2" xfId="2928"/>
    <cellStyle name="20 % – Zvýraznění6 2 4 2 2" xfId="2929"/>
    <cellStyle name="20 % – Zvýraznění6 2 4 3" xfId="2930"/>
    <cellStyle name="20 % – Zvýraznění6 2 4 3 2" xfId="2931"/>
    <cellStyle name="20 % – Zvýraznění6 2 4 4" xfId="2932"/>
    <cellStyle name="20 % – Zvýraznění6 2 4 4 2" xfId="2933"/>
    <cellStyle name="20 % – Zvýraznění6 2 4 5" xfId="2934"/>
    <cellStyle name="20 % – Zvýraznění6 2 4 5 2" xfId="2935"/>
    <cellStyle name="20 % – Zvýraznění6 2 4 6" xfId="2936"/>
    <cellStyle name="20 % – Zvýraznění6 2 4 6 2" xfId="2937"/>
    <cellStyle name="20 % – Zvýraznění6 2 4 7" xfId="2938"/>
    <cellStyle name="20 % – Zvýraznění6 2 4 7 2" xfId="2939"/>
    <cellStyle name="20 % – Zvýraznění6 2 4 8" xfId="2940"/>
    <cellStyle name="20 % – Zvýraznění6 2 4 8 2" xfId="2941"/>
    <cellStyle name="20 % – Zvýraznění6 2 4 9" xfId="2942"/>
    <cellStyle name="20 % – Zvýraznění6 2 4 9 2" xfId="2943"/>
    <cellStyle name="20 % – Zvýraznění6 2 5" xfId="462"/>
    <cellStyle name="20 % – Zvýraznění6 2 5 10" xfId="2944"/>
    <cellStyle name="20 % – Zvýraznění6 2 5 2" xfId="2945"/>
    <cellStyle name="20 % – Zvýraznění6 2 5 2 2" xfId="2946"/>
    <cellStyle name="20 % – Zvýraznění6 2 5 3" xfId="2947"/>
    <cellStyle name="20 % – Zvýraznění6 2 5 3 2" xfId="2948"/>
    <cellStyle name="20 % – Zvýraznění6 2 5 4" xfId="2949"/>
    <cellStyle name="20 % – Zvýraznění6 2 5 4 2" xfId="2950"/>
    <cellStyle name="20 % – Zvýraznění6 2 5 5" xfId="2951"/>
    <cellStyle name="20 % – Zvýraznění6 2 5 5 2" xfId="2952"/>
    <cellStyle name="20 % – Zvýraznění6 2 5 6" xfId="2953"/>
    <cellStyle name="20 % – Zvýraznění6 2 5 6 2" xfId="2954"/>
    <cellStyle name="20 % – Zvýraznění6 2 5 7" xfId="2955"/>
    <cellStyle name="20 % – Zvýraznění6 2 5 7 2" xfId="2956"/>
    <cellStyle name="20 % – Zvýraznění6 2 5 8" xfId="2957"/>
    <cellStyle name="20 % – Zvýraznění6 2 5 8 2" xfId="2958"/>
    <cellStyle name="20 % – Zvýraznění6 2 5 9" xfId="2959"/>
    <cellStyle name="20 % – Zvýraznění6 2 5 9 2" xfId="2960"/>
    <cellStyle name="20 % – Zvýraznění6 2 6" xfId="2961"/>
    <cellStyle name="20 % – Zvýraznění6 2 6 2" xfId="2962"/>
    <cellStyle name="20 % – Zvýraznění6 2 7" xfId="2963"/>
    <cellStyle name="20 % – Zvýraznění6 2 7 2" xfId="2964"/>
    <cellStyle name="20 % – Zvýraznění6 2 8" xfId="2965"/>
    <cellStyle name="20 % – Zvýraznění6 2 8 2" xfId="2966"/>
    <cellStyle name="20 % – Zvýraznění6 2 9" xfId="2967"/>
    <cellStyle name="20 % – Zvýraznění6 2 9 2" xfId="2968"/>
    <cellStyle name="20 % – Zvýraznění6 20" xfId="2969"/>
    <cellStyle name="20 % – Zvýraznění6 20 2" xfId="11135"/>
    <cellStyle name="20 % – Zvýraznění6 20 2 2" xfId="26335"/>
    <cellStyle name="20 % – Zvýraznění6 20 3" xfId="12885"/>
    <cellStyle name="20 % – Zvýraznění6 20 3 2" xfId="28075"/>
    <cellStyle name="20 % – Zvýraznění6 20 4" xfId="16681"/>
    <cellStyle name="20 % – Zvýraznění6 20 4 2" xfId="31862"/>
    <cellStyle name="20 % – Zvýraznění6 20 5" xfId="35665"/>
    <cellStyle name="20 % – Zvýraznění6 20 6" xfId="20485"/>
    <cellStyle name="20 % – Zvýraznění6 20 7" xfId="40592"/>
    <cellStyle name="20 % – Zvýraznění6 20 8" xfId="40593"/>
    <cellStyle name="20 % – Zvýraznění6 20 9" xfId="46871"/>
    <cellStyle name="20 % – Zvýraznění6 21" xfId="7587"/>
    <cellStyle name="20 % – Zvýraznění6 21 2" xfId="22808"/>
    <cellStyle name="20 % – Zvýraznění6 22" xfId="49408"/>
    <cellStyle name="20 % – Zvýraznění6 23" xfId="49409"/>
    <cellStyle name="20 % – Zvýraznění6 24" xfId="49410"/>
    <cellStyle name="20 % – Zvýraznění6 25" xfId="49411"/>
    <cellStyle name="20 % – Zvýraznění6 26" xfId="49412"/>
    <cellStyle name="20 % – Zvýraznění6 27" xfId="49413"/>
    <cellStyle name="20 % – Zvýraznění6 28" xfId="49414"/>
    <cellStyle name="20 % – Zvýraznění6 29" xfId="49763"/>
    <cellStyle name="20 % – Zvýraznění6 3" xfId="130"/>
    <cellStyle name="20 % – Zvýraznění6 3 10" xfId="2970"/>
    <cellStyle name="20 % – Zvýraznění6 3 10 10" xfId="40594"/>
    <cellStyle name="20 % – Zvýraznění6 3 10 11" xfId="40595"/>
    <cellStyle name="20 % – Zvýraznění6 3 10 12" xfId="46872"/>
    <cellStyle name="20 % – Zvýraznění6 3 10 2" xfId="2971"/>
    <cellStyle name="20 % – Zvýraznění6 3 10 2 2" xfId="9333"/>
    <cellStyle name="20 % – Zvýraznění6 3 10 2 2 2" xfId="24549"/>
    <cellStyle name="20 % – Zvýraznění6 3 10 2 3" xfId="12887"/>
    <cellStyle name="20 % – Zvýraznění6 3 10 2 3 2" xfId="28077"/>
    <cellStyle name="20 % – Zvýraznění6 3 10 2 4" xfId="16683"/>
    <cellStyle name="20 % – Zvýraznění6 3 10 2 4 2" xfId="31864"/>
    <cellStyle name="20 % – Zvýraznění6 3 10 2 5" xfId="35667"/>
    <cellStyle name="20 % – Zvýraznění6 3 10 2 6" xfId="20487"/>
    <cellStyle name="20 % – Zvýraznění6 3 10 2 7" xfId="40596"/>
    <cellStyle name="20 % – Zvýraznění6 3 10 2 8" xfId="40597"/>
    <cellStyle name="20 % – Zvýraznění6 3 10 2 9" xfId="46873"/>
    <cellStyle name="20 % – Zvýraznění6 3 10 3" xfId="2972"/>
    <cellStyle name="20 % – Zvýraznění6 3 10 3 2" xfId="9334"/>
    <cellStyle name="20 % – Zvýraznění6 3 10 3 2 2" xfId="24550"/>
    <cellStyle name="20 % – Zvýraznění6 3 10 3 3" xfId="12888"/>
    <cellStyle name="20 % – Zvýraznění6 3 10 3 3 2" xfId="28078"/>
    <cellStyle name="20 % – Zvýraznění6 3 10 3 4" xfId="16684"/>
    <cellStyle name="20 % – Zvýraznění6 3 10 3 4 2" xfId="31865"/>
    <cellStyle name="20 % – Zvýraznění6 3 10 3 5" xfId="35668"/>
    <cellStyle name="20 % – Zvýraznění6 3 10 3 6" xfId="20488"/>
    <cellStyle name="20 % – Zvýraznění6 3 10 3 7" xfId="40598"/>
    <cellStyle name="20 % – Zvýraznění6 3 10 3 8" xfId="40599"/>
    <cellStyle name="20 % – Zvýraznění6 3 10 3 9" xfId="46874"/>
    <cellStyle name="20 % – Zvýraznění6 3 10 4" xfId="2973"/>
    <cellStyle name="20 % – Zvýraznění6 3 10 4 2" xfId="9335"/>
    <cellStyle name="20 % – Zvýraznění6 3 10 4 2 2" xfId="24551"/>
    <cellStyle name="20 % – Zvýraznění6 3 10 4 3" xfId="12889"/>
    <cellStyle name="20 % – Zvýraznění6 3 10 4 3 2" xfId="28079"/>
    <cellStyle name="20 % – Zvýraznění6 3 10 4 4" xfId="16685"/>
    <cellStyle name="20 % – Zvýraznění6 3 10 4 4 2" xfId="31866"/>
    <cellStyle name="20 % – Zvýraznění6 3 10 4 5" xfId="35669"/>
    <cellStyle name="20 % – Zvýraznění6 3 10 4 6" xfId="20489"/>
    <cellStyle name="20 % – Zvýraznění6 3 10 4 7" xfId="40600"/>
    <cellStyle name="20 % – Zvýraznění6 3 10 4 8" xfId="40601"/>
    <cellStyle name="20 % – Zvýraznění6 3 10 4 9" xfId="46875"/>
    <cellStyle name="20 % – Zvýraznění6 3 10 5" xfId="8367"/>
    <cellStyle name="20 % – Zvýraznění6 3 10 5 2" xfId="23583"/>
    <cellStyle name="20 % – Zvýraznění6 3 10 6" xfId="12886"/>
    <cellStyle name="20 % – Zvýraznění6 3 10 6 2" xfId="28076"/>
    <cellStyle name="20 % – Zvýraznění6 3 10 7" xfId="16682"/>
    <cellStyle name="20 % – Zvýraznění6 3 10 7 2" xfId="31863"/>
    <cellStyle name="20 % – Zvýraznění6 3 10 8" xfId="35666"/>
    <cellStyle name="20 % – Zvýraznění6 3 10 9" xfId="20486"/>
    <cellStyle name="20 % – Zvýraznění6 3 11" xfId="2974"/>
    <cellStyle name="20 % – Zvýraznění6 3 11 2" xfId="9336"/>
    <cellStyle name="20 % – Zvýraznění6 3 11 2 2" xfId="24552"/>
    <cellStyle name="20 % – Zvýraznění6 3 11 3" xfId="12890"/>
    <cellStyle name="20 % – Zvýraznění6 3 11 3 2" xfId="28080"/>
    <cellStyle name="20 % – Zvýraznění6 3 11 4" xfId="16686"/>
    <cellStyle name="20 % – Zvýraznění6 3 11 4 2" xfId="31867"/>
    <cellStyle name="20 % – Zvýraznění6 3 11 5" xfId="35670"/>
    <cellStyle name="20 % – Zvýraznění6 3 11 6" xfId="20490"/>
    <cellStyle name="20 % – Zvýraznění6 3 11 7" xfId="40602"/>
    <cellStyle name="20 % – Zvýraznění6 3 11 8" xfId="40603"/>
    <cellStyle name="20 % – Zvýraznění6 3 11 9" xfId="46876"/>
    <cellStyle name="20 % – Zvýraznění6 3 12" xfId="2975"/>
    <cellStyle name="20 % – Zvýraznění6 3 12 2" xfId="9337"/>
    <cellStyle name="20 % – Zvýraznění6 3 12 2 2" xfId="24553"/>
    <cellStyle name="20 % – Zvýraznění6 3 12 3" xfId="12891"/>
    <cellStyle name="20 % – Zvýraznění6 3 12 3 2" xfId="28081"/>
    <cellStyle name="20 % – Zvýraznění6 3 12 4" xfId="16687"/>
    <cellStyle name="20 % – Zvýraznění6 3 12 4 2" xfId="31868"/>
    <cellStyle name="20 % – Zvýraznění6 3 12 5" xfId="35671"/>
    <cellStyle name="20 % – Zvýraznění6 3 12 6" xfId="20491"/>
    <cellStyle name="20 % – Zvýraznění6 3 12 7" xfId="40604"/>
    <cellStyle name="20 % – Zvýraznění6 3 12 8" xfId="40605"/>
    <cellStyle name="20 % – Zvýraznění6 3 12 9" xfId="46877"/>
    <cellStyle name="20 % – Zvýraznění6 3 13" xfId="2976"/>
    <cellStyle name="20 % – Zvýraznění6 3 13 2" xfId="9338"/>
    <cellStyle name="20 % – Zvýraznění6 3 13 2 2" xfId="24554"/>
    <cellStyle name="20 % – Zvýraznění6 3 13 3" xfId="12892"/>
    <cellStyle name="20 % – Zvýraznění6 3 13 3 2" xfId="28082"/>
    <cellStyle name="20 % – Zvýraznění6 3 13 4" xfId="16688"/>
    <cellStyle name="20 % – Zvýraznění6 3 13 4 2" xfId="31869"/>
    <cellStyle name="20 % – Zvýraznění6 3 13 5" xfId="35672"/>
    <cellStyle name="20 % – Zvýraznění6 3 13 6" xfId="20492"/>
    <cellStyle name="20 % – Zvýraznění6 3 13 7" xfId="40606"/>
    <cellStyle name="20 % – Zvýraznění6 3 13 8" xfId="40607"/>
    <cellStyle name="20 % – Zvýraznění6 3 13 9" xfId="46878"/>
    <cellStyle name="20 % – Zvýraznění6 3 14" xfId="2977"/>
    <cellStyle name="20 % – Zvýraznění6 3 14 2" xfId="2978"/>
    <cellStyle name="20 % – Zvýraznění6 3 15" xfId="2979"/>
    <cellStyle name="20 % – Zvýraznění6 3 15 2" xfId="2980"/>
    <cellStyle name="20 % – Zvýraznění6 3 16" xfId="2981"/>
    <cellStyle name="20 % – Zvýraznění6 3 16 2" xfId="2982"/>
    <cellStyle name="20 % – Zvýraznění6 3 17" xfId="2983"/>
    <cellStyle name="20 % – Zvýraznění6 3 17 2" xfId="2984"/>
    <cellStyle name="20 % – Zvýraznění6 3 18" xfId="2985"/>
    <cellStyle name="20 % – Zvýraznění6 3 18 2" xfId="2986"/>
    <cellStyle name="20 % – Zvýraznění6 3 19" xfId="2987"/>
    <cellStyle name="20 % – Zvýraznění6 3 19 2" xfId="2988"/>
    <cellStyle name="20 % – Zvýraznění6 3 2" xfId="463"/>
    <cellStyle name="20 % – Zvýraznění6 3 2 10" xfId="2989"/>
    <cellStyle name="20 % – Zvýraznění6 3 2 10 2" xfId="9339"/>
    <cellStyle name="20 % – Zvýraznění6 3 2 10 2 2" xfId="24555"/>
    <cellStyle name="20 % – Zvýraznění6 3 2 10 3" xfId="12893"/>
    <cellStyle name="20 % – Zvýraznění6 3 2 10 3 2" xfId="28083"/>
    <cellStyle name="20 % – Zvýraznění6 3 2 10 4" xfId="16689"/>
    <cellStyle name="20 % – Zvýraznění6 3 2 10 4 2" xfId="31870"/>
    <cellStyle name="20 % – Zvýraznění6 3 2 10 5" xfId="35673"/>
    <cellStyle name="20 % – Zvýraznění6 3 2 10 6" xfId="20493"/>
    <cellStyle name="20 % – Zvýraznění6 3 2 10 7" xfId="40608"/>
    <cellStyle name="20 % – Zvýraznění6 3 2 10 8" xfId="40609"/>
    <cellStyle name="20 % – Zvýraznění6 3 2 10 9" xfId="46879"/>
    <cellStyle name="20 % – Zvýraznění6 3 2 11" xfId="2990"/>
    <cellStyle name="20 % – Zvýraznění6 3 2 11 2" xfId="9340"/>
    <cellStyle name="20 % – Zvýraznění6 3 2 11 2 2" xfId="24556"/>
    <cellStyle name="20 % – Zvýraznění6 3 2 11 3" xfId="12894"/>
    <cellStyle name="20 % – Zvýraznění6 3 2 11 3 2" xfId="28084"/>
    <cellStyle name="20 % – Zvýraznění6 3 2 11 4" xfId="16690"/>
    <cellStyle name="20 % – Zvýraznění6 3 2 11 4 2" xfId="31871"/>
    <cellStyle name="20 % – Zvýraznění6 3 2 11 5" xfId="35674"/>
    <cellStyle name="20 % – Zvýraznění6 3 2 11 6" xfId="20494"/>
    <cellStyle name="20 % – Zvýraznění6 3 2 11 7" xfId="40610"/>
    <cellStyle name="20 % – Zvýraznění6 3 2 11 8" xfId="40611"/>
    <cellStyle name="20 % – Zvýraznění6 3 2 11 9" xfId="46880"/>
    <cellStyle name="20 % – Zvýraznění6 3 2 12" xfId="2991"/>
    <cellStyle name="20 % – Zvýraznění6 3 2 12 2" xfId="2992"/>
    <cellStyle name="20 % – Zvýraznění6 3 2 13" xfId="2993"/>
    <cellStyle name="20 % – Zvýraznění6 3 2 13 2" xfId="2994"/>
    <cellStyle name="20 % – Zvýraznění6 3 2 14" xfId="2995"/>
    <cellStyle name="20 % – Zvýraznění6 3 2 14 2" xfId="2996"/>
    <cellStyle name="20 % – Zvýraznění6 3 2 15" xfId="2997"/>
    <cellStyle name="20 % – Zvýraznění6 3 2 15 2" xfId="2998"/>
    <cellStyle name="20 % – Zvýraznění6 3 2 16" xfId="2999"/>
    <cellStyle name="20 % – Zvýraznění6 3 2 16 2" xfId="3000"/>
    <cellStyle name="20 % – Zvýraznění6 3 2 17" xfId="3001"/>
    <cellStyle name="20 % – Zvýraznění6 3 2 17 2" xfId="3002"/>
    <cellStyle name="20 % – Zvýraznění6 3 2 18" xfId="3003"/>
    <cellStyle name="20 % – Zvýraznění6 3 2 18 2" xfId="3004"/>
    <cellStyle name="20 % – Zvýraznění6 3 2 19" xfId="3005"/>
    <cellStyle name="20 % – Zvýraznění6 3 2 2" xfId="464"/>
    <cellStyle name="20 % – Zvýraznění6 3 2 2 10" xfId="3006"/>
    <cellStyle name="20 % – Zvýraznění6 3 2 2 10 2" xfId="11088"/>
    <cellStyle name="20 % – Zvýraznění6 3 2 2 10 2 2" xfId="26288"/>
    <cellStyle name="20 % – Zvýraznění6 3 2 2 10 3" xfId="12895"/>
    <cellStyle name="20 % – Zvýraznění6 3 2 2 10 3 2" xfId="28085"/>
    <cellStyle name="20 % – Zvýraznění6 3 2 2 10 4" xfId="16691"/>
    <cellStyle name="20 % – Zvýraznění6 3 2 2 10 4 2" xfId="31872"/>
    <cellStyle name="20 % – Zvýraznění6 3 2 2 10 5" xfId="35675"/>
    <cellStyle name="20 % – Zvýraznění6 3 2 2 10 6" xfId="20495"/>
    <cellStyle name="20 % – Zvýraznění6 3 2 2 10 7" xfId="40612"/>
    <cellStyle name="20 % – Zvýraznění6 3 2 2 10 8" xfId="40613"/>
    <cellStyle name="20 % – Zvýraznění6 3 2 2 10 9" xfId="46881"/>
    <cellStyle name="20 % – Zvýraznění6 3 2 2 11" xfId="7879"/>
    <cellStyle name="20 % – Zvýraznění6 3 2 2 11 2" xfId="23098"/>
    <cellStyle name="20 % – Zvýraznění6 3 2 2 12" xfId="11547"/>
    <cellStyle name="20 % – Zvýraznění6 3 2 2 12 2" xfId="26743"/>
    <cellStyle name="20 % – Zvýraznění6 3 2 2 13" xfId="15347"/>
    <cellStyle name="20 % – Zvýraznění6 3 2 2 13 2" xfId="30528"/>
    <cellStyle name="20 % – Zvýraznění6 3 2 2 14" xfId="34333"/>
    <cellStyle name="20 % – Zvýraznění6 3 2 2 15" xfId="19153"/>
    <cellStyle name="20 % – Zvýraznění6 3 2 2 16" xfId="40614"/>
    <cellStyle name="20 % – Zvýraznění6 3 2 2 17" xfId="40615"/>
    <cellStyle name="20 % – Zvýraznění6 3 2 2 18" xfId="46882"/>
    <cellStyle name="20 % – Zvýraznění6 3 2 2 2" xfId="3007"/>
    <cellStyle name="20 % – Zvýraznění6 3 2 2 2 2" xfId="3008"/>
    <cellStyle name="20 % – Zvýraznění6 3 2 2 3" xfId="3009"/>
    <cellStyle name="20 % – Zvýraznění6 3 2 2 3 2" xfId="3010"/>
    <cellStyle name="20 % – Zvýraznění6 3 2 2 4" xfId="3011"/>
    <cellStyle name="20 % – Zvýraznění6 3 2 2 4 2" xfId="3012"/>
    <cellStyle name="20 % – Zvýraznění6 3 2 2 5" xfId="3013"/>
    <cellStyle name="20 % – Zvýraznění6 3 2 2 5 2" xfId="3014"/>
    <cellStyle name="20 % – Zvýraznění6 3 2 2 6" xfId="3015"/>
    <cellStyle name="20 % – Zvýraznění6 3 2 2 6 2" xfId="3016"/>
    <cellStyle name="20 % – Zvýraznění6 3 2 2 7" xfId="3017"/>
    <cellStyle name="20 % – Zvýraznění6 3 2 2 7 2" xfId="9341"/>
    <cellStyle name="20 % – Zvýraznění6 3 2 2 7 2 2" xfId="24557"/>
    <cellStyle name="20 % – Zvýraznění6 3 2 2 7 3" xfId="12896"/>
    <cellStyle name="20 % – Zvýraznění6 3 2 2 7 3 2" xfId="28086"/>
    <cellStyle name="20 % – Zvýraznění6 3 2 2 7 4" xfId="16692"/>
    <cellStyle name="20 % – Zvýraznění6 3 2 2 7 4 2" xfId="31873"/>
    <cellStyle name="20 % – Zvýraznění6 3 2 2 7 5" xfId="35676"/>
    <cellStyle name="20 % – Zvýraznění6 3 2 2 7 6" xfId="20496"/>
    <cellStyle name="20 % – Zvýraznění6 3 2 2 7 7" xfId="40616"/>
    <cellStyle name="20 % – Zvýraznění6 3 2 2 7 8" xfId="40617"/>
    <cellStyle name="20 % – Zvýraznění6 3 2 2 7 9" xfId="46883"/>
    <cellStyle name="20 % – Zvýraznění6 3 2 2 8" xfId="3018"/>
    <cellStyle name="20 % – Zvýraznění6 3 2 2 8 2" xfId="9342"/>
    <cellStyle name="20 % – Zvýraznění6 3 2 2 8 2 2" xfId="24558"/>
    <cellStyle name="20 % – Zvýraznění6 3 2 2 8 3" xfId="12897"/>
    <cellStyle name="20 % – Zvýraznění6 3 2 2 8 3 2" xfId="28087"/>
    <cellStyle name="20 % – Zvýraznění6 3 2 2 8 4" xfId="16693"/>
    <cellStyle name="20 % – Zvýraznění6 3 2 2 8 4 2" xfId="31874"/>
    <cellStyle name="20 % – Zvýraznění6 3 2 2 8 5" xfId="35677"/>
    <cellStyle name="20 % – Zvýraznění6 3 2 2 8 6" xfId="20497"/>
    <cellStyle name="20 % – Zvýraznění6 3 2 2 8 7" xfId="40618"/>
    <cellStyle name="20 % – Zvýraznění6 3 2 2 8 8" xfId="40619"/>
    <cellStyle name="20 % – Zvýraznění6 3 2 2 8 9" xfId="46884"/>
    <cellStyle name="20 % – Zvýraznění6 3 2 2 9" xfId="3019"/>
    <cellStyle name="20 % – Zvýraznění6 3 2 2 9 2" xfId="9343"/>
    <cellStyle name="20 % – Zvýraznění6 3 2 2 9 2 2" xfId="24559"/>
    <cellStyle name="20 % – Zvýraznění6 3 2 2 9 3" xfId="12898"/>
    <cellStyle name="20 % – Zvýraznění6 3 2 2 9 3 2" xfId="28088"/>
    <cellStyle name="20 % – Zvýraznění6 3 2 2 9 4" xfId="16694"/>
    <cellStyle name="20 % – Zvýraznění6 3 2 2 9 4 2" xfId="31875"/>
    <cellStyle name="20 % – Zvýraznění6 3 2 2 9 5" xfId="35678"/>
    <cellStyle name="20 % – Zvýraznění6 3 2 2 9 6" xfId="20498"/>
    <cellStyle name="20 % – Zvýraznění6 3 2 2 9 7" xfId="40620"/>
    <cellStyle name="20 % – Zvýraznění6 3 2 2 9 8" xfId="40621"/>
    <cellStyle name="20 % – Zvýraznění6 3 2 2 9 9" xfId="46885"/>
    <cellStyle name="20 % – Zvýraznění6 3 2 3" xfId="465"/>
    <cellStyle name="20 % – Zvýraznění6 3 2 3 10" xfId="19154"/>
    <cellStyle name="20 % – Zvýraznění6 3 2 3 11" xfId="40622"/>
    <cellStyle name="20 % – Zvýraznění6 3 2 3 12" xfId="40623"/>
    <cellStyle name="20 % – Zvýraznění6 3 2 3 13" xfId="46886"/>
    <cellStyle name="20 % – Zvýraznění6 3 2 3 2" xfId="3020"/>
    <cellStyle name="20 % – Zvýraznění6 3 2 3 2 2" xfId="9344"/>
    <cellStyle name="20 % – Zvýraznění6 3 2 3 2 2 2" xfId="24560"/>
    <cellStyle name="20 % – Zvýraznění6 3 2 3 2 3" xfId="12899"/>
    <cellStyle name="20 % – Zvýraznění6 3 2 3 2 3 2" xfId="28089"/>
    <cellStyle name="20 % – Zvýraznění6 3 2 3 2 4" xfId="16695"/>
    <cellStyle name="20 % – Zvýraznění6 3 2 3 2 4 2" xfId="31876"/>
    <cellStyle name="20 % – Zvýraznění6 3 2 3 2 5" xfId="35679"/>
    <cellStyle name="20 % – Zvýraznění6 3 2 3 2 6" xfId="20499"/>
    <cellStyle name="20 % – Zvýraznění6 3 2 3 2 7" xfId="40624"/>
    <cellStyle name="20 % – Zvýraznění6 3 2 3 2 8" xfId="40625"/>
    <cellStyle name="20 % – Zvýraznění6 3 2 3 2 9" xfId="46887"/>
    <cellStyle name="20 % – Zvýraznění6 3 2 3 3" xfId="3021"/>
    <cellStyle name="20 % – Zvýraznění6 3 2 3 3 2" xfId="9345"/>
    <cellStyle name="20 % – Zvýraznění6 3 2 3 3 2 2" xfId="24561"/>
    <cellStyle name="20 % – Zvýraznění6 3 2 3 3 3" xfId="12900"/>
    <cellStyle name="20 % – Zvýraznění6 3 2 3 3 3 2" xfId="28090"/>
    <cellStyle name="20 % – Zvýraznění6 3 2 3 3 4" xfId="16696"/>
    <cellStyle name="20 % – Zvýraznění6 3 2 3 3 4 2" xfId="31877"/>
    <cellStyle name="20 % – Zvýraznění6 3 2 3 3 5" xfId="35680"/>
    <cellStyle name="20 % – Zvýraznění6 3 2 3 3 6" xfId="20500"/>
    <cellStyle name="20 % – Zvýraznění6 3 2 3 3 7" xfId="40626"/>
    <cellStyle name="20 % – Zvýraznění6 3 2 3 3 8" xfId="40627"/>
    <cellStyle name="20 % – Zvýraznění6 3 2 3 3 9" xfId="46888"/>
    <cellStyle name="20 % – Zvýraznění6 3 2 3 4" xfId="3022"/>
    <cellStyle name="20 % – Zvýraznění6 3 2 3 4 2" xfId="9346"/>
    <cellStyle name="20 % – Zvýraznění6 3 2 3 4 2 2" xfId="24562"/>
    <cellStyle name="20 % – Zvýraznění6 3 2 3 4 3" xfId="12901"/>
    <cellStyle name="20 % – Zvýraznění6 3 2 3 4 3 2" xfId="28091"/>
    <cellStyle name="20 % – Zvýraznění6 3 2 3 4 4" xfId="16697"/>
    <cellStyle name="20 % – Zvýraznění6 3 2 3 4 4 2" xfId="31878"/>
    <cellStyle name="20 % – Zvýraznění6 3 2 3 4 5" xfId="35681"/>
    <cellStyle name="20 % – Zvýraznění6 3 2 3 4 6" xfId="20501"/>
    <cellStyle name="20 % – Zvýraznění6 3 2 3 4 7" xfId="40628"/>
    <cellStyle name="20 % – Zvýraznění6 3 2 3 4 8" xfId="40629"/>
    <cellStyle name="20 % – Zvýraznění6 3 2 3 4 9" xfId="46889"/>
    <cellStyle name="20 % – Zvýraznění6 3 2 3 5" xfId="3023"/>
    <cellStyle name="20 % – Zvýraznění6 3 2 3 5 2" xfId="11259"/>
    <cellStyle name="20 % – Zvýraznění6 3 2 3 5 2 2" xfId="26459"/>
    <cellStyle name="20 % – Zvýraznění6 3 2 3 5 3" xfId="12902"/>
    <cellStyle name="20 % – Zvýraznění6 3 2 3 5 3 2" xfId="28092"/>
    <cellStyle name="20 % – Zvýraznění6 3 2 3 5 4" xfId="16698"/>
    <cellStyle name="20 % – Zvýraznění6 3 2 3 5 4 2" xfId="31879"/>
    <cellStyle name="20 % – Zvýraznění6 3 2 3 5 5" xfId="35682"/>
    <cellStyle name="20 % – Zvýraznění6 3 2 3 5 6" xfId="20502"/>
    <cellStyle name="20 % – Zvýraznění6 3 2 3 5 7" xfId="40630"/>
    <cellStyle name="20 % – Zvýraznění6 3 2 3 5 8" xfId="40631"/>
    <cellStyle name="20 % – Zvýraznění6 3 2 3 5 9" xfId="46890"/>
    <cellStyle name="20 % – Zvýraznění6 3 2 3 6" xfId="7805"/>
    <cellStyle name="20 % – Zvýraznění6 3 2 3 6 2" xfId="23024"/>
    <cellStyle name="20 % – Zvýraznění6 3 2 3 7" xfId="11548"/>
    <cellStyle name="20 % – Zvýraznění6 3 2 3 7 2" xfId="26744"/>
    <cellStyle name="20 % – Zvýraznění6 3 2 3 8" xfId="15348"/>
    <cellStyle name="20 % – Zvýraznění6 3 2 3 8 2" xfId="30529"/>
    <cellStyle name="20 % – Zvýraznění6 3 2 3 9" xfId="34334"/>
    <cellStyle name="20 % – Zvýraznění6 3 2 4" xfId="466"/>
    <cellStyle name="20 % – Zvýraznění6 3 2 4 10" xfId="19155"/>
    <cellStyle name="20 % – Zvýraznění6 3 2 4 11" xfId="40632"/>
    <cellStyle name="20 % – Zvýraznění6 3 2 4 12" xfId="40633"/>
    <cellStyle name="20 % – Zvýraznění6 3 2 4 13" xfId="46891"/>
    <cellStyle name="20 % – Zvýraznění6 3 2 4 2" xfId="3024"/>
    <cellStyle name="20 % – Zvýraznění6 3 2 4 2 2" xfId="9347"/>
    <cellStyle name="20 % – Zvýraznění6 3 2 4 2 2 2" xfId="24563"/>
    <cellStyle name="20 % – Zvýraznění6 3 2 4 2 3" xfId="12903"/>
    <cellStyle name="20 % – Zvýraznění6 3 2 4 2 3 2" xfId="28093"/>
    <cellStyle name="20 % – Zvýraznění6 3 2 4 2 4" xfId="16699"/>
    <cellStyle name="20 % – Zvýraznění6 3 2 4 2 4 2" xfId="31880"/>
    <cellStyle name="20 % – Zvýraznění6 3 2 4 2 5" xfId="35683"/>
    <cellStyle name="20 % – Zvýraznění6 3 2 4 2 6" xfId="20503"/>
    <cellStyle name="20 % – Zvýraznění6 3 2 4 2 7" xfId="40634"/>
    <cellStyle name="20 % – Zvýraznění6 3 2 4 2 8" xfId="40635"/>
    <cellStyle name="20 % – Zvýraznění6 3 2 4 2 9" xfId="46892"/>
    <cellStyle name="20 % – Zvýraznění6 3 2 4 3" xfId="3025"/>
    <cellStyle name="20 % – Zvýraznění6 3 2 4 3 2" xfId="9348"/>
    <cellStyle name="20 % – Zvýraznění6 3 2 4 3 2 2" xfId="24564"/>
    <cellStyle name="20 % – Zvýraznění6 3 2 4 3 3" xfId="12904"/>
    <cellStyle name="20 % – Zvýraznění6 3 2 4 3 3 2" xfId="28094"/>
    <cellStyle name="20 % – Zvýraznění6 3 2 4 3 4" xfId="16700"/>
    <cellStyle name="20 % – Zvýraznění6 3 2 4 3 4 2" xfId="31881"/>
    <cellStyle name="20 % – Zvýraznění6 3 2 4 3 5" xfId="35684"/>
    <cellStyle name="20 % – Zvýraznění6 3 2 4 3 6" xfId="20504"/>
    <cellStyle name="20 % – Zvýraznění6 3 2 4 3 7" xfId="40636"/>
    <cellStyle name="20 % – Zvýraznění6 3 2 4 3 8" xfId="40637"/>
    <cellStyle name="20 % – Zvýraznění6 3 2 4 3 9" xfId="46893"/>
    <cellStyle name="20 % – Zvýraznění6 3 2 4 4" xfId="3026"/>
    <cellStyle name="20 % – Zvýraznění6 3 2 4 4 2" xfId="9349"/>
    <cellStyle name="20 % – Zvýraznění6 3 2 4 4 2 2" xfId="24565"/>
    <cellStyle name="20 % – Zvýraznění6 3 2 4 4 3" xfId="12905"/>
    <cellStyle name="20 % – Zvýraznění6 3 2 4 4 3 2" xfId="28095"/>
    <cellStyle name="20 % – Zvýraznění6 3 2 4 4 4" xfId="16701"/>
    <cellStyle name="20 % – Zvýraznění6 3 2 4 4 4 2" xfId="31882"/>
    <cellStyle name="20 % – Zvýraznění6 3 2 4 4 5" xfId="35685"/>
    <cellStyle name="20 % – Zvýraznění6 3 2 4 4 6" xfId="20505"/>
    <cellStyle name="20 % – Zvýraznění6 3 2 4 4 7" xfId="40638"/>
    <cellStyle name="20 % – Zvýraznění6 3 2 4 4 8" xfId="40639"/>
    <cellStyle name="20 % – Zvýraznění6 3 2 4 4 9" xfId="46894"/>
    <cellStyle name="20 % – Zvýraznění6 3 2 4 5" xfId="3027"/>
    <cellStyle name="20 % – Zvýraznění6 3 2 4 5 2" xfId="11041"/>
    <cellStyle name="20 % – Zvýraznění6 3 2 4 5 2 2" xfId="26241"/>
    <cellStyle name="20 % – Zvýraznění6 3 2 4 5 3" xfId="12906"/>
    <cellStyle name="20 % – Zvýraznění6 3 2 4 5 3 2" xfId="28096"/>
    <cellStyle name="20 % – Zvýraznění6 3 2 4 5 4" xfId="16702"/>
    <cellStyle name="20 % – Zvýraznění6 3 2 4 5 4 2" xfId="31883"/>
    <cellStyle name="20 % – Zvýraznění6 3 2 4 5 5" xfId="35686"/>
    <cellStyle name="20 % – Zvýraznění6 3 2 4 5 6" xfId="20506"/>
    <cellStyle name="20 % – Zvýraznění6 3 2 4 5 7" xfId="40640"/>
    <cellStyle name="20 % – Zvýraznění6 3 2 4 5 8" xfId="40641"/>
    <cellStyle name="20 % – Zvýraznění6 3 2 4 5 9" xfId="46895"/>
    <cellStyle name="20 % – Zvýraznění6 3 2 4 6" xfId="7698"/>
    <cellStyle name="20 % – Zvýraznění6 3 2 4 6 2" xfId="22917"/>
    <cellStyle name="20 % – Zvýraznění6 3 2 4 7" xfId="11549"/>
    <cellStyle name="20 % – Zvýraznění6 3 2 4 7 2" xfId="26745"/>
    <cellStyle name="20 % – Zvýraznění6 3 2 4 8" xfId="15349"/>
    <cellStyle name="20 % – Zvýraznění6 3 2 4 8 2" xfId="30530"/>
    <cellStyle name="20 % – Zvýraznění6 3 2 4 9" xfId="34335"/>
    <cellStyle name="20 % – Zvýraznění6 3 2 5" xfId="3028"/>
    <cellStyle name="20 % – Zvýraznění6 3 2 5 10" xfId="40642"/>
    <cellStyle name="20 % – Zvýraznění6 3 2 5 11" xfId="40643"/>
    <cellStyle name="20 % – Zvýraznění6 3 2 5 12" xfId="46896"/>
    <cellStyle name="20 % – Zvýraznění6 3 2 5 2" xfId="3029"/>
    <cellStyle name="20 % – Zvýraznění6 3 2 5 2 2" xfId="9350"/>
    <cellStyle name="20 % – Zvýraznění6 3 2 5 2 2 2" xfId="24566"/>
    <cellStyle name="20 % – Zvýraznění6 3 2 5 2 3" xfId="12908"/>
    <cellStyle name="20 % – Zvýraznění6 3 2 5 2 3 2" xfId="28098"/>
    <cellStyle name="20 % – Zvýraznění6 3 2 5 2 4" xfId="16704"/>
    <cellStyle name="20 % – Zvýraznění6 3 2 5 2 4 2" xfId="31885"/>
    <cellStyle name="20 % – Zvýraznění6 3 2 5 2 5" xfId="35688"/>
    <cellStyle name="20 % – Zvýraznění6 3 2 5 2 6" xfId="20508"/>
    <cellStyle name="20 % – Zvýraznění6 3 2 5 2 7" xfId="40644"/>
    <cellStyle name="20 % – Zvýraznění6 3 2 5 2 8" xfId="40645"/>
    <cellStyle name="20 % – Zvýraznění6 3 2 5 2 9" xfId="46897"/>
    <cellStyle name="20 % – Zvýraznění6 3 2 5 3" xfId="3030"/>
    <cellStyle name="20 % – Zvýraznění6 3 2 5 3 2" xfId="9351"/>
    <cellStyle name="20 % – Zvýraznění6 3 2 5 3 2 2" xfId="24567"/>
    <cellStyle name="20 % – Zvýraznění6 3 2 5 3 3" xfId="12909"/>
    <cellStyle name="20 % – Zvýraznění6 3 2 5 3 3 2" xfId="28099"/>
    <cellStyle name="20 % – Zvýraznění6 3 2 5 3 4" xfId="16705"/>
    <cellStyle name="20 % – Zvýraznění6 3 2 5 3 4 2" xfId="31886"/>
    <cellStyle name="20 % – Zvýraznění6 3 2 5 3 5" xfId="35689"/>
    <cellStyle name="20 % – Zvýraznění6 3 2 5 3 6" xfId="20509"/>
    <cellStyle name="20 % – Zvýraznění6 3 2 5 3 7" xfId="40646"/>
    <cellStyle name="20 % – Zvýraznění6 3 2 5 3 8" xfId="40647"/>
    <cellStyle name="20 % – Zvýraznění6 3 2 5 3 9" xfId="46898"/>
    <cellStyle name="20 % – Zvýraznění6 3 2 5 4" xfId="3031"/>
    <cellStyle name="20 % – Zvýraznění6 3 2 5 4 2" xfId="9352"/>
    <cellStyle name="20 % – Zvýraznění6 3 2 5 4 2 2" xfId="24568"/>
    <cellStyle name="20 % – Zvýraznění6 3 2 5 4 3" xfId="12910"/>
    <cellStyle name="20 % – Zvýraznění6 3 2 5 4 3 2" xfId="28100"/>
    <cellStyle name="20 % – Zvýraznění6 3 2 5 4 4" xfId="16706"/>
    <cellStyle name="20 % – Zvýraznění6 3 2 5 4 4 2" xfId="31887"/>
    <cellStyle name="20 % – Zvýraznění6 3 2 5 4 5" xfId="35690"/>
    <cellStyle name="20 % – Zvýraznění6 3 2 5 4 6" xfId="20510"/>
    <cellStyle name="20 % – Zvýraznění6 3 2 5 4 7" xfId="40648"/>
    <cellStyle name="20 % – Zvýraznění6 3 2 5 4 8" xfId="40649"/>
    <cellStyle name="20 % – Zvýraznění6 3 2 5 4 9" xfId="46899"/>
    <cellStyle name="20 % – Zvýraznění6 3 2 5 5" xfId="7898"/>
    <cellStyle name="20 % – Zvýraznění6 3 2 5 5 2" xfId="23115"/>
    <cellStyle name="20 % – Zvýraznění6 3 2 5 6" xfId="12907"/>
    <cellStyle name="20 % – Zvýraznění6 3 2 5 6 2" xfId="28097"/>
    <cellStyle name="20 % – Zvýraznění6 3 2 5 7" xfId="16703"/>
    <cellStyle name="20 % – Zvýraznění6 3 2 5 7 2" xfId="31884"/>
    <cellStyle name="20 % – Zvýraznění6 3 2 5 8" xfId="35687"/>
    <cellStyle name="20 % – Zvýraznění6 3 2 5 9" xfId="20507"/>
    <cellStyle name="20 % – Zvýraznění6 3 2 6" xfId="3032"/>
    <cellStyle name="20 % – Zvýraznění6 3 2 6 10" xfId="40650"/>
    <cellStyle name="20 % – Zvýraznění6 3 2 6 11" xfId="40651"/>
    <cellStyle name="20 % – Zvýraznění6 3 2 6 12" xfId="46900"/>
    <cellStyle name="20 % – Zvýraznění6 3 2 6 2" xfId="3033"/>
    <cellStyle name="20 % – Zvýraznění6 3 2 6 2 2" xfId="9353"/>
    <cellStyle name="20 % – Zvýraznění6 3 2 6 2 2 2" xfId="24569"/>
    <cellStyle name="20 % – Zvýraznění6 3 2 6 2 3" xfId="12912"/>
    <cellStyle name="20 % – Zvýraznění6 3 2 6 2 3 2" xfId="28102"/>
    <cellStyle name="20 % – Zvýraznění6 3 2 6 2 4" xfId="16708"/>
    <cellStyle name="20 % – Zvýraznění6 3 2 6 2 4 2" xfId="31889"/>
    <cellStyle name="20 % – Zvýraznění6 3 2 6 2 5" xfId="35692"/>
    <cellStyle name="20 % – Zvýraznění6 3 2 6 2 6" xfId="20512"/>
    <cellStyle name="20 % – Zvýraznění6 3 2 6 2 7" xfId="40652"/>
    <cellStyle name="20 % – Zvýraznění6 3 2 6 2 8" xfId="40653"/>
    <cellStyle name="20 % – Zvýraznění6 3 2 6 2 9" xfId="46901"/>
    <cellStyle name="20 % – Zvýraznění6 3 2 6 3" xfId="3034"/>
    <cellStyle name="20 % – Zvýraznění6 3 2 6 3 2" xfId="9354"/>
    <cellStyle name="20 % – Zvýraznění6 3 2 6 3 2 2" xfId="24570"/>
    <cellStyle name="20 % – Zvýraznění6 3 2 6 3 3" xfId="12913"/>
    <cellStyle name="20 % – Zvýraznění6 3 2 6 3 3 2" xfId="28103"/>
    <cellStyle name="20 % – Zvýraznění6 3 2 6 3 4" xfId="16709"/>
    <cellStyle name="20 % – Zvýraznění6 3 2 6 3 4 2" xfId="31890"/>
    <cellStyle name="20 % – Zvýraznění6 3 2 6 3 5" xfId="35693"/>
    <cellStyle name="20 % – Zvýraznění6 3 2 6 3 6" xfId="20513"/>
    <cellStyle name="20 % – Zvýraznění6 3 2 6 3 7" xfId="40654"/>
    <cellStyle name="20 % – Zvýraznění6 3 2 6 3 8" xfId="40655"/>
    <cellStyle name="20 % – Zvýraznění6 3 2 6 3 9" xfId="46902"/>
    <cellStyle name="20 % – Zvýraznění6 3 2 6 4" xfId="3035"/>
    <cellStyle name="20 % – Zvýraznění6 3 2 6 4 2" xfId="9355"/>
    <cellStyle name="20 % – Zvýraznění6 3 2 6 4 2 2" xfId="24571"/>
    <cellStyle name="20 % – Zvýraznění6 3 2 6 4 3" xfId="12914"/>
    <cellStyle name="20 % – Zvýraznění6 3 2 6 4 3 2" xfId="28104"/>
    <cellStyle name="20 % – Zvýraznění6 3 2 6 4 4" xfId="16710"/>
    <cellStyle name="20 % – Zvýraznění6 3 2 6 4 4 2" xfId="31891"/>
    <cellStyle name="20 % – Zvýraznění6 3 2 6 4 5" xfId="35694"/>
    <cellStyle name="20 % – Zvýraznění6 3 2 6 4 6" xfId="20514"/>
    <cellStyle name="20 % – Zvýraznění6 3 2 6 4 7" xfId="40656"/>
    <cellStyle name="20 % – Zvýraznění6 3 2 6 4 8" xfId="40657"/>
    <cellStyle name="20 % – Zvýraznění6 3 2 6 4 9" xfId="46903"/>
    <cellStyle name="20 % – Zvýraznění6 3 2 6 5" xfId="8272"/>
    <cellStyle name="20 % – Zvýraznění6 3 2 6 5 2" xfId="23488"/>
    <cellStyle name="20 % – Zvýraznění6 3 2 6 6" xfId="12911"/>
    <cellStyle name="20 % – Zvýraznění6 3 2 6 6 2" xfId="28101"/>
    <cellStyle name="20 % – Zvýraznění6 3 2 6 7" xfId="16707"/>
    <cellStyle name="20 % – Zvýraznění6 3 2 6 7 2" xfId="31888"/>
    <cellStyle name="20 % – Zvýraznění6 3 2 6 8" xfId="35691"/>
    <cellStyle name="20 % – Zvýraznění6 3 2 6 9" xfId="20511"/>
    <cellStyle name="20 % – Zvýraznění6 3 2 7" xfId="3036"/>
    <cellStyle name="20 % – Zvýraznění6 3 2 7 10" xfId="40658"/>
    <cellStyle name="20 % – Zvýraznění6 3 2 7 11" xfId="40659"/>
    <cellStyle name="20 % – Zvýraznění6 3 2 7 12" xfId="46904"/>
    <cellStyle name="20 % – Zvýraznění6 3 2 7 2" xfId="3037"/>
    <cellStyle name="20 % – Zvýraznění6 3 2 7 2 2" xfId="9356"/>
    <cellStyle name="20 % – Zvýraznění6 3 2 7 2 2 2" xfId="24572"/>
    <cellStyle name="20 % – Zvýraznění6 3 2 7 2 3" xfId="12916"/>
    <cellStyle name="20 % – Zvýraznění6 3 2 7 2 3 2" xfId="28106"/>
    <cellStyle name="20 % – Zvýraznění6 3 2 7 2 4" xfId="16712"/>
    <cellStyle name="20 % – Zvýraznění6 3 2 7 2 4 2" xfId="31893"/>
    <cellStyle name="20 % – Zvýraznění6 3 2 7 2 5" xfId="35696"/>
    <cellStyle name="20 % – Zvýraznění6 3 2 7 2 6" xfId="20516"/>
    <cellStyle name="20 % – Zvýraznění6 3 2 7 2 7" xfId="40660"/>
    <cellStyle name="20 % – Zvýraznění6 3 2 7 2 8" xfId="40661"/>
    <cellStyle name="20 % – Zvýraznění6 3 2 7 2 9" xfId="46905"/>
    <cellStyle name="20 % – Zvýraznění6 3 2 7 3" xfId="3038"/>
    <cellStyle name="20 % – Zvýraznění6 3 2 7 3 2" xfId="9357"/>
    <cellStyle name="20 % – Zvýraznění6 3 2 7 3 2 2" xfId="24573"/>
    <cellStyle name="20 % – Zvýraznění6 3 2 7 3 3" xfId="12917"/>
    <cellStyle name="20 % – Zvýraznění6 3 2 7 3 3 2" xfId="28107"/>
    <cellStyle name="20 % – Zvýraznění6 3 2 7 3 4" xfId="16713"/>
    <cellStyle name="20 % – Zvýraznění6 3 2 7 3 4 2" xfId="31894"/>
    <cellStyle name="20 % – Zvýraznění6 3 2 7 3 5" xfId="35697"/>
    <cellStyle name="20 % – Zvýraznění6 3 2 7 3 6" xfId="20517"/>
    <cellStyle name="20 % – Zvýraznění6 3 2 7 3 7" xfId="40662"/>
    <cellStyle name="20 % – Zvýraznění6 3 2 7 3 8" xfId="40663"/>
    <cellStyle name="20 % – Zvýraznění6 3 2 7 3 9" xfId="46906"/>
    <cellStyle name="20 % – Zvýraznění6 3 2 7 4" xfId="3039"/>
    <cellStyle name="20 % – Zvýraznění6 3 2 7 4 2" xfId="9358"/>
    <cellStyle name="20 % – Zvýraznění6 3 2 7 4 2 2" xfId="24574"/>
    <cellStyle name="20 % – Zvýraznění6 3 2 7 4 3" xfId="12918"/>
    <cellStyle name="20 % – Zvýraznění6 3 2 7 4 3 2" xfId="28108"/>
    <cellStyle name="20 % – Zvýraznění6 3 2 7 4 4" xfId="16714"/>
    <cellStyle name="20 % – Zvýraznění6 3 2 7 4 4 2" xfId="31895"/>
    <cellStyle name="20 % – Zvýraznění6 3 2 7 4 5" xfId="35698"/>
    <cellStyle name="20 % – Zvýraznění6 3 2 7 4 6" xfId="20518"/>
    <cellStyle name="20 % – Zvýraznění6 3 2 7 4 7" xfId="40664"/>
    <cellStyle name="20 % – Zvýraznění6 3 2 7 4 8" xfId="40665"/>
    <cellStyle name="20 % – Zvýraznění6 3 2 7 4 9" xfId="46907"/>
    <cellStyle name="20 % – Zvýraznění6 3 2 7 5" xfId="8360"/>
    <cellStyle name="20 % – Zvýraznění6 3 2 7 5 2" xfId="23576"/>
    <cellStyle name="20 % – Zvýraznění6 3 2 7 6" xfId="12915"/>
    <cellStyle name="20 % – Zvýraznění6 3 2 7 6 2" xfId="28105"/>
    <cellStyle name="20 % – Zvýraznění6 3 2 7 7" xfId="16711"/>
    <cellStyle name="20 % – Zvýraznění6 3 2 7 7 2" xfId="31892"/>
    <cellStyle name="20 % – Zvýraznění6 3 2 7 8" xfId="35695"/>
    <cellStyle name="20 % – Zvýraznění6 3 2 7 9" xfId="20515"/>
    <cellStyle name="20 % – Zvýraznění6 3 2 8" xfId="3040"/>
    <cellStyle name="20 % – Zvýraznění6 3 2 8 10" xfId="40666"/>
    <cellStyle name="20 % – Zvýraznění6 3 2 8 11" xfId="40667"/>
    <cellStyle name="20 % – Zvýraznění6 3 2 8 12" xfId="46908"/>
    <cellStyle name="20 % – Zvýraznění6 3 2 8 2" xfId="3041"/>
    <cellStyle name="20 % – Zvýraznění6 3 2 8 2 2" xfId="9359"/>
    <cellStyle name="20 % – Zvýraznění6 3 2 8 2 2 2" xfId="24575"/>
    <cellStyle name="20 % – Zvýraznění6 3 2 8 2 3" xfId="12920"/>
    <cellStyle name="20 % – Zvýraznění6 3 2 8 2 3 2" xfId="28110"/>
    <cellStyle name="20 % – Zvýraznění6 3 2 8 2 4" xfId="16716"/>
    <cellStyle name="20 % – Zvýraznění6 3 2 8 2 4 2" xfId="31897"/>
    <cellStyle name="20 % – Zvýraznění6 3 2 8 2 5" xfId="35700"/>
    <cellStyle name="20 % – Zvýraznění6 3 2 8 2 6" xfId="20520"/>
    <cellStyle name="20 % – Zvýraznění6 3 2 8 2 7" xfId="40668"/>
    <cellStyle name="20 % – Zvýraznění6 3 2 8 2 8" xfId="40669"/>
    <cellStyle name="20 % – Zvýraznění6 3 2 8 2 9" xfId="46909"/>
    <cellStyle name="20 % – Zvýraznění6 3 2 8 3" xfId="3042"/>
    <cellStyle name="20 % – Zvýraznění6 3 2 8 3 2" xfId="9360"/>
    <cellStyle name="20 % – Zvýraznění6 3 2 8 3 2 2" xfId="24576"/>
    <cellStyle name="20 % – Zvýraznění6 3 2 8 3 3" xfId="12921"/>
    <cellStyle name="20 % – Zvýraznění6 3 2 8 3 3 2" xfId="28111"/>
    <cellStyle name="20 % – Zvýraznění6 3 2 8 3 4" xfId="16717"/>
    <cellStyle name="20 % – Zvýraznění6 3 2 8 3 4 2" xfId="31898"/>
    <cellStyle name="20 % – Zvýraznění6 3 2 8 3 5" xfId="35701"/>
    <cellStyle name="20 % – Zvýraznění6 3 2 8 3 6" xfId="20521"/>
    <cellStyle name="20 % – Zvýraznění6 3 2 8 3 7" xfId="40670"/>
    <cellStyle name="20 % – Zvýraznění6 3 2 8 3 8" xfId="40671"/>
    <cellStyle name="20 % – Zvýraznění6 3 2 8 3 9" xfId="46910"/>
    <cellStyle name="20 % – Zvýraznění6 3 2 8 4" xfId="3043"/>
    <cellStyle name="20 % – Zvýraznění6 3 2 8 4 2" xfId="9361"/>
    <cellStyle name="20 % – Zvýraznění6 3 2 8 4 2 2" xfId="24577"/>
    <cellStyle name="20 % – Zvýraznění6 3 2 8 4 3" xfId="12922"/>
    <cellStyle name="20 % – Zvýraznění6 3 2 8 4 3 2" xfId="28112"/>
    <cellStyle name="20 % – Zvýraznění6 3 2 8 4 4" xfId="16718"/>
    <cellStyle name="20 % – Zvýraznění6 3 2 8 4 4 2" xfId="31899"/>
    <cellStyle name="20 % – Zvýraznění6 3 2 8 4 5" xfId="35702"/>
    <cellStyle name="20 % – Zvýraznění6 3 2 8 4 6" xfId="20522"/>
    <cellStyle name="20 % – Zvýraznění6 3 2 8 4 7" xfId="40672"/>
    <cellStyle name="20 % – Zvýraznění6 3 2 8 4 8" xfId="40673"/>
    <cellStyle name="20 % – Zvýraznění6 3 2 8 4 9" xfId="46911"/>
    <cellStyle name="20 % – Zvýraznění6 3 2 8 5" xfId="8443"/>
    <cellStyle name="20 % – Zvýraznění6 3 2 8 5 2" xfId="23659"/>
    <cellStyle name="20 % – Zvýraznění6 3 2 8 6" xfId="12919"/>
    <cellStyle name="20 % – Zvýraznění6 3 2 8 6 2" xfId="28109"/>
    <cellStyle name="20 % – Zvýraznění6 3 2 8 7" xfId="16715"/>
    <cellStyle name="20 % – Zvýraznění6 3 2 8 7 2" xfId="31896"/>
    <cellStyle name="20 % – Zvýraznění6 3 2 8 8" xfId="35699"/>
    <cellStyle name="20 % – Zvýraznění6 3 2 8 9" xfId="20519"/>
    <cellStyle name="20 % – Zvýraznění6 3 2 9" xfId="3044"/>
    <cellStyle name="20 % – Zvýraznění6 3 2 9 2" xfId="9362"/>
    <cellStyle name="20 % – Zvýraznění6 3 2 9 2 2" xfId="24578"/>
    <cellStyle name="20 % – Zvýraznění6 3 2 9 3" xfId="12923"/>
    <cellStyle name="20 % – Zvýraznění6 3 2 9 3 2" xfId="28113"/>
    <cellStyle name="20 % – Zvýraznění6 3 2 9 4" xfId="16719"/>
    <cellStyle name="20 % – Zvýraznění6 3 2 9 4 2" xfId="31900"/>
    <cellStyle name="20 % – Zvýraznění6 3 2 9 5" xfId="35703"/>
    <cellStyle name="20 % – Zvýraznění6 3 2 9 6" xfId="20523"/>
    <cellStyle name="20 % – Zvýraznění6 3 2 9 7" xfId="40674"/>
    <cellStyle name="20 % – Zvýraznění6 3 2 9 8" xfId="40675"/>
    <cellStyle name="20 % – Zvýraznění6 3 2 9 9" xfId="46912"/>
    <cellStyle name="20 % – Zvýraznění6 3 20" xfId="3045"/>
    <cellStyle name="20 % – Zvýraznění6 3 20 2" xfId="3046"/>
    <cellStyle name="20 % – Zvýraznění6 3 21" xfId="3047"/>
    <cellStyle name="20 % – Zvýraznění6 3 21 2" xfId="11291"/>
    <cellStyle name="20 % – Zvýraznění6 3 21 2 2" xfId="26491"/>
    <cellStyle name="20 % – Zvýraznění6 3 21 3" xfId="12924"/>
    <cellStyle name="20 % – Zvýraznění6 3 21 3 2" xfId="28114"/>
    <cellStyle name="20 % – Zvýraznění6 3 21 4" xfId="16720"/>
    <cellStyle name="20 % – Zvýraznění6 3 21 4 2" xfId="31901"/>
    <cellStyle name="20 % – Zvýraznění6 3 21 5" xfId="35704"/>
    <cellStyle name="20 % – Zvýraznění6 3 21 6" xfId="20524"/>
    <cellStyle name="20 % – Zvýraznění6 3 21 7" xfId="40676"/>
    <cellStyle name="20 % – Zvýraznění6 3 21 8" xfId="40677"/>
    <cellStyle name="20 % – Zvýraznění6 3 21 9" xfId="46913"/>
    <cellStyle name="20 % – Zvýraznění6 3 22" xfId="7608"/>
    <cellStyle name="20 % – Zvýraznění6 3 22 2" xfId="22827"/>
    <cellStyle name="20 % – Zvýraznění6 3 3" xfId="467"/>
    <cellStyle name="20 % – Zvýraznění6 3 3 10" xfId="3048"/>
    <cellStyle name="20 % – Zvýraznění6 3 3 10 2" xfId="9363"/>
    <cellStyle name="20 % – Zvýraznění6 3 3 10 2 2" xfId="24579"/>
    <cellStyle name="20 % – Zvýraznění6 3 3 10 3" xfId="12925"/>
    <cellStyle name="20 % – Zvýraznění6 3 3 10 3 2" xfId="28115"/>
    <cellStyle name="20 % – Zvýraznění6 3 3 10 4" xfId="16721"/>
    <cellStyle name="20 % – Zvýraznění6 3 3 10 4 2" xfId="31902"/>
    <cellStyle name="20 % – Zvýraznění6 3 3 10 5" xfId="35705"/>
    <cellStyle name="20 % – Zvýraznění6 3 3 10 6" xfId="20525"/>
    <cellStyle name="20 % – Zvýraznění6 3 3 10 7" xfId="40678"/>
    <cellStyle name="20 % – Zvýraznění6 3 3 10 8" xfId="40679"/>
    <cellStyle name="20 % – Zvýraznění6 3 3 10 9" xfId="46914"/>
    <cellStyle name="20 % – Zvýraznění6 3 3 11" xfId="3049"/>
    <cellStyle name="20 % – Zvýraznění6 3 3 11 2" xfId="11022"/>
    <cellStyle name="20 % – Zvýraznění6 3 3 11 2 2" xfId="26222"/>
    <cellStyle name="20 % – Zvýraznění6 3 3 11 3" xfId="12926"/>
    <cellStyle name="20 % – Zvýraznění6 3 3 11 3 2" xfId="28116"/>
    <cellStyle name="20 % – Zvýraznění6 3 3 11 4" xfId="16722"/>
    <cellStyle name="20 % – Zvýraznění6 3 3 11 4 2" xfId="31903"/>
    <cellStyle name="20 % – Zvýraznění6 3 3 11 5" xfId="35706"/>
    <cellStyle name="20 % – Zvýraznění6 3 3 11 6" xfId="20526"/>
    <cellStyle name="20 % – Zvýraznění6 3 3 11 7" xfId="40680"/>
    <cellStyle name="20 % – Zvýraznění6 3 3 11 8" xfId="40681"/>
    <cellStyle name="20 % – Zvýraznění6 3 3 11 9" xfId="46915"/>
    <cellStyle name="20 % – Zvýraznění6 3 3 12" xfId="7863"/>
    <cellStyle name="20 % – Zvýraznění6 3 3 12 2" xfId="23082"/>
    <cellStyle name="20 % – Zvýraznění6 3 3 13" xfId="11550"/>
    <cellStyle name="20 % – Zvýraznění6 3 3 13 2" xfId="26746"/>
    <cellStyle name="20 % – Zvýraznění6 3 3 14" xfId="15350"/>
    <cellStyle name="20 % – Zvýraznění6 3 3 14 2" xfId="30531"/>
    <cellStyle name="20 % – Zvýraznění6 3 3 15" xfId="34336"/>
    <cellStyle name="20 % – Zvýraznění6 3 3 16" xfId="19156"/>
    <cellStyle name="20 % – Zvýraznění6 3 3 17" xfId="40682"/>
    <cellStyle name="20 % – Zvýraznění6 3 3 18" xfId="40683"/>
    <cellStyle name="20 % – Zvýraznění6 3 3 19" xfId="46916"/>
    <cellStyle name="20 % – Zvýraznění6 3 3 2" xfId="3050"/>
    <cellStyle name="20 % – Zvýraznění6 3 3 2 10" xfId="40684"/>
    <cellStyle name="20 % – Zvýraznění6 3 3 2 11" xfId="40685"/>
    <cellStyle name="20 % – Zvýraznění6 3 3 2 12" xfId="46917"/>
    <cellStyle name="20 % – Zvýraznění6 3 3 2 2" xfId="3051"/>
    <cellStyle name="20 % – Zvýraznění6 3 3 2 2 2" xfId="9364"/>
    <cellStyle name="20 % – Zvýraznění6 3 3 2 2 2 2" xfId="24580"/>
    <cellStyle name="20 % – Zvýraznění6 3 3 2 2 3" xfId="12928"/>
    <cellStyle name="20 % – Zvýraznění6 3 3 2 2 3 2" xfId="28118"/>
    <cellStyle name="20 % – Zvýraznění6 3 3 2 2 4" xfId="16724"/>
    <cellStyle name="20 % – Zvýraznění6 3 3 2 2 4 2" xfId="31905"/>
    <cellStyle name="20 % – Zvýraznění6 3 3 2 2 5" xfId="35708"/>
    <cellStyle name="20 % – Zvýraznění6 3 3 2 2 6" xfId="20528"/>
    <cellStyle name="20 % – Zvýraznění6 3 3 2 2 7" xfId="40686"/>
    <cellStyle name="20 % – Zvýraznění6 3 3 2 2 8" xfId="40687"/>
    <cellStyle name="20 % – Zvýraznění6 3 3 2 2 9" xfId="46918"/>
    <cellStyle name="20 % – Zvýraznění6 3 3 2 3" xfId="3052"/>
    <cellStyle name="20 % – Zvýraznění6 3 3 2 3 2" xfId="9365"/>
    <cellStyle name="20 % – Zvýraznění6 3 3 2 3 2 2" xfId="24581"/>
    <cellStyle name="20 % – Zvýraznění6 3 3 2 3 3" xfId="12929"/>
    <cellStyle name="20 % – Zvýraznění6 3 3 2 3 3 2" xfId="28119"/>
    <cellStyle name="20 % – Zvýraznění6 3 3 2 3 4" xfId="16725"/>
    <cellStyle name="20 % – Zvýraznění6 3 3 2 3 4 2" xfId="31906"/>
    <cellStyle name="20 % – Zvýraznění6 3 3 2 3 5" xfId="35709"/>
    <cellStyle name="20 % – Zvýraznění6 3 3 2 3 6" xfId="20529"/>
    <cellStyle name="20 % – Zvýraznění6 3 3 2 3 7" xfId="40688"/>
    <cellStyle name="20 % – Zvýraznění6 3 3 2 3 8" xfId="40689"/>
    <cellStyle name="20 % – Zvýraznění6 3 3 2 3 9" xfId="46919"/>
    <cellStyle name="20 % – Zvýraznění6 3 3 2 4" xfId="3053"/>
    <cellStyle name="20 % – Zvýraznění6 3 3 2 4 2" xfId="9366"/>
    <cellStyle name="20 % – Zvýraznění6 3 3 2 4 2 2" xfId="24582"/>
    <cellStyle name="20 % – Zvýraznění6 3 3 2 4 3" xfId="12930"/>
    <cellStyle name="20 % – Zvýraznění6 3 3 2 4 3 2" xfId="28120"/>
    <cellStyle name="20 % – Zvýraznění6 3 3 2 4 4" xfId="16726"/>
    <cellStyle name="20 % – Zvýraznění6 3 3 2 4 4 2" xfId="31907"/>
    <cellStyle name="20 % – Zvýraznění6 3 3 2 4 5" xfId="35710"/>
    <cellStyle name="20 % – Zvýraznění6 3 3 2 4 6" xfId="20530"/>
    <cellStyle name="20 % – Zvýraznění6 3 3 2 4 7" xfId="40690"/>
    <cellStyle name="20 % – Zvýraznění6 3 3 2 4 8" xfId="40691"/>
    <cellStyle name="20 % – Zvýraznění6 3 3 2 4 9" xfId="46920"/>
    <cellStyle name="20 % – Zvýraznění6 3 3 2 5" xfId="7924"/>
    <cellStyle name="20 % – Zvýraznění6 3 3 2 5 2" xfId="23141"/>
    <cellStyle name="20 % – Zvýraznění6 3 3 2 6" xfId="12927"/>
    <cellStyle name="20 % – Zvýraznění6 3 3 2 6 2" xfId="28117"/>
    <cellStyle name="20 % – Zvýraznění6 3 3 2 7" xfId="16723"/>
    <cellStyle name="20 % – Zvýraznění6 3 3 2 7 2" xfId="31904"/>
    <cellStyle name="20 % – Zvýraznění6 3 3 2 8" xfId="35707"/>
    <cellStyle name="20 % – Zvýraznění6 3 3 2 9" xfId="20527"/>
    <cellStyle name="20 % – Zvýraznění6 3 3 3" xfId="3054"/>
    <cellStyle name="20 % – Zvýraznění6 3 3 3 10" xfId="40692"/>
    <cellStyle name="20 % – Zvýraznění6 3 3 3 11" xfId="40693"/>
    <cellStyle name="20 % – Zvýraznění6 3 3 3 12" xfId="46921"/>
    <cellStyle name="20 % – Zvýraznění6 3 3 3 2" xfId="3055"/>
    <cellStyle name="20 % – Zvýraznění6 3 3 3 2 2" xfId="9367"/>
    <cellStyle name="20 % – Zvýraznění6 3 3 3 2 2 2" xfId="24583"/>
    <cellStyle name="20 % – Zvýraznění6 3 3 3 2 3" xfId="12932"/>
    <cellStyle name="20 % – Zvýraznění6 3 3 3 2 3 2" xfId="28122"/>
    <cellStyle name="20 % – Zvýraznění6 3 3 3 2 4" xfId="16728"/>
    <cellStyle name="20 % – Zvýraznění6 3 3 3 2 4 2" xfId="31909"/>
    <cellStyle name="20 % – Zvýraznění6 3 3 3 2 5" xfId="35712"/>
    <cellStyle name="20 % – Zvýraznění6 3 3 3 2 6" xfId="20532"/>
    <cellStyle name="20 % – Zvýraznění6 3 3 3 2 7" xfId="40694"/>
    <cellStyle name="20 % – Zvýraznění6 3 3 3 2 8" xfId="40695"/>
    <cellStyle name="20 % – Zvýraznění6 3 3 3 2 9" xfId="46922"/>
    <cellStyle name="20 % – Zvýraznění6 3 3 3 3" xfId="3056"/>
    <cellStyle name="20 % – Zvýraznění6 3 3 3 3 2" xfId="9368"/>
    <cellStyle name="20 % – Zvýraznění6 3 3 3 3 2 2" xfId="24584"/>
    <cellStyle name="20 % – Zvýraznění6 3 3 3 3 3" xfId="12933"/>
    <cellStyle name="20 % – Zvýraznění6 3 3 3 3 3 2" xfId="28123"/>
    <cellStyle name="20 % – Zvýraznění6 3 3 3 3 4" xfId="16729"/>
    <cellStyle name="20 % – Zvýraznění6 3 3 3 3 4 2" xfId="31910"/>
    <cellStyle name="20 % – Zvýraznění6 3 3 3 3 5" xfId="35713"/>
    <cellStyle name="20 % – Zvýraznění6 3 3 3 3 6" xfId="20533"/>
    <cellStyle name="20 % – Zvýraznění6 3 3 3 3 7" xfId="40696"/>
    <cellStyle name="20 % – Zvýraznění6 3 3 3 3 8" xfId="40697"/>
    <cellStyle name="20 % – Zvýraznění6 3 3 3 3 9" xfId="46923"/>
    <cellStyle name="20 % – Zvýraznění6 3 3 3 4" xfId="3057"/>
    <cellStyle name="20 % – Zvýraznění6 3 3 3 4 2" xfId="9369"/>
    <cellStyle name="20 % – Zvýraznění6 3 3 3 4 2 2" xfId="24585"/>
    <cellStyle name="20 % – Zvýraznění6 3 3 3 4 3" xfId="12934"/>
    <cellStyle name="20 % – Zvýraznění6 3 3 3 4 3 2" xfId="28124"/>
    <cellStyle name="20 % – Zvýraznění6 3 3 3 4 4" xfId="16730"/>
    <cellStyle name="20 % – Zvýraznění6 3 3 3 4 4 2" xfId="31911"/>
    <cellStyle name="20 % – Zvýraznění6 3 3 3 4 5" xfId="35714"/>
    <cellStyle name="20 % – Zvýraznění6 3 3 3 4 6" xfId="20534"/>
    <cellStyle name="20 % – Zvýraznění6 3 3 3 4 7" xfId="40698"/>
    <cellStyle name="20 % – Zvýraznění6 3 3 3 4 8" xfId="40699"/>
    <cellStyle name="20 % – Zvýraznění6 3 3 3 4 9" xfId="46924"/>
    <cellStyle name="20 % – Zvýraznění6 3 3 3 5" xfId="8077"/>
    <cellStyle name="20 % – Zvýraznění6 3 3 3 5 2" xfId="23293"/>
    <cellStyle name="20 % – Zvýraznění6 3 3 3 6" xfId="12931"/>
    <cellStyle name="20 % – Zvýraznění6 3 3 3 6 2" xfId="28121"/>
    <cellStyle name="20 % – Zvýraznění6 3 3 3 7" xfId="16727"/>
    <cellStyle name="20 % – Zvýraznění6 3 3 3 7 2" xfId="31908"/>
    <cellStyle name="20 % – Zvýraznění6 3 3 3 8" xfId="35711"/>
    <cellStyle name="20 % – Zvýraznění6 3 3 3 9" xfId="20531"/>
    <cellStyle name="20 % – Zvýraznění6 3 3 4" xfId="3058"/>
    <cellStyle name="20 % – Zvýraznění6 3 3 4 10" xfId="40700"/>
    <cellStyle name="20 % – Zvýraznění6 3 3 4 11" xfId="40701"/>
    <cellStyle name="20 % – Zvýraznění6 3 3 4 12" xfId="46925"/>
    <cellStyle name="20 % – Zvýraznění6 3 3 4 2" xfId="3059"/>
    <cellStyle name="20 % – Zvýraznění6 3 3 4 2 2" xfId="9370"/>
    <cellStyle name="20 % – Zvýraznění6 3 3 4 2 2 2" xfId="24586"/>
    <cellStyle name="20 % – Zvýraznění6 3 3 4 2 3" xfId="12936"/>
    <cellStyle name="20 % – Zvýraznění6 3 3 4 2 3 2" xfId="28126"/>
    <cellStyle name="20 % – Zvýraznění6 3 3 4 2 4" xfId="16732"/>
    <cellStyle name="20 % – Zvýraznění6 3 3 4 2 4 2" xfId="31913"/>
    <cellStyle name="20 % – Zvýraznění6 3 3 4 2 5" xfId="35716"/>
    <cellStyle name="20 % – Zvýraznění6 3 3 4 2 6" xfId="20536"/>
    <cellStyle name="20 % – Zvýraznění6 3 3 4 2 7" xfId="40702"/>
    <cellStyle name="20 % – Zvýraznění6 3 3 4 2 8" xfId="40703"/>
    <cellStyle name="20 % – Zvýraznění6 3 3 4 2 9" xfId="46926"/>
    <cellStyle name="20 % – Zvýraznění6 3 3 4 3" xfId="3060"/>
    <cellStyle name="20 % – Zvýraznění6 3 3 4 3 2" xfId="9371"/>
    <cellStyle name="20 % – Zvýraznění6 3 3 4 3 2 2" xfId="24587"/>
    <cellStyle name="20 % – Zvýraznění6 3 3 4 3 3" xfId="12937"/>
    <cellStyle name="20 % – Zvýraznění6 3 3 4 3 3 2" xfId="28127"/>
    <cellStyle name="20 % – Zvýraznění6 3 3 4 3 4" xfId="16733"/>
    <cellStyle name="20 % – Zvýraznění6 3 3 4 3 4 2" xfId="31914"/>
    <cellStyle name="20 % – Zvýraznění6 3 3 4 3 5" xfId="35717"/>
    <cellStyle name="20 % – Zvýraznění6 3 3 4 3 6" xfId="20537"/>
    <cellStyle name="20 % – Zvýraznění6 3 3 4 3 7" xfId="40704"/>
    <cellStyle name="20 % – Zvýraznění6 3 3 4 3 8" xfId="40705"/>
    <cellStyle name="20 % – Zvýraznění6 3 3 4 3 9" xfId="46927"/>
    <cellStyle name="20 % – Zvýraznění6 3 3 4 4" xfId="3061"/>
    <cellStyle name="20 % – Zvýraznění6 3 3 4 4 2" xfId="9372"/>
    <cellStyle name="20 % – Zvýraznění6 3 3 4 4 2 2" xfId="24588"/>
    <cellStyle name="20 % – Zvýraznění6 3 3 4 4 3" xfId="12938"/>
    <cellStyle name="20 % – Zvýraznění6 3 3 4 4 3 2" xfId="28128"/>
    <cellStyle name="20 % – Zvýraznění6 3 3 4 4 4" xfId="16734"/>
    <cellStyle name="20 % – Zvýraznění6 3 3 4 4 4 2" xfId="31915"/>
    <cellStyle name="20 % – Zvýraznění6 3 3 4 4 5" xfId="35718"/>
    <cellStyle name="20 % – Zvýraznění6 3 3 4 4 6" xfId="20538"/>
    <cellStyle name="20 % – Zvýraznění6 3 3 4 4 7" xfId="40706"/>
    <cellStyle name="20 % – Zvýraznění6 3 3 4 4 8" xfId="40707"/>
    <cellStyle name="20 % – Zvýraznění6 3 3 4 4 9" xfId="46928"/>
    <cellStyle name="20 % – Zvýraznění6 3 3 4 5" xfId="8157"/>
    <cellStyle name="20 % – Zvýraznění6 3 3 4 5 2" xfId="23373"/>
    <cellStyle name="20 % – Zvýraznění6 3 3 4 6" xfId="12935"/>
    <cellStyle name="20 % – Zvýraznění6 3 3 4 6 2" xfId="28125"/>
    <cellStyle name="20 % – Zvýraznění6 3 3 4 7" xfId="16731"/>
    <cellStyle name="20 % – Zvýraznění6 3 3 4 7 2" xfId="31912"/>
    <cellStyle name="20 % – Zvýraznění6 3 3 4 8" xfId="35715"/>
    <cellStyle name="20 % – Zvýraznění6 3 3 4 9" xfId="20535"/>
    <cellStyle name="20 % – Zvýraznění6 3 3 5" xfId="3062"/>
    <cellStyle name="20 % – Zvýraznění6 3 3 5 10" xfId="40708"/>
    <cellStyle name="20 % – Zvýraznění6 3 3 5 11" xfId="40709"/>
    <cellStyle name="20 % – Zvýraznění6 3 3 5 12" xfId="46929"/>
    <cellStyle name="20 % – Zvýraznění6 3 3 5 2" xfId="3063"/>
    <cellStyle name="20 % – Zvýraznění6 3 3 5 2 2" xfId="9373"/>
    <cellStyle name="20 % – Zvýraznění6 3 3 5 2 2 2" xfId="24589"/>
    <cellStyle name="20 % – Zvýraznění6 3 3 5 2 3" xfId="12940"/>
    <cellStyle name="20 % – Zvýraznění6 3 3 5 2 3 2" xfId="28130"/>
    <cellStyle name="20 % – Zvýraznění6 3 3 5 2 4" xfId="16736"/>
    <cellStyle name="20 % – Zvýraznění6 3 3 5 2 4 2" xfId="31917"/>
    <cellStyle name="20 % – Zvýraznění6 3 3 5 2 5" xfId="35720"/>
    <cellStyle name="20 % – Zvýraznění6 3 3 5 2 6" xfId="20540"/>
    <cellStyle name="20 % – Zvýraznění6 3 3 5 2 7" xfId="40710"/>
    <cellStyle name="20 % – Zvýraznění6 3 3 5 2 8" xfId="40711"/>
    <cellStyle name="20 % – Zvýraznění6 3 3 5 2 9" xfId="46930"/>
    <cellStyle name="20 % – Zvýraznění6 3 3 5 3" xfId="3064"/>
    <cellStyle name="20 % – Zvýraznění6 3 3 5 3 2" xfId="9374"/>
    <cellStyle name="20 % – Zvýraznění6 3 3 5 3 2 2" xfId="24590"/>
    <cellStyle name="20 % – Zvýraznění6 3 3 5 3 3" xfId="12941"/>
    <cellStyle name="20 % – Zvýraznění6 3 3 5 3 3 2" xfId="28131"/>
    <cellStyle name="20 % – Zvýraznění6 3 3 5 3 4" xfId="16737"/>
    <cellStyle name="20 % – Zvýraznění6 3 3 5 3 4 2" xfId="31918"/>
    <cellStyle name="20 % – Zvýraznění6 3 3 5 3 5" xfId="35721"/>
    <cellStyle name="20 % – Zvýraznění6 3 3 5 3 6" xfId="20541"/>
    <cellStyle name="20 % – Zvýraznění6 3 3 5 3 7" xfId="40712"/>
    <cellStyle name="20 % – Zvýraznění6 3 3 5 3 8" xfId="40713"/>
    <cellStyle name="20 % – Zvýraznění6 3 3 5 3 9" xfId="46931"/>
    <cellStyle name="20 % – Zvýraznění6 3 3 5 4" xfId="3065"/>
    <cellStyle name="20 % – Zvýraznění6 3 3 5 4 2" xfId="9375"/>
    <cellStyle name="20 % – Zvýraznění6 3 3 5 4 2 2" xfId="24591"/>
    <cellStyle name="20 % – Zvýraznění6 3 3 5 4 3" xfId="12942"/>
    <cellStyle name="20 % – Zvýraznění6 3 3 5 4 3 2" xfId="28132"/>
    <cellStyle name="20 % – Zvýraznění6 3 3 5 4 4" xfId="16738"/>
    <cellStyle name="20 % – Zvýraznění6 3 3 5 4 4 2" xfId="31919"/>
    <cellStyle name="20 % – Zvýraznění6 3 3 5 4 5" xfId="35722"/>
    <cellStyle name="20 % – Zvýraznění6 3 3 5 4 6" xfId="20542"/>
    <cellStyle name="20 % – Zvýraznění6 3 3 5 4 7" xfId="40714"/>
    <cellStyle name="20 % – Zvýraznění6 3 3 5 4 8" xfId="40715"/>
    <cellStyle name="20 % – Zvýraznění6 3 3 5 4 9" xfId="46932"/>
    <cellStyle name="20 % – Zvýraznění6 3 3 5 5" xfId="8239"/>
    <cellStyle name="20 % – Zvýraznění6 3 3 5 5 2" xfId="23455"/>
    <cellStyle name="20 % – Zvýraznění6 3 3 5 6" xfId="12939"/>
    <cellStyle name="20 % – Zvýraznění6 3 3 5 6 2" xfId="28129"/>
    <cellStyle name="20 % – Zvýraznění6 3 3 5 7" xfId="16735"/>
    <cellStyle name="20 % – Zvýraznění6 3 3 5 7 2" xfId="31916"/>
    <cellStyle name="20 % – Zvýraznění6 3 3 5 8" xfId="35719"/>
    <cellStyle name="20 % – Zvýraznění6 3 3 5 9" xfId="20539"/>
    <cellStyle name="20 % – Zvýraznění6 3 3 6" xfId="3066"/>
    <cellStyle name="20 % – Zvýraznění6 3 3 6 10" xfId="40716"/>
    <cellStyle name="20 % – Zvýraznění6 3 3 6 11" xfId="40717"/>
    <cellStyle name="20 % – Zvýraznění6 3 3 6 12" xfId="46933"/>
    <cellStyle name="20 % – Zvýraznění6 3 3 6 2" xfId="3067"/>
    <cellStyle name="20 % – Zvýraznění6 3 3 6 2 2" xfId="9376"/>
    <cellStyle name="20 % – Zvýraznění6 3 3 6 2 2 2" xfId="24592"/>
    <cellStyle name="20 % – Zvýraznění6 3 3 6 2 3" xfId="12944"/>
    <cellStyle name="20 % – Zvýraznění6 3 3 6 2 3 2" xfId="28134"/>
    <cellStyle name="20 % – Zvýraznění6 3 3 6 2 4" xfId="16740"/>
    <cellStyle name="20 % – Zvýraznění6 3 3 6 2 4 2" xfId="31921"/>
    <cellStyle name="20 % – Zvýraznění6 3 3 6 2 5" xfId="35724"/>
    <cellStyle name="20 % – Zvýraznění6 3 3 6 2 6" xfId="20544"/>
    <cellStyle name="20 % – Zvýraznění6 3 3 6 2 7" xfId="40718"/>
    <cellStyle name="20 % – Zvýraznění6 3 3 6 2 8" xfId="40719"/>
    <cellStyle name="20 % – Zvýraznění6 3 3 6 2 9" xfId="46934"/>
    <cellStyle name="20 % – Zvýraznění6 3 3 6 3" xfId="3068"/>
    <cellStyle name="20 % – Zvýraznění6 3 3 6 3 2" xfId="9377"/>
    <cellStyle name="20 % – Zvýraznění6 3 3 6 3 2 2" xfId="24593"/>
    <cellStyle name="20 % – Zvýraznění6 3 3 6 3 3" xfId="12945"/>
    <cellStyle name="20 % – Zvýraznění6 3 3 6 3 3 2" xfId="28135"/>
    <cellStyle name="20 % – Zvýraznění6 3 3 6 3 4" xfId="16741"/>
    <cellStyle name="20 % – Zvýraznění6 3 3 6 3 4 2" xfId="31922"/>
    <cellStyle name="20 % – Zvýraznění6 3 3 6 3 5" xfId="35725"/>
    <cellStyle name="20 % – Zvýraznění6 3 3 6 3 6" xfId="20545"/>
    <cellStyle name="20 % – Zvýraznění6 3 3 6 3 7" xfId="40720"/>
    <cellStyle name="20 % – Zvýraznění6 3 3 6 3 8" xfId="40721"/>
    <cellStyle name="20 % – Zvýraznění6 3 3 6 3 9" xfId="46935"/>
    <cellStyle name="20 % – Zvýraznění6 3 3 6 4" xfId="3069"/>
    <cellStyle name="20 % – Zvýraznění6 3 3 6 4 2" xfId="9378"/>
    <cellStyle name="20 % – Zvýraznění6 3 3 6 4 2 2" xfId="24594"/>
    <cellStyle name="20 % – Zvýraznění6 3 3 6 4 3" xfId="12946"/>
    <cellStyle name="20 % – Zvýraznění6 3 3 6 4 3 2" xfId="28136"/>
    <cellStyle name="20 % – Zvýraznění6 3 3 6 4 4" xfId="16742"/>
    <cellStyle name="20 % – Zvýraznění6 3 3 6 4 4 2" xfId="31923"/>
    <cellStyle name="20 % – Zvýraznění6 3 3 6 4 5" xfId="35726"/>
    <cellStyle name="20 % – Zvýraznění6 3 3 6 4 6" xfId="20546"/>
    <cellStyle name="20 % – Zvýraznění6 3 3 6 4 7" xfId="40722"/>
    <cellStyle name="20 % – Zvýraznění6 3 3 6 4 8" xfId="40723"/>
    <cellStyle name="20 % – Zvýraznění6 3 3 6 4 9" xfId="46936"/>
    <cellStyle name="20 % – Zvýraznění6 3 3 6 5" xfId="8332"/>
    <cellStyle name="20 % – Zvýraznění6 3 3 6 5 2" xfId="23548"/>
    <cellStyle name="20 % – Zvýraznění6 3 3 6 6" xfId="12943"/>
    <cellStyle name="20 % – Zvýraznění6 3 3 6 6 2" xfId="28133"/>
    <cellStyle name="20 % – Zvýraznění6 3 3 6 7" xfId="16739"/>
    <cellStyle name="20 % – Zvýraznění6 3 3 6 7 2" xfId="31920"/>
    <cellStyle name="20 % – Zvýraznění6 3 3 6 8" xfId="35723"/>
    <cellStyle name="20 % – Zvýraznění6 3 3 6 9" xfId="20543"/>
    <cellStyle name="20 % – Zvýraznění6 3 3 7" xfId="3070"/>
    <cellStyle name="20 % – Zvýraznění6 3 3 7 10" xfId="40724"/>
    <cellStyle name="20 % – Zvýraznění6 3 3 7 11" xfId="40725"/>
    <cellStyle name="20 % – Zvýraznění6 3 3 7 12" xfId="46937"/>
    <cellStyle name="20 % – Zvýraznění6 3 3 7 2" xfId="3071"/>
    <cellStyle name="20 % – Zvýraznění6 3 3 7 2 2" xfId="9379"/>
    <cellStyle name="20 % – Zvýraznění6 3 3 7 2 2 2" xfId="24595"/>
    <cellStyle name="20 % – Zvýraznění6 3 3 7 2 3" xfId="12948"/>
    <cellStyle name="20 % – Zvýraznění6 3 3 7 2 3 2" xfId="28138"/>
    <cellStyle name="20 % – Zvýraznění6 3 3 7 2 4" xfId="16744"/>
    <cellStyle name="20 % – Zvýraznění6 3 3 7 2 4 2" xfId="31925"/>
    <cellStyle name="20 % – Zvýraznění6 3 3 7 2 5" xfId="35728"/>
    <cellStyle name="20 % – Zvýraznění6 3 3 7 2 6" xfId="20548"/>
    <cellStyle name="20 % – Zvýraznění6 3 3 7 2 7" xfId="40726"/>
    <cellStyle name="20 % – Zvýraznění6 3 3 7 2 8" xfId="40727"/>
    <cellStyle name="20 % – Zvýraznění6 3 3 7 2 9" xfId="46938"/>
    <cellStyle name="20 % – Zvýraznění6 3 3 7 3" xfId="3072"/>
    <cellStyle name="20 % – Zvýraznění6 3 3 7 3 2" xfId="9380"/>
    <cellStyle name="20 % – Zvýraznění6 3 3 7 3 2 2" xfId="24596"/>
    <cellStyle name="20 % – Zvýraznění6 3 3 7 3 3" xfId="12949"/>
    <cellStyle name="20 % – Zvýraznění6 3 3 7 3 3 2" xfId="28139"/>
    <cellStyle name="20 % – Zvýraznění6 3 3 7 3 4" xfId="16745"/>
    <cellStyle name="20 % – Zvýraznění6 3 3 7 3 4 2" xfId="31926"/>
    <cellStyle name="20 % – Zvýraznění6 3 3 7 3 5" xfId="35729"/>
    <cellStyle name="20 % – Zvýraznění6 3 3 7 3 6" xfId="20549"/>
    <cellStyle name="20 % – Zvýraznění6 3 3 7 3 7" xfId="40728"/>
    <cellStyle name="20 % – Zvýraznění6 3 3 7 3 8" xfId="40729"/>
    <cellStyle name="20 % – Zvýraznění6 3 3 7 3 9" xfId="46939"/>
    <cellStyle name="20 % – Zvýraznění6 3 3 7 4" xfId="3073"/>
    <cellStyle name="20 % – Zvýraznění6 3 3 7 4 2" xfId="9381"/>
    <cellStyle name="20 % – Zvýraznění6 3 3 7 4 2 2" xfId="24597"/>
    <cellStyle name="20 % – Zvýraznění6 3 3 7 4 3" xfId="12950"/>
    <cellStyle name="20 % – Zvýraznění6 3 3 7 4 3 2" xfId="28140"/>
    <cellStyle name="20 % – Zvýraznění6 3 3 7 4 4" xfId="16746"/>
    <cellStyle name="20 % – Zvýraznění6 3 3 7 4 4 2" xfId="31927"/>
    <cellStyle name="20 % – Zvýraznění6 3 3 7 4 5" xfId="35730"/>
    <cellStyle name="20 % – Zvýraznění6 3 3 7 4 6" xfId="20550"/>
    <cellStyle name="20 % – Zvýraznění6 3 3 7 4 7" xfId="40730"/>
    <cellStyle name="20 % – Zvýraznění6 3 3 7 4 8" xfId="40731"/>
    <cellStyle name="20 % – Zvýraznění6 3 3 7 4 9" xfId="46940"/>
    <cellStyle name="20 % – Zvýraznění6 3 3 7 5" xfId="8415"/>
    <cellStyle name="20 % – Zvýraznění6 3 3 7 5 2" xfId="23631"/>
    <cellStyle name="20 % – Zvýraznění6 3 3 7 6" xfId="12947"/>
    <cellStyle name="20 % – Zvýraznění6 3 3 7 6 2" xfId="28137"/>
    <cellStyle name="20 % – Zvýraznění6 3 3 7 7" xfId="16743"/>
    <cellStyle name="20 % – Zvýraznění6 3 3 7 7 2" xfId="31924"/>
    <cellStyle name="20 % – Zvýraznění6 3 3 7 8" xfId="35727"/>
    <cellStyle name="20 % – Zvýraznění6 3 3 7 9" xfId="20547"/>
    <cellStyle name="20 % – Zvýraznění6 3 3 8" xfId="3074"/>
    <cellStyle name="20 % – Zvýraznění6 3 3 8 2" xfId="9382"/>
    <cellStyle name="20 % – Zvýraznění6 3 3 8 2 2" xfId="24598"/>
    <cellStyle name="20 % – Zvýraznění6 3 3 8 3" xfId="12951"/>
    <cellStyle name="20 % – Zvýraznění6 3 3 8 3 2" xfId="28141"/>
    <cellStyle name="20 % – Zvýraznění6 3 3 8 4" xfId="16747"/>
    <cellStyle name="20 % – Zvýraznění6 3 3 8 4 2" xfId="31928"/>
    <cellStyle name="20 % – Zvýraznění6 3 3 8 5" xfId="35731"/>
    <cellStyle name="20 % – Zvýraznění6 3 3 8 6" xfId="20551"/>
    <cellStyle name="20 % – Zvýraznění6 3 3 8 7" xfId="40732"/>
    <cellStyle name="20 % – Zvýraznění6 3 3 8 8" xfId="40733"/>
    <cellStyle name="20 % – Zvýraznění6 3 3 8 9" xfId="46941"/>
    <cellStyle name="20 % – Zvýraznění6 3 3 9" xfId="3075"/>
    <cellStyle name="20 % – Zvýraznění6 3 3 9 2" xfId="9383"/>
    <cellStyle name="20 % – Zvýraznění6 3 3 9 2 2" xfId="24599"/>
    <cellStyle name="20 % – Zvýraznění6 3 3 9 3" xfId="12952"/>
    <cellStyle name="20 % – Zvýraznění6 3 3 9 3 2" xfId="28142"/>
    <cellStyle name="20 % – Zvýraznění6 3 3 9 4" xfId="16748"/>
    <cellStyle name="20 % – Zvýraznění6 3 3 9 4 2" xfId="31929"/>
    <cellStyle name="20 % – Zvýraznění6 3 3 9 5" xfId="35732"/>
    <cellStyle name="20 % – Zvýraznění6 3 3 9 6" xfId="20552"/>
    <cellStyle name="20 % – Zvýraznění6 3 3 9 7" xfId="40734"/>
    <cellStyle name="20 % – Zvýraznění6 3 3 9 8" xfId="40735"/>
    <cellStyle name="20 % – Zvýraznění6 3 3 9 9" xfId="46942"/>
    <cellStyle name="20 % – Zvýraznění6 3 4" xfId="468"/>
    <cellStyle name="20 % – Zvýraznění6 3 4 10" xfId="19157"/>
    <cellStyle name="20 % – Zvýraznění6 3 4 11" xfId="40736"/>
    <cellStyle name="20 % – Zvýraznění6 3 4 12" xfId="40737"/>
    <cellStyle name="20 % – Zvýraznění6 3 4 13" xfId="46943"/>
    <cellStyle name="20 % – Zvýraznění6 3 4 2" xfId="3076"/>
    <cellStyle name="20 % – Zvýraznění6 3 4 2 2" xfId="9384"/>
    <cellStyle name="20 % – Zvýraznění6 3 4 2 2 2" xfId="24600"/>
    <cellStyle name="20 % – Zvýraznění6 3 4 2 3" xfId="12953"/>
    <cellStyle name="20 % – Zvýraznění6 3 4 2 3 2" xfId="28143"/>
    <cellStyle name="20 % – Zvýraznění6 3 4 2 4" xfId="16749"/>
    <cellStyle name="20 % – Zvýraznění6 3 4 2 4 2" xfId="31930"/>
    <cellStyle name="20 % – Zvýraznění6 3 4 2 5" xfId="35733"/>
    <cellStyle name="20 % – Zvýraznění6 3 4 2 6" xfId="20553"/>
    <cellStyle name="20 % – Zvýraznění6 3 4 2 7" xfId="40738"/>
    <cellStyle name="20 % – Zvýraznění6 3 4 2 8" xfId="40739"/>
    <cellStyle name="20 % – Zvýraznění6 3 4 2 9" xfId="46944"/>
    <cellStyle name="20 % – Zvýraznění6 3 4 3" xfId="3077"/>
    <cellStyle name="20 % – Zvýraznění6 3 4 3 2" xfId="9385"/>
    <cellStyle name="20 % – Zvýraznění6 3 4 3 2 2" xfId="24601"/>
    <cellStyle name="20 % – Zvýraznění6 3 4 3 3" xfId="12954"/>
    <cellStyle name="20 % – Zvýraznění6 3 4 3 3 2" xfId="28144"/>
    <cellStyle name="20 % – Zvýraznění6 3 4 3 4" xfId="16750"/>
    <cellStyle name="20 % – Zvýraznění6 3 4 3 4 2" xfId="31931"/>
    <cellStyle name="20 % – Zvýraznění6 3 4 3 5" xfId="35734"/>
    <cellStyle name="20 % – Zvýraznění6 3 4 3 6" xfId="20554"/>
    <cellStyle name="20 % – Zvýraznění6 3 4 3 7" xfId="40740"/>
    <cellStyle name="20 % – Zvýraznění6 3 4 3 8" xfId="40741"/>
    <cellStyle name="20 % – Zvýraznění6 3 4 3 9" xfId="46945"/>
    <cellStyle name="20 % – Zvýraznění6 3 4 4" xfId="3078"/>
    <cellStyle name="20 % – Zvýraznění6 3 4 4 2" xfId="9386"/>
    <cellStyle name="20 % – Zvýraznění6 3 4 4 2 2" xfId="24602"/>
    <cellStyle name="20 % – Zvýraznění6 3 4 4 3" xfId="12955"/>
    <cellStyle name="20 % – Zvýraznění6 3 4 4 3 2" xfId="28145"/>
    <cellStyle name="20 % – Zvýraznění6 3 4 4 4" xfId="16751"/>
    <cellStyle name="20 % – Zvýraznění6 3 4 4 4 2" xfId="31932"/>
    <cellStyle name="20 % – Zvýraznění6 3 4 4 5" xfId="35735"/>
    <cellStyle name="20 % – Zvýraznění6 3 4 4 6" xfId="20555"/>
    <cellStyle name="20 % – Zvýraznění6 3 4 4 7" xfId="40742"/>
    <cellStyle name="20 % – Zvýraznění6 3 4 4 8" xfId="40743"/>
    <cellStyle name="20 % – Zvýraznění6 3 4 4 9" xfId="46946"/>
    <cellStyle name="20 % – Zvýraznění6 3 4 5" xfId="3079"/>
    <cellStyle name="20 % – Zvýraznění6 3 4 5 2" xfId="11202"/>
    <cellStyle name="20 % – Zvýraznění6 3 4 5 2 2" xfId="26402"/>
    <cellStyle name="20 % – Zvýraznění6 3 4 5 3" xfId="12956"/>
    <cellStyle name="20 % – Zvýraznění6 3 4 5 3 2" xfId="28146"/>
    <cellStyle name="20 % – Zvýraznění6 3 4 5 4" xfId="16752"/>
    <cellStyle name="20 % – Zvýraznění6 3 4 5 4 2" xfId="31933"/>
    <cellStyle name="20 % – Zvýraznění6 3 4 5 5" xfId="35736"/>
    <cellStyle name="20 % – Zvýraznění6 3 4 5 6" xfId="20556"/>
    <cellStyle name="20 % – Zvýraznění6 3 4 5 7" xfId="40744"/>
    <cellStyle name="20 % – Zvýraznění6 3 4 5 8" xfId="40745"/>
    <cellStyle name="20 % – Zvýraznění6 3 4 5 9" xfId="46947"/>
    <cellStyle name="20 % – Zvýraznění6 3 4 6" xfId="7819"/>
    <cellStyle name="20 % – Zvýraznění6 3 4 6 2" xfId="23038"/>
    <cellStyle name="20 % – Zvýraznění6 3 4 7" xfId="11551"/>
    <cellStyle name="20 % – Zvýraznění6 3 4 7 2" xfId="26747"/>
    <cellStyle name="20 % – Zvýraznění6 3 4 8" xfId="15351"/>
    <cellStyle name="20 % – Zvýraznění6 3 4 8 2" xfId="30532"/>
    <cellStyle name="20 % – Zvýraznění6 3 4 9" xfId="34337"/>
    <cellStyle name="20 % – Zvýraznění6 3 5" xfId="469"/>
    <cellStyle name="20 % – Zvýraznění6 3 5 10" xfId="19158"/>
    <cellStyle name="20 % – Zvýraznění6 3 5 11" xfId="40746"/>
    <cellStyle name="20 % – Zvýraznění6 3 5 12" xfId="40747"/>
    <cellStyle name="20 % – Zvýraznění6 3 5 13" xfId="46948"/>
    <cellStyle name="20 % – Zvýraznění6 3 5 2" xfId="3080"/>
    <cellStyle name="20 % – Zvýraznění6 3 5 2 2" xfId="9387"/>
    <cellStyle name="20 % – Zvýraznění6 3 5 2 2 2" xfId="24603"/>
    <cellStyle name="20 % – Zvýraznění6 3 5 2 3" xfId="12957"/>
    <cellStyle name="20 % – Zvýraznění6 3 5 2 3 2" xfId="28147"/>
    <cellStyle name="20 % – Zvýraznění6 3 5 2 4" xfId="16753"/>
    <cellStyle name="20 % – Zvýraznění6 3 5 2 4 2" xfId="31934"/>
    <cellStyle name="20 % – Zvýraznění6 3 5 2 5" xfId="35737"/>
    <cellStyle name="20 % – Zvýraznění6 3 5 2 6" xfId="20557"/>
    <cellStyle name="20 % – Zvýraznění6 3 5 2 7" xfId="40748"/>
    <cellStyle name="20 % – Zvýraznění6 3 5 2 8" xfId="40749"/>
    <cellStyle name="20 % – Zvýraznění6 3 5 2 9" xfId="46949"/>
    <cellStyle name="20 % – Zvýraznění6 3 5 3" xfId="3081"/>
    <cellStyle name="20 % – Zvýraznění6 3 5 3 2" xfId="9388"/>
    <cellStyle name="20 % – Zvýraznění6 3 5 3 2 2" xfId="24604"/>
    <cellStyle name="20 % – Zvýraznění6 3 5 3 3" xfId="12958"/>
    <cellStyle name="20 % – Zvýraznění6 3 5 3 3 2" xfId="28148"/>
    <cellStyle name="20 % – Zvýraznění6 3 5 3 4" xfId="16754"/>
    <cellStyle name="20 % – Zvýraznění6 3 5 3 4 2" xfId="31935"/>
    <cellStyle name="20 % – Zvýraznění6 3 5 3 5" xfId="35738"/>
    <cellStyle name="20 % – Zvýraznění6 3 5 3 6" xfId="20558"/>
    <cellStyle name="20 % – Zvýraznění6 3 5 3 7" xfId="40750"/>
    <cellStyle name="20 % – Zvýraznění6 3 5 3 8" xfId="40751"/>
    <cellStyle name="20 % – Zvýraznění6 3 5 3 9" xfId="46950"/>
    <cellStyle name="20 % – Zvýraznění6 3 5 4" xfId="3082"/>
    <cellStyle name="20 % – Zvýraznění6 3 5 4 2" xfId="9389"/>
    <cellStyle name="20 % – Zvýraznění6 3 5 4 2 2" xfId="24605"/>
    <cellStyle name="20 % – Zvýraznění6 3 5 4 3" xfId="12959"/>
    <cellStyle name="20 % – Zvýraznění6 3 5 4 3 2" xfId="28149"/>
    <cellStyle name="20 % – Zvýraznění6 3 5 4 4" xfId="16755"/>
    <cellStyle name="20 % – Zvýraznění6 3 5 4 4 2" xfId="31936"/>
    <cellStyle name="20 % – Zvýraznění6 3 5 4 5" xfId="35739"/>
    <cellStyle name="20 % – Zvýraznění6 3 5 4 6" xfId="20559"/>
    <cellStyle name="20 % – Zvýraznění6 3 5 4 7" xfId="40752"/>
    <cellStyle name="20 % – Zvýraznění6 3 5 4 8" xfId="40753"/>
    <cellStyle name="20 % – Zvýraznění6 3 5 4 9" xfId="46951"/>
    <cellStyle name="20 % – Zvýraznění6 3 5 5" xfId="3083"/>
    <cellStyle name="20 % – Zvýraznění6 3 5 5 2" xfId="11308"/>
    <cellStyle name="20 % – Zvýraznění6 3 5 5 2 2" xfId="26508"/>
    <cellStyle name="20 % – Zvýraznění6 3 5 5 3" xfId="12960"/>
    <cellStyle name="20 % – Zvýraznění6 3 5 5 3 2" xfId="28150"/>
    <cellStyle name="20 % – Zvýraznění6 3 5 5 4" xfId="16756"/>
    <cellStyle name="20 % – Zvýraznění6 3 5 5 4 2" xfId="31937"/>
    <cellStyle name="20 % – Zvýraznění6 3 5 5 5" xfId="35740"/>
    <cellStyle name="20 % – Zvýraznění6 3 5 5 6" xfId="20560"/>
    <cellStyle name="20 % – Zvýraznění6 3 5 5 7" xfId="40754"/>
    <cellStyle name="20 % – Zvýraznění6 3 5 5 8" xfId="40755"/>
    <cellStyle name="20 % – Zvýraznění6 3 5 5 9" xfId="46952"/>
    <cellStyle name="20 % – Zvýraznění6 3 5 6" xfId="7781"/>
    <cellStyle name="20 % – Zvýraznění6 3 5 6 2" xfId="23000"/>
    <cellStyle name="20 % – Zvýraznění6 3 5 7" xfId="11552"/>
    <cellStyle name="20 % – Zvýraznění6 3 5 7 2" xfId="26748"/>
    <cellStyle name="20 % – Zvýraznění6 3 5 8" xfId="15352"/>
    <cellStyle name="20 % – Zvýraznění6 3 5 8 2" xfId="30533"/>
    <cellStyle name="20 % – Zvýraznění6 3 5 9" xfId="34338"/>
    <cellStyle name="20 % – Zvýraznění6 3 6" xfId="3084"/>
    <cellStyle name="20 % – Zvýraznění6 3 6 10" xfId="40756"/>
    <cellStyle name="20 % – Zvýraznění6 3 6 11" xfId="40757"/>
    <cellStyle name="20 % – Zvýraznění6 3 6 12" xfId="46953"/>
    <cellStyle name="20 % – Zvýraznění6 3 6 2" xfId="3085"/>
    <cellStyle name="20 % – Zvýraznění6 3 6 2 2" xfId="9390"/>
    <cellStyle name="20 % – Zvýraznění6 3 6 2 2 2" xfId="24606"/>
    <cellStyle name="20 % – Zvýraznění6 3 6 2 3" xfId="12962"/>
    <cellStyle name="20 % – Zvýraznění6 3 6 2 3 2" xfId="28152"/>
    <cellStyle name="20 % – Zvýraznění6 3 6 2 4" xfId="16758"/>
    <cellStyle name="20 % – Zvýraznění6 3 6 2 4 2" xfId="31939"/>
    <cellStyle name="20 % – Zvýraznění6 3 6 2 5" xfId="35742"/>
    <cellStyle name="20 % – Zvýraznění6 3 6 2 6" xfId="20562"/>
    <cellStyle name="20 % – Zvýraznění6 3 6 2 7" xfId="40758"/>
    <cellStyle name="20 % – Zvýraznění6 3 6 2 8" xfId="40759"/>
    <cellStyle name="20 % – Zvýraznění6 3 6 2 9" xfId="46954"/>
    <cellStyle name="20 % – Zvýraznění6 3 6 3" xfId="3086"/>
    <cellStyle name="20 % – Zvýraznění6 3 6 3 2" xfId="9391"/>
    <cellStyle name="20 % – Zvýraznění6 3 6 3 2 2" xfId="24607"/>
    <cellStyle name="20 % – Zvýraznění6 3 6 3 3" xfId="12963"/>
    <cellStyle name="20 % – Zvýraznění6 3 6 3 3 2" xfId="28153"/>
    <cellStyle name="20 % – Zvýraznění6 3 6 3 4" xfId="16759"/>
    <cellStyle name="20 % – Zvýraznění6 3 6 3 4 2" xfId="31940"/>
    <cellStyle name="20 % – Zvýraznění6 3 6 3 5" xfId="35743"/>
    <cellStyle name="20 % – Zvýraznění6 3 6 3 6" xfId="20563"/>
    <cellStyle name="20 % – Zvýraznění6 3 6 3 7" xfId="40760"/>
    <cellStyle name="20 % – Zvýraznění6 3 6 3 8" xfId="40761"/>
    <cellStyle name="20 % – Zvýraznění6 3 6 3 9" xfId="46955"/>
    <cellStyle name="20 % – Zvýraznění6 3 6 4" xfId="3087"/>
    <cellStyle name="20 % – Zvýraznění6 3 6 4 2" xfId="9392"/>
    <cellStyle name="20 % – Zvýraznění6 3 6 4 2 2" xfId="24608"/>
    <cellStyle name="20 % – Zvýraznění6 3 6 4 3" xfId="12964"/>
    <cellStyle name="20 % – Zvýraznění6 3 6 4 3 2" xfId="28154"/>
    <cellStyle name="20 % – Zvýraznění6 3 6 4 4" xfId="16760"/>
    <cellStyle name="20 % – Zvýraznění6 3 6 4 4 2" xfId="31941"/>
    <cellStyle name="20 % – Zvýraznění6 3 6 4 5" xfId="35744"/>
    <cellStyle name="20 % – Zvýraznění6 3 6 4 6" xfId="20564"/>
    <cellStyle name="20 % – Zvýraznění6 3 6 4 7" xfId="40762"/>
    <cellStyle name="20 % – Zvýraznění6 3 6 4 8" xfId="40763"/>
    <cellStyle name="20 % – Zvýraznění6 3 6 4 9" xfId="46956"/>
    <cellStyle name="20 % – Zvýraznění6 3 6 5" xfId="8024"/>
    <cellStyle name="20 % – Zvýraznění6 3 6 5 2" xfId="23240"/>
    <cellStyle name="20 % – Zvýraznění6 3 6 6" xfId="12961"/>
    <cellStyle name="20 % – Zvýraznění6 3 6 6 2" xfId="28151"/>
    <cellStyle name="20 % – Zvýraznění6 3 6 7" xfId="16757"/>
    <cellStyle name="20 % – Zvýraznění6 3 6 7 2" xfId="31938"/>
    <cellStyle name="20 % – Zvýraznění6 3 6 8" xfId="35741"/>
    <cellStyle name="20 % – Zvýraznění6 3 6 9" xfId="20561"/>
    <cellStyle name="20 % – Zvýraznění6 3 7" xfId="3088"/>
    <cellStyle name="20 % – Zvýraznění6 3 7 10" xfId="40764"/>
    <cellStyle name="20 % – Zvýraznění6 3 7 11" xfId="40765"/>
    <cellStyle name="20 % – Zvýraznění6 3 7 12" xfId="46957"/>
    <cellStyle name="20 % – Zvýraznění6 3 7 2" xfId="3089"/>
    <cellStyle name="20 % – Zvýraznění6 3 7 2 2" xfId="9393"/>
    <cellStyle name="20 % – Zvýraznění6 3 7 2 2 2" xfId="24609"/>
    <cellStyle name="20 % – Zvýraznění6 3 7 2 3" xfId="12966"/>
    <cellStyle name="20 % – Zvýraznění6 3 7 2 3 2" xfId="28156"/>
    <cellStyle name="20 % – Zvýraznění6 3 7 2 4" xfId="16762"/>
    <cellStyle name="20 % – Zvýraznění6 3 7 2 4 2" xfId="31943"/>
    <cellStyle name="20 % – Zvýraznění6 3 7 2 5" xfId="35746"/>
    <cellStyle name="20 % – Zvýraznění6 3 7 2 6" xfId="20566"/>
    <cellStyle name="20 % – Zvýraznění6 3 7 2 7" xfId="40766"/>
    <cellStyle name="20 % – Zvýraznění6 3 7 2 8" xfId="40767"/>
    <cellStyle name="20 % – Zvýraznění6 3 7 2 9" xfId="46958"/>
    <cellStyle name="20 % – Zvýraznění6 3 7 3" xfId="3090"/>
    <cellStyle name="20 % – Zvýraznění6 3 7 3 2" xfId="9394"/>
    <cellStyle name="20 % – Zvýraznění6 3 7 3 2 2" xfId="24610"/>
    <cellStyle name="20 % – Zvýraznění6 3 7 3 3" xfId="12967"/>
    <cellStyle name="20 % – Zvýraznění6 3 7 3 3 2" xfId="28157"/>
    <cellStyle name="20 % – Zvýraznění6 3 7 3 4" xfId="16763"/>
    <cellStyle name="20 % – Zvýraznění6 3 7 3 4 2" xfId="31944"/>
    <cellStyle name="20 % – Zvýraznění6 3 7 3 5" xfId="35747"/>
    <cellStyle name="20 % – Zvýraznění6 3 7 3 6" xfId="20567"/>
    <cellStyle name="20 % – Zvýraznění6 3 7 3 7" xfId="40768"/>
    <cellStyle name="20 % – Zvýraznění6 3 7 3 8" xfId="40769"/>
    <cellStyle name="20 % – Zvýraznění6 3 7 3 9" xfId="46959"/>
    <cellStyle name="20 % – Zvýraznění6 3 7 4" xfId="3091"/>
    <cellStyle name="20 % – Zvýraznění6 3 7 4 2" xfId="9395"/>
    <cellStyle name="20 % – Zvýraznění6 3 7 4 2 2" xfId="24611"/>
    <cellStyle name="20 % – Zvýraznění6 3 7 4 3" xfId="12968"/>
    <cellStyle name="20 % – Zvýraznění6 3 7 4 3 2" xfId="28158"/>
    <cellStyle name="20 % – Zvýraznění6 3 7 4 4" xfId="16764"/>
    <cellStyle name="20 % – Zvýraznění6 3 7 4 4 2" xfId="31945"/>
    <cellStyle name="20 % – Zvýraznění6 3 7 4 5" xfId="35748"/>
    <cellStyle name="20 % – Zvýraznění6 3 7 4 6" xfId="20568"/>
    <cellStyle name="20 % – Zvýraznění6 3 7 4 7" xfId="40770"/>
    <cellStyle name="20 % – Zvýraznění6 3 7 4 8" xfId="40771"/>
    <cellStyle name="20 % – Zvýraznění6 3 7 4 9" xfId="46960"/>
    <cellStyle name="20 % – Zvýraznění6 3 7 5" xfId="7948"/>
    <cellStyle name="20 % – Zvýraznění6 3 7 5 2" xfId="23165"/>
    <cellStyle name="20 % – Zvýraznění6 3 7 6" xfId="12965"/>
    <cellStyle name="20 % – Zvýraznění6 3 7 6 2" xfId="28155"/>
    <cellStyle name="20 % – Zvýraznění6 3 7 7" xfId="16761"/>
    <cellStyle name="20 % – Zvýraznění6 3 7 7 2" xfId="31942"/>
    <cellStyle name="20 % – Zvýraznění6 3 7 8" xfId="35745"/>
    <cellStyle name="20 % – Zvýraznění6 3 7 9" xfId="20565"/>
    <cellStyle name="20 % – Zvýraznění6 3 8" xfId="3092"/>
    <cellStyle name="20 % – Zvýraznění6 3 8 10" xfId="40772"/>
    <cellStyle name="20 % – Zvýraznění6 3 8 11" xfId="40773"/>
    <cellStyle name="20 % – Zvýraznění6 3 8 12" xfId="46961"/>
    <cellStyle name="20 % – Zvýraznění6 3 8 2" xfId="3093"/>
    <cellStyle name="20 % – Zvýraznění6 3 8 2 2" xfId="9396"/>
    <cellStyle name="20 % – Zvýraznění6 3 8 2 2 2" xfId="24612"/>
    <cellStyle name="20 % – Zvýraznění6 3 8 2 3" xfId="12970"/>
    <cellStyle name="20 % – Zvýraznění6 3 8 2 3 2" xfId="28160"/>
    <cellStyle name="20 % – Zvýraznění6 3 8 2 4" xfId="16766"/>
    <cellStyle name="20 % – Zvýraznění6 3 8 2 4 2" xfId="31947"/>
    <cellStyle name="20 % – Zvýraznění6 3 8 2 5" xfId="35750"/>
    <cellStyle name="20 % – Zvýraznění6 3 8 2 6" xfId="20570"/>
    <cellStyle name="20 % – Zvýraznění6 3 8 2 7" xfId="40774"/>
    <cellStyle name="20 % – Zvýraznění6 3 8 2 8" xfId="40775"/>
    <cellStyle name="20 % – Zvýraznění6 3 8 2 9" xfId="46962"/>
    <cellStyle name="20 % – Zvýraznění6 3 8 3" xfId="3094"/>
    <cellStyle name="20 % – Zvýraznění6 3 8 3 2" xfId="9397"/>
    <cellStyle name="20 % – Zvýraznění6 3 8 3 2 2" xfId="24613"/>
    <cellStyle name="20 % – Zvýraznění6 3 8 3 3" xfId="12971"/>
    <cellStyle name="20 % – Zvýraznění6 3 8 3 3 2" xfId="28161"/>
    <cellStyle name="20 % – Zvýraznění6 3 8 3 4" xfId="16767"/>
    <cellStyle name="20 % – Zvýraznění6 3 8 3 4 2" xfId="31948"/>
    <cellStyle name="20 % – Zvýraznění6 3 8 3 5" xfId="35751"/>
    <cellStyle name="20 % – Zvýraznění6 3 8 3 6" xfId="20571"/>
    <cellStyle name="20 % – Zvýraznění6 3 8 3 7" xfId="40776"/>
    <cellStyle name="20 % – Zvýraznění6 3 8 3 8" xfId="40777"/>
    <cellStyle name="20 % – Zvýraznění6 3 8 3 9" xfId="46963"/>
    <cellStyle name="20 % – Zvýraznění6 3 8 4" xfId="3095"/>
    <cellStyle name="20 % – Zvýraznění6 3 8 4 2" xfId="9398"/>
    <cellStyle name="20 % – Zvýraznění6 3 8 4 2 2" xfId="24614"/>
    <cellStyle name="20 % – Zvýraznění6 3 8 4 3" xfId="12972"/>
    <cellStyle name="20 % – Zvýraznění6 3 8 4 3 2" xfId="28162"/>
    <cellStyle name="20 % – Zvýraznění6 3 8 4 4" xfId="16768"/>
    <cellStyle name="20 % – Zvýraznění6 3 8 4 4 2" xfId="31949"/>
    <cellStyle name="20 % – Zvýraznění6 3 8 4 5" xfId="35752"/>
    <cellStyle name="20 % – Zvýraznění6 3 8 4 6" xfId="20572"/>
    <cellStyle name="20 % – Zvýraznění6 3 8 4 7" xfId="40778"/>
    <cellStyle name="20 % – Zvýraznění6 3 8 4 8" xfId="40779"/>
    <cellStyle name="20 % – Zvýraznění6 3 8 4 9" xfId="46964"/>
    <cellStyle name="20 % – Zvýraznění6 3 8 5" xfId="8186"/>
    <cellStyle name="20 % – Zvýraznění6 3 8 5 2" xfId="23402"/>
    <cellStyle name="20 % – Zvýraznění6 3 8 6" xfId="12969"/>
    <cellStyle name="20 % – Zvýraznění6 3 8 6 2" xfId="28159"/>
    <cellStyle name="20 % – Zvýraznění6 3 8 7" xfId="16765"/>
    <cellStyle name="20 % – Zvýraznění6 3 8 7 2" xfId="31946"/>
    <cellStyle name="20 % – Zvýraznění6 3 8 8" xfId="35749"/>
    <cellStyle name="20 % – Zvýraznění6 3 8 9" xfId="20569"/>
    <cellStyle name="20 % – Zvýraznění6 3 9" xfId="3096"/>
    <cellStyle name="20 % – Zvýraznění6 3 9 10" xfId="40780"/>
    <cellStyle name="20 % – Zvýraznění6 3 9 11" xfId="40781"/>
    <cellStyle name="20 % – Zvýraznění6 3 9 12" xfId="46965"/>
    <cellStyle name="20 % – Zvýraznění6 3 9 2" xfId="3097"/>
    <cellStyle name="20 % – Zvýraznění6 3 9 2 2" xfId="9399"/>
    <cellStyle name="20 % – Zvýraznění6 3 9 2 2 2" xfId="24615"/>
    <cellStyle name="20 % – Zvýraznění6 3 9 2 3" xfId="12974"/>
    <cellStyle name="20 % – Zvýraznění6 3 9 2 3 2" xfId="28164"/>
    <cellStyle name="20 % – Zvýraznění6 3 9 2 4" xfId="16770"/>
    <cellStyle name="20 % – Zvýraznění6 3 9 2 4 2" xfId="31951"/>
    <cellStyle name="20 % – Zvýraznění6 3 9 2 5" xfId="35754"/>
    <cellStyle name="20 % – Zvýraznění6 3 9 2 6" xfId="20574"/>
    <cellStyle name="20 % – Zvýraznění6 3 9 2 7" xfId="40782"/>
    <cellStyle name="20 % – Zvýraznění6 3 9 2 8" xfId="40783"/>
    <cellStyle name="20 % – Zvýraznění6 3 9 2 9" xfId="46966"/>
    <cellStyle name="20 % – Zvýraznění6 3 9 3" xfId="3098"/>
    <cellStyle name="20 % – Zvýraznění6 3 9 3 2" xfId="9400"/>
    <cellStyle name="20 % – Zvýraznění6 3 9 3 2 2" xfId="24616"/>
    <cellStyle name="20 % – Zvýraznění6 3 9 3 3" xfId="12975"/>
    <cellStyle name="20 % – Zvýraznění6 3 9 3 3 2" xfId="28165"/>
    <cellStyle name="20 % – Zvýraznění6 3 9 3 4" xfId="16771"/>
    <cellStyle name="20 % – Zvýraznění6 3 9 3 4 2" xfId="31952"/>
    <cellStyle name="20 % – Zvýraznění6 3 9 3 5" xfId="35755"/>
    <cellStyle name="20 % – Zvýraznění6 3 9 3 6" xfId="20575"/>
    <cellStyle name="20 % – Zvýraznění6 3 9 3 7" xfId="40784"/>
    <cellStyle name="20 % – Zvýraznění6 3 9 3 8" xfId="40785"/>
    <cellStyle name="20 % – Zvýraznění6 3 9 3 9" xfId="46967"/>
    <cellStyle name="20 % – Zvýraznění6 3 9 4" xfId="3099"/>
    <cellStyle name="20 % – Zvýraznění6 3 9 4 2" xfId="9401"/>
    <cellStyle name="20 % – Zvýraznění6 3 9 4 2 2" xfId="24617"/>
    <cellStyle name="20 % – Zvýraznění6 3 9 4 3" xfId="12976"/>
    <cellStyle name="20 % – Zvýraznění6 3 9 4 3 2" xfId="28166"/>
    <cellStyle name="20 % – Zvýraznění6 3 9 4 4" xfId="16772"/>
    <cellStyle name="20 % – Zvýraznění6 3 9 4 4 2" xfId="31953"/>
    <cellStyle name="20 % – Zvýraznění6 3 9 4 5" xfId="35756"/>
    <cellStyle name="20 % – Zvýraznění6 3 9 4 6" xfId="20576"/>
    <cellStyle name="20 % – Zvýraznění6 3 9 4 7" xfId="40786"/>
    <cellStyle name="20 % – Zvýraznění6 3 9 4 8" xfId="40787"/>
    <cellStyle name="20 % – Zvýraznění6 3 9 4 9" xfId="46968"/>
    <cellStyle name="20 % – Zvýraznění6 3 9 5" xfId="8280"/>
    <cellStyle name="20 % – Zvýraznění6 3 9 5 2" xfId="23496"/>
    <cellStyle name="20 % – Zvýraznění6 3 9 6" xfId="12973"/>
    <cellStyle name="20 % – Zvýraznění6 3 9 6 2" xfId="28163"/>
    <cellStyle name="20 % – Zvýraznění6 3 9 7" xfId="16769"/>
    <cellStyle name="20 % – Zvýraznění6 3 9 7 2" xfId="31950"/>
    <cellStyle name="20 % – Zvýraznění6 3 9 8" xfId="35753"/>
    <cellStyle name="20 % – Zvýraznění6 3 9 9" xfId="20573"/>
    <cellStyle name="20 % – Zvýraznění6 4" xfId="311"/>
    <cellStyle name="20 % – Zvýraznění6 4 10" xfId="3100"/>
    <cellStyle name="20 % – Zvýraznění6 4 10 2" xfId="9402"/>
    <cellStyle name="20 % – Zvýraznění6 4 10 2 2" xfId="24618"/>
    <cellStyle name="20 % – Zvýraznění6 4 10 3" xfId="12977"/>
    <cellStyle name="20 % – Zvýraznění6 4 10 3 2" xfId="28167"/>
    <cellStyle name="20 % – Zvýraznění6 4 10 4" xfId="16773"/>
    <cellStyle name="20 % – Zvýraznění6 4 10 4 2" xfId="31954"/>
    <cellStyle name="20 % – Zvýraznění6 4 10 5" xfId="35757"/>
    <cellStyle name="20 % – Zvýraznění6 4 10 6" xfId="20577"/>
    <cellStyle name="20 % – Zvýraznění6 4 10 7" xfId="40788"/>
    <cellStyle name="20 % – Zvýraznění6 4 10 8" xfId="40789"/>
    <cellStyle name="20 % – Zvýraznění6 4 10 9" xfId="46969"/>
    <cellStyle name="20 % – Zvýraznění6 4 11" xfId="3101"/>
    <cellStyle name="20 % – Zvýraznění6 4 11 2" xfId="9403"/>
    <cellStyle name="20 % – Zvýraznění6 4 11 2 2" xfId="24619"/>
    <cellStyle name="20 % – Zvýraznění6 4 11 3" xfId="12978"/>
    <cellStyle name="20 % – Zvýraznění6 4 11 3 2" xfId="28168"/>
    <cellStyle name="20 % – Zvýraznění6 4 11 4" xfId="16774"/>
    <cellStyle name="20 % – Zvýraznění6 4 11 4 2" xfId="31955"/>
    <cellStyle name="20 % – Zvýraznění6 4 11 5" xfId="35758"/>
    <cellStyle name="20 % – Zvýraznění6 4 11 6" xfId="20578"/>
    <cellStyle name="20 % – Zvýraznění6 4 11 7" xfId="40790"/>
    <cellStyle name="20 % – Zvýraznění6 4 11 8" xfId="40791"/>
    <cellStyle name="20 % – Zvýraznění6 4 11 9" xfId="46970"/>
    <cellStyle name="20 % – Zvýraznění6 4 12" xfId="3102"/>
    <cellStyle name="20 % – Zvýraznění6 4 12 2" xfId="9404"/>
    <cellStyle name="20 % – Zvýraznění6 4 12 2 2" xfId="24620"/>
    <cellStyle name="20 % – Zvýraznění6 4 12 3" xfId="12979"/>
    <cellStyle name="20 % – Zvýraznění6 4 12 3 2" xfId="28169"/>
    <cellStyle name="20 % – Zvýraznění6 4 12 4" xfId="16775"/>
    <cellStyle name="20 % – Zvýraznění6 4 12 4 2" xfId="31956"/>
    <cellStyle name="20 % – Zvýraznění6 4 12 5" xfId="35759"/>
    <cellStyle name="20 % – Zvýraznění6 4 12 6" xfId="20579"/>
    <cellStyle name="20 % – Zvýraznění6 4 12 7" xfId="40792"/>
    <cellStyle name="20 % – Zvýraznění6 4 12 8" xfId="40793"/>
    <cellStyle name="20 % – Zvýraznění6 4 12 9" xfId="46971"/>
    <cellStyle name="20 % – Zvýraznění6 4 13" xfId="3103"/>
    <cellStyle name="20 % – Zvýraznění6 4 13 2" xfId="11104"/>
    <cellStyle name="20 % – Zvýraznění6 4 13 2 2" xfId="26304"/>
    <cellStyle name="20 % – Zvýraznění6 4 13 3" xfId="12980"/>
    <cellStyle name="20 % – Zvýraznění6 4 13 3 2" xfId="28170"/>
    <cellStyle name="20 % – Zvýraznění6 4 13 4" xfId="16776"/>
    <cellStyle name="20 % – Zvýraznění6 4 13 4 2" xfId="31957"/>
    <cellStyle name="20 % – Zvýraznění6 4 13 5" xfId="35760"/>
    <cellStyle name="20 % – Zvýraznění6 4 13 6" xfId="20580"/>
    <cellStyle name="20 % – Zvýraznění6 4 13 7" xfId="40794"/>
    <cellStyle name="20 % – Zvýraznění6 4 13 8" xfId="40795"/>
    <cellStyle name="20 % – Zvýraznění6 4 13 9" xfId="46972"/>
    <cellStyle name="20 % – Zvýraznění6 4 14" xfId="7523"/>
    <cellStyle name="20 % – Zvýraznění6 4 14 2" xfId="11354"/>
    <cellStyle name="20 % – Zvýraznění6 4 14 2 2" xfId="26554"/>
    <cellStyle name="20 % – Zvýraznění6 4 14 3" xfId="15149"/>
    <cellStyle name="20 % – Zvýraznění6 4 14 3 2" xfId="30336"/>
    <cellStyle name="20 % – Zvýraznění6 4 14 4" xfId="18952"/>
    <cellStyle name="20 % – Zvýraznění6 4 14 4 2" xfId="34133"/>
    <cellStyle name="20 % – Zvýraznění6 4 14 5" xfId="37924"/>
    <cellStyle name="20 % – Zvýraznění6 4 14 6" xfId="22744"/>
    <cellStyle name="20 % – Zvýraznění6 4 14 7" xfId="40796"/>
    <cellStyle name="20 % – Zvýraznění6 4 14 8" xfId="40797"/>
    <cellStyle name="20 % – Zvýraznění6 4 14 9" xfId="46973"/>
    <cellStyle name="20 % – Zvýraznění6 4 15" xfId="7624"/>
    <cellStyle name="20 % – Zvýraznění6 4 15 2" xfId="22843"/>
    <cellStyle name="20 % – Zvýraznění6 4 16" xfId="11416"/>
    <cellStyle name="20 % – Zvýraznění6 4 16 2" xfId="26613"/>
    <cellStyle name="20 % – Zvýraznění6 4 17" xfId="15217"/>
    <cellStyle name="20 % – Zvýraznění6 4 17 2" xfId="30398"/>
    <cellStyle name="20 % – Zvýraznění6 4 18" xfId="34203"/>
    <cellStyle name="20 % – Zvýraznění6 4 19" xfId="19023"/>
    <cellStyle name="20 % – Zvýraznění6 4 2" xfId="340"/>
    <cellStyle name="20 % – Zvýraznění6 4 2 10" xfId="3104"/>
    <cellStyle name="20 % – Zvýraznění6 4 2 10 2" xfId="9405"/>
    <cellStyle name="20 % – Zvýraznění6 4 2 10 2 2" xfId="24621"/>
    <cellStyle name="20 % – Zvýraznění6 4 2 10 3" xfId="12981"/>
    <cellStyle name="20 % – Zvýraznění6 4 2 10 3 2" xfId="28171"/>
    <cellStyle name="20 % – Zvýraznění6 4 2 10 4" xfId="16777"/>
    <cellStyle name="20 % – Zvýraznění6 4 2 10 4 2" xfId="31958"/>
    <cellStyle name="20 % – Zvýraznění6 4 2 10 5" xfId="35761"/>
    <cellStyle name="20 % – Zvýraznění6 4 2 10 6" xfId="20581"/>
    <cellStyle name="20 % – Zvýraznění6 4 2 10 7" xfId="40798"/>
    <cellStyle name="20 % – Zvýraznění6 4 2 10 8" xfId="40799"/>
    <cellStyle name="20 % – Zvýraznění6 4 2 10 9" xfId="46974"/>
    <cellStyle name="20 % – Zvýraznění6 4 2 11" xfId="3105"/>
    <cellStyle name="20 % – Zvýraznění6 4 2 11 2" xfId="11052"/>
    <cellStyle name="20 % – Zvýraznění6 4 2 11 2 2" xfId="26252"/>
    <cellStyle name="20 % – Zvýraznění6 4 2 11 3" xfId="12982"/>
    <cellStyle name="20 % – Zvýraznění6 4 2 11 3 2" xfId="28172"/>
    <cellStyle name="20 % – Zvýraznění6 4 2 11 4" xfId="16778"/>
    <cellStyle name="20 % – Zvýraznění6 4 2 11 4 2" xfId="31959"/>
    <cellStyle name="20 % – Zvýraznění6 4 2 11 5" xfId="35762"/>
    <cellStyle name="20 % – Zvýraznění6 4 2 11 6" xfId="20582"/>
    <cellStyle name="20 % – Zvýraznění6 4 2 11 7" xfId="40800"/>
    <cellStyle name="20 % – Zvýraznění6 4 2 11 8" xfId="40801"/>
    <cellStyle name="20 % – Zvýraznění6 4 2 11 9" xfId="46975"/>
    <cellStyle name="20 % – Zvýraznění6 4 2 12" xfId="7524"/>
    <cellStyle name="20 % – Zvýraznění6 4 2 12 2" xfId="11355"/>
    <cellStyle name="20 % – Zvýraznění6 4 2 12 2 2" xfId="26555"/>
    <cellStyle name="20 % – Zvýraznění6 4 2 12 3" xfId="15150"/>
    <cellStyle name="20 % – Zvýraznění6 4 2 12 3 2" xfId="30337"/>
    <cellStyle name="20 % – Zvýraznění6 4 2 12 4" xfId="18953"/>
    <cellStyle name="20 % – Zvýraznění6 4 2 12 4 2" xfId="34134"/>
    <cellStyle name="20 % – Zvýraznění6 4 2 12 5" xfId="37925"/>
    <cellStyle name="20 % – Zvýraznění6 4 2 12 6" xfId="22745"/>
    <cellStyle name="20 % – Zvýraznění6 4 2 12 7" xfId="40802"/>
    <cellStyle name="20 % – Zvýraznění6 4 2 12 8" xfId="40803"/>
    <cellStyle name="20 % – Zvýraznění6 4 2 12 9" xfId="46976"/>
    <cellStyle name="20 % – Zvýraznění6 4 2 13" xfId="7652"/>
    <cellStyle name="20 % – Zvýraznění6 4 2 13 2" xfId="22871"/>
    <cellStyle name="20 % – Zvýraznění6 4 2 14" xfId="11444"/>
    <cellStyle name="20 % – Zvýraznění6 4 2 14 2" xfId="26641"/>
    <cellStyle name="20 % – Zvýraznění6 4 2 15" xfId="15245"/>
    <cellStyle name="20 % – Zvýraznění6 4 2 15 2" xfId="30426"/>
    <cellStyle name="20 % – Zvýraznění6 4 2 16" xfId="34231"/>
    <cellStyle name="20 % – Zvýraznění6 4 2 17" xfId="19051"/>
    <cellStyle name="20 % – Zvýraznění6 4 2 18" xfId="40804"/>
    <cellStyle name="20 % – Zvýraznění6 4 2 19" xfId="40805"/>
    <cellStyle name="20 % – Zvýraznění6 4 2 2" xfId="369"/>
    <cellStyle name="20 % – Zvýraznění6 4 2 2 10" xfId="34259"/>
    <cellStyle name="20 % – Zvýraznění6 4 2 2 11" xfId="19079"/>
    <cellStyle name="20 % – Zvýraznění6 4 2 2 12" xfId="40806"/>
    <cellStyle name="20 % – Zvýraznění6 4 2 2 13" xfId="40807"/>
    <cellStyle name="20 % – Zvýraznění6 4 2 2 14" xfId="46977"/>
    <cellStyle name="20 % – Zvýraznění6 4 2 2 2" xfId="3106"/>
    <cellStyle name="20 % – Zvýraznění6 4 2 2 2 2" xfId="9406"/>
    <cellStyle name="20 % – Zvýraznění6 4 2 2 2 2 2" xfId="24622"/>
    <cellStyle name="20 % – Zvýraznění6 4 2 2 2 3" xfId="12983"/>
    <cellStyle name="20 % – Zvýraznění6 4 2 2 2 3 2" xfId="28173"/>
    <cellStyle name="20 % – Zvýraznění6 4 2 2 2 4" xfId="16779"/>
    <cellStyle name="20 % – Zvýraznění6 4 2 2 2 4 2" xfId="31960"/>
    <cellStyle name="20 % – Zvýraznění6 4 2 2 2 5" xfId="35763"/>
    <cellStyle name="20 % – Zvýraznění6 4 2 2 2 6" xfId="20583"/>
    <cellStyle name="20 % – Zvýraznění6 4 2 2 2 7" xfId="40808"/>
    <cellStyle name="20 % – Zvýraznění6 4 2 2 2 8" xfId="40809"/>
    <cellStyle name="20 % – Zvýraznění6 4 2 2 2 9" xfId="46978"/>
    <cellStyle name="20 % – Zvýraznění6 4 2 2 3" xfId="3107"/>
    <cellStyle name="20 % – Zvýraznění6 4 2 2 3 2" xfId="9407"/>
    <cellStyle name="20 % – Zvýraznění6 4 2 2 3 2 2" xfId="24623"/>
    <cellStyle name="20 % – Zvýraznění6 4 2 2 3 3" xfId="12984"/>
    <cellStyle name="20 % – Zvýraznění6 4 2 2 3 3 2" xfId="28174"/>
    <cellStyle name="20 % – Zvýraznění6 4 2 2 3 4" xfId="16780"/>
    <cellStyle name="20 % – Zvýraznění6 4 2 2 3 4 2" xfId="31961"/>
    <cellStyle name="20 % – Zvýraznění6 4 2 2 3 5" xfId="35764"/>
    <cellStyle name="20 % – Zvýraznění6 4 2 2 3 6" xfId="20584"/>
    <cellStyle name="20 % – Zvýraznění6 4 2 2 3 7" xfId="40810"/>
    <cellStyle name="20 % – Zvýraznění6 4 2 2 3 8" xfId="40811"/>
    <cellStyle name="20 % – Zvýraznění6 4 2 2 3 9" xfId="46979"/>
    <cellStyle name="20 % – Zvýraznění6 4 2 2 4" xfId="3108"/>
    <cellStyle name="20 % – Zvýraznění6 4 2 2 4 2" xfId="9408"/>
    <cellStyle name="20 % – Zvýraznění6 4 2 2 4 2 2" xfId="24624"/>
    <cellStyle name="20 % – Zvýraznění6 4 2 2 4 3" xfId="12985"/>
    <cellStyle name="20 % – Zvýraznění6 4 2 2 4 3 2" xfId="28175"/>
    <cellStyle name="20 % – Zvýraznění6 4 2 2 4 4" xfId="16781"/>
    <cellStyle name="20 % – Zvýraznění6 4 2 2 4 4 2" xfId="31962"/>
    <cellStyle name="20 % – Zvýraznění6 4 2 2 4 5" xfId="35765"/>
    <cellStyle name="20 % – Zvýraznění6 4 2 2 4 6" xfId="20585"/>
    <cellStyle name="20 % – Zvýraznění6 4 2 2 4 7" xfId="40812"/>
    <cellStyle name="20 % – Zvýraznění6 4 2 2 4 8" xfId="40813"/>
    <cellStyle name="20 % – Zvýraznění6 4 2 2 4 9" xfId="46980"/>
    <cellStyle name="20 % – Zvýraznění6 4 2 2 5" xfId="3109"/>
    <cellStyle name="20 % – Zvýraznění6 4 2 2 5 2" xfId="11232"/>
    <cellStyle name="20 % – Zvýraznění6 4 2 2 5 2 2" xfId="26432"/>
    <cellStyle name="20 % – Zvýraznění6 4 2 2 5 3" xfId="12986"/>
    <cellStyle name="20 % – Zvýraznění6 4 2 2 5 3 2" xfId="28176"/>
    <cellStyle name="20 % – Zvýraznění6 4 2 2 5 4" xfId="16782"/>
    <cellStyle name="20 % – Zvýraznění6 4 2 2 5 4 2" xfId="31963"/>
    <cellStyle name="20 % – Zvýraznění6 4 2 2 5 5" xfId="35766"/>
    <cellStyle name="20 % – Zvýraznění6 4 2 2 5 6" xfId="20586"/>
    <cellStyle name="20 % – Zvýraznění6 4 2 2 5 7" xfId="40814"/>
    <cellStyle name="20 % – Zvýraznění6 4 2 2 5 8" xfId="40815"/>
    <cellStyle name="20 % – Zvýraznění6 4 2 2 5 9" xfId="46981"/>
    <cellStyle name="20 % – Zvýraznění6 4 2 2 6" xfId="7525"/>
    <cellStyle name="20 % – Zvýraznění6 4 2 2 6 2" xfId="11356"/>
    <cellStyle name="20 % – Zvýraznění6 4 2 2 6 2 2" xfId="26556"/>
    <cellStyle name="20 % – Zvýraznění6 4 2 2 6 3" xfId="15151"/>
    <cellStyle name="20 % – Zvýraznění6 4 2 2 6 3 2" xfId="30338"/>
    <cellStyle name="20 % – Zvýraznění6 4 2 2 6 4" xfId="18954"/>
    <cellStyle name="20 % – Zvýraznění6 4 2 2 6 4 2" xfId="34135"/>
    <cellStyle name="20 % – Zvýraznění6 4 2 2 6 5" xfId="37926"/>
    <cellStyle name="20 % – Zvýraznění6 4 2 2 6 6" xfId="22746"/>
    <cellStyle name="20 % – Zvýraznění6 4 2 2 6 7" xfId="40816"/>
    <cellStyle name="20 % – Zvýraznění6 4 2 2 6 8" xfId="40817"/>
    <cellStyle name="20 % – Zvýraznění6 4 2 2 6 9" xfId="46982"/>
    <cellStyle name="20 % – Zvýraznění6 4 2 2 7" xfId="7680"/>
    <cellStyle name="20 % – Zvýraznění6 4 2 2 7 2" xfId="22899"/>
    <cellStyle name="20 % – Zvýraznění6 4 2 2 8" xfId="11472"/>
    <cellStyle name="20 % – Zvýraznění6 4 2 2 8 2" xfId="26669"/>
    <cellStyle name="20 % – Zvýraznění6 4 2 2 9" xfId="15273"/>
    <cellStyle name="20 % – Zvýraznění6 4 2 2 9 2" xfId="30454"/>
    <cellStyle name="20 % – Zvýraznění6 4 2 20" xfId="46983"/>
    <cellStyle name="20 % – Zvýraznění6 4 2 3" xfId="470"/>
    <cellStyle name="20 % – Zvýraznění6 4 2 3 10" xfId="19159"/>
    <cellStyle name="20 % – Zvýraznění6 4 2 3 11" xfId="40818"/>
    <cellStyle name="20 % – Zvýraznění6 4 2 3 12" xfId="40819"/>
    <cellStyle name="20 % – Zvýraznění6 4 2 3 13" xfId="46984"/>
    <cellStyle name="20 % – Zvýraznění6 4 2 3 2" xfId="3110"/>
    <cellStyle name="20 % – Zvýraznění6 4 2 3 2 2" xfId="9409"/>
    <cellStyle name="20 % – Zvýraznění6 4 2 3 2 2 2" xfId="24625"/>
    <cellStyle name="20 % – Zvýraznění6 4 2 3 2 3" xfId="12987"/>
    <cellStyle name="20 % – Zvýraznění6 4 2 3 2 3 2" xfId="28177"/>
    <cellStyle name="20 % – Zvýraznění6 4 2 3 2 4" xfId="16783"/>
    <cellStyle name="20 % – Zvýraznění6 4 2 3 2 4 2" xfId="31964"/>
    <cellStyle name="20 % – Zvýraznění6 4 2 3 2 5" xfId="35767"/>
    <cellStyle name="20 % – Zvýraznění6 4 2 3 2 6" xfId="20587"/>
    <cellStyle name="20 % – Zvýraznění6 4 2 3 2 7" xfId="40820"/>
    <cellStyle name="20 % – Zvýraznění6 4 2 3 2 8" xfId="40821"/>
    <cellStyle name="20 % – Zvýraznění6 4 2 3 2 9" xfId="46985"/>
    <cellStyle name="20 % – Zvýraznění6 4 2 3 3" xfId="3111"/>
    <cellStyle name="20 % – Zvýraznění6 4 2 3 3 2" xfId="9410"/>
    <cellStyle name="20 % – Zvýraznění6 4 2 3 3 2 2" xfId="24626"/>
    <cellStyle name="20 % – Zvýraznění6 4 2 3 3 3" xfId="12988"/>
    <cellStyle name="20 % – Zvýraznění6 4 2 3 3 3 2" xfId="28178"/>
    <cellStyle name="20 % – Zvýraznění6 4 2 3 3 4" xfId="16784"/>
    <cellStyle name="20 % – Zvýraznění6 4 2 3 3 4 2" xfId="31965"/>
    <cellStyle name="20 % – Zvýraznění6 4 2 3 3 5" xfId="35768"/>
    <cellStyle name="20 % – Zvýraznění6 4 2 3 3 6" xfId="20588"/>
    <cellStyle name="20 % – Zvýraznění6 4 2 3 3 7" xfId="40822"/>
    <cellStyle name="20 % – Zvýraznění6 4 2 3 3 8" xfId="40823"/>
    <cellStyle name="20 % – Zvýraznění6 4 2 3 3 9" xfId="46986"/>
    <cellStyle name="20 % – Zvýraznění6 4 2 3 4" xfId="3112"/>
    <cellStyle name="20 % – Zvýraznění6 4 2 3 4 2" xfId="9411"/>
    <cellStyle name="20 % – Zvýraznění6 4 2 3 4 2 2" xfId="24627"/>
    <cellStyle name="20 % – Zvýraznění6 4 2 3 4 3" xfId="12989"/>
    <cellStyle name="20 % – Zvýraznění6 4 2 3 4 3 2" xfId="28179"/>
    <cellStyle name="20 % – Zvýraznění6 4 2 3 4 4" xfId="16785"/>
    <cellStyle name="20 % – Zvýraznění6 4 2 3 4 4 2" xfId="31966"/>
    <cellStyle name="20 % – Zvýraznění6 4 2 3 4 5" xfId="35769"/>
    <cellStyle name="20 % – Zvýraznění6 4 2 3 4 6" xfId="20589"/>
    <cellStyle name="20 % – Zvýraznění6 4 2 3 4 7" xfId="40824"/>
    <cellStyle name="20 % – Zvýraznění6 4 2 3 4 8" xfId="40825"/>
    <cellStyle name="20 % – Zvýraznění6 4 2 3 4 9" xfId="46987"/>
    <cellStyle name="20 % – Zvýraznění6 4 2 3 5" xfId="3113"/>
    <cellStyle name="20 % – Zvýraznění6 4 2 3 5 2" xfId="11119"/>
    <cellStyle name="20 % – Zvýraznění6 4 2 3 5 2 2" xfId="26319"/>
    <cellStyle name="20 % – Zvýraznění6 4 2 3 5 3" xfId="12990"/>
    <cellStyle name="20 % – Zvýraznění6 4 2 3 5 3 2" xfId="28180"/>
    <cellStyle name="20 % – Zvýraznění6 4 2 3 5 4" xfId="16786"/>
    <cellStyle name="20 % – Zvýraznění6 4 2 3 5 4 2" xfId="31967"/>
    <cellStyle name="20 % – Zvýraznění6 4 2 3 5 5" xfId="35770"/>
    <cellStyle name="20 % – Zvýraznění6 4 2 3 5 6" xfId="20590"/>
    <cellStyle name="20 % – Zvýraznění6 4 2 3 5 7" xfId="40826"/>
    <cellStyle name="20 % – Zvýraznění6 4 2 3 5 8" xfId="40827"/>
    <cellStyle name="20 % – Zvýraznění6 4 2 3 5 9" xfId="46988"/>
    <cellStyle name="20 % – Zvýraznění6 4 2 3 6" xfId="7759"/>
    <cellStyle name="20 % – Zvýraznění6 4 2 3 6 2" xfId="22978"/>
    <cellStyle name="20 % – Zvýraznění6 4 2 3 7" xfId="11553"/>
    <cellStyle name="20 % – Zvýraznění6 4 2 3 7 2" xfId="26749"/>
    <cellStyle name="20 % – Zvýraznění6 4 2 3 8" xfId="15353"/>
    <cellStyle name="20 % – Zvýraznění6 4 2 3 8 2" xfId="30534"/>
    <cellStyle name="20 % – Zvýraznění6 4 2 3 9" xfId="34339"/>
    <cellStyle name="20 % – Zvýraznění6 4 2 4" xfId="3114"/>
    <cellStyle name="20 % – Zvýraznění6 4 2 4 10" xfId="40828"/>
    <cellStyle name="20 % – Zvýraznění6 4 2 4 11" xfId="40829"/>
    <cellStyle name="20 % – Zvýraznění6 4 2 4 12" xfId="46989"/>
    <cellStyle name="20 % – Zvýraznění6 4 2 4 2" xfId="3115"/>
    <cellStyle name="20 % – Zvýraznění6 4 2 4 2 2" xfId="9412"/>
    <cellStyle name="20 % – Zvýraznění6 4 2 4 2 2 2" xfId="24628"/>
    <cellStyle name="20 % – Zvýraznění6 4 2 4 2 3" xfId="12992"/>
    <cellStyle name="20 % – Zvýraznění6 4 2 4 2 3 2" xfId="28182"/>
    <cellStyle name="20 % – Zvýraznění6 4 2 4 2 4" xfId="16788"/>
    <cellStyle name="20 % – Zvýraznění6 4 2 4 2 4 2" xfId="31969"/>
    <cellStyle name="20 % – Zvýraznění6 4 2 4 2 5" xfId="35772"/>
    <cellStyle name="20 % – Zvýraznění6 4 2 4 2 6" xfId="20592"/>
    <cellStyle name="20 % – Zvýraznění6 4 2 4 2 7" xfId="40830"/>
    <cellStyle name="20 % – Zvýraznění6 4 2 4 2 8" xfId="40831"/>
    <cellStyle name="20 % – Zvýraznění6 4 2 4 2 9" xfId="46990"/>
    <cellStyle name="20 % – Zvýraznění6 4 2 4 3" xfId="3116"/>
    <cellStyle name="20 % – Zvýraznění6 4 2 4 3 2" xfId="9413"/>
    <cellStyle name="20 % – Zvýraznění6 4 2 4 3 2 2" xfId="24629"/>
    <cellStyle name="20 % – Zvýraznění6 4 2 4 3 3" xfId="12993"/>
    <cellStyle name="20 % – Zvýraznění6 4 2 4 3 3 2" xfId="28183"/>
    <cellStyle name="20 % – Zvýraznění6 4 2 4 3 4" xfId="16789"/>
    <cellStyle name="20 % – Zvýraznění6 4 2 4 3 4 2" xfId="31970"/>
    <cellStyle name="20 % – Zvýraznění6 4 2 4 3 5" xfId="35773"/>
    <cellStyle name="20 % – Zvýraznění6 4 2 4 3 6" xfId="20593"/>
    <cellStyle name="20 % – Zvýraznění6 4 2 4 3 7" xfId="40832"/>
    <cellStyle name="20 % – Zvýraznění6 4 2 4 3 8" xfId="40833"/>
    <cellStyle name="20 % – Zvýraznění6 4 2 4 3 9" xfId="46991"/>
    <cellStyle name="20 % – Zvýraznění6 4 2 4 4" xfId="3117"/>
    <cellStyle name="20 % – Zvýraznění6 4 2 4 4 2" xfId="9414"/>
    <cellStyle name="20 % – Zvýraznění6 4 2 4 4 2 2" xfId="24630"/>
    <cellStyle name="20 % – Zvýraznění6 4 2 4 4 3" xfId="12994"/>
    <cellStyle name="20 % – Zvýraznění6 4 2 4 4 3 2" xfId="28184"/>
    <cellStyle name="20 % – Zvýraznění6 4 2 4 4 4" xfId="16790"/>
    <cellStyle name="20 % – Zvýraznění6 4 2 4 4 4 2" xfId="31971"/>
    <cellStyle name="20 % – Zvýraznění6 4 2 4 4 5" xfId="35774"/>
    <cellStyle name="20 % – Zvýraznění6 4 2 4 4 6" xfId="20594"/>
    <cellStyle name="20 % – Zvýraznění6 4 2 4 4 7" xfId="40834"/>
    <cellStyle name="20 % – Zvýraznění6 4 2 4 4 8" xfId="40835"/>
    <cellStyle name="20 % – Zvýraznění6 4 2 4 4 9" xfId="46992"/>
    <cellStyle name="20 % – Zvýraznění6 4 2 4 5" xfId="8176"/>
    <cellStyle name="20 % – Zvýraznění6 4 2 4 5 2" xfId="23392"/>
    <cellStyle name="20 % – Zvýraznění6 4 2 4 6" xfId="12991"/>
    <cellStyle name="20 % – Zvýraznění6 4 2 4 6 2" xfId="28181"/>
    <cellStyle name="20 % – Zvýraznění6 4 2 4 7" xfId="16787"/>
    <cellStyle name="20 % – Zvýraznění6 4 2 4 7 2" xfId="31968"/>
    <cellStyle name="20 % – Zvýraznění6 4 2 4 8" xfId="35771"/>
    <cellStyle name="20 % – Zvýraznění6 4 2 4 9" xfId="20591"/>
    <cellStyle name="20 % – Zvýraznění6 4 2 5" xfId="3118"/>
    <cellStyle name="20 % – Zvýraznění6 4 2 5 10" xfId="40836"/>
    <cellStyle name="20 % – Zvýraznění6 4 2 5 11" xfId="40837"/>
    <cellStyle name="20 % – Zvýraznění6 4 2 5 12" xfId="46993"/>
    <cellStyle name="20 % – Zvýraznění6 4 2 5 2" xfId="3119"/>
    <cellStyle name="20 % – Zvýraznění6 4 2 5 2 2" xfId="9415"/>
    <cellStyle name="20 % – Zvýraznění6 4 2 5 2 2 2" xfId="24631"/>
    <cellStyle name="20 % – Zvýraznění6 4 2 5 2 3" xfId="12996"/>
    <cellStyle name="20 % – Zvýraznění6 4 2 5 2 3 2" xfId="28186"/>
    <cellStyle name="20 % – Zvýraznění6 4 2 5 2 4" xfId="16792"/>
    <cellStyle name="20 % – Zvýraznění6 4 2 5 2 4 2" xfId="31973"/>
    <cellStyle name="20 % – Zvýraznění6 4 2 5 2 5" xfId="35776"/>
    <cellStyle name="20 % – Zvýraznění6 4 2 5 2 6" xfId="20596"/>
    <cellStyle name="20 % – Zvýraznění6 4 2 5 2 7" xfId="40838"/>
    <cellStyle name="20 % – Zvýraznění6 4 2 5 2 8" xfId="40839"/>
    <cellStyle name="20 % – Zvýraznění6 4 2 5 2 9" xfId="46994"/>
    <cellStyle name="20 % – Zvýraznění6 4 2 5 3" xfId="3120"/>
    <cellStyle name="20 % – Zvýraznění6 4 2 5 3 2" xfId="9416"/>
    <cellStyle name="20 % – Zvýraznění6 4 2 5 3 2 2" xfId="24632"/>
    <cellStyle name="20 % – Zvýraznění6 4 2 5 3 3" xfId="12997"/>
    <cellStyle name="20 % – Zvýraznění6 4 2 5 3 3 2" xfId="28187"/>
    <cellStyle name="20 % – Zvýraznění6 4 2 5 3 4" xfId="16793"/>
    <cellStyle name="20 % – Zvýraznění6 4 2 5 3 4 2" xfId="31974"/>
    <cellStyle name="20 % – Zvýraznění6 4 2 5 3 5" xfId="35777"/>
    <cellStyle name="20 % – Zvýraznění6 4 2 5 3 6" xfId="20597"/>
    <cellStyle name="20 % – Zvýraznění6 4 2 5 3 7" xfId="40840"/>
    <cellStyle name="20 % – Zvýraznění6 4 2 5 3 8" xfId="40841"/>
    <cellStyle name="20 % – Zvýraznění6 4 2 5 3 9" xfId="46995"/>
    <cellStyle name="20 % – Zvýraznění6 4 2 5 4" xfId="3121"/>
    <cellStyle name="20 % – Zvýraznění6 4 2 5 4 2" xfId="9417"/>
    <cellStyle name="20 % – Zvýraznění6 4 2 5 4 2 2" xfId="24633"/>
    <cellStyle name="20 % – Zvýraznění6 4 2 5 4 3" xfId="12998"/>
    <cellStyle name="20 % – Zvýraznění6 4 2 5 4 3 2" xfId="28188"/>
    <cellStyle name="20 % – Zvýraznění6 4 2 5 4 4" xfId="16794"/>
    <cellStyle name="20 % – Zvýraznění6 4 2 5 4 4 2" xfId="31975"/>
    <cellStyle name="20 % – Zvýraznění6 4 2 5 4 5" xfId="35778"/>
    <cellStyle name="20 % – Zvýraznění6 4 2 5 4 6" xfId="20598"/>
    <cellStyle name="20 % – Zvýraznění6 4 2 5 4 7" xfId="40842"/>
    <cellStyle name="20 % – Zvýraznění6 4 2 5 4 8" xfId="40843"/>
    <cellStyle name="20 % – Zvýraznění6 4 2 5 4 9" xfId="46996"/>
    <cellStyle name="20 % – Zvýraznění6 4 2 5 5" xfId="8258"/>
    <cellStyle name="20 % – Zvýraznění6 4 2 5 5 2" xfId="23474"/>
    <cellStyle name="20 % – Zvýraznění6 4 2 5 6" xfId="12995"/>
    <cellStyle name="20 % – Zvýraznění6 4 2 5 6 2" xfId="28185"/>
    <cellStyle name="20 % – Zvýraznění6 4 2 5 7" xfId="16791"/>
    <cellStyle name="20 % – Zvýraznění6 4 2 5 7 2" xfId="31972"/>
    <cellStyle name="20 % – Zvýraznění6 4 2 5 8" xfId="35775"/>
    <cellStyle name="20 % – Zvýraznění6 4 2 5 9" xfId="20595"/>
    <cellStyle name="20 % – Zvýraznění6 4 2 6" xfId="3122"/>
    <cellStyle name="20 % – Zvýraznění6 4 2 6 10" xfId="40844"/>
    <cellStyle name="20 % – Zvýraznění6 4 2 6 11" xfId="40845"/>
    <cellStyle name="20 % – Zvýraznění6 4 2 6 12" xfId="46997"/>
    <cellStyle name="20 % – Zvýraznění6 4 2 6 2" xfId="3123"/>
    <cellStyle name="20 % – Zvýraznění6 4 2 6 2 2" xfId="9418"/>
    <cellStyle name="20 % – Zvýraznění6 4 2 6 2 2 2" xfId="24634"/>
    <cellStyle name="20 % – Zvýraznění6 4 2 6 2 3" xfId="13000"/>
    <cellStyle name="20 % – Zvýraznění6 4 2 6 2 3 2" xfId="28190"/>
    <cellStyle name="20 % – Zvýraznění6 4 2 6 2 4" xfId="16796"/>
    <cellStyle name="20 % – Zvýraznění6 4 2 6 2 4 2" xfId="31977"/>
    <cellStyle name="20 % – Zvýraznění6 4 2 6 2 5" xfId="35780"/>
    <cellStyle name="20 % – Zvýraznění6 4 2 6 2 6" xfId="20600"/>
    <cellStyle name="20 % – Zvýraznění6 4 2 6 2 7" xfId="40846"/>
    <cellStyle name="20 % – Zvýraznění6 4 2 6 2 8" xfId="40847"/>
    <cellStyle name="20 % – Zvýraznění6 4 2 6 2 9" xfId="46998"/>
    <cellStyle name="20 % – Zvýraznění6 4 2 6 3" xfId="3124"/>
    <cellStyle name="20 % – Zvýraznění6 4 2 6 3 2" xfId="9419"/>
    <cellStyle name="20 % – Zvýraznění6 4 2 6 3 2 2" xfId="24635"/>
    <cellStyle name="20 % – Zvýraznění6 4 2 6 3 3" xfId="13001"/>
    <cellStyle name="20 % – Zvýraznění6 4 2 6 3 3 2" xfId="28191"/>
    <cellStyle name="20 % – Zvýraznění6 4 2 6 3 4" xfId="16797"/>
    <cellStyle name="20 % – Zvýraznění6 4 2 6 3 4 2" xfId="31978"/>
    <cellStyle name="20 % – Zvýraznění6 4 2 6 3 5" xfId="35781"/>
    <cellStyle name="20 % – Zvýraznění6 4 2 6 3 6" xfId="20601"/>
    <cellStyle name="20 % – Zvýraznění6 4 2 6 3 7" xfId="40848"/>
    <cellStyle name="20 % – Zvýraznění6 4 2 6 3 8" xfId="40849"/>
    <cellStyle name="20 % – Zvýraznění6 4 2 6 3 9" xfId="46999"/>
    <cellStyle name="20 % – Zvýraznění6 4 2 6 4" xfId="3125"/>
    <cellStyle name="20 % – Zvýraznění6 4 2 6 4 2" xfId="9420"/>
    <cellStyle name="20 % – Zvýraznění6 4 2 6 4 2 2" xfId="24636"/>
    <cellStyle name="20 % – Zvýraznění6 4 2 6 4 3" xfId="13002"/>
    <cellStyle name="20 % – Zvýraznění6 4 2 6 4 3 2" xfId="28192"/>
    <cellStyle name="20 % – Zvýraznění6 4 2 6 4 4" xfId="16798"/>
    <cellStyle name="20 % – Zvýraznění6 4 2 6 4 4 2" xfId="31979"/>
    <cellStyle name="20 % – Zvýraznění6 4 2 6 4 5" xfId="35782"/>
    <cellStyle name="20 % – Zvýraznění6 4 2 6 4 6" xfId="20602"/>
    <cellStyle name="20 % – Zvýraznění6 4 2 6 4 7" xfId="40850"/>
    <cellStyle name="20 % – Zvýraznění6 4 2 6 4 8" xfId="40851"/>
    <cellStyle name="20 % – Zvýraznění6 4 2 6 4 9" xfId="47000"/>
    <cellStyle name="20 % – Zvýraznění6 4 2 6 5" xfId="8346"/>
    <cellStyle name="20 % – Zvýraznění6 4 2 6 5 2" xfId="23562"/>
    <cellStyle name="20 % – Zvýraznění6 4 2 6 6" xfId="12999"/>
    <cellStyle name="20 % – Zvýraznění6 4 2 6 6 2" xfId="28189"/>
    <cellStyle name="20 % – Zvýraznění6 4 2 6 7" xfId="16795"/>
    <cellStyle name="20 % – Zvýraznění6 4 2 6 7 2" xfId="31976"/>
    <cellStyle name="20 % – Zvýraznění6 4 2 6 8" xfId="35779"/>
    <cellStyle name="20 % – Zvýraznění6 4 2 6 9" xfId="20599"/>
    <cellStyle name="20 % – Zvýraznění6 4 2 7" xfId="3126"/>
    <cellStyle name="20 % – Zvýraznění6 4 2 7 10" xfId="40852"/>
    <cellStyle name="20 % – Zvýraznění6 4 2 7 11" xfId="40853"/>
    <cellStyle name="20 % – Zvýraznění6 4 2 7 12" xfId="47001"/>
    <cellStyle name="20 % – Zvýraznění6 4 2 7 2" xfId="3127"/>
    <cellStyle name="20 % – Zvýraznění6 4 2 7 2 2" xfId="9421"/>
    <cellStyle name="20 % – Zvýraznění6 4 2 7 2 2 2" xfId="24637"/>
    <cellStyle name="20 % – Zvýraznění6 4 2 7 2 3" xfId="13004"/>
    <cellStyle name="20 % – Zvýraznění6 4 2 7 2 3 2" xfId="28194"/>
    <cellStyle name="20 % – Zvýraznění6 4 2 7 2 4" xfId="16800"/>
    <cellStyle name="20 % – Zvýraznění6 4 2 7 2 4 2" xfId="31981"/>
    <cellStyle name="20 % – Zvýraznění6 4 2 7 2 5" xfId="35784"/>
    <cellStyle name="20 % – Zvýraznění6 4 2 7 2 6" xfId="20604"/>
    <cellStyle name="20 % – Zvýraznění6 4 2 7 2 7" xfId="40854"/>
    <cellStyle name="20 % – Zvýraznění6 4 2 7 2 8" xfId="40855"/>
    <cellStyle name="20 % – Zvýraznění6 4 2 7 2 9" xfId="47002"/>
    <cellStyle name="20 % – Zvýraznění6 4 2 7 3" xfId="3128"/>
    <cellStyle name="20 % – Zvýraznění6 4 2 7 3 2" xfId="9422"/>
    <cellStyle name="20 % – Zvýraznění6 4 2 7 3 2 2" xfId="24638"/>
    <cellStyle name="20 % – Zvýraznění6 4 2 7 3 3" xfId="13005"/>
    <cellStyle name="20 % – Zvýraznění6 4 2 7 3 3 2" xfId="28195"/>
    <cellStyle name="20 % – Zvýraznění6 4 2 7 3 4" xfId="16801"/>
    <cellStyle name="20 % – Zvýraznění6 4 2 7 3 4 2" xfId="31982"/>
    <cellStyle name="20 % – Zvýraznění6 4 2 7 3 5" xfId="35785"/>
    <cellStyle name="20 % – Zvýraznění6 4 2 7 3 6" xfId="20605"/>
    <cellStyle name="20 % – Zvýraznění6 4 2 7 3 7" xfId="40856"/>
    <cellStyle name="20 % – Zvýraznění6 4 2 7 3 8" xfId="40857"/>
    <cellStyle name="20 % – Zvýraznění6 4 2 7 3 9" xfId="47003"/>
    <cellStyle name="20 % – Zvýraznění6 4 2 7 4" xfId="3129"/>
    <cellStyle name="20 % – Zvýraznění6 4 2 7 4 2" xfId="9423"/>
    <cellStyle name="20 % – Zvýraznění6 4 2 7 4 2 2" xfId="24639"/>
    <cellStyle name="20 % – Zvýraznění6 4 2 7 4 3" xfId="13006"/>
    <cellStyle name="20 % – Zvýraznění6 4 2 7 4 3 2" xfId="28196"/>
    <cellStyle name="20 % – Zvýraznění6 4 2 7 4 4" xfId="16802"/>
    <cellStyle name="20 % – Zvýraznění6 4 2 7 4 4 2" xfId="31983"/>
    <cellStyle name="20 % – Zvýraznění6 4 2 7 4 5" xfId="35786"/>
    <cellStyle name="20 % – Zvýraznění6 4 2 7 4 6" xfId="20606"/>
    <cellStyle name="20 % – Zvýraznění6 4 2 7 4 7" xfId="40858"/>
    <cellStyle name="20 % – Zvýraznění6 4 2 7 4 8" xfId="40859"/>
    <cellStyle name="20 % – Zvýraznění6 4 2 7 4 9" xfId="47004"/>
    <cellStyle name="20 % – Zvýraznění6 4 2 7 5" xfId="8429"/>
    <cellStyle name="20 % – Zvýraznění6 4 2 7 5 2" xfId="23645"/>
    <cellStyle name="20 % – Zvýraznění6 4 2 7 6" xfId="13003"/>
    <cellStyle name="20 % – Zvýraznění6 4 2 7 6 2" xfId="28193"/>
    <cellStyle name="20 % – Zvýraznění6 4 2 7 7" xfId="16799"/>
    <cellStyle name="20 % – Zvýraznění6 4 2 7 7 2" xfId="31980"/>
    <cellStyle name="20 % – Zvýraznění6 4 2 7 8" xfId="35783"/>
    <cellStyle name="20 % – Zvýraznění6 4 2 7 9" xfId="20603"/>
    <cellStyle name="20 % – Zvýraznění6 4 2 8" xfId="3130"/>
    <cellStyle name="20 % – Zvýraznění6 4 2 8 2" xfId="9424"/>
    <cellStyle name="20 % – Zvýraznění6 4 2 8 2 2" xfId="24640"/>
    <cellStyle name="20 % – Zvýraznění6 4 2 8 3" xfId="13007"/>
    <cellStyle name="20 % – Zvýraznění6 4 2 8 3 2" xfId="28197"/>
    <cellStyle name="20 % – Zvýraznění6 4 2 8 4" xfId="16803"/>
    <cellStyle name="20 % – Zvýraznění6 4 2 8 4 2" xfId="31984"/>
    <cellStyle name="20 % – Zvýraznění6 4 2 8 5" xfId="35787"/>
    <cellStyle name="20 % – Zvýraznění6 4 2 8 6" xfId="20607"/>
    <cellStyle name="20 % – Zvýraznění6 4 2 8 7" xfId="40860"/>
    <cellStyle name="20 % – Zvýraznění6 4 2 8 8" xfId="40861"/>
    <cellStyle name="20 % – Zvýraznění6 4 2 8 9" xfId="47005"/>
    <cellStyle name="20 % – Zvýraznění6 4 2 9" xfId="3131"/>
    <cellStyle name="20 % – Zvýraznění6 4 2 9 2" xfId="9425"/>
    <cellStyle name="20 % – Zvýraznění6 4 2 9 2 2" xfId="24641"/>
    <cellStyle name="20 % – Zvýraznění6 4 2 9 3" xfId="13008"/>
    <cellStyle name="20 % – Zvýraznění6 4 2 9 3 2" xfId="28198"/>
    <cellStyle name="20 % – Zvýraznění6 4 2 9 4" xfId="16804"/>
    <cellStyle name="20 % – Zvýraznění6 4 2 9 4 2" xfId="31985"/>
    <cellStyle name="20 % – Zvýraznění6 4 2 9 5" xfId="35788"/>
    <cellStyle name="20 % – Zvýraznění6 4 2 9 6" xfId="20608"/>
    <cellStyle name="20 % – Zvýraznění6 4 2 9 7" xfId="40862"/>
    <cellStyle name="20 % – Zvýraznění6 4 2 9 8" xfId="40863"/>
    <cellStyle name="20 % – Zvýraznění6 4 2 9 9" xfId="47006"/>
    <cellStyle name="20 % – Zvýraznění6 4 20" xfId="40864"/>
    <cellStyle name="20 % – Zvýraznění6 4 21" xfId="40865"/>
    <cellStyle name="20 % – Zvýraznění6 4 22" xfId="47007"/>
    <cellStyle name="20 % – Zvýraznění6 4 3" xfId="326"/>
    <cellStyle name="20 % – Zvýraznění6 4 3 10" xfId="34217"/>
    <cellStyle name="20 % – Zvýraznění6 4 3 11" xfId="19037"/>
    <cellStyle name="20 % – Zvýraznění6 4 3 12" xfId="40866"/>
    <cellStyle name="20 % – Zvýraznění6 4 3 13" xfId="40867"/>
    <cellStyle name="20 % – Zvýraznění6 4 3 14" xfId="47008"/>
    <cellStyle name="20 % – Zvýraznění6 4 3 2" xfId="471"/>
    <cellStyle name="20 % – Zvýraznění6 4 3 2 10" xfId="47009"/>
    <cellStyle name="20 % – Zvýraznění6 4 3 2 2" xfId="3132"/>
    <cellStyle name="20 % – Zvýraznění6 4 3 2 2 2" xfId="11161"/>
    <cellStyle name="20 % – Zvýraznění6 4 3 2 2 2 2" xfId="26361"/>
    <cellStyle name="20 % – Zvýraznění6 4 3 2 2 3" xfId="13009"/>
    <cellStyle name="20 % – Zvýraznění6 4 3 2 2 3 2" xfId="28199"/>
    <cellStyle name="20 % – Zvýraznění6 4 3 2 2 4" xfId="16805"/>
    <cellStyle name="20 % – Zvýraznění6 4 3 2 2 4 2" xfId="31986"/>
    <cellStyle name="20 % – Zvýraznění6 4 3 2 2 5" xfId="35789"/>
    <cellStyle name="20 % – Zvýraznění6 4 3 2 2 6" xfId="20609"/>
    <cellStyle name="20 % – Zvýraznění6 4 3 2 2 7" xfId="40868"/>
    <cellStyle name="20 % – Zvýraznění6 4 3 2 2 8" xfId="40869"/>
    <cellStyle name="20 % – Zvýraznění6 4 3 2 2 9" xfId="47010"/>
    <cellStyle name="20 % – Zvýraznění6 4 3 2 3" xfId="7745"/>
    <cellStyle name="20 % – Zvýraznění6 4 3 2 3 2" xfId="22964"/>
    <cellStyle name="20 % – Zvýraznění6 4 3 2 4" xfId="11554"/>
    <cellStyle name="20 % – Zvýraznění6 4 3 2 4 2" xfId="26750"/>
    <cellStyle name="20 % – Zvýraznění6 4 3 2 5" xfId="15354"/>
    <cellStyle name="20 % – Zvýraznění6 4 3 2 5 2" xfId="30535"/>
    <cellStyle name="20 % – Zvýraznění6 4 3 2 6" xfId="34340"/>
    <cellStyle name="20 % – Zvýraznění6 4 3 2 7" xfId="19160"/>
    <cellStyle name="20 % – Zvýraznění6 4 3 2 8" xfId="40870"/>
    <cellStyle name="20 % – Zvýraznění6 4 3 2 9" xfId="40871"/>
    <cellStyle name="20 % – Zvýraznění6 4 3 3" xfId="3133"/>
    <cellStyle name="20 % – Zvýraznění6 4 3 3 2" xfId="9426"/>
    <cellStyle name="20 % – Zvýraznění6 4 3 3 2 2" xfId="24642"/>
    <cellStyle name="20 % – Zvýraznění6 4 3 3 3" xfId="13010"/>
    <cellStyle name="20 % – Zvýraznění6 4 3 3 3 2" xfId="28200"/>
    <cellStyle name="20 % – Zvýraznění6 4 3 3 4" xfId="16806"/>
    <cellStyle name="20 % – Zvýraznění6 4 3 3 4 2" xfId="31987"/>
    <cellStyle name="20 % – Zvýraznění6 4 3 3 5" xfId="35790"/>
    <cellStyle name="20 % – Zvýraznění6 4 3 3 6" xfId="20610"/>
    <cellStyle name="20 % – Zvýraznění6 4 3 3 7" xfId="40872"/>
    <cellStyle name="20 % – Zvýraznění6 4 3 3 8" xfId="40873"/>
    <cellStyle name="20 % – Zvýraznění6 4 3 3 9" xfId="47011"/>
    <cellStyle name="20 % – Zvýraznění6 4 3 4" xfId="3134"/>
    <cellStyle name="20 % – Zvýraznění6 4 3 4 2" xfId="9427"/>
    <cellStyle name="20 % – Zvýraznění6 4 3 4 2 2" xfId="24643"/>
    <cellStyle name="20 % – Zvýraznění6 4 3 4 3" xfId="13011"/>
    <cellStyle name="20 % – Zvýraznění6 4 3 4 3 2" xfId="28201"/>
    <cellStyle name="20 % – Zvýraznění6 4 3 4 4" xfId="16807"/>
    <cellStyle name="20 % – Zvýraznění6 4 3 4 4 2" xfId="31988"/>
    <cellStyle name="20 % – Zvýraznění6 4 3 4 5" xfId="35791"/>
    <cellStyle name="20 % – Zvýraznění6 4 3 4 6" xfId="20611"/>
    <cellStyle name="20 % – Zvýraznění6 4 3 4 7" xfId="40874"/>
    <cellStyle name="20 % – Zvýraznění6 4 3 4 8" xfId="40875"/>
    <cellStyle name="20 % – Zvýraznění6 4 3 4 9" xfId="47012"/>
    <cellStyle name="20 % – Zvýraznění6 4 3 5" xfId="3135"/>
    <cellStyle name="20 % – Zvýraznění6 4 3 5 2" xfId="11139"/>
    <cellStyle name="20 % – Zvýraznění6 4 3 5 2 2" xfId="26339"/>
    <cellStyle name="20 % – Zvýraznění6 4 3 5 3" xfId="13012"/>
    <cellStyle name="20 % – Zvýraznění6 4 3 5 3 2" xfId="28202"/>
    <cellStyle name="20 % – Zvýraznění6 4 3 5 4" xfId="16808"/>
    <cellStyle name="20 % – Zvýraznění6 4 3 5 4 2" xfId="31989"/>
    <cellStyle name="20 % – Zvýraznění6 4 3 5 5" xfId="35792"/>
    <cellStyle name="20 % – Zvýraznění6 4 3 5 6" xfId="20612"/>
    <cellStyle name="20 % – Zvýraznění6 4 3 5 7" xfId="40876"/>
    <cellStyle name="20 % – Zvýraznění6 4 3 5 8" xfId="40877"/>
    <cellStyle name="20 % – Zvýraznění6 4 3 5 9" xfId="47013"/>
    <cellStyle name="20 % – Zvýraznění6 4 3 6" xfId="7526"/>
    <cellStyle name="20 % – Zvýraznění6 4 3 6 2" xfId="11357"/>
    <cellStyle name="20 % – Zvýraznění6 4 3 6 2 2" xfId="26557"/>
    <cellStyle name="20 % – Zvýraznění6 4 3 6 3" xfId="15152"/>
    <cellStyle name="20 % – Zvýraznění6 4 3 6 3 2" xfId="30339"/>
    <cellStyle name="20 % – Zvýraznění6 4 3 6 4" xfId="18955"/>
    <cellStyle name="20 % – Zvýraznění6 4 3 6 4 2" xfId="34136"/>
    <cellStyle name="20 % – Zvýraznění6 4 3 6 5" xfId="37927"/>
    <cellStyle name="20 % – Zvýraznění6 4 3 6 6" xfId="22747"/>
    <cellStyle name="20 % – Zvýraznění6 4 3 6 7" xfId="40878"/>
    <cellStyle name="20 % – Zvýraznění6 4 3 6 8" xfId="40879"/>
    <cellStyle name="20 % – Zvýraznění6 4 3 6 9" xfId="47014"/>
    <cellStyle name="20 % – Zvýraznění6 4 3 7" xfId="7638"/>
    <cellStyle name="20 % – Zvýraznění6 4 3 7 2" xfId="22857"/>
    <cellStyle name="20 % – Zvýraznění6 4 3 8" xfId="11430"/>
    <cellStyle name="20 % – Zvýraznění6 4 3 8 2" xfId="26627"/>
    <cellStyle name="20 % – Zvýraznění6 4 3 9" xfId="15231"/>
    <cellStyle name="20 % – Zvýraznění6 4 3 9 2" xfId="30412"/>
    <cellStyle name="20 % – Zvýraznění6 4 4" xfId="355"/>
    <cellStyle name="20 % – Zvýraznění6 4 4 10" xfId="34245"/>
    <cellStyle name="20 % – Zvýraznění6 4 4 11" xfId="19065"/>
    <cellStyle name="20 % – Zvýraznění6 4 4 12" xfId="40880"/>
    <cellStyle name="20 % – Zvýraznění6 4 4 13" xfId="40881"/>
    <cellStyle name="20 % – Zvýraznění6 4 4 14" xfId="47015"/>
    <cellStyle name="20 % – Zvýraznění6 4 4 2" xfId="3136"/>
    <cellStyle name="20 % – Zvýraznění6 4 4 2 2" xfId="9428"/>
    <cellStyle name="20 % – Zvýraznění6 4 4 2 2 2" xfId="24644"/>
    <cellStyle name="20 % – Zvýraznění6 4 4 2 3" xfId="13013"/>
    <cellStyle name="20 % – Zvýraznění6 4 4 2 3 2" xfId="28203"/>
    <cellStyle name="20 % – Zvýraznění6 4 4 2 4" xfId="16809"/>
    <cellStyle name="20 % – Zvýraznění6 4 4 2 4 2" xfId="31990"/>
    <cellStyle name="20 % – Zvýraznění6 4 4 2 5" xfId="35793"/>
    <cellStyle name="20 % – Zvýraznění6 4 4 2 6" xfId="20613"/>
    <cellStyle name="20 % – Zvýraznění6 4 4 2 7" xfId="40882"/>
    <cellStyle name="20 % – Zvýraznění6 4 4 2 8" xfId="40883"/>
    <cellStyle name="20 % – Zvýraznění6 4 4 2 9" xfId="47016"/>
    <cellStyle name="20 % – Zvýraznění6 4 4 3" xfId="3137"/>
    <cellStyle name="20 % – Zvýraznění6 4 4 3 2" xfId="9429"/>
    <cellStyle name="20 % – Zvýraznění6 4 4 3 2 2" xfId="24645"/>
    <cellStyle name="20 % – Zvýraznění6 4 4 3 3" xfId="13014"/>
    <cellStyle name="20 % – Zvýraznění6 4 4 3 3 2" xfId="28204"/>
    <cellStyle name="20 % – Zvýraznění6 4 4 3 4" xfId="16810"/>
    <cellStyle name="20 % – Zvýraznění6 4 4 3 4 2" xfId="31991"/>
    <cellStyle name="20 % – Zvýraznění6 4 4 3 5" xfId="35794"/>
    <cellStyle name="20 % – Zvýraznění6 4 4 3 6" xfId="20614"/>
    <cellStyle name="20 % – Zvýraznění6 4 4 3 7" xfId="40884"/>
    <cellStyle name="20 % – Zvýraznění6 4 4 3 8" xfId="40885"/>
    <cellStyle name="20 % – Zvýraznění6 4 4 3 9" xfId="47017"/>
    <cellStyle name="20 % – Zvýraznění6 4 4 4" xfId="3138"/>
    <cellStyle name="20 % – Zvýraznění6 4 4 4 2" xfId="9430"/>
    <cellStyle name="20 % – Zvýraznění6 4 4 4 2 2" xfId="24646"/>
    <cellStyle name="20 % – Zvýraznění6 4 4 4 3" xfId="13015"/>
    <cellStyle name="20 % – Zvýraznění6 4 4 4 3 2" xfId="28205"/>
    <cellStyle name="20 % – Zvýraznění6 4 4 4 4" xfId="16811"/>
    <cellStyle name="20 % – Zvýraznění6 4 4 4 4 2" xfId="31992"/>
    <cellStyle name="20 % – Zvýraznění6 4 4 4 5" xfId="35795"/>
    <cellStyle name="20 % – Zvýraznění6 4 4 4 6" xfId="20615"/>
    <cellStyle name="20 % – Zvýraznění6 4 4 4 7" xfId="40886"/>
    <cellStyle name="20 % – Zvýraznění6 4 4 4 8" xfId="40887"/>
    <cellStyle name="20 % – Zvýraznění6 4 4 4 9" xfId="47018"/>
    <cellStyle name="20 % – Zvýraznění6 4 4 5" xfId="3139"/>
    <cellStyle name="20 % – Zvýraznění6 4 4 5 2" xfId="11261"/>
    <cellStyle name="20 % – Zvýraznění6 4 4 5 2 2" xfId="26461"/>
    <cellStyle name="20 % – Zvýraznění6 4 4 5 3" xfId="13016"/>
    <cellStyle name="20 % – Zvýraznění6 4 4 5 3 2" xfId="28206"/>
    <cellStyle name="20 % – Zvýraznění6 4 4 5 4" xfId="16812"/>
    <cellStyle name="20 % – Zvýraznění6 4 4 5 4 2" xfId="31993"/>
    <cellStyle name="20 % – Zvýraznění6 4 4 5 5" xfId="35796"/>
    <cellStyle name="20 % – Zvýraznění6 4 4 5 6" xfId="20616"/>
    <cellStyle name="20 % – Zvýraznění6 4 4 5 7" xfId="40888"/>
    <cellStyle name="20 % – Zvýraznění6 4 4 5 8" xfId="40889"/>
    <cellStyle name="20 % – Zvýraznění6 4 4 5 9" xfId="47019"/>
    <cellStyle name="20 % – Zvýraznění6 4 4 6" xfId="7527"/>
    <cellStyle name="20 % – Zvýraznění6 4 4 6 2" xfId="11358"/>
    <cellStyle name="20 % – Zvýraznění6 4 4 6 2 2" xfId="26558"/>
    <cellStyle name="20 % – Zvýraznění6 4 4 6 3" xfId="15153"/>
    <cellStyle name="20 % – Zvýraznění6 4 4 6 3 2" xfId="30340"/>
    <cellStyle name="20 % – Zvýraznění6 4 4 6 4" xfId="18956"/>
    <cellStyle name="20 % – Zvýraznění6 4 4 6 4 2" xfId="34137"/>
    <cellStyle name="20 % – Zvýraznění6 4 4 6 5" xfId="37928"/>
    <cellStyle name="20 % – Zvýraznění6 4 4 6 6" xfId="22748"/>
    <cellStyle name="20 % – Zvýraznění6 4 4 6 7" xfId="40890"/>
    <cellStyle name="20 % – Zvýraznění6 4 4 6 8" xfId="40891"/>
    <cellStyle name="20 % – Zvýraznění6 4 4 6 9" xfId="47020"/>
    <cellStyle name="20 % – Zvýraznění6 4 4 7" xfId="7666"/>
    <cellStyle name="20 % – Zvýraznění6 4 4 7 2" xfId="22885"/>
    <cellStyle name="20 % – Zvýraznění6 4 4 8" xfId="11458"/>
    <cellStyle name="20 % – Zvýraznění6 4 4 8 2" xfId="26655"/>
    <cellStyle name="20 % – Zvýraznění6 4 4 9" xfId="15259"/>
    <cellStyle name="20 % – Zvýraznění6 4 4 9 2" xfId="30440"/>
    <cellStyle name="20 % – Zvýraznění6 4 5" xfId="472"/>
    <cellStyle name="20 % – Zvýraznění6 4 5 10" xfId="19161"/>
    <cellStyle name="20 % – Zvýraznění6 4 5 11" xfId="40892"/>
    <cellStyle name="20 % – Zvýraznění6 4 5 12" xfId="40893"/>
    <cellStyle name="20 % – Zvýraznění6 4 5 13" xfId="47021"/>
    <cellStyle name="20 % – Zvýraznění6 4 5 2" xfId="3140"/>
    <cellStyle name="20 % – Zvýraznění6 4 5 2 2" xfId="9431"/>
    <cellStyle name="20 % – Zvýraznění6 4 5 2 2 2" xfId="24647"/>
    <cellStyle name="20 % – Zvýraznění6 4 5 2 3" xfId="13017"/>
    <cellStyle name="20 % – Zvýraznění6 4 5 2 3 2" xfId="28207"/>
    <cellStyle name="20 % – Zvýraznění6 4 5 2 4" xfId="16813"/>
    <cellStyle name="20 % – Zvýraznění6 4 5 2 4 2" xfId="31994"/>
    <cellStyle name="20 % – Zvýraznění6 4 5 2 5" xfId="35797"/>
    <cellStyle name="20 % – Zvýraznění6 4 5 2 6" xfId="20617"/>
    <cellStyle name="20 % – Zvýraznění6 4 5 2 7" xfId="40894"/>
    <cellStyle name="20 % – Zvýraznění6 4 5 2 8" xfId="40895"/>
    <cellStyle name="20 % – Zvýraznění6 4 5 2 9" xfId="47022"/>
    <cellStyle name="20 % – Zvýraznění6 4 5 3" xfId="3141"/>
    <cellStyle name="20 % – Zvýraznění6 4 5 3 2" xfId="9432"/>
    <cellStyle name="20 % – Zvýraznění6 4 5 3 2 2" xfId="24648"/>
    <cellStyle name="20 % – Zvýraznění6 4 5 3 3" xfId="13018"/>
    <cellStyle name="20 % – Zvýraznění6 4 5 3 3 2" xfId="28208"/>
    <cellStyle name="20 % – Zvýraznění6 4 5 3 4" xfId="16814"/>
    <cellStyle name="20 % – Zvýraznění6 4 5 3 4 2" xfId="31995"/>
    <cellStyle name="20 % – Zvýraznění6 4 5 3 5" xfId="35798"/>
    <cellStyle name="20 % – Zvýraznění6 4 5 3 6" xfId="20618"/>
    <cellStyle name="20 % – Zvýraznění6 4 5 3 7" xfId="40896"/>
    <cellStyle name="20 % – Zvýraznění6 4 5 3 8" xfId="40897"/>
    <cellStyle name="20 % – Zvýraznění6 4 5 3 9" xfId="47023"/>
    <cellStyle name="20 % – Zvýraznění6 4 5 4" xfId="3142"/>
    <cellStyle name="20 % – Zvýraznění6 4 5 4 2" xfId="9433"/>
    <cellStyle name="20 % – Zvýraznění6 4 5 4 2 2" xfId="24649"/>
    <cellStyle name="20 % – Zvýraznění6 4 5 4 3" xfId="13019"/>
    <cellStyle name="20 % – Zvýraznění6 4 5 4 3 2" xfId="28209"/>
    <cellStyle name="20 % – Zvýraznění6 4 5 4 4" xfId="16815"/>
    <cellStyle name="20 % – Zvýraznění6 4 5 4 4 2" xfId="31996"/>
    <cellStyle name="20 % – Zvýraznění6 4 5 4 5" xfId="35799"/>
    <cellStyle name="20 % – Zvýraznění6 4 5 4 6" xfId="20619"/>
    <cellStyle name="20 % – Zvýraznění6 4 5 4 7" xfId="40898"/>
    <cellStyle name="20 % – Zvýraznění6 4 5 4 8" xfId="40899"/>
    <cellStyle name="20 % – Zvýraznění6 4 5 4 9" xfId="47024"/>
    <cellStyle name="20 % – Zvýraznění6 4 5 5" xfId="3143"/>
    <cellStyle name="20 % – Zvýraznění6 4 5 5 2" xfId="11098"/>
    <cellStyle name="20 % – Zvýraznění6 4 5 5 2 2" xfId="26298"/>
    <cellStyle name="20 % – Zvýraznění6 4 5 5 3" xfId="13020"/>
    <cellStyle name="20 % – Zvýraznění6 4 5 5 3 2" xfId="28210"/>
    <cellStyle name="20 % – Zvýraznění6 4 5 5 4" xfId="16816"/>
    <cellStyle name="20 % – Zvýraznění6 4 5 5 4 2" xfId="31997"/>
    <cellStyle name="20 % – Zvýraznění6 4 5 5 5" xfId="35800"/>
    <cellStyle name="20 % – Zvýraznění6 4 5 5 6" xfId="20620"/>
    <cellStyle name="20 % – Zvýraznění6 4 5 5 7" xfId="40900"/>
    <cellStyle name="20 % – Zvýraznění6 4 5 5 8" xfId="40901"/>
    <cellStyle name="20 % – Zvýraznění6 4 5 5 9" xfId="47025"/>
    <cellStyle name="20 % – Zvýraznění6 4 5 6" xfId="7731"/>
    <cellStyle name="20 % – Zvýraznění6 4 5 6 2" xfId="22950"/>
    <cellStyle name="20 % – Zvýraznění6 4 5 7" xfId="11555"/>
    <cellStyle name="20 % – Zvýraznění6 4 5 7 2" xfId="26751"/>
    <cellStyle name="20 % – Zvýraznění6 4 5 8" xfId="15355"/>
    <cellStyle name="20 % – Zvýraznění6 4 5 8 2" xfId="30536"/>
    <cellStyle name="20 % – Zvýraznění6 4 5 9" xfId="34341"/>
    <cellStyle name="20 % – Zvýraznění6 4 6" xfId="3144"/>
    <cellStyle name="20 % – Zvýraznění6 4 6 10" xfId="40902"/>
    <cellStyle name="20 % – Zvýraznění6 4 6 11" xfId="40903"/>
    <cellStyle name="20 % – Zvýraznění6 4 6 12" xfId="47026"/>
    <cellStyle name="20 % – Zvýraznění6 4 6 2" xfId="3145"/>
    <cellStyle name="20 % – Zvýraznění6 4 6 2 2" xfId="9434"/>
    <cellStyle name="20 % – Zvýraznění6 4 6 2 2 2" xfId="24650"/>
    <cellStyle name="20 % – Zvýraznění6 4 6 2 3" xfId="13022"/>
    <cellStyle name="20 % – Zvýraznění6 4 6 2 3 2" xfId="28212"/>
    <cellStyle name="20 % – Zvýraznění6 4 6 2 4" xfId="16818"/>
    <cellStyle name="20 % – Zvýraznění6 4 6 2 4 2" xfId="31999"/>
    <cellStyle name="20 % – Zvýraznění6 4 6 2 5" xfId="35802"/>
    <cellStyle name="20 % – Zvýraznění6 4 6 2 6" xfId="20622"/>
    <cellStyle name="20 % – Zvýraznění6 4 6 2 7" xfId="40904"/>
    <cellStyle name="20 % – Zvýraznění6 4 6 2 8" xfId="40905"/>
    <cellStyle name="20 % – Zvýraznění6 4 6 2 9" xfId="47027"/>
    <cellStyle name="20 % – Zvýraznění6 4 6 3" xfId="3146"/>
    <cellStyle name="20 % – Zvýraznění6 4 6 3 2" xfId="9435"/>
    <cellStyle name="20 % – Zvýraznění6 4 6 3 2 2" xfId="24651"/>
    <cellStyle name="20 % – Zvýraznění6 4 6 3 3" xfId="13023"/>
    <cellStyle name="20 % – Zvýraznění6 4 6 3 3 2" xfId="28213"/>
    <cellStyle name="20 % – Zvýraznění6 4 6 3 4" xfId="16819"/>
    <cellStyle name="20 % – Zvýraznění6 4 6 3 4 2" xfId="32000"/>
    <cellStyle name="20 % – Zvýraznění6 4 6 3 5" xfId="35803"/>
    <cellStyle name="20 % – Zvýraznění6 4 6 3 6" xfId="20623"/>
    <cellStyle name="20 % – Zvýraznění6 4 6 3 7" xfId="40906"/>
    <cellStyle name="20 % – Zvýraznění6 4 6 3 8" xfId="40907"/>
    <cellStyle name="20 % – Zvýraznění6 4 6 3 9" xfId="47028"/>
    <cellStyle name="20 % – Zvýraznění6 4 6 4" xfId="3147"/>
    <cellStyle name="20 % – Zvýraznění6 4 6 4 2" xfId="9436"/>
    <cellStyle name="20 % – Zvýraznění6 4 6 4 2 2" xfId="24652"/>
    <cellStyle name="20 % – Zvýraznění6 4 6 4 3" xfId="13024"/>
    <cellStyle name="20 % – Zvýraznění6 4 6 4 3 2" xfId="28214"/>
    <cellStyle name="20 % – Zvýraznění6 4 6 4 4" xfId="16820"/>
    <cellStyle name="20 % – Zvýraznění6 4 6 4 4 2" xfId="32001"/>
    <cellStyle name="20 % – Zvýraznění6 4 6 4 5" xfId="35804"/>
    <cellStyle name="20 % – Zvýraznění6 4 6 4 6" xfId="20624"/>
    <cellStyle name="20 % – Zvýraznění6 4 6 4 7" xfId="40908"/>
    <cellStyle name="20 % – Zvýraznění6 4 6 4 8" xfId="40909"/>
    <cellStyle name="20 % – Zvýraznění6 4 6 4 9" xfId="47029"/>
    <cellStyle name="20 % – Zvýraznění6 4 6 5" xfId="8106"/>
    <cellStyle name="20 % – Zvýraznění6 4 6 5 2" xfId="23322"/>
    <cellStyle name="20 % – Zvýraznění6 4 6 6" xfId="13021"/>
    <cellStyle name="20 % – Zvýraznění6 4 6 6 2" xfId="28211"/>
    <cellStyle name="20 % – Zvýraznění6 4 6 7" xfId="16817"/>
    <cellStyle name="20 % – Zvýraznění6 4 6 7 2" xfId="31998"/>
    <cellStyle name="20 % – Zvýraznění6 4 6 8" xfId="35801"/>
    <cellStyle name="20 % – Zvýraznění6 4 6 9" xfId="20621"/>
    <cellStyle name="20 % – Zvýraznění6 4 7" xfId="3148"/>
    <cellStyle name="20 % – Zvýraznění6 4 7 10" xfId="40910"/>
    <cellStyle name="20 % – Zvýraznění6 4 7 11" xfId="40911"/>
    <cellStyle name="20 % – Zvýraznění6 4 7 12" xfId="47030"/>
    <cellStyle name="20 % – Zvýraznění6 4 7 2" xfId="3149"/>
    <cellStyle name="20 % – Zvýraznění6 4 7 2 2" xfId="9437"/>
    <cellStyle name="20 % – Zvýraznění6 4 7 2 2 2" xfId="24653"/>
    <cellStyle name="20 % – Zvýraznění6 4 7 2 3" xfId="13026"/>
    <cellStyle name="20 % – Zvýraznění6 4 7 2 3 2" xfId="28216"/>
    <cellStyle name="20 % – Zvýraznění6 4 7 2 4" xfId="16822"/>
    <cellStyle name="20 % – Zvýraznění6 4 7 2 4 2" xfId="32003"/>
    <cellStyle name="20 % – Zvýraznění6 4 7 2 5" xfId="35806"/>
    <cellStyle name="20 % – Zvýraznění6 4 7 2 6" xfId="20626"/>
    <cellStyle name="20 % – Zvýraznění6 4 7 2 7" xfId="40912"/>
    <cellStyle name="20 % – Zvýraznění6 4 7 2 8" xfId="40913"/>
    <cellStyle name="20 % – Zvýraznění6 4 7 2 9" xfId="47031"/>
    <cellStyle name="20 % – Zvýraznění6 4 7 3" xfId="3150"/>
    <cellStyle name="20 % – Zvýraznění6 4 7 3 2" xfId="9438"/>
    <cellStyle name="20 % – Zvýraznění6 4 7 3 2 2" xfId="24654"/>
    <cellStyle name="20 % – Zvýraznění6 4 7 3 3" xfId="13027"/>
    <cellStyle name="20 % – Zvýraznění6 4 7 3 3 2" xfId="28217"/>
    <cellStyle name="20 % – Zvýraznění6 4 7 3 4" xfId="16823"/>
    <cellStyle name="20 % – Zvýraznění6 4 7 3 4 2" xfId="32004"/>
    <cellStyle name="20 % – Zvýraznění6 4 7 3 5" xfId="35807"/>
    <cellStyle name="20 % – Zvýraznění6 4 7 3 6" xfId="20627"/>
    <cellStyle name="20 % – Zvýraznění6 4 7 3 7" xfId="40914"/>
    <cellStyle name="20 % – Zvýraznění6 4 7 3 8" xfId="40915"/>
    <cellStyle name="20 % – Zvýraznění6 4 7 3 9" xfId="47032"/>
    <cellStyle name="20 % – Zvýraznění6 4 7 4" xfId="3151"/>
    <cellStyle name="20 % – Zvýraznění6 4 7 4 2" xfId="9439"/>
    <cellStyle name="20 % – Zvýraznění6 4 7 4 2 2" xfId="24655"/>
    <cellStyle name="20 % – Zvýraznění6 4 7 4 3" xfId="13028"/>
    <cellStyle name="20 % – Zvýraznění6 4 7 4 3 2" xfId="28218"/>
    <cellStyle name="20 % – Zvýraznění6 4 7 4 4" xfId="16824"/>
    <cellStyle name="20 % – Zvýraznění6 4 7 4 4 2" xfId="32005"/>
    <cellStyle name="20 % – Zvýraznění6 4 7 4 5" xfId="35808"/>
    <cellStyle name="20 % – Zvýraznění6 4 7 4 6" xfId="20628"/>
    <cellStyle name="20 % – Zvýraznění6 4 7 4 7" xfId="40916"/>
    <cellStyle name="20 % – Zvýraznění6 4 7 4 8" xfId="40917"/>
    <cellStyle name="20 % – Zvýraznění6 4 7 4 9" xfId="47033"/>
    <cellStyle name="20 % – Zvýraznění6 4 7 5" xfId="8111"/>
    <cellStyle name="20 % – Zvýraznění6 4 7 5 2" xfId="23327"/>
    <cellStyle name="20 % – Zvýraznění6 4 7 6" xfId="13025"/>
    <cellStyle name="20 % – Zvýraznění6 4 7 6 2" xfId="28215"/>
    <cellStyle name="20 % – Zvýraznění6 4 7 7" xfId="16821"/>
    <cellStyle name="20 % – Zvýraznění6 4 7 7 2" xfId="32002"/>
    <cellStyle name="20 % – Zvýraznění6 4 7 8" xfId="35805"/>
    <cellStyle name="20 % – Zvýraznění6 4 7 9" xfId="20625"/>
    <cellStyle name="20 % – Zvýraznění6 4 8" xfId="3152"/>
    <cellStyle name="20 % – Zvýraznění6 4 8 10" xfId="40918"/>
    <cellStyle name="20 % – Zvýraznění6 4 8 11" xfId="40919"/>
    <cellStyle name="20 % – Zvýraznění6 4 8 12" xfId="47034"/>
    <cellStyle name="20 % – Zvýraznění6 4 8 2" xfId="3153"/>
    <cellStyle name="20 % – Zvýraznění6 4 8 2 2" xfId="9440"/>
    <cellStyle name="20 % – Zvýraznění6 4 8 2 2 2" xfId="24656"/>
    <cellStyle name="20 % – Zvýraznění6 4 8 2 3" xfId="13030"/>
    <cellStyle name="20 % – Zvýraznění6 4 8 2 3 2" xfId="28220"/>
    <cellStyle name="20 % – Zvýraznění6 4 8 2 4" xfId="16826"/>
    <cellStyle name="20 % – Zvýraznění6 4 8 2 4 2" xfId="32007"/>
    <cellStyle name="20 % – Zvýraznění6 4 8 2 5" xfId="35810"/>
    <cellStyle name="20 % – Zvýraznění6 4 8 2 6" xfId="20630"/>
    <cellStyle name="20 % – Zvýraznění6 4 8 2 7" xfId="40920"/>
    <cellStyle name="20 % – Zvýraznění6 4 8 2 8" xfId="40921"/>
    <cellStyle name="20 % – Zvýraznění6 4 8 2 9" xfId="47035"/>
    <cellStyle name="20 % – Zvýraznění6 4 8 3" xfId="3154"/>
    <cellStyle name="20 % – Zvýraznění6 4 8 3 2" xfId="9441"/>
    <cellStyle name="20 % – Zvýraznění6 4 8 3 2 2" xfId="24657"/>
    <cellStyle name="20 % – Zvýraznění6 4 8 3 3" xfId="13031"/>
    <cellStyle name="20 % – Zvýraznění6 4 8 3 3 2" xfId="28221"/>
    <cellStyle name="20 % – Zvýraznění6 4 8 3 4" xfId="16827"/>
    <cellStyle name="20 % – Zvýraznění6 4 8 3 4 2" xfId="32008"/>
    <cellStyle name="20 % – Zvýraznění6 4 8 3 5" xfId="35811"/>
    <cellStyle name="20 % – Zvýraznění6 4 8 3 6" xfId="20631"/>
    <cellStyle name="20 % – Zvýraznění6 4 8 3 7" xfId="40922"/>
    <cellStyle name="20 % – Zvýraznění6 4 8 3 8" xfId="40923"/>
    <cellStyle name="20 % – Zvýraznění6 4 8 3 9" xfId="47036"/>
    <cellStyle name="20 % – Zvýraznění6 4 8 4" xfId="3155"/>
    <cellStyle name="20 % – Zvýraznění6 4 8 4 2" xfId="9442"/>
    <cellStyle name="20 % – Zvýraznění6 4 8 4 2 2" xfId="24658"/>
    <cellStyle name="20 % – Zvýraznění6 4 8 4 3" xfId="13032"/>
    <cellStyle name="20 % – Zvýraznění6 4 8 4 3 2" xfId="28222"/>
    <cellStyle name="20 % – Zvýraznění6 4 8 4 4" xfId="16828"/>
    <cellStyle name="20 % – Zvýraznění6 4 8 4 4 2" xfId="32009"/>
    <cellStyle name="20 % – Zvýraznění6 4 8 4 5" xfId="35812"/>
    <cellStyle name="20 % – Zvýraznění6 4 8 4 6" xfId="20632"/>
    <cellStyle name="20 % – Zvýraznění6 4 8 4 7" xfId="40924"/>
    <cellStyle name="20 % – Zvýraznění6 4 8 4 8" xfId="40925"/>
    <cellStyle name="20 % – Zvýraznění6 4 8 4 9" xfId="47037"/>
    <cellStyle name="20 % – Zvýraznění6 4 8 5" xfId="7962"/>
    <cellStyle name="20 % – Zvýraznění6 4 8 5 2" xfId="23179"/>
    <cellStyle name="20 % – Zvýraznění6 4 8 6" xfId="13029"/>
    <cellStyle name="20 % – Zvýraznění6 4 8 6 2" xfId="28219"/>
    <cellStyle name="20 % – Zvýraznění6 4 8 7" xfId="16825"/>
    <cellStyle name="20 % – Zvýraznění6 4 8 7 2" xfId="32006"/>
    <cellStyle name="20 % – Zvýraznění6 4 8 8" xfId="35809"/>
    <cellStyle name="20 % – Zvýraznění6 4 8 9" xfId="20629"/>
    <cellStyle name="20 % – Zvýraznění6 4 9" xfId="3156"/>
    <cellStyle name="20 % – Zvýraznění6 4 9 10" xfId="40926"/>
    <cellStyle name="20 % – Zvýraznění6 4 9 11" xfId="40927"/>
    <cellStyle name="20 % – Zvýraznění6 4 9 12" xfId="47038"/>
    <cellStyle name="20 % – Zvýraznění6 4 9 2" xfId="3157"/>
    <cellStyle name="20 % – Zvýraznění6 4 9 2 2" xfId="9443"/>
    <cellStyle name="20 % – Zvýraznění6 4 9 2 2 2" xfId="24659"/>
    <cellStyle name="20 % – Zvýraznění6 4 9 2 3" xfId="13034"/>
    <cellStyle name="20 % – Zvýraznění6 4 9 2 3 2" xfId="28224"/>
    <cellStyle name="20 % – Zvýraznění6 4 9 2 4" xfId="16830"/>
    <cellStyle name="20 % – Zvýraznění6 4 9 2 4 2" xfId="32011"/>
    <cellStyle name="20 % – Zvýraznění6 4 9 2 5" xfId="35814"/>
    <cellStyle name="20 % – Zvýraznění6 4 9 2 6" xfId="20634"/>
    <cellStyle name="20 % – Zvýraznění6 4 9 2 7" xfId="40928"/>
    <cellStyle name="20 % – Zvýraznění6 4 9 2 8" xfId="40929"/>
    <cellStyle name="20 % – Zvýraznění6 4 9 2 9" xfId="47039"/>
    <cellStyle name="20 % – Zvýraznění6 4 9 3" xfId="3158"/>
    <cellStyle name="20 % – Zvýraznění6 4 9 3 2" xfId="9444"/>
    <cellStyle name="20 % – Zvýraznění6 4 9 3 2 2" xfId="24660"/>
    <cellStyle name="20 % – Zvýraznění6 4 9 3 3" xfId="13035"/>
    <cellStyle name="20 % – Zvýraznění6 4 9 3 3 2" xfId="28225"/>
    <cellStyle name="20 % – Zvýraznění6 4 9 3 4" xfId="16831"/>
    <cellStyle name="20 % – Zvýraznění6 4 9 3 4 2" xfId="32012"/>
    <cellStyle name="20 % – Zvýraznění6 4 9 3 5" xfId="35815"/>
    <cellStyle name="20 % – Zvýraznění6 4 9 3 6" xfId="20635"/>
    <cellStyle name="20 % – Zvýraznění6 4 9 3 7" xfId="40930"/>
    <cellStyle name="20 % – Zvýraznění6 4 9 3 8" xfId="40931"/>
    <cellStyle name="20 % – Zvýraznění6 4 9 3 9" xfId="47040"/>
    <cellStyle name="20 % – Zvýraznění6 4 9 4" xfId="3159"/>
    <cellStyle name="20 % – Zvýraznění6 4 9 4 2" xfId="9445"/>
    <cellStyle name="20 % – Zvýraznění6 4 9 4 2 2" xfId="24661"/>
    <cellStyle name="20 % – Zvýraznění6 4 9 4 3" xfId="13036"/>
    <cellStyle name="20 % – Zvýraznění6 4 9 4 3 2" xfId="28226"/>
    <cellStyle name="20 % – Zvýraznění6 4 9 4 4" xfId="16832"/>
    <cellStyle name="20 % – Zvýraznění6 4 9 4 4 2" xfId="32013"/>
    <cellStyle name="20 % – Zvýraznění6 4 9 4 5" xfId="35816"/>
    <cellStyle name="20 % – Zvýraznění6 4 9 4 6" xfId="20636"/>
    <cellStyle name="20 % – Zvýraznění6 4 9 4 7" xfId="40932"/>
    <cellStyle name="20 % – Zvýraznění6 4 9 4 8" xfId="40933"/>
    <cellStyle name="20 % – Zvýraznění6 4 9 4 9" xfId="47041"/>
    <cellStyle name="20 % – Zvýraznění6 4 9 5" xfId="7976"/>
    <cellStyle name="20 % – Zvýraznění6 4 9 5 2" xfId="23193"/>
    <cellStyle name="20 % – Zvýraznění6 4 9 6" xfId="13033"/>
    <cellStyle name="20 % – Zvýraznění6 4 9 6 2" xfId="28223"/>
    <cellStyle name="20 % – Zvýraznění6 4 9 7" xfId="16829"/>
    <cellStyle name="20 % – Zvýraznění6 4 9 7 2" xfId="32010"/>
    <cellStyle name="20 % – Zvýraznění6 4 9 8" xfId="35813"/>
    <cellStyle name="20 % – Zvýraznění6 4 9 9" xfId="20633"/>
    <cellStyle name="20 % – Zvýraznění6 5" xfId="473"/>
    <cellStyle name="20 % – Zvýraznění6 5 10" xfId="3160"/>
    <cellStyle name="20 % – Zvýraznění6 5 10 2" xfId="9446"/>
    <cellStyle name="20 % – Zvýraznění6 5 10 2 2" xfId="24662"/>
    <cellStyle name="20 % – Zvýraznění6 5 10 3" xfId="13037"/>
    <cellStyle name="20 % – Zvýraznění6 5 10 3 2" xfId="28227"/>
    <cellStyle name="20 % – Zvýraznění6 5 10 4" xfId="16833"/>
    <cellStyle name="20 % – Zvýraznění6 5 10 4 2" xfId="32014"/>
    <cellStyle name="20 % – Zvýraznění6 5 10 5" xfId="35817"/>
    <cellStyle name="20 % – Zvýraznění6 5 10 6" xfId="20637"/>
    <cellStyle name="20 % – Zvýraznění6 5 10 7" xfId="40934"/>
    <cellStyle name="20 % – Zvýraznění6 5 10 8" xfId="40935"/>
    <cellStyle name="20 % – Zvýraznění6 5 10 9" xfId="47042"/>
    <cellStyle name="20 % – Zvýraznění6 5 11" xfId="3161"/>
    <cellStyle name="20 % – Zvýraznění6 5 11 2" xfId="9447"/>
    <cellStyle name="20 % – Zvýraznění6 5 11 2 2" xfId="24663"/>
    <cellStyle name="20 % – Zvýraznění6 5 11 3" xfId="13038"/>
    <cellStyle name="20 % – Zvýraznění6 5 11 3 2" xfId="28228"/>
    <cellStyle name="20 % – Zvýraznění6 5 11 4" xfId="16834"/>
    <cellStyle name="20 % – Zvýraznění6 5 11 4 2" xfId="32015"/>
    <cellStyle name="20 % – Zvýraznění6 5 11 5" xfId="35818"/>
    <cellStyle name="20 % – Zvýraznění6 5 11 6" xfId="20638"/>
    <cellStyle name="20 % – Zvýraznění6 5 11 7" xfId="40936"/>
    <cellStyle name="20 % – Zvýraznění6 5 11 8" xfId="40937"/>
    <cellStyle name="20 % – Zvýraznění6 5 11 9" xfId="47043"/>
    <cellStyle name="20 % – Zvýraznění6 5 12" xfId="3162"/>
    <cellStyle name="20 % – Zvýraznění6 5 12 2" xfId="11083"/>
    <cellStyle name="20 % – Zvýraznění6 5 12 2 2" xfId="26283"/>
    <cellStyle name="20 % – Zvýraznění6 5 12 3" xfId="13039"/>
    <cellStyle name="20 % – Zvýraznění6 5 12 3 2" xfId="28229"/>
    <cellStyle name="20 % – Zvýraznění6 5 12 4" xfId="16835"/>
    <cellStyle name="20 % – Zvýraznění6 5 12 4 2" xfId="32016"/>
    <cellStyle name="20 % – Zvýraznění6 5 12 5" xfId="35819"/>
    <cellStyle name="20 % – Zvýraznění6 5 12 6" xfId="20639"/>
    <cellStyle name="20 % – Zvýraznění6 5 12 7" xfId="40938"/>
    <cellStyle name="20 % – Zvýraznění6 5 12 8" xfId="40939"/>
    <cellStyle name="20 % – Zvýraznění6 5 12 9" xfId="47044"/>
    <cellStyle name="20 % – Zvýraznění6 5 13" xfId="7695"/>
    <cellStyle name="20 % – Zvýraznění6 5 13 2" xfId="22914"/>
    <cellStyle name="20 % – Zvýraznění6 5 14" xfId="11556"/>
    <cellStyle name="20 % – Zvýraznění6 5 14 2" xfId="26752"/>
    <cellStyle name="20 % – Zvýraznění6 5 15" xfId="15356"/>
    <cellStyle name="20 % – Zvýraznění6 5 15 2" xfId="30537"/>
    <cellStyle name="20 % – Zvýraznění6 5 16" xfId="34342"/>
    <cellStyle name="20 % – Zvýraznění6 5 17" xfId="19162"/>
    <cellStyle name="20 % – Zvýraznění6 5 18" xfId="40940"/>
    <cellStyle name="20 % – Zvýraznění6 5 19" xfId="40941"/>
    <cellStyle name="20 % – Zvýraznění6 5 2" xfId="474"/>
    <cellStyle name="20 % – Zvýraznění6 5 2 10" xfId="19163"/>
    <cellStyle name="20 % – Zvýraznění6 5 2 11" xfId="40942"/>
    <cellStyle name="20 % – Zvýraznění6 5 2 12" xfId="40943"/>
    <cellStyle name="20 % – Zvýraznění6 5 2 13" xfId="47045"/>
    <cellStyle name="20 % – Zvýraznění6 5 2 2" xfId="3163"/>
    <cellStyle name="20 % – Zvýraznění6 5 2 2 2" xfId="9448"/>
    <cellStyle name="20 % – Zvýraznění6 5 2 2 2 2" xfId="24664"/>
    <cellStyle name="20 % – Zvýraznění6 5 2 2 3" xfId="13040"/>
    <cellStyle name="20 % – Zvýraznění6 5 2 2 3 2" xfId="28230"/>
    <cellStyle name="20 % – Zvýraznění6 5 2 2 4" xfId="16836"/>
    <cellStyle name="20 % – Zvýraznění6 5 2 2 4 2" xfId="32017"/>
    <cellStyle name="20 % – Zvýraznění6 5 2 2 5" xfId="35820"/>
    <cellStyle name="20 % – Zvýraznění6 5 2 2 6" xfId="20640"/>
    <cellStyle name="20 % – Zvýraznění6 5 2 2 7" xfId="40944"/>
    <cellStyle name="20 % – Zvýraznění6 5 2 2 8" xfId="40945"/>
    <cellStyle name="20 % – Zvýraznění6 5 2 2 9" xfId="47046"/>
    <cellStyle name="20 % – Zvýraznění6 5 2 3" xfId="3164"/>
    <cellStyle name="20 % – Zvýraznění6 5 2 3 2" xfId="9449"/>
    <cellStyle name="20 % – Zvýraznění6 5 2 3 2 2" xfId="24665"/>
    <cellStyle name="20 % – Zvýraznění6 5 2 3 3" xfId="13041"/>
    <cellStyle name="20 % – Zvýraznění6 5 2 3 3 2" xfId="28231"/>
    <cellStyle name="20 % – Zvýraznění6 5 2 3 4" xfId="16837"/>
    <cellStyle name="20 % – Zvýraznění6 5 2 3 4 2" xfId="32018"/>
    <cellStyle name="20 % – Zvýraznění6 5 2 3 5" xfId="35821"/>
    <cellStyle name="20 % – Zvýraznění6 5 2 3 6" xfId="20641"/>
    <cellStyle name="20 % – Zvýraznění6 5 2 3 7" xfId="40946"/>
    <cellStyle name="20 % – Zvýraznění6 5 2 3 8" xfId="40947"/>
    <cellStyle name="20 % – Zvýraznění6 5 2 3 9" xfId="47047"/>
    <cellStyle name="20 % – Zvýraznění6 5 2 4" xfId="3165"/>
    <cellStyle name="20 % – Zvýraznění6 5 2 4 2" xfId="9450"/>
    <cellStyle name="20 % – Zvýraznění6 5 2 4 2 2" xfId="24666"/>
    <cellStyle name="20 % – Zvýraznění6 5 2 4 3" xfId="13042"/>
    <cellStyle name="20 % – Zvýraznění6 5 2 4 3 2" xfId="28232"/>
    <cellStyle name="20 % – Zvýraznění6 5 2 4 4" xfId="16838"/>
    <cellStyle name="20 % – Zvýraznění6 5 2 4 4 2" xfId="32019"/>
    <cellStyle name="20 % – Zvýraznění6 5 2 4 5" xfId="35822"/>
    <cellStyle name="20 % – Zvýraznění6 5 2 4 6" xfId="20642"/>
    <cellStyle name="20 % – Zvýraznění6 5 2 4 7" xfId="40948"/>
    <cellStyle name="20 % – Zvýraznění6 5 2 4 8" xfId="40949"/>
    <cellStyle name="20 % – Zvýraznění6 5 2 4 9" xfId="47048"/>
    <cellStyle name="20 % – Zvýraznění6 5 2 5" xfId="3166"/>
    <cellStyle name="20 % – Zvýraznění6 5 2 5 2" xfId="11277"/>
    <cellStyle name="20 % – Zvýraznění6 5 2 5 2 2" xfId="26477"/>
    <cellStyle name="20 % – Zvýraznění6 5 2 5 3" xfId="13043"/>
    <cellStyle name="20 % – Zvýraznění6 5 2 5 3 2" xfId="28233"/>
    <cellStyle name="20 % – Zvýraznění6 5 2 5 4" xfId="16839"/>
    <cellStyle name="20 % – Zvýraznění6 5 2 5 4 2" xfId="32020"/>
    <cellStyle name="20 % – Zvýraznění6 5 2 5 5" xfId="35823"/>
    <cellStyle name="20 % – Zvýraznění6 5 2 5 6" xfId="20643"/>
    <cellStyle name="20 % – Zvýraznění6 5 2 5 7" xfId="40950"/>
    <cellStyle name="20 % – Zvýraznění6 5 2 5 8" xfId="40951"/>
    <cellStyle name="20 % – Zvýraznění6 5 2 5 9" xfId="47049"/>
    <cellStyle name="20 % – Zvýraznění6 5 2 6" xfId="7849"/>
    <cellStyle name="20 % – Zvýraznění6 5 2 6 2" xfId="23068"/>
    <cellStyle name="20 % – Zvýraznění6 5 2 7" xfId="11557"/>
    <cellStyle name="20 % – Zvýraznění6 5 2 7 2" xfId="26753"/>
    <cellStyle name="20 % – Zvýraznění6 5 2 8" xfId="15357"/>
    <cellStyle name="20 % – Zvýraznění6 5 2 8 2" xfId="30538"/>
    <cellStyle name="20 % – Zvýraznění6 5 2 9" xfId="34343"/>
    <cellStyle name="20 % – Zvýraznění6 5 20" xfId="47050"/>
    <cellStyle name="20 % – Zvýraznění6 5 3" xfId="475"/>
    <cellStyle name="20 % – Zvýraznění6 5 3 10" xfId="19164"/>
    <cellStyle name="20 % – Zvýraznění6 5 3 11" xfId="40952"/>
    <cellStyle name="20 % – Zvýraznění6 5 3 12" xfId="40953"/>
    <cellStyle name="20 % – Zvýraznění6 5 3 13" xfId="47051"/>
    <cellStyle name="20 % – Zvýraznění6 5 3 2" xfId="3167"/>
    <cellStyle name="20 % – Zvýraznění6 5 3 2 2" xfId="9451"/>
    <cellStyle name="20 % – Zvýraznění6 5 3 2 2 2" xfId="24667"/>
    <cellStyle name="20 % – Zvýraznění6 5 3 2 3" xfId="13044"/>
    <cellStyle name="20 % – Zvýraznění6 5 3 2 3 2" xfId="28234"/>
    <cellStyle name="20 % – Zvýraznění6 5 3 2 4" xfId="16840"/>
    <cellStyle name="20 % – Zvýraznění6 5 3 2 4 2" xfId="32021"/>
    <cellStyle name="20 % – Zvýraznění6 5 3 2 5" xfId="35824"/>
    <cellStyle name="20 % – Zvýraznění6 5 3 2 6" xfId="20644"/>
    <cellStyle name="20 % – Zvýraznění6 5 3 2 7" xfId="40954"/>
    <cellStyle name="20 % – Zvýraznění6 5 3 2 8" xfId="40955"/>
    <cellStyle name="20 % – Zvýraznění6 5 3 2 9" xfId="47052"/>
    <cellStyle name="20 % – Zvýraznění6 5 3 3" xfId="3168"/>
    <cellStyle name="20 % – Zvýraznění6 5 3 3 2" xfId="9452"/>
    <cellStyle name="20 % – Zvýraznění6 5 3 3 2 2" xfId="24668"/>
    <cellStyle name="20 % – Zvýraznění6 5 3 3 3" xfId="13045"/>
    <cellStyle name="20 % – Zvýraznění6 5 3 3 3 2" xfId="28235"/>
    <cellStyle name="20 % – Zvýraznění6 5 3 3 4" xfId="16841"/>
    <cellStyle name="20 % – Zvýraznění6 5 3 3 4 2" xfId="32022"/>
    <cellStyle name="20 % – Zvýraznění6 5 3 3 5" xfId="35825"/>
    <cellStyle name="20 % – Zvýraznění6 5 3 3 6" xfId="20645"/>
    <cellStyle name="20 % – Zvýraznění6 5 3 3 7" xfId="40956"/>
    <cellStyle name="20 % – Zvýraznění6 5 3 3 8" xfId="40957"/>
    <cellStyle name="20 % – Zvýraznění6 5 3 3 9" xfId="47053"/>
    <cellStyle name="20 % – Zvýraznění6 5 3 4" xfId="3169"/>
    <cellStyle name="20 % – Zvýraznění6 5 3 4 2" xfId="9453"/>
    <cellStyle name="20 % – Zvýraznění6 5 3 4 2 2" xfId="24669"/>
    <cellStyle name="20 % – Zvýraznění6 5 3 4 3" xfId="13046"/>
    <cellStyle name="20 % – Zvýraznění6 5 3 4 3 2" xfId="28236"/>
    <cellStyle name="20 % – Zvýraznění6 5 3 4 4" xfId="16842"/>
    <cellStyle name="20 % – Zvýraznění6 5 3 4 4 2" xfId="32023"/>
    <cellStyle name="20 % – Zvýraznění6 5 3 4 5" xfId="35826"/>
    <cellStyle name="20 % – Zvýraznění6 5 3 4 6" xfId="20646"/>
    <cellStyle name="20 % – Zvýraznění6 5 3 4 7" xfId="40958"/>
    <cellStyle name="20 % – Zvýraznění6 5 3 4 8" xfId="40959"/>
    <cellStyle name="20 % – Zvýraznění6 5 3 4 9" xfId="47054"/>
    <cellStyle name="20 % – Zvýraznění6 5 3 5" xfId="3170"/>
    <cellStyle name="20 % – Zvýraznění6 5 3 5 2" xfId="11150"/>
    <cellStyle name="20 % – Zvýraznění6 5 3 5 2 2" xfId="26350"/>
    <cellStyle name="20 % – Zvýraznění6 5 3 5 3" xfId="13047"/>
    <cellStyle name="20 % – Zvýraznění6 5 3 5 3 2" xfId="28237"/>
    <cellStyle name="20 % – Zvýraznění6 5 3 5 4" xfId="16843"/>
    <cellStyle name="20 % – Zvýraznění6 5 3 5 4 2" xfId="32024"/>
    <cellStyle name="20 % – Zvýraznění6 5 3 5 5" xfId="35827"/>
    <cellStyle name="20 % – Zvýraznění6 5 3 5 6" xfId="20647"/>
    <cellStyle name="20 % – Zvýraznění6 5 3 5 7" xfId="40960"/>
    <cellStyle name="20 % – Zvýraznění6 5 3 5 8" xfId="40961"/>
    <cellStyle name="20 % – Zvýraznění6 5 3 5 9" xfId="47055"/>
    <cellStyle name="20 % – Zvýraznění6 5 3 6" xfId="7713"/>
    <cellStyle name="20 % – Zvýraznění6 5 3 6 2" xfId="22932"/>
    <cellStyle name="20 % – Zvýraznění6 5 3 7" xfId="11558"/>
    <cellStyle name="20 % – Zvýraznění6 5 3 7 2" xfId="26754"/>
    <cellStyle name="20 % – Zvýraznění6 5 3 8" xfId="15358"/>
    <cellStyle name="20 % – Zvýraznění6 5 3 8 2" xfId="30539"/>
    <cellStyle name="20 % – Zvýraznění6 5 3 9" xfId="34344"/>
    <cellStyle name="20 % – Zvýraznění6 5 4" xfId="3171"/>
    <cellStyle name="20 % – Zvýraznění6 5 4 10" xfId="40962"/>
    <cellStyle name="20 % – Zvýraznění6 5 4 11" xfId="40963"/>
    <cellStyle name="20 % – Zvýraznění6 5 4 12" xfId="47056"/>
    <cellStyle name="20 % – Zvýraznění6 5 4 2" xfId="3172"/>
    <cellStyle name="20 % – Zvýraznění6 5 4 2 2" xfId="9454"/>
    <cellStyle name="20 % – Zvýraznění6 5 4 2 2 2" xfId="24670"/>
    <cellStyle name="20 % – Zvýraznění6 5 4 2 3" xfId="13049"/>
    <cellStyle name="20 % – Zvýraznění6 5 4 2 3 2" xfId="28239"/>
    <cellStyle name="20 % – Zvýraznění6 5 4 2 4" xfId="16845"/>
    <cellStyle name="20 % – Zvýraznění6 5 4 2 4 2" xfId="32026"/>
    <cellStyle name="20 % – Zvýraznění6 5 4 2 5" xfId="35829"/>
    <cellStyle name="20 % – Zvýraznění6 5 4 2 6" xfId="20649"/>
    <cellStyle name="20 % – Zvýraznění6 5 4 2 7" xfId="40964"/>
    <cellStyle name="20 % – Zvýraznění6 5 4 2 8" xfId="40965"/>
    <cellStyle name="20 % – Zvýraznění6 5 4 2 9" xfId="47057"/>
    <cellStyle name="20 % – Zvýraznění6 5 4 3" xfId="3173"/>
    <cellStyle name="20 % – Zvýraznění6 5 4 3 2" xfId="9455"/>
    <cellStyle name="20 % – Zvýraznění6 5 4 3 2 2" xfId="24671"/>
    <cellStyle name="20 % – Zvýraznění6 5 4 3 3" xfId="13050"/>
    <cellStyle name="20 % – Zvýraznění6 5 4 3 3 2" xfId="28240"/>
    <cellStyle name="20 % – Zvýraznění6 5 4 3 4" xfId="16846"/>
    <cellStyle name="20 % – Zvýraznění6 5 4 3 4 2" xfId="32027"/>
    <cellStyle name="20 % – Zvýraznění6 5 4 3 5" xfId="35830"/>
    <cellStyle name="20 % – Zvýraznění6 5 4 3 6" xfId="20650"/>
    <cellStyle name="20 % – Zvýraznění6 5 4 3 7" xfId="40966"/>
    <cellStyle name="20 % – Zvýraznění6 5 4 3 8" xfId="40967"/>
    <cellStyle name="20 % – Zvýraznění6 5 4 3 9" xfId="47058"/>
    <cellStyle name="20 % – Zvýraznění6 5 4 4" xfId="3174"/>
    <cellStyle name="20 % – Zvýraznění6 5 4 4 2" xfId="9456"/>
    <cellStyle name="20 % – Zvýraznění6 5 4 4 2 2" xfId="24672"/>
    <cellStyle name="20 % – Zvýraznění6 5 4 4 3" xfId="13051"/>
    <cellStyle name="20 % – Zvýraznění6 5 4 4 3 2" xfId="28241"/>
    <cellStyle name="20 % – Zvýraznění6 5 4 4 4" xfId="16847"/>
    <cellStyle name="20 % – Zvýraznění6 5 4 4 4 2" xfId="32028"/>
    <cellStyle name="20 % – Zvýraznění6 5 4 4 5" xfId="35831"/>
    <cellStyle name="20 % – Zvýraznění6 5 4 4 6" xfId="20651"/>
    <cellStyle name="20 % – Zvýraznění6 5 4 4 7" xfId="40968"/>
    <cellStyle name="20 % – Zvýraznění6 5 4 4 8" xfId="40969"/>
    <cellStyle name="20 % – Zvýraznění6 5 4 4 9" xfId="47059"/>
    <cellStyle name="20 % – Zvýraznění6 5 4 5" xfId="8063"/>
    <cellStyle name="20 % – Zvýraznění6 5 4 5 2" xfId="23279"/>
    <cellStyle name="20 % – Zvýraznění6 5 4 6" xfId="13048"/>
    <cellStyle name="20 % – Zvýraznění6 5 4 6 2" xfId="28238"/>
    <cellStyle name="20 % – Zvýraznění6 5 4 7" xfId="16844"/>
    <cellStyle name="20 % – Zvýraznění6 5 4 7 2" xfId="32025"/>
    <cellStyle name="20 % – Zvýraznění6 5 4 8" xfId="35828"/>
    <cellStyle name="20 % – Zvýraznění6 5 4 9" xfId="20648"/>
    <cellStyle name="20 % – Zvýraznění6 5 5" xfId="3175"/>
    <cellStyle name="20 % – Zvýraznění6 5 5 10" xfId="40970"/>
    <cellStyle name="20 % – Zvýraznění6 5 5 11" xfId="40971"/>
    <cellStyle name="20 % – Zvýraznění6 5 5 12" xfId="47060"/>
    <cellStyle name="20 % – Zvýraznění6 5 5 2" xfId="3176"/>
    <cellStyle name="20 % – Zvýraznění6 5 5 2 2" xfId="9457"/>
    <cellStyle name="20 % – Zvýraznění6 5 5 2 2 2" xfId="24673"/>
    <cellStyle name="20 % – Zvýraznění6 5 5 2 3" xfId="13053"/>
    <cellStyle name="20 % – Zvýraznění6 5 5 2 3 2" xfId="28243"/>
    <cellStyle name="20 % – Zvýraznění6 5 5 2 4" xfId="16849"/>
    <cellStyle name="20 % – Zvýraznění6 5 5 2 4 2" xfId="32030"/>
    <cellStyle name="20 % – Zvýraznění6 5 5 2 5" xfId="35833"/>
    <cellStyle name="20 % – Zvýraznění6 5 5 2 6" xfId="20653"/>
    <cellStyle name="20 % – Zvýraznění6 5 5 2 7" xfId="40972"/>
    <cellStyle name="20 % – Zvýraznění6 5 5 2 8" xfId="40973"/>
    <cellStyle name="20 % – Zvýraznění6 5 5 2 9" xfId="47061"/>
    <cellStyle name="20 % – Zvýraznění6 5 5 3" xfId="3177"/>
    <cellStyle name="20 % – Zvýraznění6 5 5 3 2" xfId="9458"/>
    <cellStyle name="20 % – Zvýraznění6 5 5 3 2 2" xfId="24674"/>
    <cellStyle name="20 % – Zvýraznění6 5 5 3 3" xfId="13054"/>
    <cellStyle name="20 % – Zvýraznění6 5 5 3 3 2" xfId="28244"/>
    <cellStyle name="20 % – Zvýraznění6 5 5 3 4" xfId="16850"/>
    <cellStyle name="20 % – Zvýraznění6 5 5 3 4 2" xfId="32031"/>
    <cellStyle name="20 % – Zvýraznění6 5 5 3 5" xfId="35834"/>
    <cellStyle name="20 % – Zvýraznění6 5 5 3 6" xfId="20654"/>
    <cellStyle name="20 % – Zvýraznění6 5 5 3 7" xfId="40974"/>
    <cellStyle name="20 % – Zvýraznění6 5 5 3 8" xfId="40975"/>
    <cellStyle name="20 % – Zvýraznění6 5 5 3 9" xfId="47062"/>
    <cellStyle name="20 % – Zvýraznění6 5 5 4" xfId="3178"/>
    <cellStyle name="20 % – Zvýraznění6 5 5 4 2" xfId="9459"/>
    <cellStyle name="20 % – Zvýraznění6 5 5 4 2 2" xfId="24675"/>
    <cellStyle name="20 % – Zvýraznění6 5 5 4 3" xfId="13055"/>
    <cellStyle name="20 % – Zvýraznění6 5 5 4 3 2" xfId="28245"/>
    <cellStyle name="20 % – Zvýraznění6 5 5 4 4" xfId="16851"/>
    <cellStyle name="20 % – Zvýraznění6 5 5 4 4 2" xfId="32032"/>
    <cellStyle name="20 % – Zvýraznění6 5 5 4 5" xfId="35835"/>
    <cellStyle name="20 % – Zvýraznění6 5 5 4 6" xfId="20655"/>
    <cellStyle name="20 % – Zvýraznění6 5 5 4 7" xfId="40976"/>
    <cellStyle name="20 % – Zvýraznění6 5 5 4 8" xfId="40977"/>
    <cellStyle name="20 % – Zvýraznění6 5 5 4 9" xfId="47063"/>
    <cellStyle name="20 % – Zvýraznění6 5 5 5" xfId="8143"/>
    <cellStyle name="20 % – Zvýraznění6 5 5 5 2" xfId="23359"/>
    <cellStyle name="20 % – Zvýraznění6 5 5 6" xfId="13052"/>
    <cellStyle name="20 % – Zvýraznění6 5 5 6 2" xfId="28242"/>
    <cellStyle name="20 % – Zvýraznění6 5 5 7" xfId="16848"/>
    <cellStyle name="20 % – Zvýraznění6 5 5 7 2" xfId="32029"/>
    <cellStyle name="20 % – Zvýraznění6 5 5 8" xfId="35832"/>
    <cellStyle name="20 % – Zvýraznění6 5 5 9" xfId="20652"/>
    <cellStyle name="20 % – Zvýraznění6 5 6" xfId="3179"/>
    <cellStyle name="20 % – Zvýraznění6 5 6 10" xfId="40978"/>
    <cellStyle name="20 % – Zvýraznění6 5 6 11" xfId="40979"/>
    <cellStyle name="20 % – Zvýraznění6 5 6 12" xfId="47064"/>
    <cellStyle name="20 % – Zvýraznění6 5 6 2" xfId="3180"/>
    <cellStyle name="20 % – Zvýraznění6 5 6 2 2" xfId="9460"/>
    <cellStyle name="20 % – Zvýraznění6 5 6 2 2 2" xfId="24676"/>
    <cellStyle name="20 % – Zvýraznění6 5 6 2 3" xfId="13057"/>
    <cellStyle name="20 % – Zvýraznění6 5 6 2 3 2" xfId="28247"/>
    <cellStyle name="20 % – Zvýraznění6 5 6 2 4" xfId="16853"/>
    <cellStyle name="20 % – Zvýraznění6 5 6 2 4 2" xfId="32034"/>
    <cellStyle name="20 % – Zvýraznění6 5 6 2 5" xfId="35837"/>
    <cellStyle name="20 % – Zvýraznění6 5 6 2 6" xfId="20657"/>
    <cellStyle name="20 % – Zvýraznění6 5 6 2 7" xfId="40980"/>
    <cellStyle name="20 % – Zvýraznění6 5 6 2 8" xfId="40981"/>
    <cellStyle name="20 % – Zvýraznění6 5 6 2 9" xfId="47065"/>
    <cellStyle name="20 % – Zvýraznění6 5 6 3" xfId="3181"/>
    <cellStyle name="20 % – Zvýraznění6 5 6 3 2" xfId="9461"/>
    <cellStyle name="20 % – Zvýraznění6 5 6 3 2 2" xfId="24677"/>
    <cellStyle name="20 % – Zvýraznění6 5 6 3 3" xfId="13058"/>
    <cellStyle name="20 % – Zvýraznění6 5 6 3 3 2" xfId="28248"/>
    <cellStyle name="20 % – Zvýraznění6 5 6 3 4" xfId="16854"/>
    <cellStyle name="20 % – Zvýraznění6 5 6 3 4 2" xfId="32035"/>
    <cellStyle name="20 % – Zvýraznění6 5 6 3 5" xfId="35838"/>
    <cellStyle name="20 % – Zvýraznění6 5 6 3 6" xfId="20658"/>
    <cellStyle name="20 % – Zvýraznění6 5 6 3 7" xfId="40982"/>
    <cellStyle name="20 % – Zvýraznění6 5 6 3 8" xfId="40983"/>
    <cellStyle name="20 % – Zvýraznění6 5 6 3 9" xfId="47066"/>
    <cellStyle name="20 % – Zvýraznění6 5 6 4" xfId="3182"/>
    <cellStyle name="20 % – Zvýraznění6 5 6 4 2" xfId="9462"/>
    <cellStyle name="20 % – Zvýraznění6 5 6 4 2 2" xfId="24678"/>
    <cellStyle name="20 % – Zvýraznění6 5 6 4 3" xfId="13059"/>
    <cellStyle name="20 % – Zvýraznění6 5 6 4 3 2" xfId="28249"/>
    <cellStyle name="20 % – Zvýraznění6 5 6 4 4" xfId="16855"/>
    <cellStyle name="20 % – Zvýraznění6 5 6 4 4 2" xfId="32036"/>
    <cellStyle name="20 % – Zvýraznění6 5 6 4 5" xfId="35839"/>
    <cellStyle name="20 % – Zvýraznění6 5 6 4 6" xfId="20659"/>
    <cellStyle name="20 % – Zvýraznění6 5 6 4 7" xfId="40984"/>
    <cellStyle name="20 % – Zvýraznění6 5 6 4 8" xfId="40985"/>
    <cellStyle name="20 % – Zvýraznění6 5 6 4 9" xfId="47067"/>
    <cellStyle name="20 % – Zvýraznění6 5 6 5" xfId="8225"/>
    <cellStyle name="20 % – Zvýraznění6 5 6 5 2" xfId="23441"/>
    <cellStyle name="20 % – Zvýraznění6 5 6 6" xfId="13056"/>
    <cellStyle name="20 % – Zvýraznění6 5 6 6 2" xfId="28246"/>
    <cellStyle name="20 % – Zvýraznění6 5 6 7" xfId="16852"/>
    <cellStyle name="20 % – Zvýraznění6 5 6 7 2" xfId="32033"/>
    <cellStyle name="20 % – Zvýraznění6 5 6 8" xfId="35836"/>
    <cellStyle name="20 % – Zvýraznění6 5 6 9" xfId="20656"/>
    <cellStyle name="20 % – Zvýraznění6 5 7" xfId="3183"/>
    <cellStyle name="20 % – Zvýraznění6 5 7 10" xfId="40986"/>
    <cellStyle name="20 % – Zvýraznění6 5 7 11" xfId="40987"/>
    <cellStyle name="20 % – Zvýraznění6 5 7 12" xfId="47068"/>
    <cellStyle name="20 % – Zvýraznění6 5 7 2" xfId="3184"/>
    <cellStyle name="20 % – Zvýraznění6 5 7 2 2" xfId="9463"/>
    <cellStyle name="20 % – Zvýraznění6 5 7 2 2 2" xfId="24679"/>
    <cellStyle name="20 % – Zvýraznění6 5 7 2 3" xfId="13061"/>
    <cellStyle name="20 % – Zvýraznění6 5 7 2 3 2" xfId="28251"/>
    <cellStyle name="20 % – Zvýraznění6 5 7 2 4" xfId="16857"/>
    <cellStyle name="20 % – Zvýraznění6 5 7 2 4 2" xfId="32038"/>
    <cellStyle name="20 % – Zvýraznění6 5 7 2 5" xfId="35841"/>
    <cellStyle name="20 % – Zvýraznění6 5 7 2 6" xfId="20661"/>
    <cellStyle name="20 % – Zvýraznění6 5 7 2 7" xfId="40988"/>
    <cellStyle name="20 % – Zvýraznění6 5 7 2 8" xfId="40989"/>
    <cellStyle name="20 % – Zvýraznění6 5 7 2 9" xfId="47069"/>
    <cellStyle name="20 % – Zvýraznění6 5 7 3" xfId="3185"/>
    <cellStyle name="20 % – Zvýraznění6 5 7 3 2" xfId="9464"/>
    <cellStyle name="20 % – Zvýraznění6 5 7 3 2 2" xfId="24680"/>
    <cellStyle name="20 % – Zvýraznění6 5 7 3 3" xfId="13062"/>
    <cellStyle name="20 % – Zvýraznění6 5 7 3 3 2" xfId="28252"/>
    <cellStyle name="20 % – Zvýraznění6 5 7 3 4" xfId="16858"/>
    <cellStyle name="20 % – Zvýraznění6 5 7 3 4 2" xfId="32039"/>
    <cellStyle name="20 % – Zvýraznění6 5 7 3 5" xfId="35842"/>
    <cellStyle name="20 % – Zvýraznění6 5 7 3 6" xfId="20662"/>
    <cellStyle name="20 % – Zvýraznění6 5 7 3 7" xfId="40990"/>
    <cellStyle name="20 % – Zvýraznění6 5 7 3 8" xfId="40991"/>
    <cellStyle name="20 % – Zvýraznění6 5 7 3 9" xfId="47070"/>
    <cellStyle name="20 % – Zvýraznění6 5 7 4" xfId="3186"/>
    <cellStyle name="20 % – Zvýraznění6 5 7 4 2" xfId="9465"/>
    <cellStyle name="20 % – Zvýraznění6 5 7 4 2 2" xfId="24681"/>
    <cellStyle name="20 % – Zvýraznění6 5 7 4 3" xfId="13063"/>
    <cellStyle name="20 % – Zvýraznění6 5 7 4 3 2" xfId="28253"/>
    <cellStyle name="20 % – Zvýraznění6 5 7 4 4" xfId="16859"/>
    <cellStyle name="20 % – Zvýraznění6 5 7 4 4 2" xfId="32040"/>
    <cellStyle name="20 % – Zvýraznění6 5 7 4 5" xfId="35843"/>
    <cellStyle name="20 % – Zvýraznění6 5 7 4 6" xfId="20663"/>
    <cellStyle name="20 % – Zvýraznění6 5 7 4 7" xfId="40992"/>
    <cellStyle name="20 % – Zvýraznění6 5 7 4 8" xfId="40993"/>
    <cellStyle name="20 % – Zvýraznění6 5 7 4 9" xfId="47071"/>
    <cellStyle name="20 % – Zvýraznění6 5 7 5" xfId="8318"/>
    <cellStyle name="20 % – Zvýraznění6 5 7 5 2" xfId="23534"/>
    <cellStyle name="20 % – Zvýraznění6 5 7 6" xfId="13060"/>
    <cellStyle name="20 % – Zvýraznění6 5 7 6 2" xfId="28250"/>
    <cellStyle name="20 % – Zvýraznění6 5 7 7" xfId="16856"/>
    <cellStyle name="20 % – Zvýraznění6 5 7 7 2" xfId="32037"/>
    <cellStyle name="20 % – Zvýraznění6 5 7 8" xfId="35840"/>
    <cellStyle name="20 % – Zvýraznění6 5 7 9" xfId="20660"/>
    <cellStyle name="20 % – Zvýraznění6 5 8" xfId="3187"/>
    <cellStyle name="20 % – Zvýraznění6 5 8 10" xfId="40994"/>
    <cellStyle name="20 % – Zvýraznění6 5 8 11" xfId="40995"/>
    <cellStyle name="20 % – Zvýraznění6 5 8 12" xfId="47072"/>
    <cellStyle name="20 % – Zvýraznění6 5 8 2" xfId="3188"/>
    <cellStyle name="20 % – Zvýraznění6 5 8 2 2" xfId="9466"/>
    <cellStyle name="20 % – Zvýraznění6 5 8 2 2 2" xfId="24682"/>
    <cellStyle name="20 % – Zvýraznění6 5 8 2 3" xfId="13065"/>
    <cellStyle name="20 % – Zvýraznění6 5 8 2 3 2" xfId="28255"/>
    <cellStyle name="20 % – Zvýraznění6 5 8 2 4" xfId="16861"/>
    <cellStyle name="20 % – Zvýraznění6 5 8 2 4 2" xfId="32042"/>
    <cellStyle name="20 % – Zvýraznění6 5 8 2 5" xfId="35845"/>
    <cellStyle name="20 % – Zvýraznění6 5 8 2 6" xfId="20665"/>
    <cellStyle name="20 % – Zvýraznění6 5 8 2 7" xfId="40996"/>
    <cellStyle name="20 % – Zvýraznění6 5 8 2 8" xfId="40997"/>
    <cellStyle name="20 % – Zvýraznění6 5 8 2 9" xfId="47073"/>
    <cellStyle name="20 % – Zvýraznění6 5 8 3" xfId="3189"/>
    <cellStyle name="20 % – Zvýraznění6 5 8 3 2" xfId="9467"/>
    <cellStyle name="20 % – Zvýraznění6 5 8 3 2 2" xfId="24683"/>
    <cellStyle name="20 % – Zvýraznění6 5 8 3 3" xfId="13066"/>
    <cellStyle name="20 % – Zvýraznění6 5 8 3 3 2" xfId="28256"/>
    <cellStyle name="20 % – Zvýraznění6 5 8 3 4" xfId="16862"/>
    <cellStyle name="20 % – Zvýraznění6 5 8 3 4 2" xfId="32043"/>
    <cellStyle name="20 % – Zvýraznění6 5 8 3 5" xfId="35846"/>
    <cellStyle name="20 % – Zvýraznění6 5 8 3 6" xfId="20666"/>
    <cellStyle name="20 % – Zvýraznění6 5 8 3 7" xfId="40998"/>
    <cellStyle name="20 % – Zvýraznění6 5 8 3 8" xfId="40999"/>
    <cellStyle name="20 % – Zvýraznění6 5 8 3 9" xfId="47074"/>
    <cellStyle name="20 % – Zvýraznění6 5 8 4" xfId="3190"/>
    <cellStyle name="20 % – Zvýraznění6 5 8 4 2" xfId="9468"/>
    <cellStyle name="20 % – Zvýraznění6 5 8 4 2 2" xfId="24684"/>
    <cellStyle name="20 % – Zvýraznění6 5 8 4 3" xfId="13067"/>
    <cellStyle name="20 % – Zvýraznění6 5 8 4 3 2" xfId="28257"/>
    <cellStyle name="20 % – Zvýraznění6 5 8 4 4" xfId="16863"/>
    <cellStyle name="20 % – Zvýraznění6 5 8 4 4 2" xfId="32044"/>
    <cellStyle name="20 % – Zvýraznění6 5 8 4 5" xfId="35847"/>
    <cellStyle name="20 % – Zvýraznění6 5 8 4 6" xfId="20667"/>
    <cellStyle name="20 % – Zvýraznění6 5 8 4 7" xfId="41000"/>
    <cellStyle name="20 % – Zvýraznění6 5 8 4 8" xfId="41001"/>
    <cellStyle name="20 % – Zvýraznění6 5 8 4 9" xfId="47075"/>
    <cellStyle name="20 % – Zvýraznění6 5 8 5" xfId="8401"/>
    <cellStyle name="20 % – Zvýraznění6 5 8 5 2" xfId="23617"/>
    <cellStyle name="20 % – Zvýraznění6 5 8 6" xfId="13064"/>
    <cellStyle name="20 % – Zvýraznění6 5 8 6 2" xfId="28254"/>
    <cellStyle name="20 % – Zvýraznění6 5 8 7" xfId="16860"/>
    <cellStyle name="20 % – Zvýraznění6 5 8 7 2" xfId="32041"/>
    <cellStyle name="20 % – Zvýraznění6 5 8 8" xfId="35844"/>
    <cellStyle name="20 % – Zvýraznění6 5 8 9" xfId="20664"/>
    <cellStyle name="20 % – Zvýraznění6 5 9" xfId="3191"/>
    <cellStyle name="20 % – Zvýraznění6 5 9 2" xfId="9469"/>
    <cellStyle name="20 % – Zvýraznění6 5 9 2 2" xfId="24685"/>
    <cellStyle name="20 % – Zvýraznění6 5 9 3" xfId="13068"/>
    <cellStyle name="20 % – Zvýraznění6 5 9 3 2" xfId="28258"/>
    <cellStyle name="20 % – Zvýraznění6 5 9 4" xfId="16864"/>
    <cellStyle name="20 % – Zvýraznění6 5 9 4 2" xfId="32045"/>
    <cellStyle name="20 % – Zvýraznění6 5 9 5" xfId="35848"/>
    <cellStyle name="20 % – Zvýraznění6 5 9 6" xfId="20668"/>
    <cellStyle name="20 % – Zvýraznění6 5 9 7" xfId="41002"/>
    <cellStyle name="20 % – Zvýraznění6 5 9 8" xfId="41003"/>
    <cellStyle name="20 % – Zvýraznění6 5 9 9" xfId="47076"/>
    <cellStyle name="20 % – Zvýraznění6 6" xfId="476"/>
    <cellStyle name="20 % – Zvýraznění6 6 10" xfId="3192"/>
    <cellStyle name="20 % – Zvýraznění6 6 10 2" xfId="9470"/>
    <cellStyle name="20 % – Zvýraznění6 6 10 2 2" xfId="24686"/>
    <cellStyle name="20 % – Zvýraznění6 6 10 3" xfId="13069"/>
    <cellStyle name="20 % – Zvýraznění6 6 10 3 2" xfId="28259"/>
    <cellStyle name="20 % – Zvýraznění6 6 10 4" xfId="16865"/>
    <cellStyle name="20 % – Zvýraznění6 6 10 4 2" xfId="32046"/>
    <cellStyle name="20 % – Zvýraznění6 6 10 5" xfId="35849"/>
    <cellStyle name="20 % – Zvýraznění6 6 10 6" xfId="20669"/>
    <cellStyle name="20 % – Zvýraznění6 6 10 7" xfId="41004"/>
    <cellStyle name="20 % – Zvýraznění6 6 10 8" xfId="41005"/>
    <cellStyle name="20 % – Zvýraznění6 6 10 9" xfId="47077"/>
    <cellStyle name="20 % – Zvýraznění6 6 11" xfId="3193"/>
    <cellStyle name="20 % – Zvýraznění6 6 11 2" xfId="11241"/>
    <cellStyle name="20 % – Zvýraznění6 6 11 2 2" xfId="26441"/>
    <cellStyle name="20 % – Zvýraznění6 6 11 3" xfId="13070"/>
    <cellStyle name="20 % – Zvýraznění6 6 11 3 2" xfId="28260"/>
    <cellStyle name="20 % – Zvýraznění6 6 11 4" xfId="16866"/>
    <cellStyle name="20 % – Zvýraznění6 6 11 4 2" xfId="32047"/>
    <cellStyle name="20 % – Zvýraznění6 6 11 5" xfId="35850"/>
    <cellStyle name="20 % – Zvýraznění6 6 11 6" xfId="20670"/>
    <cellStyle name="20 % – Zvýraznění6 6 11 7" xfId="41006"/>
    <cellStyle name="20 % – Zvýraznění6 6 11 8" xfId="41007"/>
    <cellStyle name="20 % – Zvýraznění6 6 11 9" xfId="47078"/>
    <cellStyle name="20 % – Zvýraznění6 6 12" xfId="7835"/>
    <cellStyle name="20 % – Zvýraznění6 6 12 2" xfId="23054"/>
    <cellStyle name="20 % – Zvýraznění6 6 13" xfId="11559"/>
    <cellStyle name="20 % – Zvýraznění6 6 13 2" xfId="26755"/>
    <cellStyle name="20 % – Zvýraznění6 6 14" xfId="15359"/>
    <cellStyle name="20 % – Zvýraznění6 6 14 2" xfId="30540"/>
    <cellStyle name="20 % – Zvýraznění6 6 15" xfId="34345"/>
    <cellStyle name="20 % – Zvýraznění6 6 16" xfId="19165"/>
    <cellStyle name="20 % – Zvýraznění6 6 17" xfId="41008"/>
    <cellStyle name="20 % – Zvýraznění6 6 18" xfId="41009"/>
    <cellStyle name="20 % – Zvýraznění6 6 19" xfId="47079"/>
    <cellStyle name="20 % – Zvýraznění6 6 2" xfId="3194"/>
    <cellStyle name="20 % – Zvýraznění6 6 2 10" xfId="41010"/>
    <cellStyle name="20 % – Zvýraznění6 6 2 11" xfId="41011"/>
    <cellStyle name="20 % – Zvýraznění6 6 2 12" xfId="47080"/>
    <cellStyle name="20 % – Zvýraznění6 6 2 2" xfId="3195"/>
    <cellStyle name="20 % – Zvýraznění6 6 2 2 2" xfId="9471"/>
    <cellStyle name="20 % – Zvýraznění6 6 2 2 2 2" xfId="24687"/>
    <cellStyle name="20 % – Zvýraznění6 6 2 2 3" xfId="13072"/>
    <cellStyle name="20 % – Zvýraznění6 6 2 2 3 2" xfId="28262"/>
    <cellStyle name="20 % – Zvýraznění6 6 2 2 4" xfId="16868"/>
    <cellStyle name="20 % – Zvýraznění6 6 2 2 4 2" xfId="32049"/>
    <cellStyle name="20 % – Zvýraznění6 6 2 2 5" xfId="35852"/>
    <cellStyle name="20 % – Zvýraznění6 6 2 2 6" xfId="20672"/>
    <cellStyle name="20 % – Zvýraznění6 6 2 2 7" xfId="41012"/>
    <cellStyle name="20 % – Zvýraznění6 6 2 2 8" xfId="41013"/>
    <cellStyle name="20 % – Zvýraznění6 6 2 2 9" xfId="47081"/>
    <cellStyle name="20 % – Zvýraznění6 6 2 3" xfId="3196"/>
    <cellStyle name="20 % – Zvýraznění6 6 2 3 2" xfId="9472"/>
    <cellStyle name="20 % – Zvýraznění6 6 2 3 2 2" xfId="24688"/>
    <cellStyle name="20 % – Zvýraznění6 6 2 3 3" xfId="13073"/>
    <cellStyle name="20 % – Zvýraznění6 6 2 3 3 2" xfId="28263"/>
    <cellStyle name="20 % – Zvýraznění6 6 2 3 4" xfId="16869"/>
    <cellStyle name="20 % – Zvýraznění6 6 2 3 4 2" xfId="32050"/>
    <cellStyle name="20 % – Zvýraznění6 6 2 3 5" xfId="35853"/>
    <cellStyle name="20 % – Zvýraznění6 6 2 3 6" xfId="20673"/>
    <cellStyle name="20 % – Zvýraznění6 6 2 3 7" xfId="41014"/>
    <cellStyle name="20 % – Zvýraznění6 6 2 3 8" xfId="41015"/>
    <cellStyle name="20 % – Zvýraznění6 6 2 3 9" xfId="47082"/>
    <cellStyle name="20 % – Zvýraznění6 6 2 4" xfId="3197"/>
    <cellStyle name="20 % – Zvýraznění6 6 2 4 2" xfId="9473"/>
    <cellStyle name="20 % – Zvýraznění6 6 2 4 2 2" xfId="24689"/>
    <cellStyle name="20 % – Zvýraznění6 6 2 4 3" xfId="13074"/>
    <cellStyle name="20 % – Zvýraznění6 6 2 4 3 2" xfId="28264"/>
    <cellStyle name="20 % – Zvýraznění6 6 2 4 4" xfId="16870"/>
    <cellStyle name="20 % – Zvýraznění6 6 2 4 4 2" xfId="32051"/>
    <cellStyle name="20 % – Zvýraznění6 6 2 4 5" xfId="35854"/>
    <cellStyle name="20 % – Zvýraznění6 6 2 4 6" xfId="20674"/>
    <cellStyle name="20 % – Zvýraznění6 6 2 4 7" xfId="41016"/>
    <cellStyle name="20 % – Zvýraznění6 6 2 4 8" xfId="41017"/>
    <cellStyle name="20 % – Zvýraznění6 6 2 4 9" xfId="47083"/>
    <cellStyle name="20 % – Zvýraznění6 6 2 5" xfId="7910"/>
    <cellStyle name="20 % – Zvýraznění6 6 2 5 2" xfId="23127"/>
    <cellStyle name="20 % – Zvýraznění6 6 2 6" xfId="13071"/>
    <cellStyle name="20 % – Zvýraznění6 6 2 6 2" xfId="28261"/>
    <cellStyle name="20 % – Zvýraznění6 6 2 7" xfId="16867"/>
    <cellStyle name="20 % – Zvýraznění6 6 2 7 2" xfId="32048"/>
    <cellStyle name="20 % – Zvýraznění6 6 2 8" xfId="35851"/>
    <cellStyle name="20 % – Zvýraznění6 6 2 9" xfId="20671"/>
    <cellStyle name="20 % – Zvýraznění6 6 3" xfId="3198"/>
    <cellStyle name="20 % – Zvýraznění6 6 3 10" xfId="41018"/>
    <cellStyle name="20 % – Zvýraznění6 6 3 11" xfId="41019"/>
    <cellStyle name="20 % – Zvýraznění6 6 3 12" xfId="47084"/>
    <cellStyle name="20 % – Zvýraznění6 6 3 2" xfId="3199"/>
    <cellStyle name="20 % – Zvýraznění6 6 3 2 2" xfId="9474"/>
    <cellStyle name="20 % – Zvýraznění6 6 3 2 2 2" xfId="24690"/>
    <cellStyle name="20 % – Zvýraznění6 6 3 2 3" xfId="13076"/>
    <cellStyle name="20 % – Zvýraznění6 6 3 2 3 2" xfId="28266"/>
    <cellStyle name="20 % – Zvýraznění6 6 3 2 4" xfId="16872"/>
    <cellStyle name="20 % – Zvýraznění6 6 3 2 4 2" xfId="32053"/>
    <cellStyle name="20 % – Zvýraznění6 6 3 2 5" xfId="35856"/>
    <cellStyle name="20 % – Zvýraznění6 6 3 2 6" xfId="20676"/>
    <cellStyle name="20 % – Zvýraznění6 6 3 2 7" xfId="41020"/>
    <cellStyle name="20 % – Zvýraznění6 6 3 2 8" xfId="41021"/>
    <cellStyle name="20 % – Zvýraznění6 6 3 2 9" xfId="47085"/>
    <cellStyle name="20 % – Zvýraznění6 6 3 3" xfId="3200"/>
    <cellStyle name="20 % – Zvýraznění6 6 3 3 2" xfId="9475"/>
    <cellStyle name="20 % – Zvýraznění6 6 3 3 2 2" xfId="24691"/>
    <cellStyle name="20 % – Zvýraznění6 6 3 3 3" xfId="13077"/>
    <cellStyle name="20 % – Zvýraznění6 6 3 3 3 2" xfId="28267"/>
    <cellStyle name="20 % – Zvýraznění6 6 3 3 4" xfId="16873"/>
    <cellStyle name="20 % – Zvýraznění6 6 3 3 4 2" xfId="32054"/>
    <cellStyle name="20 % – Zvýraznění6 6 3 3 5" xfId="35857"/>
    <cellStyle name="20 % – Zvýraznění6 6 3 3 6" xfId="20677"/>
    <cellStyle name="20 % – Zvýraznění6 6 3 3 7" xfId="41022"/>
    <cellStyle name="20 % – Zvýraznění6 6 3 3 8" xfId="41023"/>
    <cellStyle name="20 % – Zvýraznění6 6 3 3 9" xfId="47086"/>
    <cellStyle name="20 % – Zvýraznění6 6 3 4" xfId="3201"/>
    <cellStyle name="20 % – Zvýraznění6 6 3 4 2" xfId="9476"/>
    <cellStyle name="20 % – Zvýraznění6 6 3 4 2 2" xfId="24692"/>
    <cellStyle name="20 % – Zvýraznění6 6 3 4 3" xfId="13078"/>
    <cellStyle name="20 % – Zvýraznění6 6 3 4 3 2" xfId="28268"/>
    <cellStyle name="20 % – Zvýraznění6 6 3 4 4" xfId="16874"/>
    <cellStyle name="20 % – Zvýraznění6 6 3 4 4 2" xfId="32055"/>
    <cellStyle name="20 % – Zvýraznění6 6 3 4 5" xfId="35858"/>
    <cellStyle name="20 % – Zvýraznění6 6 3 4 6" xfId="20678"/>
    <cellStyle name="20 % – Zvýraznění6 6 3 4 7" xfId="41024"/>
    <cellStyle name="20 % – Zvýraznění6 6 3 4 8" xfId="41025"/>
    <cellStyle name="20 % – Zvýraznění6 6 3 4 9" xfId="47087"/>
    <cellStyle name="20 % – Zvýraznění6 6 3 5" xfId="8049"/>
    <cellStyle name="20 % – Zvýraznění6 6 3 5 2" xfId="23265"/>
    <cellStyle name="20 % – Zvýraznění6 6 3 6" xfId="13075"/>
    <cellStyle name="20 % – Zvýraznění6 6 3 6 2" xfId="28265"/>
    <cellStyle name="20 % – Zvýraznění6 6 3 7" xfId="16871"/>
    <cellStyle name="20 % – Zvýraznění6 6 3 7 2" xfId="32052"/>
    <cellStyle name="20 % – Zvýraznění6 6 3 8" xfId="35855"/>
    <cellStyle name="20 % – Zvýraznění6 6 3 9" xfId="20675"/>
    <cellStyle name="20 % – Zvýraznění6 6 4" xfId="3202"/>
    <cellStyle name="20 % – Zvýraznění6 6 4 10" xfId="41026"/>
    <cellStyle name="20 % – Zvýraznění6 6 4 11" xfId="41027"/>
    <cellStyle name="20 % – Zvýraznění6 6 4 12" xfId="47088"/>
    <cellStyle name="20 % – Zvýraznění6 6 4 2" xfId="3203"/>
    <cellStyle name="20 % – Zvýraznění6 6 4 2 2" xfId="9477"/>
    <cellStyle name="20 % – Zvýraznění6 6 4 2 2 2" xfId="24693"/>
    <cellStyle name="20 % – Zvýraznění6 6 4 2 3" xfId="13080"/>
    <cellStyle name="20 % – Zvýraznění6 6 4 2 3 2" xfId="28270"/>
    <cellStyle name="20 % – Zvýraznění6 6 4 2 4" xfId="16876"/>
    <cellStyle name="20 % – Zvýraznění6 6 4 2 4 2" xfId="32057"/>
    <cellStyle name="20 % – Zvýraznění6 6 4 2 5" xfId="35860"/>
    <cellStyle name="20 % – Zvýraznění6 6 4 2 6" xfId="20680"/>
    <cellStyle name="20 % – Zvýraznění6 6 4 2 7" xfId="41028"/>
    <cellStyle name="20 % – Zvýraznění6 6 4 2 8" xfId="41029"/>
    <cellStyle name="20 % – Zvýraznění6 6 4 2 9" xfId="47089"/>
    <cellStyle name="20 % – Zvýraznění6 6 4 3" xfId="3204"/>
    <cellStyle name="20 % – Zvýraznění6 6 4 3 2" xfId="9478"/>
    <cellStyle name="20 % – Zvýraznění6 6 4 3 2 2" xfId="24694"/>
    <cellStyle name="20 % – Zvýraznění6 6 4 3 3" xfId="13081"/>
    <cellStyle name="20 % – Zvýraznění6 6 4 3 3 2" xfId="28271"/>
    <cellStyle name="20 % – Zvýraznění6 6 4 3 4" xfId="16877"/>
    <cellStyle name="20 % – Zvýraznění6 6 4 3 4 2" xfId="32058"/>
    <cellStyle name="20 % – Zvýraznění6 6 4 3 5" xfId="35861"/>
    <cellStyle name="20 % – Zvýraznění6 6 4 3 6" xfId="20681"/>
    <cellStyle name="20 % – Zvýraznění6 6 4 3 7" xfId="41030"/>
    <cellStyle name="20 % – Zvýraznění6 6 4 3 8" xfId="41031"/>
    <cellStyle name="20 % – Zvýraznění6 6 4 3 9" xfId="47090"/>
    <cellStyle name="20 % – Zvýraznění6 6 4 4" xfId="3205"/>
    <cellStyle name="20 % – Zvýraznění6 6 4 4 2" xfId="9479"/>
    <cellStyle name="20 % – Zvýraznění6 6 4 4 2 2" xfId="24695"/>
    <cellStyle name="20 % – Zvýraznění6 6 4 4 3" xfId="13082"/>
    <cellStyle name="20 % – Zvýraznění6 6 4 4 3 2" xfId="28272"/>
    <cellStyle name="20 % – Zvýraznění6 6 4 4 4" xfId="16878"/>
    <cellStyle name="20 % – Zvýraznění6 6 4 4 4 2" xfId="32059"/>
    <cellStyle name="20 % – Zvýraznění6 6 4 4 5" xfId="35862"/>
    <cellStyle name="20 % – Zvýraznění6 6 4 4 6" xfId="20682"/>
    <cellStyle name="20 % – Zvýraznění6 6 4 4 7" xfId="41032"/>
    <cellStyle name="20 % – Zvýraznění6 6 4 4 8" xfId="41033"/>
    <cellStyle name="20 % – Zvýraznění6 6 4 4 9" xfId="47091"/>
    <cellStyle name="20 % – Zvýraznění6 6 4 5" xfId="8129"/>
    <cellStyle name="20 % – Zvýraznění6 6 4 5 2" xfId="23345"/>
    <cellStyle name="20 % – Zvýraznění6 6 4 6" xfId="13079"/>
    <cellStyle name="20 % – Zvýraznění6 6 4 6 2" xfId="28269"/>
    <cellStyle name="20 % – Zvýraznění6 6 4 7" xfId="16875"/>
    <cellStyle name="20 % – Zvýraznění6 6 4 7 2" xfId="32056"/>
    <cellStyle name="20 % – Zvýraznění6 6 4 8" xfId="35859"/>
    <cellStyle name="20 % – Zvýraznění6 6 4 9" xfId="20679"/>
    <cellStyle name="20 % – Zvýraznění6 6 5" xfId="3206"/>
    <cellStyle name="20 % – Zvýraznění6 6 5 10" xfId="41034"/>
    <cellStyle name="20 % – Zvýraznění6 6 5 11" xfId="41035"/>
    <cellStyle name="20 % – Zvýraznění6 6 5 12" xfId="47092"/>
    <cellStyle name="20 % – Zvýraznění6 6 5 2" xfId="3207"/>
    <cellStyle name="20 % – Zvýraznění6 6 5 2 2" xfId="9480"/>
    <cellStyle name="20 % – Zvýraznění6 6 5 2 2 2" xfId="24696"/>
    <cellStyle name="20 % – Zvýraznění6 6 5 2 3" xfId="13084"/>
    <cellStyle name="20 % – Zvýraznění6 6 5 2 3 2" xfId="28274"/>
    <cellStyle name="20 % – Zvýraznění6 6 5 2 4" xfId="16880"/>
    <cellStyle name="20 % – Zvýraznění6 6 5 2 4 2" xfId="32061"/>
    <cellStyle name="20 % – Zvýraznění6 6 5 2 5" xfId="35864"/>
    <cellStyle name="20 % – Zvýraznění6 6 5 2 6" xfId="20684"/>
    <cellStyle name="20 % – Zvýraznění6 6 5 2 7" xfId="41036"/>
    <cellStyle name="20 % – Zvýraznění6 6 5 2 8" xfId="41037"/>
    <cellStyle name="20 % – Zvýraznění6 6 5 2 9" xfId="47093"/>
    <cellStyle name="20 % – Zvýraznění6 6 5 3" xfId="3208"/>
    <cellStyle name="20 % – Zvýraznění6 6 5 3 2" xfId="9481"/>
    <cellStyle name="20 % – Zvýraznění6 6 5 3 2 2" xfId="24697"/>
    <cellStyle name="20 % – Zvýraznění6 6 5 3 3" xfId="13085"/>
    <cellStyle name="20 % – Zvýraznění6 6 5 3 3 2" xfId="28275"/>
    <cellStyle name="20 % – Zvýraznění6 6 5 3 4" xfId="16881"/>
    <cellStyle name="20 % – Zvýraznění6 6 5 3 4 2" xfId="32062"/>
    <cellStyle name="20 % – Zvýraznění6 6 5 3 5" xfId="35865"/>
    <cellStyle name="20 % – Zvýraznění6 6 5 3 6" xfId="20685"/>
    <cellStyle name="20 % – Zvýraznění6 6 5 3 7" xfId="41038"/>
    <cellStyle name="20 % – Zvýraznění6 6 5 3 8" xfId="41039"/>
    <cellStyle name="20 % – Zvýraznění6 6 5 3 9" xfId="47094"/>
    <cellStyle name="20 % – Zvýraznění6 6 5 4" xfId="3209"/>
    <cellStyle name="20 % – Zvýraznění6 6 5 4 2" xfId="9482"/>
    <cellStyle name="20 % – Zvýraznění6 6 5 4 2 2" xfId="24698"/>
    <cellStyle name="20 % – Zvýraznění6 6 5 4 3" xfId="13086"/>
    <cellStyle name="20 % – Zvýraznění6 6 5 4 3 2" xfId="28276"/>
    <cellStyle name="20 % – Zvýraznění6 6 5 4 4" xfId="16882"/>
    <cellStyle name="20 % – Zvýraznění6 6 5 4 4 2" xfId="32063"/>
    <cellStyle name="20 % – Zvýraznění6 6 5 4 5" xfId="35866"/>
    <cellStyle name="20 % – Zvýraznění6 6 5 4 6" xfId="20686"/>
    <cellStyle name="20 % – Zvýraznění6 6 5 4 7" xfId="41040"/>
    <cellStyle name="20 % – Zvýraznění6 6 5 4 8" xfId="41041"/>
    <cellStyle name="20 % – Zvýraznění6 6 5 4 9" xfId="47095"/>
    <cellStyle name="20 % – Zvýraznění6 6 5 5" xfId="8211"/>
    <cellStyle name="20 % – Zvýraznění6 6 5 5 2" xfId="23427"/>
    <cellStyle name="20 % – Zvýraznění6 6 5 6" xfId="13083"/>
    <cellStyle name="20 % – Zvýraznění6 6 5 6 2" xfId="28273"/>
    <cellStyle name="20 % – Zvýraznění6 6 5 7" xfId="16879"/>
    <cellStyle name="20 % – Zvýraznění6 6 5 7 2" xfId="32060"/>
    <cellStyle name="20 % – Zvýraznění6 6 5 8" xfId="35863"/>
    <cellStyle name="20 % – Zvýraznění6 6 5 9" xfId="20683"/>
    <cellStyle name="20 % – Zvýraznění6 6 6" xfId="3210"/>
    <cellStyle name="20 % – Zvýraznění6 6 6 10" xfId="41042"/>
    <cellStyle name="20 % – Zvýraznění6 6 6 11" xfId="41043"/>
    <cellStyle name="20 % – Zvýraznění6 6 6 12" xfId="47096"/>
    <cellStyle name="20 % – Zvýraznění6 6 6 2" xfId="3211"/>
    <cellStyle name="20 % – Zvýraznění6 6 6 2 2" xfId="9483"/>
    <cellStyle name="20 % – Zvýraznění6 6 6 2 2 2" xfId="24699"/>
    <cellStyle name="20 % – Zvýraznění6 6 6 2 3" xfId="13088"/>
    <cellStyle name="20 % – Zvýraznění6 6 6 2 3 2" xfId="28278"/>
    <cellStyle name="20 % – Zvýraznění6 6 6 2 4" xfId="16884"/>
    <cellStyle name="20 % – Zvýraznění6 6 6 2 4 2" xfId="32065"/>
    <cellStyle name="20 % – Zvýraznění6 6 6 2 5" xfId="35868"/>
    <cellStyle name="20 % – Zvýraznění6 6 6 2 6" xfId="20688"/>
    <cellStyle name="20 % – Zvýraznění6 6 6 2 7" xfId="41044"/>
    <cellStyle name="20 % – Zvýraznění6 6 6 2 8" xfId="41045"/>
    <cellStyle name="20 % – Zvýraznění6 6 6 2 9" xfId="47097"/>
    <cellStyle name="20 % – Zvýraznění6 6 6 3" xfId="3212"/>
    <cellStyle name="20 % – Zvýraznění6 6 6 3 2" xfId="9484"/>
    <cellStyle name="20 % – Zvýraznění6 6 6 3 2 2" xfId="24700"/>
    <cellStyle name="20 % – Zvýraznění6 6 6 3 3" xfId="13089"/>
    <cellStyle name="20 % – Zvýraznění6 6 6 3 3 2" xfId="28279"/>
    <cellStyle name="20 % – Zvýraznění6 6 6 3 4" xfId="16885"/>
    <cellStyle name="20 % – Zvýraznění6 6 6 3 4 2" xfId="32066"/>
    <cellStyle name="20 % – Zvýraznění6 6 6 3 5" xfId="35869"/>
    <cellStyle name="20 % – Zvýraznění6 6 6 3 6" xfId="20689"/>
    <cellStyle name="20 % – Zvýraznění6 6 6 3 7" xfId="41046"/>
    <cellStyle name="20 % – Zvýraznění6 6 6 3 8" xfId="41047"/>
    <cellStyle name="20 % – Zvýraznění6 6 6 3 9" xfId="47098"/>
    <cellStyle name="20 % – Zvýraznění6 6 6 4" xfId="3213"/>
    <cellStyle name="20 % – Zvýraznění6 6 6 4 2" xfId="9485"/>
    <cellStyle name="20 % – Zvýraznění6 6 6 4 2 2" xfId="24701"/>
    <cellStyle name="20 % – Zvýraznění6 6 6 4 3" xfId="13090"/>
    <cellStyle name="20 % – Zvýraznění6 6 6 4 3 2" xfId="28280"/>
    <cellStyle name="20 % – Zvýraznění6 6 6 4 4" xfId="16886"/>
    <cellStyle name="20 % – Zvýraznění6 6 6 4 4 2" xfId="32067"/>
    <cellStyle name="20 % – Zvýraznění6 6 6 4 5" xfId="35870"/>
    <cellStyle name="20 % – Zvýraznění6 6 6 4 6" xfId="20690"/>
    <cellStyle name="20 % – Zvýraznění6 6 6 4 7" xfId="41048"/>
    <cellStyle name="20 % – Zvýraznění6 6 6 4 8" xfId="41049"/>
    <cellStyle name="20 % – Zvýraznění6 6 6 4 9" xfId="47099"/>
    <cellStyle name="20 % – Zvýraznění6 6 6 5" xfId="8304"/>
    <cellStyle name="20 % – Zvýraznění6 6 6 5 2" xfId="23520"/>
    <cellStyle name="20 % – Zvýraznění6 6 6 6" xfId="13087"/>
    <cellStyle name="20 % – Zvýraznění6 6 6 6 2" xfId="28277"/>
    <cellStyle name="20 % – Zvýraznění6 6 6 7" xfId="16883"/>
    <cellStyle name="20 % – Zvýraznění6 6 6 7 2" xfId="32064"/>
    <cellStyle name="20 % – Zvýraznění6 6 6 8" xfId="35867"/>
    <cellStyle name="20 % – Zvýraznění6 6 6 9" xfId="20687"/>
    <cellStyle name="20 % – Zvýraznění6 6 7" xfId="3214"/>
    <cellStyle name="20 % – Zvýraznění6 6 7 10" xfId="41050"/>
    <cellStyle name="20 % – Zvýraznění6 6 7 11" xfId="41051"/>
    <cellStyle name="20 % – Zvýraznění6 6 7 12" xfId="47100"/>
    <cellStyle name="20 % – Zvýraznění6 6 7 2" xfId="3215"/>
    <cellStyle name="20 % – Zvýraznění6 6 7 2 2" xfId="9486"/>
    <cellStyle name="20 % – Zvýraznění6 6 7 2 2 2" xfId="24702"/>
    <cellStyle name="20 % – Zvýraznění6 6 7 2 3" xfId="13092"/>
    <cellStyle name="20 % – Zvýraznění6 6 7 2 3 2" xfId="28282"/>
    <cellStyle name="20 % – Zvýraznění6 6 7 2 4" xfId="16888"/>
    <cellStyle name="20 % – Zvýraznění6 6 7 2 4 2" xfId="32069"/>
    <cellStyle name="20 % – Zvýraznění6 6 7 2 5" xfId="35872"/>
    <cellStyle name="20 % – Zvýraznění6 6 7 2 6" xfId="20692"/>
    <cellStyle name="20 % – Zvýraznění6 6 7 2 7" xfId="41052"/>
    <cellStyle name="20 % – Zvýraznění6 6 7 2 8" xfId="41053"/>
    <cellStyle name="20 % – Zvýraznění6 6 7 2 9" xfId="47101"/>
    <cellStyle name="20 % – Zvýraznění6 6 7 3" xfId="3216"/>
    <cellStyle name="20 % – Zvýraznění6 6 7 3 2" xfId="9487"/>
    <cellStyle name="20 % – Zvýraznění6 6 7 3 2 2" xfId="24703"/>
    <cellStyle name="20 % – Zvýraznění6 6 7 3 3" xfId="13093"/>
    <cellStyle name="20 % – Zvýraznění6 6 7 3 3 2" xfId="28283"/>
    <cellStyle name="20 % – Zvýraznění6 6 7 3 4" xfId="16889"/>
    <cellStyle name="20 % – Zvýraznění6 6 7 3 4 2" xfId="32070"/>
    <cellStyle name="20 % – Zvýraznění6 6 7 3 5" xfId="35873"/>
    <cellStyle name="20 % – Zvýraznění6 6 7 3 6" xfId="20693"/>
    <cellStyle name="20 % – Zvýraznění6 6 7 3 7" xfId="41054"/>
    <cellStyle name="20 % – Zvýraznění6 6 7 3 8" xfId="41055"/>
    <cellStyle name="20 % – Zvýraznění6 6 7 3 9" xfId="47102"/>
    <cellStyle name="20 % – Zvýraznění6 6 7 4" xfId="3217"/>
    <cellStyle name="20 % – Zvýraznění6 6 7 4 2" xfId="9488"/>
    <cellStyle name="20 % – Zvýraznění6 6 7 4 2 2" xfId="24704"/>
    <cellStyle name="20 % – Zvýraznění6 6 7 4 3" xfId="13094"/>
    <cellStyle name="20 % – Zvýraznění6 6 7 4 3 2" xfId="28284"/>
    <cellStyle name="20 % – Zvýraznění6 6 7 4 4" xfId="16890"/>
    <cellStyle name="20 % – Zvýraznění6 6 7 4 4 2" xfId="32071"/>
    <cellStyle name="20 % – Zvýraznění6 6 7 4 5" xfId="35874"/>
    <cellStyle name="20 % – Zvýraznění6 6 7 4 6" xfId="20694"/>
    <cellStyle name="20 % – Zvýraznění6 6 7 4 7" xfId="41056"/>
    <cellStyle name="20 % – Zvýraznění6 6 7 4 8" xfId="41057"/>
    <cellStyle name="20 % – Zvýraznění6 6 7 4 9" xfId="47103"/>
    <cellStyle name="20 % – Zvýraznění6 6 7 5" xfId="8387"/>
    <cellStyle name="20 % – Zvýraznění6 6 7 5 2" xfId="23603"/>
    <cellStyle name="20 % – Zvýraznění6 6 7 6" xfId="13091"/>
    <cellStyle name="20 % – Zvýraznění6 6 7 6 2" xfId="28281"/>
    <cellStyle name="20 % – Zvýraznění6 6 7 7" xfId="16887"/>
    <cellStyle name="20 % – Zvýraznění6 6 7 7 2" xfId="32068"/>
    <cellStyle name="20 % – Zvýraznění6 6 7 8" xfId="35871"/>
    <cellStyle name="20 % – Zvýraznění6 6 7 9" xfId="20691"/>
    <cellStyle name="20 % – Zvýraznění6 6 8" xfId="3218"/>
    <cellStyle name="20 % – Zvýraznění6 6 8 2" xfId="9489"/>
    <cellStyle name="20 % – Zvýraznění6 6 8 2 2" xfId="24705"/>
    <cellStyle name="20 % – Zvýraznění6 6 8 3" xfId="13095"/>
    <cellStyle name="20 % – Zvýraznění6 6 8 3 2" xfId="28285"/>
    <cellStyle name="20 % – Zvýraznění6 6 8 4" xfId="16891"/>
    <cellStyle name="20 % – Zvýraznění6 6 8 4 2" xfId="32072"/>
    <cellStyle name="20 % – Zvýraznění6 6 8 5" xfId="35875"/>
    <cellStyle name="20 % – Zvýraznění6 6 8 6" xfId="20695"/>
    <cellStyle name="20 % – Zvýraznění6 6 8 7" xfId="41058"/>
    <cellStyle name="20 % – Zvýraznění6 6 8 8" xfId="41059"/>
    <cellStyle name="20 % – Zvýraznění6 6 8 9" xfId="47104"/>
    <cellStyle name="20 % – Zvýraznění6 6 9" xfId="3219"/>
    <cellStyle name="20 % – Zvýraznění6 6 9 2" xfId="9490"/>
    <cellStyle name="20 % – Zvýraznění6 6 9 2 2" xfId="24706"/>
    <cellStyle name="20 % – Zvýraznění6 6 9 3" xfId="13096"/>
    <cellStyle name="20 % – Zvýraznění6 6 9 3 2" xfId="28286"/>
    <cellStyle name="20 % – Zvýraznění6 6 9 4" xfId="16892"/>
    <cellStyle name="20 % – Zvýraznění6 6 9 4 2" xfId="32073"/>
    <cellStyle name="20 % – Zvýraznění6 6 9 5" xfId="35876"/>
    <cellStyle name="20 % – Zvýraznění6 6 9 6" xfId="20696"/>
    <cellStyle name="20 % – Zvýraznění6 6 9 7" xfId="41060"/>
    <cellStyle name="20 % – Zvýraznění6 6 9 8" xfId="41061"/>
    <cellStyle name="20 % – Zvýraznění6 6 9 9" xfId="47105"/>
    <cellStyle name="20 % – Zvýraznění6 7" xfId="477"/>
    <cellStyle name="20 % – Zvýraznění6 7 10" xfId="19166"/>
    <cellStyle name="20 % – Zvýraznění6 7 11" xfId="41062"/>
    <cellStyle name="20 % – Zvýraznění6 7 12" xfId="41063"/>
    <cellStyle name="20 % – Zvýraznění6 7 13" xfId="47106"/>
    <cellStyle name="20 % – Zvýraznění6 7 2" xfId="3220"/>
    <cellStyle name="20 % – Zvýraznění6 7 2 2" xfId="9491"/>
    <cellStyle name="20 % – Zvýraznění6 7 2 2 2" xfId="24707"/>
    <cellStyle name="20 % – Zvýraznění6 7 2 3" xfId="13097"/>
    <cellStyle name="20 % – Zvýraznění6 7 2 3 2" xfId="28287"/>
    <cellStyle name="20 % – Zvýraznění6 7 2 4" xfId="16893"/>
    <cellStyle name="20 % – Zvýraznění6 7 2 4 2" xfId="32074"/>
    <cellStyle name="20 % – Zvýraznění6 7 2 5" xfId="35877"/>
    <cellStyle name="20 % – Zvýraznění6 7 2 6" xfId="20697"/>
    <cellStyle name="20 % – Zvýraznění6 7 2 7" xfId="41064"/>
    <cellStyle name="20 % – Zvýraznění6 7 2 8" xfId="41065"/>
    <cellStyle name="20 % – Zvýraznění6 7 2 9" xfId="47107"/>
    <cellStyle name="20 % – Zvýraznění6 7 3" xfId="3221"/>
    <cellStyle name="20 % – Zvýraznění6 7 3 2" xfId="9492"/>
    <cellStyle name="20 % – Zvýraznění6 7 3 2 2" xfId="24708"/>
    <cellStyle name="20 % – Zvýraznění6 7 3 3" xfId="13098"/>
    <cellStyle name="20 % – Zvýraznění6 7 3 3 2" xfId="28288"/>
    <cellStyle name="20 % – Zvýraznění6 7 3 4" xfId="16894"/>
    <cellStyle name="20 % – Zvýraznění6 7 3 4 2" xfId="32075"/>
    <cellStyle name="20 % – Zvýraznění6 7 3 5" xfId="35878"/>
    <cellStyle name="20 % – Zvýraznění6 7 3 6" xfId="20698"/>
    <cellStyle name="20 % – Zvýraznění6 7 3 7" xfId="41066"/>
    <cellStyle name="20 % – Zvýraznění6 7 3 8" xfId="41067"/>
    <cellStyle name="20 % – Zvýraznění6 7 3 9" xfId="47108"/>
    <cellStyle name="20 % – Zvýraznění6 7 4" xfId="3222"/>
    <cellStyle name="20 % – Zvýraznění6 7 4 2" xfId="9493"/>
    <cellStyle name="20 % – Zvýraznění6 7 4 2 2" xfId="24709"/>
    <cellStyle name="20 % – Zvýraznění6 7 4 3" xfId="13099"/>
    <cellStyle name="20 % – Zvýraznění6 7 4 3 2" xfId="28289"/>
    <cellStyle name="20 % – Zvýraznění6 7 4 4" xfId="16895"/>
    <cellStyle name="20 % – Zvýraznění6 7 4 4 2" xfId="32076"/>
    <cellStyle name="20 % – Zvýraznění6 7 4 5" xfId="35879"/>
    <cellStyle name="20 % – Zvýraznění6 7 4 6" xfId="20699"/>
    <cellStyle name="20 % – Zvýraznění6 7 4 7" xfId="41068"/>
    <cellStyle name="20 % – Zvýraznění6 7 4 8" xfId="41069"/>
    <cellStyle name="20 % – Zvýraznění6 7 4 9" xfId="47109"/>
    <cellStyle name="20 % – Zvýraznění6 7 5" xfId="3223"/>
    <cellStyle name="20 % – Zvýraznění6 7 5 2" xfId="11284"/>
    <cellStyle name="20 % – Zvýraznění6 7 5 2 2" xfId="26484"/>
    <cellStyle name="20 % – Zvýraznění6 7 5 3" xfId="13100"/>
    <cellStyle name="20 % – Zvýraznění6 7 5 3 2" xfId="28290"/>
    <cellStyle name="20 % – Zvýraznění6 7 5 4" xfId="16896"/>
    <cellStyle name="20 % – Zvýraznění6 7 5 4 2" xfId="32077"/>
    <cellStyle name="20 % – Zvýraznění6 7 5 5" xfId="35880"/>
    <cellStyle name="20 % – Zvýraznění6 7 5 6" xfId="20700"/>
    <cellStyle name="20 % – Zvýraznění6 7 5 7" xfId="41070"/>
    <cellStyle name="20 % – Zvýraznění6 7 5 8" xfId="41071"/>
    <cellStyle name="20 % – Zvýraznění6 7 5 9" xfId="47110"/>
    <cellStyle name="20 % – Zvýraznění6 7 6" xfId="7592"/>
    <cellStyle name="20 % – Zvýraznění6 7 6 2" xfId="22813"/>
    <cellStyle name="20 % – Zvýraznění6 7 7" xfId="11560"/>
    <cellStyle name="20 % – Zvýraznění6 7 7 2" xfId="26756"/>
    <cellStyle name="20 % – Zvýraznění6 7 8" xfId="15360"/>
    <cellStyle name="20 % – Zvýraznění6 7 8 2" xfId="30541"/>
    <cellStyle name="20 % – Zvýraznění6 7 9" xfId="34346"/>
    <cellStyle name="20 % – Zvýraznění6 8" xfId="3224"/>
    <cellStyle name="20 % – Zvýraznění6 8 2" xfId="3225"/>
    <cellStyle name="20 % – Zvýraznění6 8 2 2" xfId="7939"/>
    <cellStyle name="20 % – Zvýraznění6 8 2 2 2" xfId="23156"/>
    <cellStyle name="20 % – Zvýraznění6 8 2 3" xfId="13101"/>
    <cellStyle name="20 % – Zvýraznění6 8 2 3 2" xfId="28291"/>
    <cellStyle name="20 % – Zvýraznění6 8 2 4" xfId="16897"/>
    <cellStyle name="20 % – Zvýraznění6 8 2 4 2" xfId="32078"/>
    <cellStyle name="20 % – Zvýraznění6 8 2 5" xfId="35881"/>
    <cellStyle name="20 % – Zvýraznění6 8 2 6" xfId="20701"/>
    <cellStyle name="20 % – Zvýraznění6 8 2 7" xfId="41072"/>
    <cellStyle name="20 % – Zvýraznění6 8 2 8" xfId="41073"/>
    <cellStyle name="20 % – Zvýraznění6 8 2 9" xfId="47111"/>
    <cellStyle name="20 % – Zvýraznění6 8 3" xfId="3226"/>
    <cellStyle name="20 % – Zvýraznění6 8 3 2" xfId="9494"/>
    <cellStyle name="20 % – Zvýraznění6 8 3 2 2" xfId="24710"/>
    <cellStyle name="20 % – Zvýraznění6 8 3 3" xfId="13102"/>
    <cellStyle name="20 % – Zvýraznění6 8 3 3 2" xfId="28292"/>
    <cellStyle name="20 % – Zvýraznění6 8 3 4" xfId="16898"/>
    <cellStyle name="20 % – Zvýraznění6 8 3 4 2" xfId="32079"/>
    <cellStyle name="20 % – Zvýraznění6 8 3 5" xfId="35882"/>
    <cellStyle name="20 % – Zvýraznění6 8 3 6" xfId="20702"/>
    <cellStyle name="20 % – Zvýraznění6 8 3 7" xfId="41074"/>
    <cellStyle name="20 % – Zvýraznění6 8 3 8" xfId="41075"/>
    <cellStyle name="20 % – Zvýraznění6 8 3 9" xfId="47112"/>
    <cellStyle name="20 % – Zvýraznění6 8 4" xfId="3227"/>
    <cellStyle name="20 % – Zvýraznění6 8 4 2" xfId="9495"/>
    <cellStyle name="20 % – Zvýraznění6 8 4 2 2" xfId="24711"/>
    <cellStyle name="20 % – Zvýraznění6 8 4 3" xfId="13103"/>
    <cellStyle name="20 % – Zvýraznění6 8 4 3 2" xfId="28293"/>
    <cellStyle name="20 % – Zvýraznění6 8 4 4" xfId="16899"/>
    <cellStyle name="20 % – Zvýraznění6 8 4 4 2" xfId="32080"/>
    <cellStyle name="20 % – Zvýraznění6 8 4 5" xfId="35883"/>
    <cellStyle name="20 % – Zvýraznění6 8 4 6" xfId="20703"/>
    <cellStyle name="20 % – Zvýraznění6 8 4 7" xfId="41076"/>
    <cellStyle name="20 % – Zvýraznění6 8 4 8" xfId="41077"/>
    <cellStyle name="20 % – Zvýraznění6 8 4 9" xfId="47113"/>
    <cellStyle name="20 % – Zvýraznění6 8 5" xfId="3228"/>
    <cellStyle name="20 % – Zvýraznění6 9" xfId="3229"/>
    <cellStyle name="20 % – Zvýraznění6 9 10" xfId="41078"/>
    <cellStyle name="20 % – Zvýraznění6 9 11" xfId="41079"/>
    <cellStyle name="20 % – Zvýraznění6 9 12" xfId="47114"/>
    <cellStyle name="20 % – Zvýraznění6 9 2" xfId="3230"/>
    <cellStyle name="20 % – Zvýraznění6 9 2 2" xfId="9496"/>
    <cellStyle name="20 % – Zvýraznění6 9 2 2 2" xfId="24712"/>
    <cellStyle name="20 % – Zvýraznění6 9 2 3" xfId="13105"/>
    <cellStyle name="20 % – Zvýraznění6 9 2 3 2" xfId="28295"/>
    <cellStyle name="20 % – Zvýraznění6 9 2 4" xfId="16901"/>
    <cellStyle name="20 % – Zvýraznění6 9 2 4 2" xfId="32082"/>
    <cellStyle name="20 % – Zvýraznění6 9 2 5" xfId="35885"/>
    <cellStyle name="20 % – Zvýraznění6 9 2 6" xfId="20705"/>
    <cellStyle name="20 % – Zvýraznění6 9 2 7" xfId="41080"/>
    <cellStyle name="20 % – Zvýraznění6 9 2 8" xfId="41081"/>
    <cellStyle name="20 % – Zvýraznění6 9 2 9" xfId="47115"/>
    <cellStyle name="20 % – Zvýraznění6 9 3" xfId="3231"/>
    <cellStyle name="20 % – Zvýraznění6 9 3 2" xfId="9497"/>
    <cellStyle name="20 % – Zvýraznění6 9 3 2 2" xfId="24713"/>
    <cellStyle name="20 % – Zvýraznění6 9 3 3" xfId="13106"/>
    <cellStyle name="20 % – Zvýraznění6 9 3 3 2" xfId="28296"/>
    <cellStyle name="20 % – Zvýraznění6 9 3 4" xfId="16902"/>
    <cellStyle name="20 % – Zvýraznění6 9 3 4 2" xfId="32083"/>
    <cellStyle name="20 % – Zvýraznění6 9 3 5" xfId="35886"/>
    <cellStyle name="20 % – Zvýraznění6 9 3 6" xfId="20706"/>
    <cellStyle name="20 % – Zvýraznění6 9 3 7" xfId="41082"/>
    <cellStyle name="20 % – Zvýraznění6 9 3 8" xfId="41083"/>
    <cellStyle name="20 % – Zvýraznění6 9 3 9" xfId="47116"/>
    <cellStyle name="20 % – Zvýraznění6 9 4" xfId="3232"/>
    <cellStyle name="20 % – Zvýraznění6 9 4 2" xfId="9498"/>
    <cellStyle name="20 % – Zvýraznění6 9 4 2 2" xfId="24714"/>
    <cellStyle name="20 % – Zvýraznění6 9 4 3" xfId="13107"/>
    <cellStyle name="20 % – Zvýraznění6 9 4 3 2" xfId="28297"/>
    <cellStyle name="20 % – Zvýraznění6 9 4 4" xfId="16903"/>
    <cellStyle name="20 % – Zvýraznění6 9 4 4 2" xfId="32084"/>
    <cellStyle name="20 % – Zvýraznění6 9 4 5" xfId="35887"/>
    <cellStyle name="20 % – Zvýraznění6 9 4 6" xfId="20707"/>
    <cellStyle name="20 % – Zvýraznění6 9 4 7" xfId="41084"/>
    <cellStyle name="20 % – Zvýraznění6 9 4 8" xfId="41085"/>
    <cellStyle name="20 % – Zvýraznění6 9 4 9" xfId="47117"/>
    <cellStyle name="20 % – Zvýraznění6 9 5" xfId="7988"/>
    <cellStyle name="20 % – Zvýraznění6 9 5 2" xfId="23205"/>
    <cellStyle name="20 % – Zvýraznění6 9 6" xfId="13104"/>
    <cellStyle name="20 % – Zvýraznění6 9 6 2" xfId="28294"/>
    <cellStyle name="20 % – Zvýraznění6 9 7" xfId="16900"/>
    <cellStyle name="20 % – Zvýraznění6 9 7 2" xfId="32081"/>
    <cellStyle name="20 % – Zvýraznění6 9 8" xfId="35884"/>
    <cellStyle name="20 % – Zvýraznění6 9 9" xfId="20704"/>
    <cellStyle name="40 % – Zvýraznění1" xfId="13" builtinId="31" customBuiltin="1"/>
    <cellStyle name="40 % – Zvýraznění1 10" xfId="3233"/>
    <cellStyle name="40 % – Zvýraznění1 10 10" xfId="41086"/>
    <cellStyle name="40 % – Zvýraznění1 10 11" xfId="41087"/>
    <cellStyle name="40 % – Zvýraznění1 10 12" xfId="47118"/>
    <cellStyle name="40 % – Zvýraznění1 10 2" xfId="3234"/>
    <cellStyle name="40 % – Zvýraznění1 10 2 2" xfId="9499"/>
    <cellStyle name="40 % – Zvýraznění1 10 2 2 2" xfId="24715"/>
    <cellStyle name="40 % – Zvýraznění1 10 2 3" xfId="13109"/>
    <cellStyle name="40 % – Zvýraznění1 10 2 3 2" xfId="28299"/>
    <cellStyle name="40 % – Zvýraznění1 10 2 4" xfId="16905"/>
    <cellStyle name="40 % – Zvýraznění1 10 2 4 2" xfId="32086"/>
    <cellStyle name="40 % – Zvýraznění1 10 2 5" xfId="35889"/>
    <cellStyle name="40 % – Zvýraznění1 10 2 6" xfId="20709"/>
    <cellStyle name="40 % – Zvýraznění1 10 2 7" xfId="41088"/>
    <cellStyle name="40 % – Zvýraznění1 10 2 8" xfId="41089"/>
    <cellStyle name="40 % – Zvýraznění1 10 2 9" xfId="47119"/>
    <cellStyle name="40 % – Zvýraznění1 10 3" xfId="3235"/>
    <cellStyle name="40 % – Zvýraznění1 10 3 2" xfId="9500"/>
    <cellStyle name="40 % – Zvýraznění1 10 3 2 2" xfId="24716"/>
    <cellStyle name="40 % – Zvýraznění1 10 3 3" xfId="13110"/>
    <cellStyle name="40 % – Zvýraznění1 10 3 3 2" xfId="28300"/>
    <cellStyle name="40 % – Zvýraznění1 10 3 4" xfId="16906"/>
    <cellStyle name="40 % – Zvýraznění1 10 3 4 2" xfId="32087"/>
    <cellStyle name="40 % – Zvýraznění1 10 3 5" xfId="35890"/>
    <cellStyle name="40 % – Zvýraznění1 10 3 6" xfId="20710"/>
    <cellStyle name="40 % – Zvýraznění1 10 3 7" xfId="41090"/>
    <cellStyle name="40 % – Zvýraznění1 10 3 8" xfId="41091"/>
    <cellStyle name="40 % – Zvýraznění1 10 3 9" xfId="47120"/>
    <cellStyle name="40 % – Zvýraznění1 10 4" xfId="3236"/>
    <cellStyle name="40 % – Zvýraznění1 10 4 2" xfId="9501"/>
    <cellStyle name="40 % – Zvýraznění1 10 4 2 2" xfId="24717"/>
    <cellStyle name="40 % – Zvýraznění1 10 4 3" xfId="13111"/>
    <cellStyle name="40 % – Zvýraznění1 10 4 3 2" xfId="28301"/>
    <cellStyle name="40 % – Zvýraznění1 10 4 4" xfId="16907"/>
    <cellStyle name="40 % – Zvýraznění1 10 4 4 2" xfId="32088"/>
    <cellStyle name="40 % – Zvýraznění1 10 4 5" xfId="35891"/>
    <cellStyle name="40 % – Zvýraznění1 10 4 6" xfId="20711"/>
    <cellStyle name="40 % – Zvýraznění1 10 4 7" xfId="41092"/>
    <cellStyle name="40 % – Zvýraznění1 10 4 8" xfId="41093"/>
    <cellStyle name="40 % – Zvýraznění1 10 4 9" xfId="47121"/>
    <cellStyle name="40 % – Zvýraznění1 10 5" xfId="7954"/>
    <cellStyle name="40 % – Zvýraznění1 10 5 2" xfId="23171"/>
    <cellStyle name="40 % – Zvýraznění1 10 6" xfId="13108"/>
    <cellStyle name="40 % – Zvýraznění1 10 6 2" xfId="28298"/>
    <cellStyle name="40 % – Zvýraznění1 10 7" xfId="16904"/>
    <cellStyle name="40 % – Zvýraznění1 10 7 2" xfId="32085"/>
    <cellStyle name="40 % – Zvýraznění1 10 8" xfId="35888"/>
    <cellStyle name="40 % – Zvýraznění1 10 9" xfId="20708"/>
    <cellStyle name="40 % – Zvýraznění1 11" xfId="3237"/>
    <cellStyle name="40 % – Zvýraznění1 11 10" xfId="41094"/>
    <cellStyle name="40 % – Zvýraznění1 11 11" xfId="41095"/>
    <cellStyle name="40 % – Zvýraznění1 11 12" xfId="47122"/>
    <cellStyle name="40 % – Zvýraznění1 11 2" xfId="3238"/>
    <cellStyle name="40 % – Zvýraznění1 11 2 2" xfId="9502"/>
    <cellStyle name="40 % – Zvýraznění1 11 2 2 2" xfId="24718"/>
    <cellStyle name="40 % – Zvýraznění1 11 2 3" xfId="13113"/>
    <cellStyle name="40 % – Zvýraznění1 11 2 3 2" xfId="28303"/>
    <cellStyle name="40 % – Zvýraznění1 11 2 4" xfId="16909"/>
    <cellStyle name="40 % – Zvýraznění1 11 2 4 2" xfId="32090"/>
    <cellStyle name="40 % – Zvýraznění1 11 2 5" xfId="35893"/>
    <cellStyle name="40 % – Zvýraznění1 11 2 6" xfId="20713"/>
    <cellStyle name="40 % – Zvýraznění1 11 2 7" xfId="41096"/>
    <cellStyle name="40 % – Zvýraznění1 11 2 8" xfId="41097"/>
    <cellStyle name="40 % – Zvýraznění1 11 2 9" xfId="47123"/>
    <cellStyle name="40 % – Zvýraznění1 11 3" xfId="3239"/>
    <cellStyle name="40 % – Zvýraznění1 11 3 2" xfId="9503"/>
    <cellStyle name="40 % – Zvýraznění1 11 3 2 2" xfId="24719"/>
    <cellStyle name="40 % – Zvýraznění1 11 3 3" xfId="13114"/>
    <cellStyle name="40 % – Zvýraznění1 11 3 3 2" xfId="28304"/>
    <cellStyle name="40 % – Zvýraznění1 11 3 4" xfId="16910"/>
    <cellStyle name="40 % – Zvýraznění1 11 3 4 2" xfId="32091"/>
    <cellStyle name="40 % – Zvýraznění1 11 3 5" xfId="35894"/>
    <cellStyle name="40 % – Zvýraznění1 11 3 6" xfId="20714"/>
    <cellStyle name="40 % – Zvýraznění1 11 3 7" xfId="41098"/>
    <cellStyle name="40 % – Zvýraznění1 11 3 8" xfId="41099"/>
    <cellStyle name="40 % – Zvýraznění1 11 3 9" xfId="47124"/>
    <cellStyle name="40 % – Zvýraznění1 11 4" xfId="3240"/>
    <cellStyle name="40 % – Zvýraznění1 11 4 2" xfId="9504"/>
    <cellStyle name="40 % – Zvýraznění1 11 4 2 2" xfId="24720"/>
    <cellStyle name="40 % – Zvýraznění1 11 4 3" xfId="13115"/>
    <cellStyle name="40 % – Zvýraznění1 11 4 3 2" xfId="28305"/>
    <cellStyle name="40 % – Zvýraznění1 11 4 4" xfId="16911"/>
    <cellStyle name="40 % – Zvýraznění1 11 4 4 2" xfId="32092"/>
    <cellStyle name="40 % – Zvýraznění1 11 4 5" xfId="35895"/>
    <cellStyle name="40 % – Zvýraznění1 11 4 6" xfId="20715"/>
    <cellStyle name="40 % – Zvýraznění1 11 4 7" xfId="41100"/>
    <cellStyle name="40 % – Zvýraznění1 11 4 8" xfId="41101"/>
    <cellStyle name="40 % – Zvýraznění1 11 4 9" xfId="47125"/>
    <cellStyle name="40 % – Zvýraznění1 11 5" xfId="8191"/>
    <cellStyle name="40 % – Zvýraznění1 11 5 2" xfId="23407"/>
    <cellStyle name="40 % – Zvýraznění1 11 6" xfId="13112"/>
    <cellStyle name="40 % – Zvýraznění1 11 6 2" xfId="28302"/>
    <cellStyle name="40 % – Zvýraznění1 11 7" xfId="16908"/>
    <cellStyle name="40 % – Zvýraznění1 11 7 2" xfId="32089"/>
    <cellStyle name="40 % – Zvýraznění1 11 8" xfId="35892"/>
    <cellStyle name="40 % – Zvýraznění1 11 9" xfId="20712"/>
    <cellStyle name="40 % – Zvýraznění1 12" xfId="3241"/>
    <cellStyle name="40 % – Zvýraznění1 12 10" xfId="41102"/>
    <cellStyle name="40 % – Zvýraznění1 12 11" xfId="41103"/>
    <cellStyle name="40 % – Zvýraznění1 12 12" xfId="47126"/>
    <cellStyle name="40 % – Zvýraznění1 12 2" xfId="3242"/>
    <cellStyle name="40 % – Zvýraznění1 12 2 2" xfId="9505"/>
    <cellStyle name="40 % – Zvýraznění1 12 2 2 2" xfId="24721"/>
    <cellStyle name="40 % – Zvýraznění1 12 2 3" xfId="13117"/>
    <cellStyle name="40 % – Zvýraznění1 12 2 3 2" xfId="28307"/>
    <cellStyle name="40 % – Zvýraznění1 12 2 4" xfId="16913"/>
    <cellStyle name="40 % – Zvýraznění1 12 2 4 2" xfId="32094"/>
    <cellStyle name="40 % – Zvýraznění1 12 2 5" xfId="35897"/>
    <cellStyle name="40 % – Zvýraznění1 12 2 6" xfId="20717"/>
    <cellStyle name="40 % – Zvýraznění1 12 2 7" xfId="41104"/>
    <cellStyle name="40 % – Zvýraznění1 12 2 8" xfId="41105"/>
    <cellStyle name="40 % – Zvýraznění1 12 2 9" xfId="47127"/>
    <cellStyle name="40 % – Zvýraznění1 12 3" xfId="3243"/>
    <cellStyle name="40 % – Zvýraznění1 12 3 2" xfId="9506"/>
    <cellStyle name="40 % – Zvýraznění1 12 3 2 2" xfId="24722"/>
    <cellStyle name="40 % – Zvýraznění1 12 3 3" xfId="13118"/>
    <cellStyle name="40 % – Zvýraznění1 12 3 3 2" xfId="28308"/>
    <cellStyle name="40 % – Zvýraznění1 12 3 4" xfId="16914"/>
    <cellStyle name="40 % – Zvýraznění1 12 3 4 2" xfId="32095"/>
    <cellStyle name="40 % – Zvýraznění1 12 3 5" xfId="35898"/>
    <cellStyle name="40 % – Zvýraznění1 12 3 6" xfId="20718"/>
    <cellStyle name="40 % – Zvýraznění1 12 3 7" xfId="41106"/>
    <cellStyle name="40 % – Zvýraznění1 12 3 8" xfId="41107"/>
    <cellStyle name="40 % – Zvýraznění1 12 3 9" xfId="47128"/>
    <cellStyle name="40 % – Zvýraznění1 12 4" xfId="3244"/>
    <cellStyle name="40 % – Zvýraznění1 12 4 2" xfId="9507"/>
    <cellStyle name="40 % – Zvýraznění1 12 4 2 2" xfId="24723"/>
    <cellStyle name="40 % – Zvýraznění1 12 4 3" xfId="13119"/>
    <cellStyle name="40 % – Zvýraznění1 12 4 3 2" xfId="28309"/>
    <cellStyle name="40 % – Zvýraznění1 12 4 4" xfId="16915"/>
    <cellStyle name="40 % – Zvýraznění1 12 4 4 2" xfId="32096"/>
    <cellStyle name="40 % – Zvýraznění1 12 4 5" xfId="35899"/>
    <cellStyle name="40 % – Zvýraznění1 12 4 6" xfId="20719"/>
    <cellStyle name="40 % – Zvýraznění1 12 4 7" xfId="41108"/>
    <cellStyle name="40 % – Zvýraznění1 12 4 8" xfId="41109"/>
    <cellStyle name="40 % – Zvýraznění1 12 4 9" xfId="47129"/>
    <cellStyle name="40 % – Zvýraznění1 12 5" xfId="8284"/>
    <cellStyle name="40 % – Zvýraznění1 12 5 2" xfId="23500"/>
    <cellStyle name="40 % – Zvýraznění1 12 6" xfId="13116"/>
    <cellStyle name="40 % – Zvýraznění1 12 6 2" xfId="28306"/>
    <cellStyle name="40 % – Zvýraznění1 12 7" xfId="16912"/>
    <cellStyle name="40 % – Zvýraznění1 12 7 2" xfId="32093"/>
    <cellStyle name="40 % – Zvýraznění1 12 8" xfId="35896"/>
    <cellStyle name="40 % – Zvýraznění1 12 9" xfId="20716"/>
    <cellStyle name="40 % – Zvýraznění1 13" xfId="3245"/>
    <cellStyle name="40 % – Zvýraznění1 13 2" xfId="3246"/>
    <cellStyle name="40 % – Zvýraznění1 14" xfId="3247"/>
    <cellStyle name="40 % – Zvýraznění1 14 2" xfId="3248"/>
    <cellStyle name="40 % – Zvýraznění1 15" xfId="3249"/>
    <cellStyle name="40 % – Zvýraznění1 15 2" xfId="3250"/>
    <cellStyle name="40 % – Zvýraznění1 16" xfId="3251"/>
    <cellStyle name="40 % – Zvýraznění1 16 2" xfId="3252"/>
    <cellStyle name="40 % – Zvýraznění1 17" xfId="3253"/>
    <cellStyle name="40 % – Zvýraznění1 17 2" xfId="3254"/>
    <cellStyle name="40 % – Zvýraznění1 18" xfId="3255"/>
    <cellStyle name="40 % – Zvýraznění1 18 2" xfId="3256"/>
    <cellStyle name="40 % – Zvýraznění1 19" xfId="3257"/>
    <cellStyle name="40 % – Zvýraznění1 19 2" xfId="3258"/>
    <cellStyle name="40 % – Zvýraznění1 2" xfId="14"/>
    <cellStyle name="40 % – Zvýraznění1 2 10" xfId="3259"/>
    <cellStyle name="40 % – Zvýraznění1 2 10 2" xfId="3260"/>
    <cellStyle name="40 % – Zvýraznění1 2 11" xfId="3261"/>
    <cellStyle name="40 % – Zvýraznění1 2 11 2" xfId="3262"/>
    <cellStyle name="40 % – Zvýraznění1 2 12" xfId="3263"/>
    <cellStyle name="40 % – Zvýraznění1 2 12 2" xfId="3264"/>
    <cellStyle name="40 % – Zvýraznění1 2 13" xfId="3265"/>
    <cellStyle name="40 % – Zvýraznění1 2 13 2" xfId="3266"/>
    <cellStyle name="40 % – Zvýraznění1 2 14" xfId="3267"/>
    <cellStyle name="40 % – Zvýraznění1 2 2" xfId="107"/>
    <cellStyle name="40 % – Zvýraznění1 2 2 10" xfId="3268"/>
    <cellStyle name="40 % – Zvýraznění1 2 2 10 2" xfId="3269"/>
    <cellStyle name="40 % – Zvýraznění1 2 2 11" xfId="3270"/>
    <cellStyle name="40 % – Zvýraznění1 2 2 11 2" xfId="3271"/>
    <cellStyle name="40 % – Zvýraznění1 2 2 12" xfId="3272"/>
    <cellStyle name="40 % – Zvýraznění1 2 2 12 2" xfId="3273"/>
    <cellStyle name="40 % – Zvýraznění1 2 2 13" xfId="3274"/>
    <cellStyle name="40 % – Zvýraznění1 2 2 2" xfId="225"/>
    <cellStyle name="40 % – Zvýraznění1 2 2 2 10" xfId="3275"/>
    <cellStyle name="40 % – Zvýraznění1 2 2 2 2" xfId="3276"/>
    <cellStyle name="40 % – Zvýraznění1 2 2 2 2 2" xfId="3277"/>
    <cellStyle name="40 % – Zvýraznění1 2 2 2 3" xfId="3278"/>
    <cellStyle name="40 % – Zvýraznění1 2 2 2 3 2" xfId="3279"/>
    <cellStyle name="40 % – Zvýraznění1 2 2 2 4" xfId="3280"/>
    <cellStyle name="40 % – Zvýraznění1 2 2 2 4 2" xfId="3281"/>
    <cellStyle name="40 % – Zvýraznění1 2 2 2 5" xfId="3282"/>
    <cellStyle name="40 % – Zvýraznění1 2 2 2 5 2" xfId="3283"/>
    <cellStyle name="40 % – Zvýraznění1 2 2 2 6" xfId="3284"/>
    <cellStyle name="40 % – Zvýraznění1 2 2 2 6 2" xfId="3285"/>
    <cellStyle name="40 % – Zvýraznění1 2 2 2 7" xfId="3286"/>
    <cellStyle name="40 % – Zvýraznění1 2 2 2 7 2" xfId="3287"/>
    <cellStyle name="40 % – Zvýraznění1 2 2 2 8" xfId="3288"/>
    <cellStyle name="40 % – Zvýraznění1 2 2 2 8 2" xfId="3289"/>
    <cellStyle name="40 % – Zvýraznění1 2 2 2 9" xfId="3290"/>
    <cellStyle name="40 % – Zvýraznění1 2 2 2 9 2" xfId="3291"/>
    <cellStyle name="40 % – Zvýraznění1 2 2 3" xfId="255"/>
    <cellStyle name="40 % – Zvýraznění1 2 2 3 10" xfId="3292"/>
    <cellStyle name="40 % – Zvýraznění1 2 2 3 2" xfId="3293"/>
    <cellStyle name="40 % – Zvýraznění1 2 2 3 2 2" xfId="3294"/>
    <cellStyle name="40 % – Zvýraznění1 2 2 3 3" xfId="3295"/>
    <cellStyle name="40 % – Zvýraznění1 2 2 3 3 2" xfId="3296"/>
    <cellStyle name="40 % – Zvýraznění1 2 2 3 4" xfId="3297"/>
    <cellStyle name="40 % – Zvýraznění1 2 2 3 4 2" xfId="3298"/>
    <cellStyle name="40 % – Zvýraznění1 2 2 3 5" xfId="3299"/>
    <cellStyle name="40 % – Zvýraznění1 2 2 3 5 2" xfId="3300"/>
    <cellStyle name="40 % – Zvýraznění1 2 2 3 6" xfId="3301"/>
    <cellStyle name="40 % – Zvýraznění1 2 2 3 6 2" xfId="3302"/>
    <cellStyle name="40 % – Zvýraznění1 2 2 3 7" xfId="3303"/>
    <cellStyle name="40 % – Zvýraznění1 2 2 3 7 2" xfId="3304"/>
    <cellStyle name="40 % – Zvýraznění1 2 2 3 8" xfId="3305"/>
    <cellStyle name="40 % – Zvýraznění1 2 2 3 8 2" xfId="3306"/>
    <cellStyle name="40 % – Zvýraznění1 2 2 3 9" xfId="3307"/>
    <cellStyle name="40 % – Zvýraznění1 2 2 3 9 2" xfId="3308"/>
    <cellStyle name="40 % – Zvýraznění1 2 2 4" xfId="478"/>
    <cellStyle name="40 % – Zvýraznění1 2 2 4 10" xfId="3309"/>
    <cellStyle name="40 % – Zvýraznění1 2 2 4 2" xfId="3310"/>
    <cellStyle name="40 % – Zvýraznění1 2 2 4 2 2" xfId="3311"/>
    <cellStyle name="40 % – Zvýraznění1 2 2 4 3" xfId="3312"/>
    <cellStyle name="40 % – Zvýraznění1 2 2 4 3 2" xfId="3313"/>
    <cellStyle name="40 % – Zvýraznění1 2 2 4 4" xfId="3314"/>
    <cellStyle name="40 % – Zvýraznění1 2 2 4 4 2" xfId="3315"/>
    <cellStyle name="40 % – Zvýraznění1 2 2 4 5" xfId="3316"/>
    <cellStyle name="40 % – Zvýraznění1 2 2 4 5 2" xfId="3317"/>
    <cellStyle name="40 % – Zvýraznění1 2 2 4 6" xfId="3318"/>
    <cellStyle name="40 % – Zvýraznění1 2 2 4 6 2" xfId="3319"/>
    <cellStyle name="40 % – Zvýraznění1 2 2 4 7" xfId="3320"/>
    <cellStyle name="40 % – Zvýraznění1 2 2 4 7 2" xfId="3321"/>
    <cellStyle name="40 % – Zvýraznění1 2 2 4 8" xfId="3322"/>
    <cellStyle name="40 % – Zvýraznění1 2 2 4 8 2" xfId="3323"/>
    <cellStyle name="40 % – Zvýraznění1 2 2 4 9" xfId="3324"/>
    <cellStyle name="40 % – Zvýraznění1 2 2 4 9 2" xfId="3325"/>
    <cellStyle name="40 % – Zvýraznění1 2 2 5" xfId="3326"/>
    <cellStyle name="40 % – Zvýraznění1 2 2 5 2" xfId="3327"/>
    <cellStyle name="40 % – Zvýraznění1 2 2 6" xfId="3328"/>
    <cellStyle name="40 % – Zvýraznění1 2 2 6 2" xfId="3329"/>
    <cellStyle name="40 % – Zvýraznění1 2 2 7" xfId="3330"/>
    <cellStyle name="40 % – Zvýraznění1 2 2 7 2" xfId="3331"/>
    <cellStyle name="40 % – Zvýraznění1 2 2 8" xfId="3332"/>
    <cellStyle name="40 % – Zvýraznění1 2 2 8 2" xfId="3333"/>
    <cellStyle name="40 % – Zvýraznění1 2 2 9" xfId="3334"/>
    <cellStyle name="40 % – Zvýraznění1 2 2 9 2" xfId="3335"/>
    <cellStyle name="40 % – Zvýraznění1 2 3" xfId="224"/>
    <cellStyle name="40 % – Zvýraznění1 2 3 10" xfId="3336"/>
    <cellStyle name="40 % – Zvýraznění1 2 3 2" xfId="3337"/>
    <cellStyle name="40 % – Zvýraznění1 2 3 2 2" xfId="3338"/>
    <cellStyle name="40 % – Zvýraznění1 2 3 3" xfId="3339"/>
    <cellStyle name="40 % – Zvýraznění1 2 3 3 2" xfId="3340"/>
    <cellStyle name="40 % – Zvýraznění1 2 3 4" xfId="3341"/>
    <cellStyle name="40 % – Zvýraznění1 2 3 4 2" xfId="3342"/>
    <cellStyle name="40 % – Zvýraznění1 2 3 5" xfId="3343"/>
    <cellStyle name="40 % – Zvýraznění1 2 3 5 2" xfId="3344"/>
    <cellStyle name="40 % – Zvýraznění1 2 3 6" xfId="3345"/>
    <cellStyle name="40 % – Zvýraznění1 2 3 6 2" xfId="3346"/>
    <cellStyle name="40 % – Zvýraznění1 2 3 7" xfId="3347"/>
    <cellStyle name="40 % – Zvýraznění1 2 3 7 2" xfId="3348"/>
    <cellStyle name="40 % – Zvýraznění1 2 3 8" xfId="3349"/>
    <cellStyle name="40 % – Zvýraznění1 2 3 8 2" xfId="3350"/>
    <cellStyle name="40 % – Zvýraznění1 2 3 9" xfId="3351"/>
    <cellStyle name="40 % – Zvýraznění1 2 3 9 2" xfId="3352"/>
    <cellStyle name="40 % – Zvýraznění1 2 4" xfId="254"/>
    <cellStyle name="40 % – Zvýraznění1 2 4 10" xfId="3353"/>
    <cellStyle name="40 % – Zvýraznění1 2 4 2" xfId="3354"/>
    <cellStyle name="40 % – Zvýraznění1 2 4 2 2" xfId="3355"/>
    <cellStyle name="40 % – Zvýraznění1 2 4 3" xfId="3356"/>
    <cellStyle name="40 % – Zvýraznění1 2 4 3 2" xfId="3357"/>
    <cellStyle name="40 % – Zvýraznění1 2 4 4" xfId="3358"/>
    <cellStyle name="40 % – Zvýraznění1 2 4 4 2" xfId="3359"/>
    <cellStyle name="40 % – Zvýraznění1 2 4 5" xfId="3360"/>
    <cellStyle name="40 % – Zvýraznění1 2 4 5 2" xfId="3361"/>
    <cellStyle name="40 % – Zvýraznění1 2 4 6" xfId="3362"/>
    <cellStyle name="40 % – Zvýraznění1 2 4 6 2" xfId="3363"/>
    <cellStyle name="40 % – Zvýraznění1 2 4 7" xfId="3364"/>
    <cellStyle name="40 % – Zvýraznění1 2 4 7 2" xfId="3365"/>
    <cellStyle name="40 % – Zvýraznění1 2 4 8" xfId="3366"/>
    <cellStyle name="40 % – Zvýraznění1 2 4 8 2" xfId="3367"/>
    <cellStyle name="40 % – Zvýraznění1 2 4 9" xfId="3368"/>
    <cellStyle name="40 % – Zvýraznění1 2 4 9 2" xfId="3369"/>
    <cellStyle name="40 % – Zvýraznění1 2 5" xfId="479"/>
    <cellStyle name="40 % – Zvýraznění1 2 5 10" xfId="3370"/>
    <cellStyle name="40 % – Zvýraznění1 2 5 2" xfId="3371"/>
    <cellStyle name="40 % – Zvýraznění1 2 5 2 2" xfId="3372"/>
    <cellStyle name="40 % – Zvýraznění1 2 5 3" xfId="3373"/>
    <cellStyle name="40 % – Zvýraznění1 2 5 3 2" xfId="3374"/>
    <cellStyle name="40 % – Zvýraznění1 2 5 4" xfId="3375"/>
    <cellStyle name="40 % – Zvýraznění1 2 5 4 2" xfId="3376"/>
    <cellStyle name="40 % – Zvýraznění1 2 5 5" xfId="3377"/>
    <cellStyle name="40 % – Zvýraznění1 2 5 5 2" xfId="3378"/>
    <cellStyle name="40 % – Zvýraznění1 2 5 6" xfId="3379"/>
    <cellStyle name="40 % – Zvýraznění1 2 5 6 2" xfId="3380"/>
    <cellStyle name="40 % – Zvýraznění1 2 5 7" xfId="3381"/>
    <cellStyle name="40 % – Zvýraznění1 2 5 7 2" xfId="3382"/>
    <cellStyle name="40 % – Zvýraznění1 2 5 8" xfId="3383"/>
    <cellStyle name="40 % – Zvýraznění1 2 5 8 2" xfId="3384"/>
    <cellStyle name="40 % – Zvýraznění1 2 5 9" xfId="3385"/>
    <cellStyle name="40 % – Zvýraznění1 2 5 9 2" xfId="3386"/>
    <cellStyle name="40 % – Zvýraznění1 2 6" xfId="3387"/>
    <cellStyle name="40 % – Zvýraznění1 2 6 2" xfId="3388"/>
    <cellStyle name="40 % – Zvýraznění1 2 7" xfId="3389"/>
    <cellStyle name="40 % – Zvýraznění1 2 7 2" xfId="3390"/>
    <cellStyle name="40 % – Zvýraznění1 2 8" xfId="3391"/>
    <cellStyle name="40 % – Zvýraznění1 2 8 2" xfId="3392"/>
    <cellStyle name="40 % – Zvýraznění1 2 9" xfId="3393"/>
    <cellStyle name="40 % – Zvýraznění1 2 9 2" xfId="3394"/>
    <cellStyle name="40 % – Zvýraznění1 20" xfId="3395"/>
    <cellStyle name="40 % – Zvýraznění1 20 2" xfId="11268"/>
    <cellStyle name="40 % – Zvýraznění1 20 2 2" xfId="26468"/>
    <cellStyle name="40 % – Zvýraznění1 20 3" xfId="13120"/>
    <cellStyle name="40 % – Zvýraznění1 20 3 2" xfId="28310"/>
    <cellStyle name="40 % – Zvýraznění1 20 4" xfId="16917"/>
    <cellStyle name="40 % – Zvýraznění1 20 4 2" xfId="32098"/>
    <cellStyle name="40 % – Zvýraznění1 20 5" xfId="35900"/>
    <cellStyle name="40 % – Zvýraznění1 20 6" xfId="20720"/>
    <cellStyle name="40 % – Zvýraznění1 20 7" xfId="41110"/>
    <cellStyle name="40 % – Zvýraznění1 20 8" xfId="41111"/>
    <cellStyle name="40 % – Zvýraznění1 20 9" xfId="47130"/>
    <cellStyle name="40 % – Zvýraznění1 21" xfId="7578"/>
    <cellStyle name="40 % – Zvýraznění1 21 2" xfId="22799"/>
    <cellStyle name="40 % – Zvýraznění1 22" xfId="49415"/>
    <cellStyle name="40 % – Zvýraznění1 23" xfId="49416"/>
    <cellStyle name="40 % – Zvýraznění1 24" xfId="49417"/>
    <cellStyle name="40 % – Zvýraznění1 25" xfId="49418"/>
    <cellStyle name="40 % – Zvýraznění1 26" xfId="49419"/>
    <cellStyle name="40 % – Zvýraznění1 27" xfId="49420"/>
    <cellStyle name="40 % – Zvýraznění1 28" xfId="49421"/>
    <cellStyle name="40 % – Zvýraznění1 29" xfId="49764"/>
    <cellStyle name="40 % – Zvýraznění1 3" xfId="131"/>
    <cellStyle name="40 % – Zvýraznění1 3 10" xfId="3396"/>
    <cellStyle name="40 % – Zvýraznění1 3 10 10" xfId="41112"/>
    <cellStyle name="40 % – Zvýraznění1 3 10 11" xfId="41113"/>
    <cellStyle name="40 % – Zvýraznění1 3 10 12" xfId="47131"/>
    <cellStyle name="40 % – Zvýraznění1 3 10 2" xfId="3397"/>
    <cellStyle name="40 % – Zvýraznění1 3 10 2 2" xfId="9508"/>
    <cellStyle name="40 % – Zvýraznění1 3 10 2 2 2" xfId="24724"/>
    <cellStyle name="40 % – Zvýraznění1 3 10 2 3" xfId="13122"/>
    <cellStyle name="40 % – Zvýraznění1 3 10 2 3 2" xfId="28312"/>
    <cellStyle name="40 % – Zvýraznění1 3 10 2 4" xfId="16919"/>
    <cellStyle name="40 % – Zvýraznění1 3 10 2 4 2" xfId="32100"/>
    <cellStyle name="40 % – Zvýraznění1 3 10 2 5" xfId="35902"/>
    <cellStyle name="40 % – Zvýraznění1 3 10 2 6" xfId="20722"/>
    <cellStyle name="40 % – Zvýraznění1 3 10 2 7" xfId="41114"/>
    <cellStyle name="40 % – Zvýraznění1 3 10 2 8" xfId="41115"/>
    <cellStyle name="40 % – Zvýraznění1 3 10 2 9" xfId="47132"/>
    <cellStyle name="40 % – Zvýraznění1 3 10 3" xfId="3398"/>
    <cellStyle name="40 % – Zvýraznění1 3 10 3 2" xfId="9509"/>
    <cellStyle name="40 % – Zvýraznění1 3 10 3 2 2" xfId="24725"/>
    <cellStyle name="40 % – Zvýraznění1 3 10 3 3" xfId="13123"/>
    <cellStyle name="40 % – Zvýraznění1 3 10 3 3 2" xfId="28313"/>
    <cellStyle name="40 % – Zvýraznění1 3 10 3 4" xfId="16920"/>
    <cellStyle name="40 % – Zvýraznění1 3 10 3 4 2" xfId="32101"/>
    <cellStyle name="40 % – Zvýraznění1 3 10 3 5" xfId="35903"/>
    <cellStyle name="40 % – Zvýraznění1 3 10 3 6" xfId="20723"/>
    <cellStyle name="40 % – Zvýraznění1 3 10 3 7" xfId="41116"/>
    <cellStyle name="40 % – Zvýraznění1 3 10 3 8" xfId="41117"/>
    <cellStyle name="40 % – Zvýraznění1 3 10 3 9" xfId="47133"/>
    <cellStyle name="40 % – Zvýraznění1 3 10 4" xfId="3399"/>
    <cellStyle name="40 % – Zvýraznění1 3 10 4 2" xfId="9510"/>
    <cellStyle name="40 % – Zvýraznění1 3 10 4 2 2" xfId="24726"/>
    <cellStyle name="40 % – Zvýraznění1 3 10 4 3" xfId="13124"/>
    <cellStyle name="40 % – Zvýraznění1 3 10 4 3 2" xfId="28314"/>
    <cellStyle name="40 % – Zvýraznění1 3 10 4 4" xfId="16921"/>
    <cellStyle name="40 % – Zvýraznění1 3 10 4 4 2" xfId="32102"/>
    <cellStyle name="40 % – Zvýraznění1 3 10 4 5" xfId="35904"/>
    <cellStyle name="40 % – Zvýraznění1 3 10 4 6" xfId="20724"/>
    <cellStyle name="40 % – Zvýraznění1 3 10 4 7" xfId="41118"/>
    <cellStyle name="40 % – Zvýraznění1 3 10 4 8" xfId="41119"/>
    <cellStyle name="40 % – Zvýraznění1 3 10 4 9" xfId="47134"/>
    <cellStyle name="40 % – Zvýraznění1 3 10 5" xfId="8032"/>
    <cellStyle name="40 % – Zvýraznění1 3 10 5 2" xfId="23248"/>
    <cellStyle name="40 % – Zvýraznění1 3 10 6" xfId="13121"/>
    <cellStyle name="40 % – Zvýraznění1 3 10 6 2" xfId="28311"/>
    <cellStyle name="40 % – Zvýraznění1 3 10 7" xfId="16918"/>
    <cellStyle name="40 % – Zvýraznění1 3 10 7 2" xfId="32099"/>
    <cellStyle name="40 % – Zvýraznění1 3 10 8" xfId="35901"/>
    <cellStyle name="40 % – Zvýraznění1 3 10 9" xfId="20721"/>
    <cellStyle name="40 % – Zvýraznění1 3 11" xfId="3400"/>
    <cellStyle name="40 % – Zvýraznění1 3 11 2" xfId="9511"/>
    <cellStyle name="40 % – Zvýraznění1 3 11 2 2" xfId="24727"/>
    <cellStyle name="40 % – Zvýraznění1 3 11 3" xfId="13125"/>
    <cellStyle name="40 % – Zvýraznění1 3 11 3 2" xfId="28315"/>
    <cellStyle name="40 % – Zvýraznění1 3 11 4" xfId="16922"/>
    <cellStyle name="40 % – Zvýraznění1 3 11 4 2" xfId="32103"/>
    <cellStyle name="40 % – Zvýraznění1 3 11 5" xfId="35905"/>
    <cellStyle name="40 % – Zvýraznění1 3 11 6" xfId="20725"/>
    <cellStyle name="40 % – Zvýraznění1 3 11 7" xfId="41120"/>
    <cellStyle name="40 % – Zvýraznění1 3 11 8" xfId="41121"/>
    <cellStyle name="40 % – Zvýraznění1 3 11 9" xfId="47135"/>
    <cellStyle name="40 % – Zvýraznění1 3 12" xfId="3401"/>
    <cellStyle name="40 % – Zvýraznění1 3 12 2" xfId="9512"/>
    <cellStyle name="40 % – Zvýraznění1 3 12 2 2" xfId="24728"/>
    <cellStyle name="40 % – Zvýraznění1 3 12 3" xfId="13126"/>
    <cellStyle name="40 % – Zvýraznění1 3 12 3 2" xfId="28316"/>
    <cellStyle name="40 % – Zvýraznění1 3 12 4" xfId="16923"/>
    <cellStyle name="40 % – Zvýraznění1 3 12 4 2" xfId="32104"/>
    <cellStyle name="40 % – Zvýraznění1 3 12 5" xfId="35906"/>
    <cellStyle name="40 % – Zvýraznění1 3 12 6" xfId="20726"/>
    <cellStyle name="40 % – Zvýraznění1 3 12 7" xfId="41122"/>
    <cellStyle name="40 % – Zvýraznění1 3 12 8" xfId="41123"/>
    <cellStyle name="40 % – Zvýraznění1 3 12 9" xfId="47136"/>
    <cellStyle name="40 % – Zvýraznění1 3 13" xfId="3402"/>
    <cellStyle name="40 % – Zvýraznění1 3 13 2" xfId="9513"/>
    <cellStyle name="40 % – Zvýraznění1 3 13 2 2" xfId="24729"/>
    <cellStyle name="40 % – Zvýraznění1 3 13 3" xfId="13127"/>
    <cellStyle name="40 % – Zvýraznění1 3 13 3 2" xfId="28317"/>
    <cellStyle name="40 % – Zvýraznění1 3 13 4" xfId="16924"/>
    <cellStyle name="40 % – Zvýraznění1 3 13 4 2" xfId="32105"/>
    <cellStyle name="40 % – Zvýraznění1 3 13 5" xfId="35907"/>
    <cellStyle name="40 % – Zvýraznění1 3 13 6" xfId="20727"/>
    <cellStyle name="40 % – Zvýraznění1 3 13 7" xfId="41124"/>
    <cellStyle name="40 % – Zvýraznění1 3 13 8" xfId="41125"/>
    <cellStyle name="40 % – Zvýraznění1 3 13 9" xfId="47137"/>
    <cellStyle name="40 % – Zvýraznění1 3 14" xfId="3403"/>
    <cellStyle name="40 % – Zvýraznění1 3 14 2" xfId="3404"/>
    <cellStyle name="40 % – Zvýraznění1 3 15" xfId="3405"/>
    <cellStyle name="40 % – Zvýraznění1 3 15 2" xfId="3406"/>
    <cellStyle name="40 % – Zvýraznění1 3 16" xfId="3407"/>
    <cellStyle name="40 % – Zvýraznění1 3 16 2" xfId="3408"/>
    <cellStyle name="40 % – Zvýraznění1 3 17" xfId="3409"/>
    <cellStyle name="40 % – Zvýraznění1 3 17 2" xfId="3410"/>
    <cellStyle name="40 % – Zvýraznění1 3 18" xfId="3411"/>
    <cellStyle name="40 % – Zvýraznění1 3 18 2" xfId="3412"/>
    <cellStyle name="40 % – Zvýraznění1 3 19" xfId="3413"/>
    <cellStyle name="40 % – Zvýraznění1 3 19 2" xfId="3414"/>
    <cellStyle name="40 % – Zvýraznění1 3 2" xfId="480"/>
    <cellStyle name="40 % – Zvýraznění1 3 2 10" xfId="3415"/>
    <cellStyle name="40 % – Zvýraznění1 3 2 10 2" xfId="9514"/>
    <cellStyle name="40 % – Zvýraznění1 3 2 10 2 2" xfId="24730"/>
    <cellStyle name="40 % – Zvýraznění1 3 2 10 3" xfId="13128"/>
    <cellStyle name="40 % – Zvýraznění1 3 2 10 3 2" xfId="28318"/>
    <cellStyle name="40 % – Zvýraznění1 3 2 10 4" xfId="16925"/>
    <cellStyle name="40 % – Zvýraznění1 3 2 10 4 2" xfId="32106"/>
    <cellStyle name="40 % – Zvýraznění1 3 2 10 5" xfId="35908"/>
    <cellStyle name="40 % – Zvýraznění1 3 2 10 6" xfId="20728"/>
    <cellStyle name="40 % – Zvýraznění1 3 2 10 7" xfId="41126"/>
    <cellStyle name="40 % – Zvýraznění1 3 2 10 8" xfId="41127"/>
    <cellStyle name="40 % – Zvýraznění1 3 2 10 9" xfId="47138"/>
    <cellStyle name="40 % – Zvýraznění1 3 2 11" xfId="3416"/>
    <cellStyle name="40 % – Zvýraznění1 3 2 11 2" xfId="9515"/>
    <cellStyle name="40 % – Zvýraznění1 3 2 11 2 2" xfId="24731"/>
    <cellStyle name="40 % – Zvýraznění1 3 2 11 3" xfId="13129"/>
    <cellStyle name="40 % – Zvýraznění1 3 2 11 3 2" xfId="28319"/>
    <cellStyle name="40 % – Zvýraznění1 3 2 11 4" xfId="16926"/>
    <cellStyle name="40 % – Zvýraznění1 3 2 11 4 2" xfId="32107"/>
    <cellStyle name="40 % – Zvýraznění1 3 2 11 5" xfId="35909"/>
    <cellStyle name="40 % – Zvýraznění1 3 2 11 6" xfId="20729"/>
    <cellStyle name="40 % – Zvýraznění1 3 2 11 7" xfId="41128"/>
    <cellStyle name="40 % – Zvýraznění1 3 2 11 8" xfId="41129"/>
    <cellStyle name="40 % – Zvýraznění1 3 2 11 9" xfId="47139"/>
    <cellStyle name="40 % – Zvýraznění1 3 2 12" xfId="3417"/>
    <cellStyle name="40 % – Zvýraznění1 3 2 12 2" xfId="3418"/>
    <cellStyle name="40 % – Zvýraznění1 3 2 13" xfId="3419"/>
    <cellStyle name="40 % – Zvýraznění1 3 2 13 2" xfId="3420"/>
    <cellStyle name="40 % – Zvýraznění1 3 2 14" xfId="3421"/>
    <cellStyle name="40 % – Zvýraznění1 3 2 14 2" xfId="3422"/>
    <cellStyle name="40 % – Zvýraznění1 3 2 15" xfId="3423"/>
    <cellStyle name="40 % – Zvýraznění1 3 2 15 2" xfId="3424"/>
    <cellStyle name="40 % – Zvýraznění1 3 2 16" xfId="3425"/>
    <cellStyle name="40 % – Zvýraznění1 3 2 16 2" xfId="3426"/>
    <cellStyle name="40 % – Zvýraznění1 3 2 17" xfId="3427"/>
    <cellStyle name="40 % – Zvýraznění1 3 2 17 2" xfId="3428"/>
    <cellStyle name="40 % – Zvýraznění1 3 2 18" xfId="3429"/>
    <cellStyle name="40 % – Zvýraznění1 3 2 18 2" xfId="3430"/>
    <cellStyle name="40 % – Zvýraznění1 3 2 19" xfId="3431"/>
    <cellStyle name="40 % – Zvýraznění1 3 2 2" xfId="481"/>
    <cellStyle name="40 % – Zvýraznění1 3 2 2 10" xfId="3432"/>
    <cellStyle name="40 % – Zvýraznění1 3 2 2 10 2" xfId="11043"/>
    <cellStyle name="40 % – Zvýraznění1 3 2 2 10 2 2" xfId="26243"/>
    <cellStyle name="40 % – Zvýraznění1 3 2 2 10 3" xfId="13130"/>
    <cellStyle name="40 % – Zvýraznění1 3 2 2 10 3 2" xfId="28320"/>
    <cellStyle name="40 % – Zvýraznění1 3 2 2 10 4" xfId="16927"/>
    <cellStyle name="40 % – Zvýraznění1 3 2 2 10 4 2" xfId="32108"/>
    <cellStyle name="40 % – Zvýraznění1 3 2 2 10 5" xfId="35910"/>
    <cellStyle name="40 % – Zvýraznění1 3 2 2 10 6" xfId="20730"/>
    <cellStyle name="40 % – Zvýraznění1 3 2 2 10 7" xfId="41130"/>
    <cellStyle name="40 % – Zvýraznění1 3 2 2 10 8" xfId="41131"/>
    <cellStyle name="40 % – Zvýraznění1 3 2 2 10 9" xfId="47140"/>
    <cellStyle name="40 % – Zvýraznění1 3 2 2 11" xfId="7870"/>
    <cellStyle name="40 % – Zvýraznění1 3 2 2 11 2" xfId="23089"/>
    <cellStyle name="40 % – Zvýraznění1 3 2 2 12" xfId="11561"/>
    <cellStyle name="40 % – Zvýraznění1 3 2 2 12 2" xfId="26757"/>
    <cellStyle name="40 % – Zvýraznění1 3 2 2 13" xfId="15361"/>
    <cellStyle name="40 % – Zvýraznění1 3 2 2 13 2" xfId="30542"/>
    <cellStyle name="40 % – Zvýraznění1 3 2 2 14" xfId="34347"/>
    <cellStyle name="40 % – Zvýraznění1 3 2 2 15" xfId="19167"/>
    <cellStyle name="40 % – Zvýraznění1 3 2 2 16" xfId="41132"/>
    <cellStyle name="40 % – Zvýraznění1 3 2 2 17" xfId="41133"/>
    <cellStyle name="40 % – Zvýraznění1 3 2 2 18" xfId="47141"/>
    <cellStyle name="40 % – Zvýraznění1 3 2 2 2" xfId="3433"/>
    <cellStyle name="40 % – Zvýraznění1 3 2 2 2 2" xfId="3434"/>
    <cellStyle name="40 % – Zvýraznění1 3 2 2 3" xfId="3435"/>
    <cellStyle name="40 % – Zvýraznění1 3 2 2 3 2" xfId="3436"/>
    <cellStyle name="40 % – Zvýraznění1 3 2 2 4" xfId="3437"/>
    <cellStyle name="40 % – Zvýraznění1 3 2 2 4 2" xfId="3438"/>
    <cellStyle name="40 % – Zvýraznění1 3 2 2 5" xfId="3439"/>
    <cellStyle name="40 % – Zvýraznění1 3 2 2 5 2" xfId="3440"/>
    <cellStyle name="40 % – Zvýraznění1 3 2 2 6" xfId="3441"/>
    <cellStyle name="40 % – Zvýraznění1 3 2 2 6 2" xfId="3442"/>
    <cellStyle name="40 % – Zvýraznění1 3 2 2 7" xfId="3443"/>
    <cellStyle name="40 % – Zvýraznění1 3 2 2 7 2" xfId="9516"/>
    <cellStyle name="40 % – Zvýraznění1 3 2 2 7 2 2" xfId="24732"/>
    <cellStyle name="40 % – Zvýraznění1 3 2 2 7 3" xfId="13131"/>
    <cellStyle name="40 % – Zvýraznění1 3 2 2 7 3 2" xfId="28321"/>
    <cellStyle name="40 % – Zvýraznění1 3 2 2 7 4" xfId="16928"/>
    <cellStyle name="40 % – Zvýraznění1 3 2 2 7 4 2" xfId="32109"/>
    <cellStyle name="40 % – Zvýraznění1 3 2 2 7 5" xfId="35911"/>
    <cellStyle name="40 % – Zvýraznění1 3 2 2 7 6" xfId="20731"/>
    <cellStyle name="40 % – Zvýraznění1 3 2 2 7 7" xfId="41134"/>
    <cellStyle name="40 % – Zvýraznění1 3 2 2 7 8" xfId="41135"/>
    <cellStyle name="40 % – Zvýraznění1 3 2 2 7 9" xfId="47142"/>
    <cellStyle name="40 % – Zvýraznění1 3 2 2 8" xfId="3444"/>
    <cellStyle name="40 % – Zvýraznění1 3 2 2 8 2" xfId="9517"/>
    <cellStyle name="40 % – Zvýraznění1 3 2 2 8 2 2" xfId="24733"/>
    <cellStyle name="40 % – Zvýraznění1 3 2 2 8 3" xfId="13132"/>
    <cellStyle name="40 % – Zvýraznění1 3 2 2 8 3 2" xfId="28322"/>
    <cellStyle name="40 % – Zvýraznění1 3 2 2 8 4" xfId="16929"/>
    <cellStyle name="40 % – Zvýraznění1 3 2 2 8 4 2" xfId="32110"/>
    <cellStyle name="40 % – Zvýraznění1 3 2 2 8 5" xfId="35912"/>
    <cellStyle name="40 % – Zvýraznění1 3 2 2 8 6" xfId="20732"/>
    <cellStyle name="40 % – Zvýraznění1 3 2 2 8 7" xfId="41136"/>
    <cellStyle name="40 % – Zvýraznění1 3 2 2 8 8" xfId="41137"/>
    <cellStyle name="40 % – Zvýraznění1 3 2 2 8 9" xfId="47143"/>
    <cellStyle name="40 % – Zvýraznění1 3 2 2 9" xfId="3445"/>
    <cellStyle name="40 % – Zvýraznění1 3 2 2 9 2" xfId="9518"/>
    <cellStyle name="40 % – Zvýraznění1 3 2 2 9 2 2" xfId="24734"/>
    <cellStyle name="40 % – Zvýraznění1 3 2 2 9 3" xfId="13133"/>
    <cellStyle name="40 % – Zvýraznění1 3 2 2 9 3 2" xfId="28323"/>
    <cellStyle name="40 % – Zvýraznění1 3 2 2 9 4" xfId="16930"/>
    <cellStyle name="40 % – Zvýraznění1 3 2 2 9 4 2" xfId="32111"/>
    <cellStyle name="40 % – Zvýraznění1 3 2 2 9 5" xfId="35913"/>
    <cellStyle name="40 % – Zvýraznění1 3 2 2 9 6" xfId="20733"/>
    <cellStyle name="40 % – Zvýraznění1 3 2 2 9 7" xfId="41138"/>
    <cellStyle name="40 % – Zvýraznění1 3 2 2 9 8" xfId="41139"/>
    <cellStyle name="40 % – Zvýraznění1 3 2 2 9 9" xfId="47144"/>
    <cellStyle name="40 % – Zvýraznění1 3 2 3" xfId="482"/>
    <cellStyle name="40 % – Zvýraznění1 3 2 3 10" xfId="19168"/>
    <cellStyle name="40 % – Zvýraznění1 3 2 3 11" xfId="41140"/>
    <cellStyle name="40 % – Zvýraznění1 3 2 3 12" xfId="41141"/>
    <cellStyle name="40 % – Zvýraznění1 3 2 3 13" xfId="47145"/>
    <cellStyle name="40 % – Zvýraznění1 3 2 3 2" xfId="3446"/>
    <cellStyle name="40 % – Zvýraznění1 3 2 3 2 2" xfId="9519"/>
    <cellStyle name="40 % – Zvýraznění1 3 2 3 2 2 2" xfId="24735"/>
    <cellStyle name="40 % – Zvýraznění1 3 2 3 2 3" xfId="13134"/>
    <cellStyle name="40 % – Zvýraznění1 3 2 3 2 3 2" xfId="28324"/>
    <cellStyle name="40 % – Zvýraznění1 3 2 3 2 4" xfId="16931"/>
    <cellStyle name="40 % – Zvýraznění1 3 2 3 2 4 2" xfId="32112"/>
    <cellStyle name="40 % – Zvýraznění1 3 2 3 2 5" xfId="35914"/>
    <cellStyle name="40 % – Zvýraznění1 3 2 3 2 6" xfId="20734"/>
    <cellStyle name="40 % – Zvýraznění1 3 2 3 2 7" xfId="41142"/>
    <cellStyle name="40 % – Zvýraznění1 3 2 3 2 8" xfId="41143"/>
    <cellStyle name="40 % – Zvýraznění1 3 2 3 2 9" xfId="47146"/>
    <cellStyle name="40 % – Zvýraznění1 3 2 3 3" xfId="3447"/>
    <cellStyle name="40 % – Zvýraznění1 3 2 3 3 2" xfId="9520"/>
    <cellStyle name="40 % – Zvýraznění1 3 2 3 3 2 2" xfId="24736"/>
    <cellStyle name="40 % – Zvýraznění1 3 2 3 3 3" xfId="13135"/>
    <cellStyle name="40 % – Zvýraznění1 3 2 3 3 3 2" xfId="28325"/>
    <cellStyle name="40 % – Zvýraznění1 3 2 3 3 4" xfId="16932"/>
    <cellStyle name="40 % – Zvýraznění1 3 2 3 3 4 2" xfId="32113"/>
    <cellStyle name="40 % – Zvýraznění1 3 2 3 3 5" xfId="35915"/>
    <cellStyle name="40 % – Zvýraznění1 3 2 3 3 6" xfId="20735"/>
    <cellStyle name="40 % – Zvýraznění1 3 2 3 3 7" xfId="41144"/>
    <cellStyle name="40 % – Zvýraznění1 3 2 3 3 8" xfId="41145"/>
    <cellStyle name="40 % – Zvýraznění1 3 2 3 3 9" xfId="47147"/>
    <cellStyle name="40 % – Zvýraznění1 3 2 3 4" xfId="3448"/>
    <cellStyle name="40 % – Zvýraznění1 3 2 3 4 2" xfId="9521"/>
    <cellStyle name="40 % – Zvýraznění1 3 2 3 4 2 2" xfId="24737"/>
    <cellStyle name="40 % – Zvýraznění1 3 2 3 4 3" xfId="13136"/>
    <cellStyle name="40 % – Zvýraznění1 3 2 3 4 3 2" xfId="28326"/>
    <cellStyle name="40 % – Zvýraznění1 3 2 3 4 4" xfId="16933"/>
    <cellStyle name="40 % – Zvýraznění1 3 2 3 4 4 2" xfId="32114"/>
    <cellStyle name="40 % – Zvýraznění1 3 2 3 4 5" xfId="35916"/>
    <cellStyle name="40 % – Zvýraznění1 3 2 3 4 6" xfId="20736"/>
    <cellStyle name="40 % – Zvýraznění1 3 2 3 4 7" xfId="41146"/>
    <cellStyle name="40 % – Zvýraznění1 3 2 3 4 8" xfId="41147"/>
    <cellStyle name="40 % – Zvýraznění1 3 2 3 4 9" xfId="47148"/>
    <cellStyle name="40 % – Zvýraznění1 3 2 3 5" xfId="3449"/>
    <cellStyle name="40 % – Zvýraznění1 3 2 3 5 2" xfId="11070"/>
    <cellStyle name="40 % – Zvýraznění1 3 2 3 5 2 2" xfId="26270"/>
    <cellStyle name="40 % – Zvýraznění1 3 2 3 5 3" xfId="13137"/>
    <cellStyle name="40 % – Zvýraznění1 3 2 3 5 3 2" xfId="28327"/>
    <cellStyle name="40 % – Zvýraznění1 3 2 3 5 4" xfId="16934"/>
    <cellStyle name="40 % – Zvýraznění1 3 2 3 5 4 2" xfId="32115"/>
    <cellStyle name="40 % – Zvýraznění1 3 2 3 5 5" xfId="35917"/>
    <cellStyle name="40 % – Zvýraznění1 3 2 3 5 6" xfId="20737"/>
    <cellStyle name="40 % – Zvýraznění1 3 2 3 5 7" xfId="41148"/>
    <cellStyle name="40 % – Zvýraznění1 3 2 3 5 8" xfId="41149"/>
    <cellStyle name="40 % – Zvýraznění1 3 2 3 5 9" xfId="47149"/>
    <cellStyle name="40 % – Zvýraznění1 3 2 3 6" xfId="7796"/>
    <cellStyle name="40 % – Zvýraznění1 3 2 3 6 2" xfId="23015"/>
    <cellStyle name="40 % – Zvýraznění1 3 2 3 7" xfId="11562"/>
    <cellStyle name="40 % – Zvýraznění1 3 2 3 7 2" xfId="26758"/>
    <cellStyle name="40 % – Zvýraznění1 3 2 3 8" xfId="15362"/>
    <cellStyle name="40 % – Zvýraznění1 3 2 3 8 2" xfId="30543"/>
    <cellStyle name="40 % – Zvýraznění1 3 2 3 9" xfId="34348"/>
    <cellStyle name="40 % – Zvýraznění1 3 2 4" xfId="483"/>
    <cellStyle name="40 % – Zvýraznění1 3 2 4 10" xfId="19169"/>
    <cellStyle name="40 % – Zvýraznění1 3 2 4 11" xfId="41150"/>
    <cellStyle name="40 % – Zvýraznění1 3 2 4 12" xfId="41151"/>
    <cellStyle name="40 % – Zvýraznění1 3 2 4 13" xfId="47150"/>
    <cellStyle name="40 % – Zvýraznění1 3 2 4 2" xfId="3450"/>
    <cellStyle name="40 % – Zvýraznění1 3 2 4 2 2" xfId="9522"/>
    <cellStyle name="40 % – Zvýraznění1 3 2 4 2 2 2" xfId="24738"/>
    <cellStyle name="40 % – Zvýraznění1 3 2 4 2 3" xfId="13138"/>
    <cellStyle name="40 % – Zvýraznění1 3 2 4 2 3 2" xfId="28328"/>
    <cellStyle name="40 % – Zvýraznění1 3 2 4 2 4" xfId="16935"/>
    <cellStyle name="40 % – Zvýraznění1 3 2 4 2 4 2" xfId="32116"/>
    <cellStyle name="40 % – Zvýraznění1 3 2 4 2 5" xfId="35918"/>
    <cellStyle name="40 % – Zvýraznění1 3 2 4 2 6" xfId="20738"/>
    <cellStyle name="40 % – Zvýraznění1 3 2 4 2 7" xfId="41152"/>
    <cellStyle name="40 % – Zvýraznění1 3 2 4 2 8" xfId="41153"/>
    <cellStyle name="40 % – Zvýraznění1 3 2 4 2 9" xfId="47151"/>
    <cellStyle name="40 % – Zvýraznění1 3 2 4 3" xfId="3451"/>
    <cellStyle name="40 % – Zvýraznění1 3 2 4 3 2" xfId="9523"/>
    <cellStyle name="40 % – Zvýraznění1 3 2 4 3 2 2" xfId="24739"/>
    <cellStyle name="40 % – Zvýraznění1 3 2 4 3 3" xfId="13139"/>
    <cellStyle name="40 % – Zvýraznění1 3 2 4 3 3 2" xfId="28329"/>
    <cellStyle name="40 % – Zvýraznění1 3 2 4 3 4" xfId="16936"/>
    <cellStyle name="40 % – Zvýraznění1 3 2 4 3 4 2" xfId="32117"/>
    <cellStyle name="40 % – Zvýraznění1 3 2 4 3 5" xfId="35919"/>
    <cellStyle name="40 % – Zvýraznění1 3 2 4 3 6" xfId="20739"/>
    <cellStyle name="40 % – Zvýraznění1 3 2 4 3 7" xfId="41154"/>
    <cellStyle name="40 % – Zvýraznění1 3 2 4 3 8" xfId="41155"/>
    <cellStyle name="40 % – Zvýraznění1 3 2 4 3 9" xfId="47152"/>
    <cellStyle name="40 % – Zvýraznění1 3 2 4 4" xfId="3452"/>
    <cellStyle name="40 % – Zvýraznění1 3 2 4 4 2" xfId="9524"/>
    <cellStyle name="40 % – Zvýraznění1 3 2 4 4 2 2" xfId="24740"/>
    <cellStyle name="40 % – Zvýraznění1 3 2 4 4 3" xfId="13140"/>
    <cellStyle name="40 % – Zvýraznění1 3 2 4 4 3 2" xfId="28330"/>
    <cellStyle name="40 % – Zvýraznění1 3 2 4 4 4" xfId="16937"/>
    <cellStyle name="40 % – Zvýraznění1 3 2 4 4 4 2" xfId="32118"/>
    <cellStyle name="40 % – Zvýraznění1 3 2 4 4 5" xfId="35920"/>
    <cellStyle name="40 % – Zvýraznění1 3 2 4 4 6" xfId="20740"/>
    <cellStyle name="40 % – Zvýraznění1 3 2 4 4 7" xfId="41156"/>
    <cellStyle name="40 % – Zvýraznění1 3 2 4 4 8" xfId="41157"/>
    <cellStyle name="40 % – Zvýraznění1 3 2 4 4 9" xfId="47153"/>
    <cellStyle name="40 % – Zvýraznění1 3 2 4 5" xfId="3453"/>
    <cellStyle name="40 % – Zvýraznění1 3 2 4 5 2" xfId="11034"/>
    <cellStyle name="40 % – Zvýraznění1 3 2 4 5 2 2" xfId="26234"/>
    <cellStyle name="40 % – Zvýraznění1 3 2 4 5 3" xfId="13141"/>
    <cellStyle name="40 % – Zvýraznění1 3 2 4 5 3 2" xfId="28331"/>
    <cellStyle name="40 % – Zvýraznění1 3 2 4 5 4" xfId="16938"/>
    <cellStyle name="40 % – Zvýraznění1 3 2 4 5 4 2" xfId="32119"/>
    <cellStyle name="40 % – Zvýraznění1 3 2 4 5 5" xfId="35921"/>
    <cellStyle name="40 % – Zvýraznění1 3 2 4 5 6" xfId="20741"/>
    <cellStyle name="40 % – Zvýraznění1 3 2 4 5 7" xfId="41158"/>
    <cellStyle name="40 % – Zvýraznění1 3 2 4 5 8" xfId="41159"/>
    <cellStyle name="40 % – Zvýraznění1 3 2 4 5 9" xfId="47154"/>
    <cellStyle name="40 % – Zvýraznění1 3 2 4 6" xfId="7764"/>
    <cellStyle name="40 % – Zvýraznění1 3 2 4 6 2" xfId="22983"/>
    <cellStyle name="40 % – Zvýraznění1 3 2 4 7" xfId="11563"/>
    <cellStyle name="40 % – Zvýraznění1 3 2 4 7 2" xfId="26759"/>
    <cellStyle name="40 % – Zvýraznění1 3 2 4 8" xfId="15363"/>
    <cellStyle name="40 % – Zvýraznění1 3 2 4 8 2" xfId="30544"/>
    <cellStyle name="40 % – Zvýraznění1 3 2 4 9" xfId="34349"/>
    <cellStyle name="40 % – Zvýraznění1 3 2 5" xfId="3454"/>
    <cellStyle name="40 % – Zvýraznění1 3 2 5 10" xfId="41160"/>
    <cellStyle name="40 % – Zvýraznění1 3 2 5 11" xfId="41161"/>
    <cellStyle name="40 % – Zvýraznění1 3 2 5 12" xfId="47155"/>
    <cellStyle name="40 % – Zvýraznění1 3 2 5 2" xfId="3455"/>
    <cellStyle name="40 % – Zvýraznění1 3 2 5 2 2" xfId="9525"/>
    <cellStyle name="40 % – Zvýraznění1 3 2 5 2 2 2" xfId="24741"/>
    <cellStyle name="40 % – Zvýraznění1 3 2 5 2 3" xfId="13143"/>
    <cellStyle name="40 % – Zvýraznění1 3 2 5 2 3 2" xfId="28333"/>
    <cellStyle name="40 % – Zvýraznění1 3 2 5 2 4" xfId="16940"/>
    <cellStyle name="40 % – Zvýraznění1 3 2 5 2 4 2" xfId="32121"/>
    <cellStyle name="40 % – Zvýraznění1 3 2 5 2 5" xfId="35923"/>
    <cellStyle name="40 % – Zvýraznění1 3 2 5 2 6" xfId="20743"/>
    <cellStyle name="40 % – Zvýraznění1 3 2 5 2 7" xfId="41162"/>
    <cellStyle name="40 % – Zvýraznění1 3 2 5 2 8" xfId="41163"/>
    <cellStyle name="40 % – Zvýraznění1 3 2 5 2 9" xfId="47156"/>
    <cellStyle name="40 % – Zvýraznění1 3 2 5 3" xfId="3456"/>
    <cellStyle name="40 % – Zvýraznění1 3 2 5 3 2" xfId="9526"/>
    <cellStyle name="40 % – Zvýraznění1 3 2 5 3 2 2" xfId="24742"/>
    <cellStyle name="40 % – Zvýraznění1 3 2 5 3 3" xfId="13144"/>
    <cellStyle name="40 % – Zvýraznění1 3 2 5 3 3 2" xfId="28334"/>
    <cellStyle name="40 % – Zvýraznění1 3 2 5 3 4" xfId="16941"/>
    <cellStyle name="40 % – Zvýraznění1 3 2 5 3 4 2" xfId="32122"/>
    <cellStyle name="40 % – Zvýraznění1 3 2 5 3 5" xfId="35924"/>
    <cellStyle name="40 % – Zvýraznění1 3 2 5 3 6" xfId="20744"/>
    <cellStyle name="40 % – Zvýraznění1 3 2 5 3 7" xfId="41164"/>
    <cellStyle name="40 % – Zvýraznění1 3 2 5 3 8" xfId="41165"/>
    <cellStyle name="40 % – Zvýraznění1 3 2 5 3 9" xfId="47157"/>
    <cellStyle name="40 % – Zvýraznění1 3 2 5 4" xfId="3457"/>
    <cellStyle name="40 % – Zvýraznění1 3 2 5 4 2" xfId="9527"/>
    <cellStyle name="40 % – Zvýraznění1 3 2 5 4 2 2" xfId="24743"/>
    <cellStyle name="40 % – Zvýraznění1 3 2 5 4 3" xfId="13145"/>
    <cellStyle name="40 % – Zvýraznění1 3 2 5 4 3 2" xfId="28335"/>
    <cellStyle name="40 % – Zvýraznění1 3 2 5 4 4" xfId="16942"/>
    <cellStyle name="40 % – Zvýraznění1 3 2 5 4 4 2" xfId="32123"/>
    <cellStyle name="40 % – Zvýraznění1 3 2 5 4 5" xfId="35925"/>
    <cellStyle name="40 % – Zvýraznění1 3 2 5 4 6" xfId="20745"/>
    <cellStyle name="40 % – Zvýraznění1 3 2 5 4 7" xfId="41166"/>
    <cellStyle name="40 % – Zvýraznění1 3 2 5 4 8" xfId="41167"/>
    <cellStyle name="40 % – Zvýraznění1 3 2 5 4 9" xfId="47158"/>
    <cellStyle name="40 % – Zvýraznění1 3 2 5 5" xfId="7889"/>
    <cellStyle name="40 % – Zvýraznění1 3 2 5 5 2" xfId="23106"/>
    <cellStyle name="40 % – Zvýraznění1 3 2 5 6" xfId="13142"/>
    <cellStyle name="40 % – Zvýraznění1 3 2 5 6 2" xfId="28332"/>
    <cellStyle name="40 % – Zvýraznění1 3 2 5 7" xfId="16939"/>
    <cellStyle name="40 % – Zvýraznění1 3 2 5 7 2" xfId="32120"/>
    <cellStyle name="40 % – Zvýraznění1 3 2 5 8" xfId="35922"/>
    <cellStyle name="40 % – Zvýraznění1 3 2 5 9" xfId="20742"/>
    <cellStyle name="40 % – Zvýraznění1 3 2 6" xfId="3458"/>
    <cellStyle name="40 % – Zvýraznění1 3 2 6 10" xfId="41168"/>
    <cellStyle name="40 % – Zvýraznění1 3 2 6 11" xfId="41169"/>
    <cellStyle name="40 % – Zvýraznění1 3 2 6 12" xfId="47159"/>
    <cellStyle name="40 % – Zvýraznění1 3 2 6 2" xfId="3459"/>
    <cellStyle name="40 % – Zvýraznění1 3 2 6 2 2" xfId="9528"/>
    <cellStyle name="40 % – Zvýraznění1 3 2 6 2 2 2" xfId="24744"/>
    <cellStyle name="40 % – Zvýraznění1 3 2 6 2 3" xfId="13147"/>
    <cellStyle name="40 % – Zvýraznění1 3 2 6 2 3 2" xfId="28337"/>
    <cellStyle name="40 % – Zvýraznění1 3 2 6 2 4" xfId="16944"/>
    <cellStyle name="40 % – Zvýraznění1 3 2 6 2 4 2" xfId="32125"/>
    <cellStyle name="40 % – Zvýraznění1 3 2 6 2 5" xfId="35927"/>
    <cellStyle name="40 % – Zvýraznění1 3 2 6 2 6" xfId="20747"/>
    <cellStyle name="40 % – Zvýraznění1 3 2 6 2 7" xfId="41170"/>
    <cellStyle name="40 % – Zvýraznění1 3 2 6 2 8" xfId="41171"/>
    <cellStyle name="40 % – Zvýraznění1 3 2 6 2 9" xfId="47160"/>
    <cellStyle name="40 % – Zvýraznění1 3 2 6 3" xfId="3460"/>
    <cellStyle name="40 % – Zvýraznění1 3 2 6 3 2" xfId="9529"/>
    <cellStyle name="40 % – Zvýraznění1 3 2 6 3 2 2" xfId="24745"/>
    <cellStyle name="40 % – Zvýraznění1 3 2 6 3 3" xfId="13148"/>
    <cellStyle name="40 % – Zvýraznění1 3 2 6 3 3 2" xfId="28338"/>
    <cellStyle name="40 % – Zvýraznění1 3 2 6 3 4" xfId="16945"/>
    <cellStyle name="40 % – Zvýraznění1 3 2 6 3 4 2" xfId="32126"/>
    <cellStyle name="40 % – Zvýraznění1 3 2 6 3 5" xfId="35928"/>
    <cellStyle name="40 % – Zvýraznění1 3 2 6 3 6" xfId="20748"/>
    <cellStyle name="40 % – Zvýraznění1 3 2 6 3 7" xfId="41172"/>
    <cellStyle name="40 % – Zvýraznění1 3 2 6 3 8" xfId="41173"/>
    <cellStyle name="40 % – Zvýraznění1 3 2 6 3 9" xfId="47161"/>
    <cellStyle name="40 % – Zvýraznění1 3 2 6 4" xfId="3461"/>
    <cellStyle name="40 % – Zvýraznění1 3 2 6 4 2" xfId="9530"/>
    <cellStyle name="40 % – Zvýraznění1 3 2 6 4 2 2" xfId="24746"/>
    <cellStyle name="40 % – Zvýraznění1 3 2 6 4 3" xfId="13149"/>
    <cellStyle name="40 % – Zvýraznění1 3 2 6 4 3 2" xfId="28339"/>
    <cellStyle name="40 % – Zvýraznění1 3 2 6 4 4" xfId="16946"/>
    <cellStyle name="40 % – Zvýraznění1 3 2 6 4 4 2" xfId="32127"/>
    <cellStyle name="40 % – Zvýraznění1 3 2 6 4 5" xfId="35929"/>
    <cellStyle name="40 % – Zvýraznění1 3 2 6 4 6" xfId="20749"/>
    <cellStyle name="40 % – Zvýraznění1 3 2 6 4 7" xfId="41174"/>
    <cellStyle name="40 % – Zvýraznění1 3 2 6 4 8" xfId="41175"/>
    <cellStyle name="40 % – Zvýraznění1 3 2 6 4 9" xfId="47162"/>
    <cellStyle name="40 % – Zvýraznění1 3 2 6 5" xfId="8263"/>
    <cellStyle name="40 % – Zvýraznění1 3 2 6 5 2" xfId="23479"/>
    <cellStyle name="40 % – Zvýraznění1 3 2 6 6" xfId="13146"/>
    <cellStyle name="40 % – Zvýraznění1 3 2 6 6 2" xfId="28336"/>
    <cellStyle name="40 % – Zvýraznění1 3 2 6 7" xfId="16943"/>
    <cellStyle name="40 % – Zvýraznění1 3 2 6 7 2" xfId="32124"/>
    <cellStyle name="40 % – Zvýraznění1 3 2 6 8" xfId="35926"/>
    <cellStyle name="40 % – Zvýraznění1 3 2 6 9" xfId="20746"/>
    <cellStyle name="40 % – Zvýraznění1 3 2 7" xfId="3462"/>
    <cellStyle name="40 % – Zvýraznění1 3 2 7 10" xfId="41176"/>
    <cellStyle name="40 % – Zvýraznění1 3 2 7 11" xfId="41177"/>
    <cellStyle name="40 % – Zvýraznění1 3 2 7 12" xfId="47163"/>
    <cellStyle name="40 % – Zvýraznění1 3 2 7 2" xfId="3463"/>
    <cellStyle name="40 % – Zvýraznění1 3 2 7 2 2" xfId="9531"/>
    <cellStyle name="40 % – Zvýraznění1 3 2 7 2 2 2" xfId="24747"/>
    <cellStyle name="40 % – Zvýraznění1 3 2 7 2 3" xfId="13151"/>
    <cellStyle name="40 % – Zvýraznění1 3 2 7 2 3 2" xfId="28341"/>
    <cellStyle name="40 % – Zvýraznění1 3 2 7 2 4" xfId="16948"/>
    <cellStyle name="40 % – Zvýraznění1 3 2 7 2 4 2" xfId="32129"/>
    <cellStyle name="40 % – Zvýraznění1 3 2 7 2 5" xfId="35931"/>
    <cellStyle name="40 % – Zvýraznění1 3 2 7 2 6" xfId="20751"/>
    <cellStyle name="40 % – Zvýraznění1 3 2 7 2 7" xfId="41178"/>
    <cellStyle name="40 % – Zvýraznění1 3 2 7 2 8" xfId="41179"/>
    <cellStyle name="40 % – Zvýraznění1 3 2 7 2 9" xfId="47164"/>
    <cellStyle name="40 % – Zvýraznění1 3 2 7 3" xfId="3464"/>
    <cellStyle name="40 % – Zvýraznění1 3 2 7 3 2" xfId="9532"/>
    <cellStyle name="40 % – Zvýraznění1 3 2 7 3 2 2" xfId="24748"/>
    <cellStyle name="40 % – Zvýraznění1 3 2 7 3 3" xfId="13152"/>
    <cellStyle name="40 % – Zvýraznění1 3 2 7 3 3 2" xfId="28342"/>
    <cellStyle name="40 % – Zvýraznění1 3 2 7 3 4" xfId="16949"/>
    <cellStyle name="40 % – Zvýraznění1 3 2 7 3 4 2" xfId="32130"/>
    <cellStyle name="40 % – Zvýraznění1 3 2 7 3 5" xfId="35932"/>
    <cellStyle name="40 % – Zvýraznění1 3 2 7 3 6" xfId="20752"/>
    <cellStyle name="40 % – Zvýraznění1 3 2 7 3 7" xfId="41180"/>
    <cellStyle name="40 % – Zvýraznění1 3 2 7 3 8" xfId="41181"/>
    <cellStyle name="40 % – Zvýraznění1 3 2 7 3 9" xfId="47165"/>
    <cellStyle name="40 % – Zvýraznění1 3 2 7 4" xfId="3465"/>
    <cellStyle name="40 % – Zvýraznění1 3 2 7 4 2" xfId="9533"/>
    <cellStyle name="40 % – Zvýraznění1 3 2 7 4 2 2" xfId="24749"/>
    <cellStyle name="40 % – Zvýraznění1 3 2 7 4 3" xfId="13153"/>
    <cellStyle name="40 % – Zvýraznění1 3 2 7 4 3 2" xfId="28343"/>
    <cellStyle name="40 % – Zvýraznění1 3 2 7 4 4" xfId="16950"/>
    <cellStyle name="40 % – Zvýraznění1 3 2 7 4 4 2" xfId="32131"/>
    <cellStyle name="40 % – Zvýraznění1 3 2 7 4 5" xfId="35933"/>
    <cellStyle name="40 % – Zvýraznění1 3 2 7 4 6" xfId="20753"/>
    <cellStyle name="40 % – Zvýraznění1 3 2 7 4 7" xfId="41182"/>
    <cellStyle name="40 % – Zvýraznění1 3 2 7 4 8" xfId="41183"/>
    <cellStyle name="40 % – Zvýraznění1 3 2 7 4 9" xfId="47166"/>
    <cellStyle name="40 % – Zvýraznění1 3 2 7 5" xfId="8351"/>
    <cellStyle name="40 % – Zvýraznění1 3 2 7 5 2" xfId="23567"/>
    <cellStyle name="40 % – Zvýraznění1 3 2 7 6" xfId="13150"/>
    <cellStyle name="40 % – Zvýraznění1 3 2 7 6 2" xfId="28340"/>
    <cellStyle name="40 % – Zvýraznění1 3 2 7 7" xfId="16947"/>
    <cellStyle name="40 % – Zvýraznění1 3 2 7 7 2" xfId="32128"/>
    <cellStyle name="40 % – Zvýraznění1 3 2 7 8" xfId="35930"/>
    <cellStyle name="40 % – Zvýraznění1 3 2 7 9" xfId="20750"/>
    <cellStyle name="40 % – Zvýraznění1 3 2 8" xfId="3466"/>
    <cellStyle name="40 % – Zvýraznění1 3 2 8 10" xfId="41184"/>
    <cellStyle name="40 % – Zvýraznění1 3 2 8 11" xfId="41185"/>
    <cellStyle name="40 % – Zvýraznění1 3 2 8 12" xfId="47167"/>
    <cellStyle name="40 % – Zvýraznění1 3 2 8 2" xfId="3467"/>
    <cellStyle name="40 % – Zvýraznění1 3 2 8 2 2" xfId="9534"/>
    <cellStyle name="40 % – Zvýraznění1 3 2 8 2 2 2" xfId="24750"/>
    <cellStyle name="40 % – Zvýraznění1 3 2 8 2 3" xfId="13155"/>
    <cellStyle name="40 % – Zvýraznění1 3 2 8 2 3 2" xfId="28345"/>
    <cellStyle name="40 % – Zvýraznění1 3 2 8 2 4" xfId="16952"/>
    <cellStyle name="40 % – Zvýraznění1 3 2 8 2 4 2" xfId="32133"/>
    <cellStyle name="40 % – Zvýraznění1 3 2 8 2 5" xfId="35935"/>
    <cellStyle name="40 % – Zvýraznění1 3 2 8 2 6" xfId="20755"/>
    <cellStyle name="40 % – Zvýraznění1 3 2 8 2 7" xfId="41186"/>
    <cellStyle name="40 % – Zvýraznění1 3 2 8 2 8" xfId="41187"/>
    <cellStyle name="40 % – Zvýraznění1 3 2 8 2 9" xfId="47168"/>
    <cellStyle name="40 % – Zvýraznění1 3 2 8 3" xfId="3468"/>
    <cellStyle name="40 % – Zvýraznění1 3 2 8 3 2" xfId="9535"/>
    <cellStyle name="40 % – Zvýraznění1 3 2 8 3 2 2" xfId="24751"/>
    <cellStyle name="40 % – Zvýraznění1 3 2 8 3 3" xfId="13156"/>
    <cellStyle name="40 % – Zvýraznění1 3 2 8 3 3 2" xfId="28346"/>
    <cellStyle name="40 % – Zvýraznění1 3 2 8 3 4" xfId="16953"/>
    <cellStyle name="40 % – Zvýraznění1 3 2 8 3 4 2" xfId="32134"/>
    <cellStyle name="40 % – Zvýraznění1 3 2 8 3 5" xfId="35936"/>
    <cellStyle name="40 % – Zvýraznění1 3 2 8 3 6" xfId="20756"/>
    <cellStyle name="40 % – Zvýraznění1 3 2 8 3 7" xfId="41188"/>
    <cellStyle name="40 % – Zvýraznění1 3 2 8 3 8" xfId="41189"/>
    <cellStyle name="40 % – Zvýraznění1 3 2 8 3 9" xfId="47169"/>
    <cellStyle name="40 % – Zvýraznění1 3 2 8 4" xfId="3469"/>
    <cellStyle name="40 % – Zvýraznění1 3 2 8 4 2" xfId="9536"/>
    <cellStyle name="40 % – Zvýraznění1 3 2 8 4 2 2" xfId="24752"/>
    <cellStyle name="40 % – Zvýraznění1 3 2 8 4 3" xfId="13157"/>
    <cellStyle name="40 % – Zvýraznění1 3 2 8 4 3 2" xfId="28347"/>
    <cellStyle name="40 % – Zvýraznění1 3 2 8 4 4" xfId="16954"/>
    <cellStyle name="40 % – Zvýraznění1 3 2 8 4 4 2" xfId="32135"/>
    <cellStyle name="40 % – Zvýraznění1 3 2 8 4 5" xfId="35937"/>
    <cellStyle name="40 % – Zvýraznění1 3 2 8 4 6" xfId="20757"/>
    <cellStyle name="40 % – Zvýraznění1 3 2 8 4 7" xfId="41190"/>
    <cellStyle name="40 % – Zvýraznění1 3 2 8 4 8" xfId="41191"/>
    <cellStyle name="40 % – Zvýraznění1 3 2 8 4 9" xfId="47170"/>
    <cellStyle name="40 % – Zvýraznění1 3 2 8 5" xfId="8434"/>
    <cellStyle name="40 % – Zvýraznění1 3 2 8 5 2" xfId="23650"/>
    <cellStyle name="40 % – Zvýraznění1 3 2 8 6" xfId="13154"/>
    <cellStyle name="40 % – Zvýraznění1 3 2 8 6 2" xfId="28344"/>
    <cellStyle name="40 % – Zvýraznění1 3 2 8 7" xfId="16951"/>
    <cellStyle name="40 % – Zvýraznění1 3 2 8 7 2" xfId="32132"/>
    <cellStyle name="40 % – Zvýraznění1 3 2 8 8" xfId="35934"/>
    <cellStyle name="40 % – Zvýraznění1 3 2 8 9" xfId="20754"/>
    <cellStyle name="40 % – Zvýraznění1 3 2 9" xfId="3470"/>
    <cellStyle name="40 % – Zvýraznění1 3 2 9 2" xfId="9537"/>
    <cellStyle name="40 % – Zvýraznění1 3 2 9 2 2" xfId="24753"/>
    <cellStyle name="40 % – Zvýraznění1 3 2 9 3" xfId="13158"/>
    <cellStyle name="40 % – Zvýraznění1 3 2 9 3 2" xfId="28348"/>
    <cellStyle name="40 % – Zvýraznění1 3 2 9 4" xfId="16955"/>
    <cellStyle name="40 % – Zvýraznění1 3 2 9 4 2" xfId="32136"/>
    <cellStyle name="40 % – Zvýraznění1 3 2 9 5" xfId="35938"/>
    <cellStyle name="40 % – Zvýraznění1 3 2 9 6" xfId="20758"/>
    <cellStyle name="40 % – Zvýraznění1 3 2 9 7" xfId="41192"/>
    <cellStyle name="40 % – Zvýraznění1 3 2 9 8" xfId="41193"/>
    <cellStyle name="40 % – Zvýraznění1 3 2 9 9" xfId="47171"/>
    <cellStyle name="40 % – Zvýraznění1 3 20" xfId="3471"/>
    <cellStyle name="40 % – Zvýraznění1 3 20 2" xfId="3472"/>
    <cellStyle name="40 % – Zvýraznění1 3 21" xfId="3473"/>
    <cellStyle name="40 % – Zvýraznění1 3 21 2" xfId="11174"/>
    <cellStyle name="40 % – Zvýraznění1 3 21 2 2" xfId="26374"/>
    <cellStyle name="40 % – Zvýraznění1 3 21 3" xfId="13159"/>
    <cellStyle name="40 % – Zvýraznění1 3 21 3 2" xfId="28349"/>
    <cellStyle name="40 % – Zvýraznění1 3 21 4" xfId="16956"/>
    <cellStyle name="40 % – Zvýraznění1 3 21 4 2" xfId="32137"/>
    <cellStyle name="40 % – Zvýraznění1 3 21 5" xfId="35939"/>
    <cellStyle name="40 % – Zvýraznění1 3 21 6" xfId="20759"/>
    <cellStyle name="40 % – Zvýraznění1 3 21 7" xfId="41194"/>
    <cellStyle name="40 % – Zvýraznění1 3 21 8" xfId="41195"/>
    <cellStyle name="40 % – Zvýraznění1 3 21 9" xfId="47172"/>
    <cellStyle name="40 % – Zvýraznění1 3 22" xfId="7599"/>
    <cellStyle name="40 % – Zvýraznění1 3 22 2" xfId="22818"/>
    <cellStyle name="40 % – Zvýraznění1 3 3" xfId="484"/>
    <cellStyle name="40 % – Zvýraznění1 3 3 10" xfId="3474"/>
    <cellStyle name="40 % – Zvýraznění1 3 3 10 2" xfId="9538"/>
    <cellStyle name="40 % – Zvýraznění1 3 3 10 2 2" xfId="24754"/>
    <cellStyle name="40 % – Zvýraznění1 3 3 10 3" xfId="13160"/>
    <cellStyle name="40 % – Zvýraznění1 3 3 10 3 2" xfId="28350"/>
    <cellStyle name="40 % – Zvýraznění1 3 3 10 4" xfId="16957"/>
    <cellStyle name="40 % – Zvýraznění1 3 3 10 4 2" xfId="32138"/>
    <cellStyle name="40 % – Zvýraznění1 3 3 10 5" xfId="35940"/>
    <cellStyle name="40 % – Zvýraznění1 3 3 10 6" xfId="20760"/>
    <cellStyle name="40 % – Zvýraznění1 3 3 10 7" xfId="41196"/>
    <cellStyle name="40 % – Zvýraznění1 3 3 10 8" xfId="41197"/>
    <cellStyle name="40 % – Zvýraznění1 3 3 10 9" xfId="47173"/>
    <cellStyle name="40 % – Zvýraznění1 3 3 11" xfId="3475"/>
    <cellStyle name="40 % – Zvýraznění1 3 3 11 2" xfId="11092"/>
    <cellStyle name="40 % – Zvýraznění1 3 3 11 2 2" xfId="26292"/>
    <cellStyle name="40 % – Zvýraznění1 3 3 11 3" xfId="13161"/>
    <cellStyle name="40 % – Zvýraznění1 3 3 11 3 2" xfId="28351"/>
    <cellStyle name="40 % – Zvýraznění1 3 3 11 4" xfId="16958"/>
    <cellStyle name="40 % – Zvýraznění1 3 3 11 4 2" xfId="32139"/>
    <cellStyle name="40 % – Zvýraznění1 3 3 11 5" xfId="35941"/>
    <cellStyle name="40 % – Zvýraznění1 3 3 11 6" xfId="20761"/>
    <cellStyle name="40 % – Zvýraznění1 3 3 11 7" xfId="41198"/>
    <cellStyle name="40 % – Zvýraznění1 3 3 11 8" xfId="41199"/>
    <cellStyle name="40 % – Zvýraznění1 3 3 11 9" xfId="47174"/>
    <cellStyle name="40 % – Zvýraznění1 3 3 12" xfId="7854"/>
    <cellStyle name="40 % – Zvýraznění1 3 3 12 2" xfId="23073"/>
    <cellStyle name="40 % – Zvýraznění1 3 3 13" xfId="11564"/>
    <cellStyle name="40 % – Zvýraznění1 3 3 13 2" xfId="26760"/>
    <cellStyle name="40 % – Zvýraznění1 3 3 14" xfId="15364"/>
    <cellStyle name="40 % – Zvýraznění1 3 3 14 2" xfId="30545"/>
    <cellStyle name="40 % – Zvýraznění1 3 3 15" xfId="34350"/>
    <cellStyle name="40 % – Zvýraznění1 3 3 16" xfId="19170"/>
    <cellStyle name="40 % – Zvýraznění1 3 3 17" xfId="41200"/>
    <cellStyle name="40 % – Zvýraznění1 3 3 18" xfId="41201"/>
    <cellStyle name="40 % – Zvýraznění1 3 3 19" xfId="47175"/>
    <cellStyle name="40 % – Zvýraznění1 3 3 2" xfId="3476"/>
    <cellStyle name="40 % – Zvýraznění1 3 3 2 10" xfId="41202"/>
    <cellStyle name="40 % – Zvýraznění1 3 3 2 11" xfId="41203"/>
    <cellStyle name="40 % – Zvýraznění1 3 3 2 12" xfId="47176"/>
    <cellStyle name="40 % – Zvýraznění1 3 3 2 2" xfId="3477"/>
    <cellStyle name="40 % – Zvýraznění1 3 3 2 2 2" xfId="9539"/>
    <cellStyle name="40 % – Zvýraznění1 3 3 2 2 2 2" xfId="24755"/>
    <cellStyle name="40 % – Zvýraznění1 3 3 2 2 3" xfId="13163"/>
    <cellStyle name="40 % – Zvýraznění1 3 3 2 2 3 2" xfId="28353"/>
    <cellStyle name="40 % – Zvýraznění1 3 3 2 2 4" xfId="16960"/>
    <cellStyle name="40 % – Zvýraznění1 3 3 2 2 4 2" xfId="32141"/>
    <cellStyle name="40 % – Zvýraznění1 3 3 2 2 5" xfId="35943"/>
    <cellStyle name="40 % – Zvýraznění1 3 3 2 2 6" xfId="20763"/>
    <cellStyle name="40 % – Zvýraznění1 3 3 2 2 7" xfId="41204"/>
    <cellStyle name="40 % – Zvýraznění1 3 3 2 2 8" xfId="41205"/>
    <cellStyle name="40 % – Zvýraznění1 3 3 2 2 9" xfId="47177"/>
    <cellStyle name="40 % – Zvýraznění1 3 3 2 3" xfId="3478"/>
    <cellStyle name="40 % – Zvýraznění1 3 3 2 3 2" xfId="9540"/>
    <cellStyle name="40 % – Zvýraznění1 3 3 2 3 2 2" xfId="24756"/>
    <cellStyle name="40 % – Zvýraznění1 3 3 2 3 3" xfId="13164"/>
    <cellStyle name="40 % – Zvýraznění1 3 3 2 3 3 2" xfId="28354"/>
    <cellStyle name="40 % – Zvýraznění1 3 3 2 3 4" xfId="16961"/>
    <cellStyle name="40 % – Zvýraznění1 3 3 2 3 4 2" xfId="32142"/>
    <cellStyle name="40 % – Zvýraznění1 3 3 2 3 5" xfId="35944"/>
    <cellStyle name="40 % – Zvýraznění1 3 3 2 3 6" xfId="20764"/>
    <cellStyle name="40 % – Zvýraznění1 3 3 2 3 7" xfId="41206"/>
    <cellStyle name="40 % – Zvýraznění1 3 3 2 3 8" xfId="41207"/>
    <cellStyle name="40 % – Zvýraznění1 3 3 2 3 9" xfId="47178"/>
    <cellStyle name="40 % – Zvýraznění1 3 3 2 4" xfId="3479"/>
    <cellStyle name="40 % – Zvýraznění1 3 3 2 4 2" xfId="9541"/>
    <cellStyle name="40 % – Zvýraznění1 3 3 2 4 2 2" xfId="24757"/>
    <cellStyle name="40 % – Zvýraznění1 3 3 2 4 3" xfId="13165"/>
    <cellStyle name="40 % – Zvýraznění1 3 3 2 4 3 2" xfId="28355"/>
    <cellStyle name="40 % – Zvýraznění1 3 3 2 4 4" xfId="16962"/>
    <cellStyle name="40 % – Zvýraznění1 3 3 2 4 4 2" xfId="32143"/>
    <cellStyle name="40 % – Zvýraznění1 3 3 2 4 5" xfId="35945"/>
    <cellStyle name="40 % – Zvýraznění1 3 3 2 4 6" xfId="20765"/>
    <cellStyle name="40 % – Zvýraznění1 3 3 2 4 7" xfId="41208"/>
    <cellStyle name="40 % – Zvýraznění1 3 3 2 4 8" xfId="41209"/>
    <cellStyle name="40 % – Zvýraznění1 3 3 2 4 9" xfId="47179"/>
    <cellStyle name="40 % – Zvýraznění1 3 3 2 5" xfId="7915"/>
    <cellStyle name="40 % – Zvýraznění1 3 3 2 5 2" xfId="23132"/>
    <cellStyle name="40 % – Zvýraznění1 3 3 2 6" xfId="13162"/>
    <cellStyle name="40 % – Zvýraznění1 3 3 2 6 2" xfId="28352"/>
    <cellStyle name="40 % – Zvýraznění1 3 3 2 7" xfId="16959"/>
    <cellStyle name="40 % – Zvýraznění1 3 3 2 7 2" xfId="32140"/>
    <cellStyle name="40 % – Zvýraznění1 3 3 2 8" xfId="35942"/>
    <cellStyle name="40 % – Zvýraznění1 3 3 2 9" xfId="20762"/>
    <cellStyle name="40 % – Zvýraznění1 3 3 3" xfId="3480"/>
    <cellStyle name="40 % – Zvýraznění1 3 3 3 10" xfId="41210"/>
    <cellStyle name="40 % – Zvýraznění1 3 3 3 11" xfId="41211"/>
    <cellStyle name="40 % – Zvýraznění1 3 3 3 12" xfId="47180"/>
    <cellStyle name="40 % – Zvýraznění1 3 3 3 2" xfId="3481"/>
    <cellStyle name="40 % – Zvýraznění1 3 3 3 2 2" xfId="9542"/>
    <cellStyle name="40 % – Zvýraznění1 3 3 3 2 2 2" xfId="24758"/>
    <cellStyle name="40 % – Zvýraznění1 3 3 3 2 3" xfId="13167"/>
    <cellStyle name="40 % – Zvýraznění1 3 3 3 2 3 2" xfId="28357"/>
    <cellStyle name="40 % – Zvýraznění1 3 3 3 2 4" xfId="16964"/>
    <cellStyle name="40 % – Zvýraznění1 3 3 3 2 4 2" xfId="32145"/>
    <cellStyle name="40 % – Zvýraznění1 3 3 3 2 5" xfId="35947"/>
    <cellStyle name="40 % – Zvýraznění1 3 3 3 2 6" xfId="20767"/>
    <cellStyle name="40 % – Zvýraznění1 3 3 3 2 7" xfId="41212"/>
    <cellStyle name="40 % – Zvýraznění1 3 3 3 2 8" xfId="41213"/>
    <cellStyle name="40 % – Zvýraznění1 3 3 3 2 9" xfId="47181"/>
    <cellStyle name="40 % – Zvýraznění1 3 3 3 3" xfId="3482"/>
    <cellStyle name="40 % – Zvýraznění1 3 3 3 3 2" xfId="9543"/>
    <cellStyle name="40 % – Zvýraznění1 3 3 3 3 2 2" xfId="24759"/>
    <cellStyle name="40 % – Zvýraznění1 3 3 3 3 3" xfId="13168"/>
    <cellStyle name="40 % – Zvýraznění1 3 3 3 3 3 2" xfId="28358"/>
    <cellStyle name="40 % – Zvýraznění1 3 3 3 3 4" xfId="16965"/>
    <cellStyle name="40 % – Zvýraznění1 3 3 3 3 4 2" xfId="32146"/>
    <cellStyle name="40 % – Zvýraznění1 3 3 3 3 5" xfId="35948"/>
    <cellStyle name="40 % – Zvýraznění1 3 3 3 3 6" xfId="20768"/>
    <cellStyle name="40 % – Zvýraznění1 3 3 3 3 7" xfId="41214"/>
    <cellStyle name="40 % – Zvýraznění1 3 3 3 3 8" xfId="41215"/>
    <cellStyle name="40 % – Zvýraznění1 3 3 3 3 9" xfId="47182"/>
    <cellStyle name="40 % – Zvýraznění1 3 3 3 4" xfId="3483"/>
    <cellStyle name="40 % – Zvýraznění1 3 3 3 4 2" xfId="9544"/>
    <cellStyle name="40 % – Zvýraznění1 3 3 3 4 2 2" xfId="24760"/>
    <cellStyle name="40 % – Zvýraznění1 3 3 3 4 3" xfId="13169"/>
    <cellStyle name="40 % – Zvýraznění1 3 3 3 4 3 2" xfId="28359"/>
    <cellStyle name="40 % – Zvýraznění1 3 3 3 4 4" xfId="16966"/>
    <cellStyle name="40 % – Zvýraznění1 3 3 3 4 4 2" xfId="32147"/>
    <cellStyle name="40 % – Zvýraznění1 3 3 3 4 5" xfId="35949"/>
    <cellStyle name="40 % – Zvýraznění1 3 3 3 4 6" xfId="20769"/>
    <cellStyle name="40 % – Zvýraznění1 3 3 3 4 7" xfId="41216"/>
    <cellStyle name="40 % – Zvýraznění1 3 3 3 4 8" xfId="41217"/>
    <cellStyle name="40 % – Zvýraznění1 3 3 3 4 9" xfId="47183"/>
    <cellStyle name="40 % – Zvýraznění1 3 3 3 5" xfId="8068"/>
    <cellStyle name="40 % – Zvýraznění1 3 3 3 5 2" xfId="23284"/>
    <cellStyle name="40 % – Zvýraznění1 3 3 3 6" xfId="13166"/>
    <cellStyle name="40 % – Zvýraznění1 3 3 3 6 2" xfId="28356"/>
    <cellStyle name="40 % – Zvýraznění1 3 3 3 7" xfId="16963"/>
    <cellStyle name="40 % – Zvýraznění1 3 3 3 7 2" xfId="32144"/>
    <cellStyle name="40 % – Zvýraznění1 3 3 3 8" xfId="35946"/>
    <cellStyle name="40 % – Zvýraznění1 3 3 3 9" xfId="20766"/>
    <cellStyle name="40 % – Zvýraznění1 3 3 4" xfId="3484"/>
    <cellStyle name="40 % – Zvýraznění1 3 3 4 10" xfId="41218"/>
    <cellStyle name="40 % – Zvýraznění1 3 3 4 11" xfId="41219"/>
    <cellStyle name="40 % – Zvýraznění1 3 3 4 12" xfId="47184"/>
    <cellStyle name="40 % – Zvýraznění1 3 3 4 2" xfId="3485"/>
    <cellStyle name="40 % – Zvýraznění1 3 3 4 2 2" xfId="9545"/>
    <cellStyle name="40 % – Zvýraznění1 3 3 4 2 2 2" xfId="24761"/>
    <cellStyle name="40 % – Zvýraznění1 3 3 4 2 3" xfId="13171"/>
    <cellStyle name="40 % – Zvýraznění1 3 3 4 2 3 2" xfId="28361"/>
    <cellStyle name="40 % – Zvýraznění1 3 3 4 2 4" xfId="16968"/>
    <cellStyle name="40 % – Zvýraznění1 3 3 4 2 4 2" xfId="32149"/>
    <cellStyle name="40 % – Zvýraznění1 3 3 4 2 5" xfId="35951"/>
    <cellStyle name="40 % – Zvýraznění1 3 3 4 2 6" xfId="20771"/>
    <cellStyle name="40 % – Zvýraznění1 3 3 4 2 7" xfId="41220"/>
    <cellStyle name="40 % – Zvýraznění1 3 3 4 2 8" xfId="41221"/>
    <cellStyle name="40 % – Zvýraznění1 3 3 4 2 9" xfId="47185"/>
    <cellStyle name="40 % – Zvýraznění1 3 3 4 3" xfId="3486"/>
    <cellStyle name="40 % – Zvýraznění1 3 3 4 3 2" xfId="9546"/>
    <cellStyle name="40 % – Zvýraznění1 3 3 4 3 2 2" xfId="24762"/>
    <cellStyle name="40 % – Zvýraznění1 3 3 4 3 3" xfId="13172"/>
    <cellStyle name="40 % – Zvýraznění1 3 3 4 3 3 2" xfId="28362"/>
    <cellStyle name="40 % – Zvýraznění1 3 3 4 3 4" xfId="16969"/>
    <cellStyle name="40 % – Zvýraznění1 3 3 4 3 4 2" xfId="32150"/>
    <cellStyle name="40 % – Zvýraznění1 3 3 4 3 5" xfId="35952"/>
    <cellStyle name="40 % – Zvýraznění1 3 3 4 3 6" xfId="20772"/>
    <cellStyle name="40 % – Zvýraznění1 3 3 4 3 7" xfId="41222"/>
    <cellStyle name="40 % – Zvýraznění1 3 3 4 3 8" xfId="41223"/>
    <cellStyle name="40 % – Zvýraznění1 3 3 4 3 9" xfId="47186"/>
    <cellStyle name="40 % – Zvýraznění1 3 3 4 4" xfId="3487"/>
    <cellStyle name="40 % – Zvýraznění1 3 3 4 4 2" xfId="9547"/>
    <cellStyle name="40 % – Zvýraznění1 3 3 4 4 2 2" xfId="24763"/>
    <cellStyle name="40 % – Zvýraznění1 3 3 4 4 3" xfId="13173"/>
    <cellStyle name="40 % – Zvýraznění1 3 3 4 4 3 2" xfId="28363"/>
    <cellStyle name="40 % – Zvýraznění1 3 3 4 4 4" xfId="16970"/>
    <cellStyle name="40 % – Zvýraznění1 3 3 4 4 4 2" xfId="32151"/>
    <cellStyle name="40 % – Zvýraznění1 3 3 4 4 5" xfId="35953"/>
    <cellStyle name="40 % – Zvýraznění1 3 3 4 4 6" xfId="20773"/>
    <cellStyle name="40 % – Zvýraznění1 3 3 4 4 7" xfId="41224"/>
    <cellStyle name="40 % – Zvýraznění1 3 3 4 4 8" xfId="41225"/>
    <cellStyle name="40 % – Zvýraznění1 3 3 4 4 9" xfId="47187"/>
    <cellStyle name="40 % – Zvýraznění1 3 3 4 5" xfId="8148"/>
    <cellStyle name="40 % – Zvýraznění1 3 3 4 5 2" xfId="23364"/>
    <cellStyle name="40 % – Zvýraznění1 3 3 4 6" xfId="13170"/>
    <cellStyle name="40 % – Zvýraznění1 3 3 4 6 2" xfId="28360"/>
    <cellStyle name="40 % – Zvýraznění1 3 3 4 7" xfId="16967"/>
    <cellStyle name="40 % – Zvýraznění1 3 3 4 7 2" xfId="32148"/>
    <cellStyle name="40 % – Zvýraznění1 3 3 4 8" xfId="35950"/>
    <cellStyle name="40 % – Zvýraznění1 3 3 4 9" xfId="20770"/>
    <cellStyle name="40 % – Zvýraznění1 3 3 5" xfId="3488"/>
    <cellStyle name="40 % – Zvýraznění1 3 3 5 10" xfId="41226"/>
    <cellStyle name="40 % – Zvýraznění1 3 3 5 11" xfId="41227"/>
    <cellStyle name="40 % – Zvýraznění1 3 3 5 12" xfId="47188"/>
    <cellStyle name="40 % – Zvýraznění1 3 3 5 2" xfId="3489"/>
    <cellStyle name="40 % – Zvýraznění1 3 3 5 2 2" xfId="9548"/>
    <cellStyle name="40 % – Zvýraznění1 3 3 5 2 2 2" xfId="24764"/>
    <cellStyle name="40 % – Zvýraznění1 3 3 5 2 3" xfId="13175"/>
    <cellStyle name="40 % – Zvýraznění1 3 3 5 2 3 2" xfId="28365"/>
    <cellStyle name="40 % – Zvýraznění1 3 3 5 2 4" xfId="16972"/>
    <cellStyle name="40 % – Zvýraznění1 3 3 5 2 4 2" xfId="32153"/>
    <cellStyle name="40 % – Zvýraznění1 3 3 5 2 5" xfId="35955"/>
    <cellStyle name="40 % – Zvýraznění1 3 3 5 2 6" xfId="20775"/>
    <cellStyle name="40 % – Zvýraznění1 3 3 5 2 7" xfId="41228"/>
    <cellStyle name="40 % – Zvýraznění1 3 3 5 2 8" xfId="41229"/>
    <cellStyle name="40 % – Zvýraznění1 3 3 5 2 9" xfId="47189"/>
    <cellStyle name="40 % – Zvýraznění1 3 3 5 3" xfId="3490"/>
    <cellStyle name="40 % – Zvýraznění1 3 3 5 3 2" xfId="9549"/>
    <cellStyle name="40 % – Zvýraznění1 3 3 5 3 2 2" xfId="24765"/>
    <cellStyle name="40 % – Zvýraznění1 3 3 5 3 3" xfId="13176"/>
    <cellStyle name="40 % – Zvýraznění1 3 3 5 3 3 2" xfId="28366"/>
    <cellStyle name="40 % – Zvýraznění1 3 3 5 3 4" xfId="16973"/>
    <cellStyle name="40 % – Zvýraznění1 3 3 5 3 4 2" xfId="32154"/>
    <cellStyle name="40 % – Zvýraznění1 3 3 5 3 5" xfId="35956"/>
    <cellStyle name="40 % – Zvýraznění1 3 3 5 3 6" xfId="20776"/>
    <cellStyle name="40 % – Zvýraznění1 3 3 5 3 7" xfId="41230"/>
    <cellStyle name="40 % – Zvýraznění1 3 3 5 3 8" xfId="41231"/>
    <cellStyle name="40 % – Zvýraznění1 3 3 5 3 9" xfId="47190"/>
    <cellStyle name="40 % – Zvýraznění1 3 3 5 4" xfId="3491"/>
    <cellStyle name="40 % – Zvýraznění1 3 3 5 4 2" xfId="9550"/>
    <cellStyle name="40 % – Zvýraznění1 3 3 5 4 2 2" xfId="24766"/>
    <cellStyle name="40 % – Zvýraznění1 3 3 5 4 3" xfId="13177"/>
    <cellStyle name="40 % – Zvýraznění1 3 3 5 4 3 2" xfId="28367"/>
    <cellStyle name="40 % – Zvýraznění1 3 3 5 4 4" xfId="16974"/>
    <cellStyle name="40 % – Zvýraznění1 3 3 5 4 4 2" xfId="32155"/>
    <cellStyle name="40 % – Zvýraznění1 3 3 5 4 5" xfId="35957"/>
    <cellStyle name="40 % – Zvýraznění1 3 3 5 4 6" xfId="20777"/>
    <cellStyle name="40 % – Zvýraznění1 3 3 5 4 7" xfId="41232"/>
    <cellStyle name="40 % – Zvýraznění1 3 3 5 4 8" xfId="41233"/>
    <cellStyle name="40 % – Zvýraznění1 3 3 5 4 9" xfId="47191"/>
    <cellStyle name="40 % – Zvýraznění1 3 3 5 5" xfId="8230"/>
    <cellStyle name="40 % – Zvýraznění1 3 3 5 5 2" xfId="23446"/>
    <cellStyle name="40 % – Zvýraznění1 3 3 5 6" xfId="13174"/>
    <cellStyle name="40 % – Zvýraznění1 3 3 5 6 2" xfId="28364"/>
    <cellStyle name="40 % – Zvýraznění1 3 3 5 7" xfId="16971"/>
    <cellStyle name="40 % – Zvýraznění1 3 3 5 7 2" xfId="32152"/>
    <cellStyle name="40 % – Zvýraznění1 3 3 5 8" xfId="35954"/>
    <cellStyle name="40 % – Zvýraznění1 3 3 5 9" xfId="20774"/>
    <cellStyle name="40 % – Zvýraznění1 3 3 6" xfId="3492"/>
    <cellStyle name="40 % – Zvýraznění1 3 3 6 10" xfId="41234"/>
    <cellStyle name="40 % – Zvýraznění1 3 3 6 11" xfId="41235"/>
    <cellStyle name="40 % – Zvýraznění1 3 3 6 12" xfId="47192"/>
    <cellStyle name="40 % – Zvýraznění1 3 3 6 2" xfId="3493"/>
    <cellStyle name="40 % – Zvýraznění1 3 3 6 2 2" xfId="9551"/>
    <cellStyle name="40 % – Zvýraznění1 3 3 6 2 2 2" xfId="24767"/>
    <cellStyle name="40 % – Zvýraznění1 3 3 6 2 3" xfId="13179"/>
    <cellStyle name="40 % – Zvýraznění1 3 3 6 2 3 2" xfId="28369"/>
    <cellStyle name="40 % – Zvýraznění1 3 3 6 2 4" xfId="16976"/>
    <cellStyle name="40 % – Zvýraznění1 3 3 6 2 4 2" xfId="32157"/>
    <cellStyle name="40 % – Zvýraznění1 3 3 6 2 5" xfId="35959"/>
    <cellStyle name="40 % – Zvýraznění1 3 3 6 2 6" xfId="20779"/>
    <cellStyle name="40 % – Zvýraznění1 3 3 6 2 7" xfId="41236"/>
    <cellStyle name="40 % – Zvýraznění1 3 3 6 2 8" xfId="41237"/>
    <cellStyle name="40 % – Zvýraznění1 3 3 6 2 9" xfId="47193"/>
    <cellStyle name="40 % – Zvýraznění1 3 3 6 3" xfId="3494"/>
    <cellStyle name="40 % – Zvýraznění1 3 3 6 3 2" xfId="9552"/>
    <cellStyle name="40 % – Zvýraznění1 3 3 6 3 2 2" xfId="24768"/>
    <cellStyle name="40 % – Zvýraznění1 3 3 6 3 3" xfId="13180"/>
    <cellStyle name="40 % – Zvýraznění1 3 3 6 3 3 2" xfId="28370"/>
    <cellStyle name="40 % – Zvýraznění1 3 3 6 3 4" xfId="16977"/>
    <cellStyle name="40 % – Zvýraznění1 3 3 6 3 4 2" xfId="32158"/>
    <cellStyle name="40 % – Zvýraznění1 3 3 6 3 5" xfId="35960"/>
    <cellStyle name="40 % – Zvýraznění1 3 3 6 3 6" xfId="20780"/>
    <cellStyle name="40 % – Zvýraznění1 3 3 6 3 7" xfId="41238"/>
    <cellStyle name="40 % – Zvýraznění1 3 3 6 3 8" xfId="41239"/>
    <cellStyle name="40 % – Zvýraznění1 3 3 6 3 9" xfId="47194"/>
    <cellStyle name="40 % – Zvýraznění1 3 3 6 4" xfId="3495"/>
    <cellStyle name="40 % – Zvýraznění1 3 3 6 4 2" xfId="9553"/>
    <cellStyle name="40 % – Zvýraznění1 3 3 6 4 2 2" xfId="24769"/>
    <cellStyle name="40 % – Zvýraznění1 3 3 6 4 3" xfId="13181"/>
    <cellStyle name="40 % – Zvýraznění1 3 3 6 4 3 2" xfId="28371"/>
    <cellStyle name="40 % – Zvýraznění1 3 3 6 4 4" xfId="16978"/>
    <cellStyle name="40 % – Zvýraznění1 3 3 6 4 4 2" xfId="32159"/>
    <cellStyle name="40 % – Zvýraznění1 3 3 6 4 5" xfId="35961"/>
    <cellStyle name="40 % – Zvýraznění1 3 3 6 4 6" xfId="20781"/>
    <cellStyle name="40 % – Zvýraznění1 3 3 6 4 7" xfId="41240"/>
    <cellStyle name="40 % – Zvýraznění1 3 3 6 4 8" xfId="41241"/>
    <cellStyle name="40 % – Zvýraznění1 3 3 6 4 9" xfId="47195"/>
    <cellStyle name="40 % – Zvýraznění1 3 3 6 5" xfId="8323"/>
    <cellStyle name="40 % – Zvýraznění1 3 3 6 5 2" xfId="23539"/>
    <cellStyle name="40 % – Zvýraznění1 3 3 6 6" xfId="13178"/>
    <cellStyle name="40 % – Zvýraznění1 3 3 6 6 2" xfId="28368"/>
    <cellStyle name="40 % – Zvýraznění1 3 3 6 7" xfId="16975"/>
    <cellStyle name="40 % – Zvýraznění1 3 3 6 7 2" xfId="32156"/>
    <cellStyle name="40 % – Zvýraznění1 3 3 6 8" xfId="35958"/>
    <cellStyle name="40 % – Zvýraznění1 3 3 6 9" xfId="20778"/>
    <cellStyle name="40 % – Zvýraznění1 3 3 7" xfId="3496"/>
    <cellStyle name="40 % – Zvýraznění1 3 3 7 10" xfId="41242"/>
    <cellStyle name="40 % – Zvýraznění1 3 3 7 11" xfId="41243"/>
    <cellStyle name="40 % – Zvýraznění1 3 3 7 12" xfId="47196"/>
    <cellStyle name="40 % – Zvýraznění1 3 3 7 2" xfId="3497"/>
    <cellStyle name="40 % – Zvýraznění1 3 3 7 2 2" xfId="9554"/>
    <cellStyle name="40 % – Zvýraznění1 3 3 7 2 2 2" xfId="24770"/>
    <cellStyle name="40 % – Zvýraznění1 3 3 7 2 3" xfId="13183"/>
    <cellStyle name="40 % – Zvýraznění1 3 3 7 2 3 2" xfId="28373"/>
    <cellStyle name="40 % – Zvýraznění1 3 3 7 2 4" xfId="16980"/>
    <cellStyle name="40 % – Zvýraznění1 3 3 7 2 4 2" xfId="32161"/>
    <cellStyle name="40 % – Zvýraznění1 3 3 7 2 5" xfId="35963"/>
    <cellStyle name="40 % – Zvýraznění1 3 3 7 2 6" xfId="20783"/>
    <cellStyle name="40 % – Zvýraznění1 3 3 7 2 7" xfId="41244"/>
    <cellStyle name="40 % – Zvýraznění1 3 3 7 2 8" xfId="41245"/>
    <cellStyle name="40 % – Zvýraznění1 3 3 7 2 9" xfId="47197"/>
    <cellStyle name="40 % – Zvýraznění1 3 3 7 3" xfId="3498"/>
    <cellStyle name="40 % – Zvýraznění1 3 3 7 3 2" xfId="9555"/>
    <cellStyle name="40 % – Zvýraznění1 3 3 7 3 2 2" xfId="24771"/>
    <cellStyle name="40 % – Zvýraznění1 3 3 7 3 3" xfId="13184"/>
    <cellStyle name="40 % – Zvýraznění1 3 3 7 3 3 2" xfId="28374"/>
    <cellStyle name="40 % – Zvýraznění1 3 3 7 3 4" xfId="16981"/>
    <cellStyle name="40 % – Zvýraznění1 3 3 7 3 4 2" xfId="32162"/>
    <cellStyle name="40 % – Zvýraznění1 3 3 7 3 5" xfId="35964"/>
    <cellStyle name="40 % – Zvýraznění1 3 3 7 3 6" xfId="20784"/>
    <cellStyle name="40 % – Zvýraznění1 3 3 7 3 7" xfId="41246"/>
    <cellStyle name="40 % – Zvýraznění1 3 3 7 3 8" xfId="41247"/>
    <cellStyle name="40 % – Zvýraznění1 3 3 7 3 9" xfId="47198"/>
    <cellStyle name="40 % – Zvýraznění1 3 3 7 4" xfId="3499"/>
    <cellStyle name="40 % – Zvýraznění1 3 3 7 4 2" xfId="9556"/>
    <cellStyle name="40 % – Zvýraznění1 3 3 7 4 2 2" xfId="24772"/>
    <cellStyle name="40 % – Zvýraznění1 3 3 7 4 3" xfId="13185"/>
    <cellStyle name="40 % – Zvýraznění1 3 3 7 4 3 2" xfId="28375"/>
    <cellStyle name="40 % – Zvýraznění1 3 3 7 4 4" xfId="16982"/>
    <cellStyle name="40 % – Zvýraznění1 3 3 7 4 4 2" xfId="32163"/>
    <cellStyle name="40 % – Zvýraznění1 3 3 7 4 5" xfId="35965"/>
    <cellStyle name="40 % – Zvýraznění1 3 3 7 4 6" xfId="20785"/>
    <cellStyle name="40 % – Zvýraznění1 3 3 7 4 7" xfId="41248"/>
    <cellStyle name="40 % – Zvýraznění1 3 3 7 4 8" xfId="41249"/>
    <cellStyle name="40 % – Zvýraznění1 3 3 7 4 9" xfId="47199"/>
    <cellStyle name="40 % – Zvýraznění1 3 3 7 5" xfId="8406"/>
    <cellStyle name="40 % – Zvýraznění1 3 3 7 5 2" xfId="23622"/>
    <cellStyle name="40 % – Zvýraznění1 3 3 7 6" xfId="13182"/>
    <cellStyle name="40 % – Zvýraznění1 3 3 7 6 2" xfId="28372"/>
    <cellStyle name="40 % – Zvýraznění1 3 3 7 7" xfId="16979"/>
    <cellStyle name="40 % – Zvýraznění1 3 3 7 7 2" xfId="32160"/>
    <cellStyle name="40 % – Zvýraznění1 3 3 7 8" xfId="35962"/>
    <cellStyle name="40 % – Zvýraznění1 3 3 7 9" xfId="20782"/>
    <cellStyle name="40 % – Zvýraznění1 3 3 8" xfId="3500"/>
    <cellStyle name="40 % – Zvýraznění1 3 3 8 2" xfId="9557"/>
    <cellStyle name="40 % – Zvýraznění1 3 3 8 2 2" xfId="24773"/>
    <cellStyle name="40 % – Zvýraznění1 3 3 8 3" xfId="13186"/>
    <cellStyle name="40 % – Zvýraznění1 3 3 8 3 2" xfId="28376"/>
    <cellStyle name="40 % – Zvýraznění1 3 3 8 4" xfId="16983"/>
    <cellStyle name="40 % – Zvýraznění1 3 3 8 4 2" xfId="32164"/>
    <cellStyle name="40 % – Zvýraznění1 3 3 8 5" xfId="35966"/>
    <cellStyle name="40 % – Zvýraznění1 3 3 8 6" xfId="20786"/>
    <cellStyle name="40 % – Zvýraznění1 3 3 8 7" xfId="41250"/>
    <cellStyle name="40 % – Zvýraznění1 3 3 8 8" xfId="41251"/>
    <cellStyle name="40 % – Zvýraznění1 3 3 8 9" xfId="47200"/>
    <cellStyle name="40 % – Zvýraznění1 3 3 9" xfId="3501"/>
    <cellStyle name="40 % – Zvýraznění1 3 3 9 2" xfId="9558"/>
    <cellStyle name="40 % – Zvýraznění1 3 3 9 2 2" xfId="24774"/>
    <cellStyle name="40 % – Zvýraznění1 3 3 9 3" xfId="13187"/>
    <cellStyle name="40 % – Zvýraznění1 3 3 9 3 2" xfId="28377"/>
    <cellStyle name="40 % – Zvýraznění1 3 3 9 4" xfId="16984"/>
    <cellStyle name="40 % – Zvýraznění1 3 3 9 4 2" xfId="32165"/>
    <cellStyle name="40 % – Zvýraznění1 3 3 9 5" xfId="35967"/>
    <cellStyle name="40 % – Zvýraznění1 3 3 9 6" xfId="20787"/>
    <cellStyle name="40 % – Zvýraznění1 3 3 9 7" xfId="41252"/>
    <cellStyle name="40 % – Zvýraznění1 3 3 9 8" xfId="41253"/>
    <cellStyle name="40 % – Zvýraznění1 3 3 9 9" xfId="47201"/>
    <cellStyle name="40 % – Zvýraznění1 3 4" xfId="485"/>
    <cellStyle name="40 % – Zvýraznění1 3 4 10" xfId="19171"/>
    <cellStyle name="40 % – Zvýraznění1 3 4 11" xfId="41254"/>
    <cellStyle name="40 % – Zvýraznění1 3 4 12" xfId="41255"/>
    <cellStyle name="40 % – Zvýraznění1 3 4 13" xfId="47202"/>
    <cellStyle name="40 % – Zvýraznění1 3 4 2" xfId="3502"/>
    <cellStyle name="40 % – Zvýraznění1 3 4 2 2" xfId="9559"/>
    <cellStyle name="40 % – Zvýraznění1 3 4 2 2 2" xfId="24775"/>
    <cellStyle name="40 % – Zvýraznění1 3 4 2 3" xfId="13188"/>
    <cellStyle name="40 % – Zvýraznění1 3 4 2 3 2" xfId="28378"/>
    <cellStyle name="40 % – Zvýraznění1 3 4 2 4" xfId="16985"/>
    <cellStyle name="40 % – Zvýraznění1 3 4 2 4 2" xfId="32166"/>
    <cellStyle name="40 % – Zvýraznění1 3 4 2 5" xfId="35968"/>
    <cellStyle name="40 % – Zvýraznění1 3 4 2 6" xfId="20788"/>
    <cellStyle name="40 % – Zvýraznění1 3 4 2 7" xfId="41256"/>
    <cellStyle name="40 % – Zvýraznění1 3 4 2 8" xfId="41257"/>
    <cellStyle name="40 % – Zvýraznění1 3 4 2 9" xfId="47203"/>
    <cellStyle name="40 % – Zvýraznění1 3 4 3" xfId="3503"/>
    <cellStyle name="40 % – Zvýraznění1 3 4 3 2" xfId="9560"/>
    <cellStyle name="40 % – Zvýraznění1 3 4 3 2 2" xfId="24776"/>
    <cellStyle name="40 % – Zvýraznění1 3 4 3 3" xfId="13189"/>
    <cellStyle name="40 % – Zvýraznění1 3 4 3 3 2" xfId="28379"/>
    <cellStyle name="40 % – Zvýraznění1 3 4 3 4" xfId="16986"/>
    <cellStyle name="40 % – Zvýraznění1 3 4 3 4 2" xfId="32167"/>
    <cellStyle name="40 % – Zvýraznění1 3 4 3 5" xfId="35969"/>
    <cellStyle name="40 % – Zvýraznění1 3 4 3 6" xfId="20789"/>
    <cellStyle name="40 % – Zvýraznění1 3 4 3 7" xfId="41258"/>
    <cellStyle name="40 % – Zvýraznění1 3 4 3 8" xfId="41259"/>
    <cellStyle name="40 % – Zvýraznění1 3 4 3 9" xfId="47204"/>
    <cellStyle name="40 % – Zvýraznění1 3 4 4" xfId="3504"/>
    <cellStyle name="40 % – Zvýraznění1 3 4 4 2" xfId="9561"/>
    <cellStyle name="40 % – Zvýraznění1 3 4 4 2 2" xfId="24777"/>
    <cellStyle name="40 % – Zvýraznění1 3 4 4 3" xfId="13190"/>
    <cellStyle name="40 % – Zvýraznění1 3 4 4 3 2" xfId="28380"/>
    <cellStyle name="40 % – Zvýraznění1 3 4 4 4" xfId="16987"/>
    <cellStyle name="40 % – Zvýraznění1 3 4 4 4 2" xfId="32168"/>
    <cellStyle name="40 % – Zvýraznění1 3 4 4 5" xfId="35970"/>
    <cellStyle name="40 % – Zvýraznění1 3 4 4 6" xfId="20790"/>
    <cellStyle name="40 % – Zvýraznění1 3 4 4 7" xfId="41260"/>
    <cellStyle name="40 % – Zvýraznění1 3 4 4 8" xfId="41261"/>
    <cellStyle name="40 % – Zvýraznění1 3 4 4 9" xfId="47205"/>
    <cellStyle name="40 % – Zvýraznění1 3 4 5" xfId="3505"/>
    <cellStyle name="40 % – Zvýraznění1 3 4 5 2" xfId="11273"/>
    <cellStyle name="40 % – Zvýraznění1 3 4 5 2 2" xfId="26473"/>
    <cellStyle name="40 % – Zvýraznění1 3 4 5 3" xfId="13191"/>
    <cellStyle name="40 % – Zvýraznění1 3 4 5 3 2" xfId="28381"/>
    <cellStyle name="40 % – Zvýraznění1 3 4 5 4" xfId="16988"/>
    <cellStyle name="40 % – Zvýraznění1 3 4 5 4 2" xfId="32169"/>
    <cellStyle name="40 % – Zvýraznění1 3 4 5 5" xfId="35971"/>
    <cellStyle name="40 % – Zvýraznění1 3 4 5 6" xfId="20791"/>
    <cellStyle name="40 % – Zvýraznění1 3 4 5 7" xfId="41262"/>
    <cellStyle name="40 % – Zvýraznění1 3 4 5 8" xfId="41263"/>
    <cellStyle name="40 % – Zvýraznění1 3 4 5 9" xfId="47206"/>
    <cellStyle name="40 % – Zvýraznění1 3 4 6" xfId="7810"/>
    <cellStyle name="40 % – Zvýraznění1 3 4 6 2" xfId="23029"/>
    <cellStyle name="40 % – Zvýraznění1 3 4 7" xfId="11565"/>
    <cellStyle name="40 % – Zvýraznění1 3 4 7 2" xfId="26761"/>
    <cellStyle name="40 % – Zvýraznění1 3 4 8" xfId="15365"/>
    <cellStyle name="40 % – Zvýraznění1 3 4 8 2" xfId="30546"/>
    <cellStyle name="40 % – Zvýraznění1 3 4 9" xfId="34351"/>
    <cellStyle name="40 % – Zvýraznění1 3 5" xfId="486"/>
    <cellStyle name="40 % – Zvýraznění1 3 5 10" xfId="19172"/>
    <cellStyle name="40 % – Zvýraznění1 3 5 11" xfId="41264"/>
    <cellStyle name="40 % – Zvýraznění1 3 5 12" xfId="41265"/>
    <cellStyle name="40 % – Zvýraznění1 3 5 13" xfId="47207"/>
    <cellStyle name="40 % – Zvýraznění1 3 5 2" xfId="3506"/>
    <cellStyle name="40 % – Zvýraznění1 3 5 2 2" xfId="9562"/>
    <cellStyle name="40 % – Zvýraznění1 3 5 2 2 2" xfId="24778"/>
    <cellStyle name="40 % – Zvýraznění1 3 5 2 3" xfId="13192"/>
    <cellStyle name="40 % – Zvýraznění1 3 5 2 3 2" xfId="28382"/>
    <cellStyle name="40 % – Zvýraznění1 3 5 2 4" xfId="16989"/>
    <cellStyle name="40 % – Zvýraznění1 3 5 2 4 2" xfId="32170"/>
    <cellStyle name="40 % – Zvýraznění1 3 5 2 5" xfId="35972"/>
    <cellStyle name="40 % – Zvýraznění1 3 5 2 6" xfId="20792"/>
    <cellStyle name="40 % – Zvýraznění1 3 5 2 7" xfId="41266"/>
    <cellStyle name="40 % – Zvýraznění1 3 5 2 8" xfId="41267"/>
    <cellStyle name="40 % – Zvýraznění1 3 5 2 9" xfId="47208"/>
    <cellStyle name="40 % – Zvýraznění1 3 5 3" xfId="3507"/>
    <cellStyle name="40 % – Zvýraznění1 3 5 3 2" xfId="9563"/>
    <cellStyle name="40 % – Zvýraznění1 3 5 3 2 2" xfId="24779"/>
    <cellStyle name="40 % – Zvýraznění1 3 5 3 3" xfId="13193"/>
    <cellStyle name="40 % – Zvýraznění1 3 5 3 3 2" xfId="28383"/>
    <cellStyle name="40 % – Zvýraznění1 3 5 3 4" xfId="16990"/>
    <cellStyle name="40 % – Zvýraznění1 3 5 3 4 2" xfId="32171"/>
    <cellStyle name="40 % – Zvýraznění1 3 5 3 5" xfId="35973"/>
    <cellStyle name="40 % – Zvýraznění1 3 5 3 6" xfId="20793"/>
    <cellStyle name="40 % – Zvýraznění1 3 5 3 7" xfId="41268"/>
    <cellStyle name="40 % – Zvýraznění1 3 5 3 8" xfId="41269"/>
    <cellStyle name="40 % – Zvýraznění1 3 5 3 9" xfId="47209"/>
    <cellStyle name="40 % – Zvýraznění1 3 5 4" xfId="3508"/>
    <cellStyle name="40 % – Zvýraznění1 3 5 4 2" xfId="9564"/>
    <cellStyle name="40 % – Zvýraznění1 3 5 4 2 2" xfId="24780"/>
    <cellStyle name="40 % – Zvýraznění1 3 5 4 3" xfId="13194"/>
    <cellStyle name="40 % – Zvýraznění1 3 5 4 3 2" xfId="28384"/>
    <cellStyle name="40 % – Zvýraznění1 3 5 4 4" xfId="16991"/>
    <cellStyle name="40 % – Zvýraznění1 3 5 4 4 2" xfId="32172"/>
    <cellStyle name="40 % – Zvýraznění1 3 5 4 5" xfId="35974"/>
    <cellStyle name="40 % – Zvýraznění1 3 5 4 6" xfId="20794"/>
    <cellStyle name="40 % – Zvýraznění1 3 5 4 7" xfId="41270"/>
    <cellStyle name="40 % – Zvýraznění1 3 5 4 8" xfId="41271"/>
    <cellStyle name="40 % – Zvýraznění1 3 5 4 9" xfId="47210"/>
    <cellStyle name="40 % – Zvýraznění1 3 5 5" xfId="3509"/>
    <cellStyle name="40 % – Zvýraznění1 3 5 5 2" xfId="11201"/>
    <cellStyle name="40 % – Zvýraznění1 3 5 5 2 2" xfId="26401"/>
    <cellStyle name="40 % – Zvýraznění1 3 5 5 3" xfId="13195"/>
    <cellStyle name="40 % – Zvýraznění1 3 5 5 3 2" xfId="28385"/>
    <cellStyle name="40 % – Zvýraznění1 3 5 5 4" xfId="16992"/>
    <cellStyle name="40 % – Zvýraznění1 3 5 5 4 2" xfId="32173"/>
    <cellStyle name="40 % – Zvýraznění1 3 5 5 5" xfId="35975"/>
    <cellStyle name="40 % – Zvýraznění1 3 5 5 6" xfId="20795"/>
    <cellStyle name="40 % – Zvýraznění1 3 5 5 7" xfId="41272"/>
    <cellStyle name="40 % – Zvýraznění1 3 5 5 8" xfId="41273"/>
    <cellStyle name="40 % – Zvýraznění1 3 5 5 9" xfId="47211"/>
    <cellStyle name="40 % – Zvýraznění1 3 5 6" xfId="7591"/>
    <cellStyle name="40 % – Zvýraznění1 3 5 6 2" xfId="22812"/>
    <cellStyle name="40 % – Zvýraznění1 3 5 7" xfId="11566"/>
    <cellStyle name="40 % – Zvýraznění1 3 5 7 2" xfId="26762"/>
    <cellStyle name="40 % – Zvýraznění1 3 5 8" xfId="15366"/>
    <cellStyle name="40 % – Zvýraznění1 3 5 8 2" xfId="30547"/>
    <cellStyle name="40 % – Zvýraznění1 3 5 9" xfId="34352"/>
    <cellStyle name="40 % – Zvýraznění1 3 6" xfId="3510"/>
    <cellStyle name="40 % – Zvýraznění1 3 6 10" xfId="41274"/>
    <cellStyle name="40 % – Zvýraznění1 3 6 11" xfId="41275"/>
    <cellStyle name="40 % – Zvýraznění1 3 6 12" xfId="47212"/>
    <cellStyle name="40 % – Zvýraznění1 3 6 2" xfId="3511"/>
    <cellStyle name="40 % – Zvýraznění1 3 6 2 2" xfId="9565"/>
    <cellStyle name="40 % – Zvýraznění1 3 6 2 2 2" xfId="24781"/>
    <cellStyle name="40 % – Zvýraznění1 3 6 2 3" xfId="13197"/>
    <cellStyle name="40 % – Zvýraznění1 3 6 2 3 2" xfId="28387"/>
    <cellStyle name="40 % – Zvýraznění1 3 6 2 4" xfId="16994"/>
    <cellStyle name="40 % – Zvýraznění1 3 6 2 4 2" xfId="32175"/>
    <cellStyle name="40 % – Zvýraznění1 3 6 2 5" xfId="35977"/>
    <cellStyle name="40 % – Zvýraznění1 3 6 2 6" xfId="20797"/>
    <cellStyle name="40 % – Zvýraznění1 3 6 2 7" xfId="41276"/>
    <cellStyle name="40 % – Zvýraznění1 3 6 2 8" xfId="41277"/>
    <cellStyle name="40 % – Zvýraznění1 3 6 2 9" xfId="47213"/>
    <cellStyle name="40 % – Zvýraznění1 3 6 3" xfId="3512"/>
    <cellStyle name="40 % – Zvýraznění1 3 6 3 2" xfId="9566"/>
    <cellStyle name="40 % – Zvýraznění1 3 6 3 2 2" xfId="24782"/>
    <cellStyle name="40 % – Zvýraznění1 3 6 3 3" xfId="13198"/>
    <cellStyle name="40 % – Zvýraznění1 3 6 3 3 2" xfId="28388"/>
    <cellStyle name="40 % – Zvýraznění1 3 6 3 4" xfId="16995"/>
    <cellStyle name="40 % – Zvýraznění1 3 6 3 4 2" xfId="32176"/>
    <cellStyle name="40 % – Zvýraznění1 3 6 3 5" xfId="35978"/>
    <cellStyle name="40 % – Zvýraznění1 3 6 3 6" xfId="20798"/>
    <cellStyle name="40 % – Zvýraznění1 3 6 3 7" xfId="41278"/>
    <cellStyle name="40 % – Zvýraznění1 3 6 3 8" xfId="41279"/>
    <cellStyle name="40 % – Zvýraznění1 3 6 3 9" xfId="47214"/>
    <cellStyle name="40 % – Zvýraznění1 3 6 4" xfId="3513"/>
    <cellStyle name="40 % – Zvýraznění1 3 6 4 2" xfId="9567"/>
    <cellStyle name="40 % – Zvýraznění1 3 6 4 2 2" xfId="24783"/>
    <cellStyle name="40 % – Zvýraznění1 3 6 4 3" xfId="13199"/>
    <cellStyle name="40 % – Zvýraznění1 3 6 4 3 2" xfId="28389"/>
    <cellStyle name="40 % – Zvýraznění1 3 6 4 4" xfId="16996"/>
    <cellStyle name="40 % – Zvýraznění1 3 6 4 4 2" xfId="32177"/>
    <cellStyle name="40 % – Zvýraznění1 3 6 4 5" xfId="35979"/>
    <cellStyle name="40 % – Zvýraznění1 3 6 4 6" xfId="20799"/>
    <cellStyle name="40 % – Zvýraznění1 3 6 4 7" xfId="41280"/>
    <cellStyle name="40 % – Zvýraznění1 3 6 4 8" xfId="41281"/>
    <cellStyle name="40 % – Zvýraznění1 3 6 4 9" xfId="47215"/>
    <cellStyle name="40 % – Zvýraznění1 3 6 5" xfId="8012"/>
    <cellStyle name="40 % – Zvýraznění1 3 6 5 2" xfId="23229"/>
    <cellStyle name="40 % – Zvýraznění1 3 6 6" xfId="13196"/>
    <cellStyle name="40 % – Zvýraznění1 3 6 6 2" xfId="28386"/>
    <cellStyle name="40 % – Zvýraznění1 3 6 7" xfId="16993"/>
    <cellStyle name="40 % – Zvýraznění1 3 6 7 2" xfId="32174"/>
    <cellStyle name="40 % – Zvýraznění1 3 6 8" xfId="35976"/>
    <cellStyle name="40 % – Zvýraznění1 3 6 9" xfId="20796"/>
    <cellStyle name="40 % – Zvýraznění1 3 7" xfId="3514"/>
    <cellStyle name="40 % – Zvýraznění1 3 7 10" xfId="41282"/>
    <cellStyle name="40 % – Zvýraznění1 3 7 11" xfId="41283"/>
    <cellStyle name="40 % – Zvýraznění1 3 7 12" xfId="47216"/>
    <cellStyle name="40 % – Zvýraznění1 3 7 2" xfId="3515"/>
    <cellStyle name="40 % – Zvýraznění1 3 7 2 2" xfId="9568"/>
    <cellStyle name="40 % – Zvýraznění1 3 7 2 2 2" xfId="24784"/>
    <cellStyle name="40 % – Zvýraznění1 3 7 2 3" xfId="13201"/>
    <cellStyle name="40 % – Zvýraznění1 3 7 2 3 2" xfId="28391"/>
    <cellStyle name="40 % – Zvýraznění1 3 7 2 4" xfId="16998"/>
    <cellStyle name="40 % – Zvýraznění1 3 7 2 4 2" xfId="32179"/>
    <cellStyle name="40 % – Zvýraznění1 3 7 2 5" xfId="35981"/>
    <cellStyle name="40 % – Zvýraznění1 3 7 2 6" xfId="20801"/>
    <cellStyle name="40 % – Zvýraznění1 3 7 2 7" xfId="41284"/>
    <cellStyle name="40 % – Zvýraznění1 3 7 2 8" xfId="41285"/>
    <cellStyle name="40 % – Zvýraznění1 3 7 2 9" xfId="47217"/>
    <cellStyle name="40 % – Zvýraznění1 3 7 3" xfId="3516"/>
    <cellStyle name="40 % – Zvýraznění1 3 7 3 2" xfId="9569"/>
    <cellStyle name="40 % – Zvýraznění1 3 7 3 2 2" xfId="24785"/>
    <cellStyle name="40 % – Zvýraznění1 3 7 3 3" xfId="13202"/>
    <cellStyle name="40 % – Zvýraznění1 3 7 3 3 2" xfId="28392"/>
    <cellStyle name="40 % – Zvýraznění1 3 7 3 4" xfId="16999"/>
    <cellStyle name="40 % – Zvýraznění1 3 7 3 4 2" xfId="32180"/>
    <cellStyle name="40 % – Zvýraznění1 3 7 3 5" xfId="35982"/>
    <cellStyle name="40 % – Zvýraznění1 3 7 3 6" xfId="20802"/>
    <cellStyle name="40 % – Zvýraznění1 3 7 3 7" xfId="41286"/>
    <cellStyle name="40 % – Zvýraznění1 3 7 3 8" xfId="41287"/>
    <cellStyle name="40 % – Zvýraznění1 3 7 3 9" xfId="47218"/>
    <cellStyle name="40 % – Zvýraznění1 3 7 4" xfId="3517"/>
    <cellStyle name="40 % – Zvýraznění1 3 7 4 2" xfId="9570"/>
    <cellStyle name="40 % – Zvýraznění1 3 7 4 2 2" xfId="24786"/>
    <cellStyle name="40 % – Zvýraznění1 3 7 4 3" xfId="13203"/>
    <cellStyle name="40 % – Zvýraznění1 3 7 4 3 2" xfId="28393"/>
    <cellStyle name="40 % – Zvýraznění1 3 7 4 4" xfId="17000"/>
    <cellStyle name="40 % – Zvýraznění1 3 7 4 4 2" xfId="32181"/>
    <cellStyle name="40 % – Zvýraznění1 3 7 4 5" xfId="35983"/>
    <cellStyle name="40 % – Zvýraznění1 3 7 4 6" xfId="20803"/>
    <cellStyle name="40 % – Zvýraznění1 3 7 4 7" xfId="41288"/>
    <cellStyle name="40 % – Zvýraznění1 3 7 4 8" xfId="41289"/>
    <cellStyle name="40 % – Zvýraznění1 3 7 4 9" xfId="47219"/>
    <cellStyle name="40 % – Zvýraznění1 3 7 5" xfId="8097"/>
    <cellStyle name="40 % – Zvýraznění1 3 7 5 2" xfId="23313"/>
    <cellStyle name="40 % – Zvýraznění1 3 7 6" xfId="13200"/>
    <cellStyle name="40 % – Zvýraznění1 3 7 6 2" xfId="28390"/>
    <cellStyle name="40 % – Zvýraznění1 3 7 7" xfId="16997"/>
    <cellStyle name="40 % – Zvýraznění1 3 7 7 2" xfId="32178"/>
    <cellStyle name="40 % – Zvýraznění1 3 7 8" xfId="35980"/>
    <cellStyle name="40 % – Zvýraznění1 3 7 9" xfId="20800"/>
    <cellStyle name="40 % – Zvýraznění1 3 8" xfId="3518"/>
    <cellStyle name="40 % – Zvýraznění1 3 8 10" xfId="41290"/>
    <cellStyle name="40 % – Zvýraznění1 3 8 11" xfId="41291"/>
    <cellStyle name="40 % – Zvýraznění1 3 8 12" xfId="47220"/>
    <cellStyle name="40 % – Zvýraznění1 3 8 2" xfId="3519"/>
    <cellStyle name="40 % – Zvýraznění1 3 8 2 2" xfId="9571"/>
    <cellStyle name="40 % – Zvýraznění1 3 8 2 2 2" xfId="24787"/>
    <cellStyle name="40 % – Zvýraznění1 3 8 2 3" xfId="13205"/>
    <cellStyle name="40 % – Zvýraznění1 3 8 2 3 2" xfId="28395"/>
    <cellStyle name="40 % – Zvýraznění1 3 8 2 4" xfId="17002"/>
    <cellStyle name="40 % – Zvýraznění1 3 8 2 4 2" xfId="32183"/>
    <cellStyle name="40 % – Zvýraznění1 3 8 2 5" xfId="35985"/>
    <cellStyle name="40 % – Zvýraznění1 3 8 2 6" xfId="20805"/>
    <cellStyle name="40 % – Zvýraznění1 3 8 2 7" xfId="41292"/>
    <cellStyle name="40 % – Zvýraznění1 3 8 2 8" xfId="41293"/>
    <cellStyle name="40 % – Zvýraznění1 3 8 2 9" xfId="47221"/>
    <cellStyle name="40 % – Zvýraznění1 3 8 3" xfId="3520"/>
    <cellStyle name="40 % – Zvýraznění1 3 8 3 2" xfId="9572"/>
    <cellStyle name="40 % – Zvýraznění1 3 8 3 2 2" xfId="24788"/>
    <cellStyle name="40 % – Zvýraznění1 3 8 3 3" xfId="13206"/>
    <cellStyle name="40 % – Zvýraznění1 3 8 3 3 2" xfId="28396"/>
    <cellStyle name="40 % – Zvýraznění1 3 8 3 4" xfId="17003"/>
    <cellStyle name="40 % – Zvýraznění1 3 8 3 4 2" xfId="32184"/>
    <cellStyle name="40 % – Zvýraznění1 3 8 3 5" xfId="35986"/>
    <cellStyle name="40 % – Zvýraznění1 3 8 3 6" xfId="20806"/>
    <cellStyle name="40 % – Zvýraznění1 3 8 3 7" xfId="41294"/>
    <cellStyle name="40 % – Zvýraznění1 3 8 3 8" xfId="41295"/>
    <cellStyle name="40 % – Zvýraznění1 3 8 3 9" xfId="47222"/>
    <cellStyle name="40 % – Zvýraznění1 3 8 4" xfId="3521"/>
    <cellStyle name="40 % – Zvýraznění1 3 8 4 2" xfId="9573"/>
    <cellStyle name="40 % – Zvýraznění1 3 8 4 2 2" xfId="24789"/>
    <cellStyle name="40 % – Zvýraznění1 3 8 4 3" xfId="13207"/>
    <cellStyle name="40 % – Zvýraznění1 3 8 4 3 2" xfId="28397"/>
    <cellStyle name="40 % – Zvýraznění1 3 8 4 4" xfId="17004"/>
    <cellStyle name="40 % – Zvýraznění1 3 8 4 4 2" xfId="32185"/>
    <cellStyle name="40 % – Zvýraznění1 3 8 4 5" xfId="35987"/>
    <cellStyle name="40 % – Zvýraznění1 3 8 4 6" xfId="20807"/>
    <cellStyle name="40 % – Zvýraznění1 3 8 4 7" xfId="41296"/>
    <cellStyle name="40 % – Zvýraznění1 3 8 4 8" xfId="41297"/>
    <cellStyle name="40 % – Zvýraznění1 3 8 4 9" xfId="47223"/>
    <cellStyle name="40 % – Zvýraznění1 3 8 5" xfId="7980"/>
    <cellStyle name="40 % – Zvýraznění1 3 8 5 2" xfId="23197"/>
    <cellStyle name="40 % – Zvýraznění1 3 8 6" xfId="13204"/>
    <cellStyle name="40 % – Zvýraznění1 3 8 6 2" xfId="28394"/>
    <cellStyle name="40 % – Zvýraznění1 3 8 7" xfId="17001"/>
    <cellStyle name="40 % – Zvýraznění1 3 8 7 2" xfId="32182"/>
    <cellStyle name="40 % – Zvýraznění1 3 8 8" xfId="35984"/>
    <cellStyle name="40 % – Zvýraznění1 3 8 9" xfId="20804"/>
    <cellStyle name="40 % – Zvýraznění1 3 9" xfId="3522"/>
    <cellStyle name="40 % – Zvýraznění1 3 9 10" xfId="41298"/>
    <cellStyle name="40 % – Zvýraznění1 3 9 11" xfId="41299"/>
    <cellStyle name="40 % – Zvýraznění1 3 9 12" xfId="47224"/>
    <cellStyle name="40 % – Zvýraznění1 3 9 2" xfId="3523"/>
    <cellStyle name="40 % – Zvýraznění1 3 9 2 2" xfId="9574"/>
    <cellStyle name="40 % – Zvýraznění1 3 9 2 2 2" xfId="24790"/>
    <cellStyle name="40 % – Zvýraznění1 3 9 2 3" xfId="13209"/>
    <cellStyle name="40 % – Zvýraznění1 3 9 2 3 2" xfId="28399"/>
    <cellStyle name="40 % – Zvýraznění1 3 9 2 4" xfId="17006"/>
    <cellStyle name="40 % – Zvýraznění1 3 9 2 4 2" xfId="32187"/>
    <cellStyle name="40 % – Zvýraznění1 3 9 2 5" xfId="35989"/>
    <cellStyle name="40 % – Zvýraznění1 3 9 2 6" xfId="20809"/>
    <cellStyle name="40 % – Zvýraznění1 3 9 2 7" xfId="41300"/>
    <cellStyle name="40 % – Zvýraznění1 3 9 2 8" xfId="41301"/>
    <cellStyle name="40 % – Zvýraznění1 3 9 2 9" xfId="47225"/>
    <cellStyle name="40 % – Zvýraznění1 3 9 3" xfId="3524"/>
    <cellStyle name="40 % – Zvýraznění1 3 9 3 2" xfId="9575"/>
    <cellStyle name="40 % – Zvýraznění1 3 9 3 2 2" xfId="24791"/>
    <cellStyle name="40 % – Zvýraznění1 3 9 3 3" xfId="13210"/>
    <cellStyle name="40 % – Zvýraznění1 3 9 3 3 2" xfId="28400"/>
    <cellStyle name="40 % – Zvýraznění1 3 9 3 4" xfId="17007"/>
    <cellStyle name="40 % – Zvýraznění1 3 9 3 4 2" xfId="32188"/>
    <cellStyle name="40 % – Zvýraznění1 3 9 3 5" xfId="35990"/>
    <cellStyle name="40 % – Zvýraznění1 3 9 3 6" xfId="20810"/>
    <cellStyle name="40 % – Zvýraznění1 3 9 3 7" xfId="41302"/>
    <cellStyle name="40 % – Zvýraznění1 3 9 3 8" xfId="41303"/>
    <cellStyle name="40 % – Zvýraznění1 3 9 3 9" xfId="47226"/>
    <cellStyle name="40 % – Zvýraznění1 3 9 4" xfId="3525"/>
    <cellStyle name="40 % – Zvýraznění1 3 9 4 2" xfId="9576"/>
    <cellStyle name="40 % – Zvýraznění1 3 9 4 2 2" xfId="24792"/>
    <cellStyle name="40 % – Zvýraznění1 3 9 4 3" xfId="13211"/>
    <cellStyle name="40 % – Zvýraznění1 3 9 4 3 2" xfId="28401"/>
    <cellStyle name="40 % – Zvýraznění1 3 9 4 4" xfId="17008"/>
    <cellStyle name="40 % – Zvýraznění1 3 9 4 4 2" xfId="32189"/>
    <cellStyle name="40 % – Zvýraznění1 3 9 4 5" xfId="35991"/>
    <cellStyle name="40 % – Zvýraznění1 3 9 4 6" xfId="20811"/>
    <cellStyle name="40 % – Zvýraznění1 3 9 4 7" xfId="41304"/>
    <cellStyle name="40 % – Zvýraznění1 3 9 4 8" xfId="41305"/>
    <cellStyle name="40 % – Zvýraznění1 3 9 4 9" xfId="47227"/>
    <cellStyle name="40 % – Zvýraznění1 3 9 5" xfId="7996"/>
    <cellStyle name="40 % – Zvýraznění1 3 9 5 2" xfId="23213"/>
    <cellStyle name="40 % – Zvýraznění1 3 9 6" xfId="13208"/>
    <cellStyle name="40 % – Zvýraznění1 3 9 6 2" xfId="28398"/>
    <cellStyle name="40 % – Zvýraznění1 3 9 7" xfId="17005"/>
    <cellStyle name="40 % – Zvýraznění1 3 9 7 2" xfId="32186"/>
    <cellStyle name="40 % – Zvýraznění1 3 9 8" xfId="35988"/>
    <cellStyle name="40 % – Zvýraznění1 3 9 9" xfId="20808"/>
    <cellStyle name="40 % – Zvýraznění1 4" xfId="292"/>
    <cellStyle name="40 % – Zvýraznění1 4 10" xfId="3526"/>
    <cellStyle name="40 % – Zvýraznění1 4 10 2" xfId="9577"/>
    <cellStyle name="40 % – Zvýraznění1 4 10 2 2" xfId="24793"/>
    <cellStyle name="40 % – Zvýraznění1 4 10 3" xfId="13212"/>
    <cellStyle name="40 % – Zvýraznění1 4 10 3 2" xfId="28402"/>
    <cellStyle name="40 % – Zvýraznění1 4 10 4" xfId="17009"/>
    <cellStyle name="40 % – Zvýraznění1 4 10 4 2" xfId="32190"/>
    <cellStyle name="40 % – Zvýraznění1 4 10 5" xfId="35992"/>
    <cellStyle name="40 % – Zvýraznění1 4 10 6" xfId="20812"/>
    <cellStyle name="40 % – Zvýraznění1 4 10 7" xfId="41306"/>
    <cellStyle name="40 % – Zvýraznění1 4 10 8" xfId="41307"/>
    <cellStyle name="40 % – Zvýraznění1 4 10 9" xfId="47228"/>
    <cellStyle name="40 % – Zvýraznění1 4 11" xfId="3527"/>
    <cellStyle name="40 % – Zvýraznění1 4 11 2" xfId="9578"/>
    <cellStyle name="40 % – Zvýraznění1 4 11 2 2" xfId="24794"/>
    <cellStyle name="40 % – Zvýraznění1 4 11 3" xfId="13213"/>
    <cellStyle name="40 % – Zvýraznění1 4 11 3 2" xfId="28403"/>
    <cellStyle name="40 % – Zvýraznění1 4 11 4" xfId="17010"/>
    <cellStyle name="40 % – Zvýraznění1 4 11 4 2" xfId="32191"/>
    <cellStyle name="40 % – Zvýraznění1 4 11 5" xfId="35993"/>
    <cellStyle name="40 % – Zvýraznění1 4 11 6" xfId="20813"/>
    <cellStyle name="40 % – Zvýraznění1 4 11 7" xfId="41308"/>
    <cellStyle name="40 % – Zvýraznění1 4 11 8" xfId="41309"/>
    <cellStyle name="40 % – Zvýraznění1 4 11 9" xfId="47229"/>
    <cellStyle name="40 % – Zvýraznění1 4 12" xfId="3528"/>
    <cellStyle name="40 % – Zvýraznění1 4 12 2" xfId="9579"/>
    <cellStyle name="40 % – Zvýraznění1 4 12 2 2" xfId="24795"/>
    <cellStyle name="40 % – Zvýraznění1 4 12 3" xfId="13214"/>
    <cellStyle name="40 % – Zvýraznění1 4 12 3 2" xfId="28404"/>
    <cellStyle name="40 % – Zvýraznění1 4 12 4" xfId="17011"/>
    <cellStyle name="40 % – Zvýraznění1 4 12 4 2" xfId="32192"/>
    <cellStyle name="40 % – Zvýraznění1 4 12 5" xfId="35994"/>
    <cellStyle name="40 % – Zvýraznění1 4 12 6" xfId="20814"/>
    <cellStyle name="40 % – Zvýraznění1 4 12 7" xfId="41310"/>
    <cellStyle name="40 % – Zvýraznění1 4 12 8" xfId="41311"/>
    <cellStyle name="40 % – Zvýraznění1 4 12 9" xfId="47230"/>
    <cellStyle name="40 % – Zvýraznění1 4 13" xfId="3529"/>
    <cellStyle name="40 % – Zvýraznění1 4 13 2" xfId="11219"/>
    <cellStyle name="40 % – Zvýraznění1 4 13 2 2" xfId="26419"/>
    <cellStyle name="40 % – Zvýraznění1 4 13 3" xfId="13215"/>
    <cellStyle name="40 % – Zvýraznění1 4 13 3 2" xfId="28405"/>
    <cellStyle name="40 % – Zvýraznění1 4 13 4" xfId="17012"/>
    <cellStyle name="40 % – Zvýraznění1 4 13 4 2" xfId="32193"/>
    <cellStyle name="40 % – Zvýraznění1 4 13 5" xfId="35995"/>
    <cellStyle name="40 % – Zvýraznění1 4 13 6" xfId="20815"/>
    <cellStyle name="40 % – Zvýraznění1 4 13 7" xfId="41312"/>
    <cellStyle name="40 % – Zvýraznění1 4 13 8" xfId="41313"/>
    <cellStyle name="40 % – Zvýraznění1 4 13 9" xfId="47231"/>
    <cellStyle name="40 % – Zvýraznění1 4 14" xfId="7528"/>
    <cellStyle name="40 % – Zvýraznění1 4 14 2" xfId="11359"/>
    <cellStyle name="40 % – Zvýraznění1 4 14 2 2" xfId="26559"/>
    <cellStyle name="40 % – Zvýraznění1 4 14 3" xfId="15154"/>
    <cellStyle name="40 % – Zvýraznění1 4 14 3 2" xfId="30341"/>
    <cellStyle name="40 % – Zvýraznění1 4 14 4" xfId="18957"/>
    <cellStyle name="40 % – Zvýraznění1 4 14 4 2" xfId="34138"/>
    <cellStyle name="40 % – Zvýraznění1 4 14 5" xfId="37929"/>
    <cellStyle name="40 % – Zvýraznění1 4 14 6" xfId="22749"/>
    <cellStyle name="40 % – Zvýraznění1 4 14 7" xfId="41314"/>
    <cellStyle name="40 % – Zvýraznění1 4 14 8" xfId="41315"/>
    <cellStyle name="40 % – Zvýraznění1 4 14 9" xfId="47232"/>
    <cellStyle name="40 % – Zvýraznění1 4 15" xfId="7615"/>
    <cellStyle name="40 % – Zvýraznění1 4 15 2" xfId="22834"/>
    <cellStyle name="40 % – Zvýraznění1 4 16" xfId="11407"/>
    <cellStyle name="40 % – Zvýraznění1 4 16 2" xfId="26604"/>
    <cellStyle name="40 % – Zvýraznění1 4 17" xfId="15208"/>
    <cellStyle name="40 % – Zvýraznění1 4 17 2" xfId="30389"/>
    <cellStyle name="40 % – Zvýraznění1 4 18" xfId="34194"/>
    <cellStyle name="40 % – Zvýraznění1 4 19" xfId="19014"/>
    <cellStyle name="40 % – Zvýraznění1 4 2" xfId="331"/>
    <cellStyle name="40 % – Zvýraznění1 4 2 10" xfId="3530"/>
    <cellStyle name="40 % – Zvýraznění1 4 2 10 2" xfId="9580"/>
    <cellStyle name="40 % – Zvýraznění1 4 2 10 2 2" xfId="24796"/>
    <cellStyle name="40 % – Zvýraznění1 4 2 10 3" xfId="13216"/>
    <cellStyle name="40 % – Zvýraznění1 4 2 10 3 2" xfId="28406"/>
    <cellStyle name="40 % – Zvýraznění1 4 2 10 4" xfId="17013"/>
    <cellStyle name="40 % – Zvýraznění1 4 2 10 4 2" xfId="32194"/>
    <cellStyle name="40 % – Zvýraznění1 4 2 10 5" xfId="35996"/>
    <cellStyle name="40 % – Zvýraznění1 4 2 10 6" xfId="20816"/>
    <cellStyle name="40 % – Zvýraznění1 4 2 10 7" xfId="41316"/>
    <cellStyle name="40 % – Zvýraznění1 4 2 10 8" xfId="41317"/>
    <cellStyle name="40 % – Zvýraznění1 4 2 10 9" xfId="47233"/>
    <cellStyle name="40 % – Zvýraznění1 4 2 11" xfId="3531"/>
    <cellStyle name="40 % – Zvýraznění1 4 2 11 2" xfId="11037"/>
    <cellStyle name="40 % – Zvýraznění1 4 2 11 2 2" xfId="26237"/>
    <cellStyle name="40 % – Zvýraznění1 4 2 11 3" xfId="13217"/>
    <cellStyle name="40 % – Zvýraznění1 4 2 11 3 2" xfId="28407"/>
    <cellStyle name="40 % – Zvýraznění1 4 2 11 4" xfId="17014"/>
    <cellStyle name="40 % – Zvýraznění1 4 2 11 4 2" xfId="32195"/>
    <cellStyle name="40 % – Zvýraznění1 4 2 11 5" xfId="35997"/>
    <cellStyle name="40 % – Zvýraznění1 4 2 11 6" xfId="20817"/>
    <cellStyle name="40 % – Zvýraznění1 4 2 11 7" xfId="41318"/>
    <cellStyle name="40 % – Zvýraznění1 4 2 11 8" xfId="41319"/>
    <cellStyle name="40 % – Zvýraznění1 4 2 11 9" xfId="47234"/>
    <cellStyle name="40 % – Zvýraznění1 4 2 12" xfId="7529"/>
    <cellStyle name="40 % – Zvýraznění1 4 2 12 2" xfId="11360"/>
    <cellStyle name="40 % – Zvýraznění1 4 2 12 2 2" xfId="26560"/>
    <cellStyle name="40 % – Zvýraznění1 4 2 12 3" xfId="15155"/>
    <cellStyle name="40 % – Zvýraznění1 4 2 12 3 2" xfId="30342"/>
    <cellStyle name="40 % – Zvýraznění1 4 2 12 4" xfId="18958"/>
    <cellStyle name="40 % – Zvýraznění1 4 2 12 4 2" xfId="34139"/>
    <cellStyle name="40 % – Zvýraznění1 4 2 12 5" xfId="37930"/>
    <cellStyle name="40 % – Zvýraznění1 4 2 12 6" xfId="22750"/>
    <cellStyle name="40 % – Zvýraznění1 4 2 12 7" xfId="41320"/>
    <cellStyle name="40 % – Zvýraznění1 4 2 12 8" xfId="41321"/>
    <cellStyle name="40 % – Zvýraznění1 4 2 12 9" xfId="47235"/>
    <cellStyle name="40 % – Zvýraznění1 4 2 13" xfId="7643"/>
    <cellStyle name="40 % – Zvýraznění1 4 2 13 2" xfId="22862"/>
    <cellStyle name="40 % – Zvýraznění1 4 2 14" xfId="11435"/>
    <cellStyle name="40 % – Zvýraznění1 4 2 14 2" xfId="26632"/>
    <cellStyle name="40 % – Zvýraznění1 4 2 15" xfId="15236"/>
    <cellStyle name="40 % – Zvýraznění1 4 2 15 2" xfId="30417"/>
    <cellStyle name="40 % – Zvýraznění1 4 2 16" xfId="34222"/>
    <cellStyle name="40 % – Zvýraznění1 4 2 17" xfId="19042"/>
    <cellStyle name="40 % – Zvýraznění1 4 2 18" xfId="41322"/>
    <cellStyle name="40 % – Zvýraznění1 4 2 19" xfId="41323"/>
    <cellStyle name="40 % – Zvýraznění1 4 2 2" xfId="360"/>
    <cellStyle name="40 % – Zvýraznění1 4 2 2 10" xfId="34250"/>
    <cellStyle name="40 % – Zvýraznění1 4 2 2 11" xfId="19070"/>
    <cellStyle name="40 % – Zvýraznění1 4 2 2 12" xfId="41324"/>
    <cellStyle name="40 % – Zvýraznění1 4 2 2 13" xfId="41325"/>
    <cellStyle name="40 % – Zvýraznění1 4 2 2 14" xfId="47236"/>
    <cellStyle name="40 % – Zvýraznění1 4 2 2 2" xfId="3532"/>
    <cellStyle name="40 % – Zvýraznění1 4 2 2 2 2" xfId="9581"/>
    <cellStyle name="40 % – Zvýraznění1 4 2 2 2 2 2" xfId="24797"/>
    <cellStyle name="40 % – Zvýraznění1 4 2 2 2 3" xfId="13218"/>
    <cellStyle name="40 % – Zvýraznění1 4 2 2 2 3 2" xfId="28408"/>
    <cellStyle name="40 % – Zvýraznění1 4 2 2 2 4" xfId="17015"/>
    <cellStyle name="40 % – Zvýraznění1 4 2 2 2 4 2" xfId="32196"/>
    <cellStyle name="40 % – Zvýraznění1 4 2 2 2 5" xfId="35998"/>
    <cellStyle name="40 % – Zvýraznění1 4 2 2 2 6" xfId="20818"/>
    <cellStyle name="40 % – Zvýraznění1 4 2 2 2 7" xfId="41326"/>
    <cellStyle name="40 % – Zvýraznění1 4 2 2 2 8" xfId="41327"/>
    <cellStyle name="40 % – Zvýraznění1 4 2 2 2 9" xfId="47237"/>
    <cellStyle name="40 % – Zvýraznění1 4 2 2 3" xfId="3533"/>
    <cellStyle name="40 % – Zvýraznění1 4 2 2 3 2" xfId="9582"/>
    <cellStyle name="40 % – Zvýraznění1 4 2 2 3 2 2" xfId="24798"/>
    <cellStyle name="40 % – Zvýraznění1 4 2 2 3 3" xfId="13219"/>
    <cellStyle name="40 % – Zvýraznění1 4 2 2 3 3 2" xfId="28409"/>
    <cellStyle name="40 % – Zvýraznění1 4 2 2 3 4" xfId="17016"/>
    <cellStyle name="40 % – Zvýraznění1 4 2 2 3 4 2" xfId="32197"/>
    <cellStyle name="40 % – Zvýraznění1 4 2 2 3 5" xfId="35999"/>
    <cellStyle name="40 % – Zvýraznění1 4 2 2 3 6" xfId="20819"/>
    <cellStyle name="40 % – Zvýraznění1 4 2 2 3 7" xfId="41328"/>
    <cellStyle name="40 % – Zvýraznění1 4 2 2 3 8" xfId="41329"/>
    <cellStyle name="40 % – Zvýraznění1 4 2 2 3 9" xfId="47238"/>
    <cellStyle name="40 % – Zvýraznění1 4 2 2 4" xfId="3534"/>
    <cellStyle name="40 % – Zvýraznění1 4 2 2 4 2" xfId="9583"/>
    <cellStyle name="40 % – Zvýraznění1 4 2 2 4 2 2" xfId="24799"/>
    <cellStyle name="40 % – Zvýraznění1 4 2 2 4 3" xfId="13220"/>
    <cellStyle name="40 % – Zvýraznění1 4 2 2 4 3 2" xfId="28410"/>
    <cellStyle name="40 % – Zvýraznění1 4 2 2 4 4" xfId="17017"/>
    <cellStyle name="40 % – Zvýraznění1 4 2 2 4 4 2" xfId="32198"/>
    <cellStyle name="40 % – Zvýraznění1 4 2 2 4 5" xfId="36000"/>
    <cellStyle name="40 % – Zvýraznění1 4 2 2 4 6" xfId="20820"/>
    <cellStyle name="40 % – Zvýraznění1 4 2 2 4 7" xfId="41330"/>
    <cellStyle name="40 % – Zvýraznění1 4 2 2 4 8" xfId="41331"/>
    <cellStyle name="40 % – Zvýraznění1 4 2 2 4 9" xfId="47239"/>
    <cellStyle name="40 % – Zvýraznění1 4 2 2 5" xfId="3535"/>
    <cellStyle name="40 % – Zvýraznění1 4 2 2 5 2" xfId="11040"/>
    <cellStyle name="40 % – Zvýraznění1 4 2 2 5 2 2" xfId="26240"/>
    <cellStyle name="40 % – Zvýraznění1 4 2 2 5 3" xfId="13221"/>
    <cellStyle name="40 % – Zvýraznění1 4 2 2 5 3 2" xfId="28411"/>
    <cellStyle name="40 % – Zvýraznění1 4 2 2 5 4" xfId="17018"/>
    <cellStyle name="40 % – Zvýraznění1 4 2 2 5 4 2" xfId="32199"/>
    <cellStyle name="40 % – Zvýraznění1 4 2 2 5 5" xfId="36001"/>
    <cellStyle name="40 % – Zvýraznění1 4 2 2 5 6" xfId="20821"/>
    <cellStyle name="40 % – Zvýraznění1 4 2 2 5 7" xfId="41332"/>
    <cellStyle name="40 % – Zvýraznění1 4 2 2 5 8" xfId="41333"/>
    <cellStyle name="40 % – Zvýraznění1 4 2 2 5 9" xfId="47240"/>
    <cellStyle name="40 % – Zvýraznění1 4 2 2 6" xfId="7530"/>
    <cellStyle name="40 % – Zvýraznění1 4 2 2 6 2" xfId="11361"/>
    <cellStyle name="40 % – Zvýraznění1 4 2 2 6 2 2" xfId="26561"/>
    <cellStyle name="40 % – Zvýraznění1 4 2 2 6 3" xfId="15156"/>
    <cellStyle name="40 % – Zvýraznění1 4 2 2 6 3 2" xfId="30343"/>
    <cellStyle name="40 % – Zvýraznění1 4 2 2 6 4" xfId="18959"/>
    <cellStyle name="40 % – Zvýraznění1 4 2 2 6 4 2" xfId="34140"/>
    <cellStyle name="40 % – Zvýraznění1 4 2 2 6 5" xfId="37931"/>
    <cellStyle name="40 % – Zvýraznění1 4 2 2 6 6" xfId="22751"/>
    <cellStyle name="40 % – Zvýraznění1 4 2 2 6 7" xfId="41334"/>
    <cellStyle name="40 % – Zvýraznění1 4 2 2 6 8" xfId="41335"/>
    <cellStyle name="40 % – Zvýraznění1 4 2 2 6 9" xfId="47241"/>
    <cellStyle name="40 % – Zvýraznění1 4 2 2 7" xfId="7671"/>
    <cellStyle name="40 % – Zvýraznění1 4 2 2 7 2" xfId="22890"/>
    <cellStyle name="40 % – Zvýraznění1 4 2 2 8" xfId="11463"/>
    <cellStyle name="40 % – Zvýraznění1 4 2 2 8 2" xfId="26660"/>
    <cellStyle name="40 % – Zvýraznění1 4 2 2 9" xfId="15264"/>
    <cellStyle name="40 % – Zvýraznění1 4 2 2 9 2" xfId="30445"/>
    <cellStyle name="40 % – Zvýraznění1 4 2 20" xfId="47242"/>
    <cellStyle name="40 % – Zvýraznění1 4 2 3" xfId="487"/>
    <cellStyle name="40 % – Zvýraznění1 4 2 3 10" xfId="19173"/>
    <cellStyle name="40 % – Zvýraznění1 4 2 3 11" xfId="41336"/>
    <cellStyle name="40 % – Zvýraznění1 4 2 3 12" xfId="41337"/>
    <cellStyle name="40 % – Zvýraznění1 4 2 3 13" xfId="47243"/>
    <cellStyle name="40 % – Zvýraznění1 4 2 3 2" xfId="3536"/>
    <cellStyle name="40 % – Zvýraznění1 4 2 3 2 2" xfId="9584"/>
    <cellStyle name="40 % – Zvýraznění1 4 2 3 2 2 2" xfId="24800"/>
    <cellStyle name="40 % – Zvýraznění1 4 2 3 2 3" xfId="13222"/>
    <cellStyle name="40 % – Zvýraznění1 4 2 3 2 3 2" xfId="28412"/>
    <cellStyle name="40 % – Zvýraznění1 4 2 3 2 4" xfId="17019"/>
    <cellStyle name="40 % – Zvýraznění1 4 2 3 2 4 2" xfId="32200"/>
    <cellStyle name="40 % – Zvýraznění1 4 2 3 2 5" xfId="36002"/>
    <cellStyle name="40 % – Zvýraznění1 4 2 3 2 6" xfId="20822"/>
    <cellStyle name="40 % – Zvýraznění1 4 2 3 2 7" xfId="41338"/>
    <cellStyle name="40 % – Zvýraznění1 4 2 3 2 8" xfId="41339"/>
    <cellStyle name="40 % – Zvýraznění1 4 2 3 2 9" xfId="47244"/>
    <cellStyle name="40 % – Zvýraznění1 4 2 3 3" xfId="3537"/>
    <cellStyle name="40 % – Zvýraznění1 4 2 3 3 2" xfId="9585"/>
    <cellStyle name="40 % – Zvýraznění1 4 2 3 3 2 2" xfId="24801"/>
    <cellStyle name="40 % – Zvýraznění1 4 2 3 3 3" xfId="13223"/>
    <cellStyle name="40 % – Zvýraznění1 4 2 3 3 3 2" xfId="28413"/>
    <cellStyle name="40 % – Zvýraznění1 4 2 3 3 4" xfId="17020"/>
    <cellStyle name="40 % – Zvýraznění1 4 2 3 3 4 2" xfId="32201"/>
    <cellStyle name="40 % – Zvýraznění1 4 2 3 3 5" xfId="36003"/>
    <cellStyle name="40 % – Zvýraznění1 4 2 3 3 6" xfId="20823"/>
    <cellStyle name="40 % – Zvýraznění1 4 2 3 3 7" xfId="41340"/>
    <cellStyle name="40 % – Zvýraznění1 4 2 3 3 8" xfId="41341"/>
    <cellStyle name="40 % – Zvýraznění1 4 2 3 3 9" xfId="47245"/>
    <cellStyle name="40 % – Zvýraznění1 4 2 3 4" xfId="3538"/>
    <cellStyle name="40 % – Zvýraznění1 4 2 3 4 2" xfId="9586"/>
    <cellStyle name="40 % – Zvýraznění1 4 2 3 4 2 2" xfId="24802"/>
    <cellStyle name="40 % – Zvýraznění1 4 2 3 4 3" xfId="13224"/>
    <cellStyle name="40 % – Zvýraznění1 4 2 3 4 3 2" xfId="28414"/>
    <cellStyle name="40 % – Zvýraznění1 4 2 3 4 4" xfId="17021"/>
    <cellStyle name="40 % – Zvýraznění1 4 2 3 4 4 2" xfId="32202"/>
    <cellStyle name="40 % – Zvýraznění1 4 2 3 4 5" xfId="36004"/>
    <cellStyle name="40 % – Zvýraznění1 4 2 3 4 6" xfId="20824"/>
    <cellStyle name="40 % – Zvýraznění1 4 2 3 4 7" xfId="41342"/>
    <cellStyle name="40 % – Zvýraznění1 4 2 3 4 8" xfId="41343"/>
    <cellStyle name="40 % – Zvýraznění1 4 2 3 4 9" xfId="47246"/>
    <cellStyle name="40 % – Zvýraznění1 4 2 3 5" xfId="3539"/>
    <cellStyle name="40 % – Zvýraznění1 4 2 3 5 2" xfId="11312"/>
    <cellStyle name="40 % – Zvýraznění1 4 2 3 5 2 2" xfId="26512"/>
    <cellStyle name="40 % – Zvýraznění1 4 2 3 5 3" xfId="13225"/>
    <cellStyle name="40 % – Zvýraznění1 4 2 3 5 3 2" xfId="28415"/>
    <cellStyle name="40 % – Zvýraznění1 4 2 3 5 4" xfId="17022"/>
    <cellStyle name="40 % – Zvýraznění1 4 2 3 5 4 2" xfId="32203"/>
    <cellStyle name="40 % – Zvýraznění1 4 2 3 5 5" xfId="36005"/>
    <cellStyle name="40 % – Zvýraznění1 4 2 3 5 6" xfId="20825"/>
    <cellStyle name="40 % – Zvýraznění1 4 2 3 5 7" xfId="41344"/>
    <cellStyle name="40 % – Zvýraznění1 4 2 3 5 8" xfId="41345"/>
    <cellStyle name="40 % – Zvýraznění1 4 2 3 5 9" xfId="47247"/>
    <cellStyle name="40 % – Zvýraznění1 4 2 3 6" xfId="7750"/>
    <cellStyle name="40 % – Zvýraznění1 4 2 3 6 2" xfId="22969"/>
    <cellStyle name="40 % – Zvýraznění1 4 2 3 7" xfId="11567"/>
    <cellStyle name="40 % – Zvýraznění1 4 2 3 7 2" xfId="26763"/>
    <cellStyle name="40 % – Zvýraznění1 4 2 3 8" xfId="15367"/>
    <cellStyle name="40 % – Zvýraznění1 4 2 3 8 2" xfId="30548"/>
    <cellStyle name="40 % – Zvýraznění1 4 2 3 9" xfId="34353"/>
    <cellStyle name="40 % – Zvýraznění1 4 2 4" xfId="3540"/>
    <cellStyle name="40 % – Zvýraznění1 4 2 4 10" xfId="41346"/>
    <cellStyle name="40 % – Zvýraznění1 4 2 4 11" xfId="41347"/>
    <cellStyle name="40 % – Zvýraznění1 4 2 4 12" xfId="47248"/>
    <cellStyle name="40 % – Zvýraznění1 4 2 4 2" xfId="3541"/>
    <cellStyle name="40 % – Zvýraznění1 4 2 4 2 2" xfId="9587"/>
    <cellStyle name="40 % – Zvýraznění1 4 2 4 2 2 2" xfId="24803"/>
    <cellStyle name="40 % – Zvýraznění1 4 2 4 2 3" xfId="13227"/>
    <cellStyle name="40 % – Zvýraznění1 4 2 4 2 3 2" xfId="28417"/>
    <cellStyle name="40 % – Zvýraznění1 4 2 4 2 4" xfId="17024"/>
    <cellStyle name="40 % – Zvýraznění1 4 2 4 2 4 2" xfId="32205"/>
    <cellStyle name="40 % – Zvýraznění1 4 2 4 2 5" xfId="36007"/>
    <cellStyle name="40 % – Zvýraznění1 4 2 4 2 6" xfId="20827"/>
    <cellStyle name="40 % – Zvýraznění1 4 2 4 2 7" xfId="41348"/>
    <cellStyle name="40 % – Zvýraznění1 4 2 4 2 8" xfId="41349"/>
    <cellStyle name="40 % – Zvýraznění1 4 2 4 2 9" xfId="47249"/>
    <cellStyle name="40 % – Zvýraznění1 4 2 4 3" xfId="3542"/>
    <cellStyle name="40 % – Zvýraznění1 4 2 4 3 2" xfId="9588"/>
    <cellStyle name="40 % – Zvýraznění1 4 2 4 3 2 2" xfId="24804"/>
    <cellStyle name="40 % – Zvýraznění1 4 2 4 3 3" xfId="13228"/>
    <cellStyle name="40 % – Zvýraznění1 4 2 4 3 3 2" xfId="28418"/>
    <cellStyle name="40 % – Zvýraznění1 4 2 4 3 4" xfId="17025"/>
    <cellStyle name="40 % – Zvýraznění1 4 2 4 3 4 2" xfId="32206"/>
    <cellStyle name="40 % – Zvýraznění1 4 2 4 3 5" xfId="36008"/>
    <cellStyle name="40 % – Zvýraznění1 4 2 4 3 6" xfId="20828"/>
    <cellStyle name="40 % – Zvýraznění1 4 2 4 3 7" xfId="41350"/>
    <cellStyle name="40 % – Zvýraznění1 4 2 4 3 8" xfId="41351"/>
    <cellStyle name="40 % – Zvýraznění1 4 2 4 3 9" xfId="47250"/>
    <cellStyle name="40 % – Zvýraznění1 4 2 4 4" xfId="3543"/>
    <cellStyle name="40 % – Zvýraznění1 4 2 4 4 2" xfId="9589"/>
    <cellStyle name="40 % – Zvýraznění1 4 2 4 4 2 2" xfId="24805"/>
    <cellStyle name="40 % – Zvýraznění1 4 2 4 4 3" xfId="13229"/>
    <cellStyle name="40 % – Zvýraznění1 4 2 4 4 3 2" xfId="28419"/>
    <cellStyle name="40 % – Zvýraznění1 4 2 4 4 4" xfId="17026"/>
    <cellStyle name="40 % – Zvýraznění1 4 2 4 4 4 2" xfId="32207"/>
    <cellStyle name="40 % – Zvýraznění1 4 2 4 4 5" xfId="36009"/>
    <cellStyle name="40 % – Zvýraznění1 4 2 4 4 6" xfId="20829"/>
    <cellStyle name="40 % – Zvýraznění1 4 2 4 4 7" xfId="41352"/>
    <cellStyle name="40 % – Zvýraznění1 4 2 4 4 8" xfId="41353"/>
    <cellStyle name="40 % – Zvýraznění1 4 2 4 4 9" xfId="47251"/>
    <cellStyle name="40 % – Zvýraznění1 4 2 4 5" xfId="8167"/>
    <cellStyle name="40 % – Zvýraznění1 4 2 4 5 2" xfId="23383"/>
    <cellStyle name="40 % – Zvýraznění1 4 2 4 6" xfId="13226"/>
    <cellStyle name="40 % – Zvýraznění1 4 2 4 6 2" xfId="28416"/>
    <cellStyle name="40 % – Zvýraznění1 4 2 4 7" xfId="17023"/>
    <cellStyle name="40 % – Zvýraznění1 4 2 4 7 2" xfId="32204"/>
    <cellStyle name="40 % – Zvýraznění1 4 2 4 8" xfId="36006"/>
    <cellStyle name="40 % – Zvýraznění1 4 2 4 9" xfId="20826"/>
    <cellStyle name="40 % – Zvýraznění1 4 2 5" xfId="3544"/>
    <cellStyle name="40 % – Zvýraznění1 4 2 5 10" xfId="41354"/>
    <cellStyle name="40 % – Zvýraznění1 4 2 5 11" xfId="41355"/>
    <cellStyle name="40 % – Zvýraznění1 4 2 5 12" xfId="47252"/>
    <cellStyle name="40 % – Zvýraznění1 4 2 5 2" xfId="3545"/>
    <cellStyle name="40 % – Zvýraznění1 4 2 5 2 2" xfId="9590"/>
    <cellStyle name="40 % – Zvýraznění1 4 2 5 2 2 2" xfId="24806"/>
    <cellStyle name="40 % – Zvýraznění1 4 2 5 2 3" xfId="13231"/>
    <cellStyle name="40 % – Zvýraznění1 4 2 5 2 3 2" xfId="28421"/>
    <cellStyle name="40 % – Zvýraznění1 4 2 5 2 4" xfId="17028"/>
    <cellStyle name="40 % – Zvýraznění1 4 2 5 2 4 2" xfId="32209"/>
    <cellStyle name="40 % – Zvýraznění1 4 2 5 2 5" xfId="36011"/>
    <cellStyle name="40 % – Zvýraznění1 4 2 5 2 6" xfId="20831"/>
    <cellStyle name="40 % – Zvýraznění1 4 2 5 2 7" xfId="41356"/>
    <cellStyle name="40 % – Zvýraznění1 4 2 5 2 8" xfId="41357"/>
    <cellStyle name="40 % – Zvýraznění1 4 2 5 2 9" xfId="47253"/>
    <cellStyle name="40 % – Zvýraznění1 4 2 5 3" xfId="3546"/>
    <cellStyle name="40 % – Zvýraznění1 4 2 5 3 2" xfId="9591"/>
    <cellStyle name="40 % – Zvýraznění1 4 2 5 3 2 2" xfId="24807"/>
    <cellStyle name="40 % – Zvýraznění1 4 2 5 3 3" xfId="13232"/>
    <cellStyle name="40 % – Zvýraznění1 4 2 5 3 3 2" xfId="28422"/>
    <cellStyle name="40 % – Zvýraznění1 4 2 5 3 4" xfId="17029"/>
    <cellStyle name="40 % – Zvýraznění1 4 2 5 3 4 2" xfId="32210"/>
    <cellStyle name="40 % – Zvýraznění1 4 2 5 3 5" xfId="36012"/>
    <cellStyle name="40 % – Zvýraznění1 4 2 5 3 6" xfId="20832"/>
    <cellStyle name="40 % – Zvýraznění1 4 2 5 3 7" xfId="41358"/>
    <cellStyle name="40 % – Zvýraznění1 4 2 5 3 8" xfId="41359"/>
    <cellStyle name="40 % – Zvýraznění1 4 2 5 3 9" xfId="47254"/>
    <cellStyle name="40 % – Zvýraznění1 4 2 5 4" xfId="3547"/>
    <cellStyle name="40 % – Zvýraznění1 4 2 5 4 2" xfId="9592"/>
    <cellStyle name="40 % – Zvýraznění1 4 2 5 4 2 2" xfId="24808"/>
    <cellStyle name="40 % – Zvýraznění1 4 2 5 4 3" xfId="13233"/>
    <cellStyle name="40 % – Zvýraznění1 4 2 5 4 3 2" xfId="28423"/>
    <cellStyle name="40 % – Zvýraznění1 4 2 5 4 4" xfId="17030"/>
    <cellStyle name="40 % – Zvýraznění1 4 2 5 4 4 2" xfId="32211"/>
    <cellStyle name="40 % – Zvýraznění1 4 2 5 4 5" xfId="36013"/>
    <cellStyle name="40 % – Zvýraznění1 4 2 5 4 6" xfId="20833"/>
    <cellStyle name="40 % – Zvýraznění1 4 2 5 4 7" xfId="41360"/>
    <cellStyle name="40 % – Zvýraznění1 4 2 5 4 8" xfId="41361"/>
    <cellStyle name="40 % – Zvýraznění1 4 2 5 4 9" xfId="47255"/>
    <cellStyle name="40 % – Zvýraznění1 4 2 5 5" xfId="8249"/>
    <cellStyle name="40 % – Zvýraznění1 4 2 5 5 2" xfId="23465"/>
    <cellStyle name="40 % – Zvýraznění1 4 2 5 6" xfId="13230"/>
    <cellStyle name="40 % – Zvýraznění1 4 2 5 6 2" xfId="28420"/>
    <cellStyle name="40 % – Zvýraznění1 4 2 5 7" xfId="17027"/>
    <cellStyle name="40 % – Zvýraznění1 4 2 5 7 2" xfId="32208"/>
    <cellStyle name="40 % – Zvýraznění1 4 2 5 8" xfId="36010"/>
    <cellStyle name="40 % – Zvýraznění1 4 2 5 9" xfId="20830"/>
    <cellStyle name="40 % – Zvýraznění1 4 2 6" xfId="3548"/>
    <cellStyle name="40 % – Zvýraznění1 4 2 6 10" xfId="41362"/>
    <cellStyle name="40 % – Zvýraznění1 4 2 6 11" xfId="41363"/>
    <cellStyle name="40 % – Zvýraznění1 4 2 6 12" xfId="47256"/>
    <cellStyle name="40 % – Zvýraznění1 4 2 6 2" xfId="3549"/>
    <cellStyle name="40 % – Zvýraznění1 4 2 6 2 2" xfId="9593"/>
    <cellStyle name="40 % – Zvýraznění1 4 2 6 2 2 2" xfId="24809"/>
    <cellStyle name="40 % – Zvýraznění1 4 2 6 2 3" xfId="13235"/>
    <cellStyle name="40 % – Zvýraznění1 4 2 6 2 3 2" xfId="28425"/>
    <cellStyle name="40 % – Zvýraznění1 4 2 6 2 4" xfId="17032"/>
    <cellStyle name="40 % – Zvýraznění1 4 2 6 2 4 2" xfId="32213"/>
    <cellStyle name="40 % – Zvýraznění1 4 2 6 2 5" xfId="36015"/>
    <cellStyle name="40 % – Zvýraznění1 4 2 6 2 6" xfId="20835"/>
    <cellStyle name="40 % – Zvýraznění1 4 2 6 2 7" xfId="41364"/>
    <cellStyle name="40 % – Zvýraznění1 4 2 6 2 8" xfId="41365"/>
    <cellStyle name="40 % – Zvýraznění1 4 2 6 2 9" xfId="47257"/>
    <cellStyle name="40 % – Zvýraznění1 4 2 6 3" xfId="3550"/>
    <cellStyle name="40 % – Zvýraznění1 4 2 6 3 2" xfId="9594"/>
    <cellStyle name="40 % – Zvýraznění1 4 2 6 3 2 2" xfId="24810"/>
    <cellStyle name="40 % – Zvýraznění1 4 2 6 3 3" xfId="13236"/>
    <cellStyle name="40 % – Zvýraznění1 4 2 6 3 3 2" xfId="28426"/>
    <cellStyle name="40 % – Zvýraznění1 4 2 6 3 4" xfId="17033"/>
    <cellStyle name="40 % – Zvýraznění1 4 2 6 3 4 2" xfId="32214"/>
    <cellStyle name="40 % – Zvýraznění1 4 2 6 3 5" xfId="36016"/>
    <cellStyle name="40 % – Zvýraznění1 4 2 6 3 6" xfId="20836"/>
    <cellStyle name="40 % – Zvýraznění1 4 2 6 3 7" xfId="41366"/>
    <cellStyle name="40 % – Zvýraznění1 4 2 6 3 8" xfId="41367"/>
    <cellStyle name="40 % – Zvýraznění1 4 2 6 3 9" xfId="47258"/>
    <cellStyle name="40 % – Zvýraznění1 4 2 6 4" xfId="3551"/>
    <cellStyle name="40 % – Zvýraznění1 4 2 6 4 2" xfId="9595"/>
    <cellStyle name="40 % – Zvýraznění1 4 2 6 4 2 2" xfId="24811"/>
    <cellStyle name="40 % – Zvýraznění1 4 2 6 4 3" xfId="13237"/>
    <cellStyle name="40 % – Zvýraznění1 4 2 6 4 3 2" xfId="28427"/>
    <cellStyle name="40 % – Zvýraznění1 4 2 6 4 4" xfId="17034"/>
    <cellStyle name="40 % – Zvýraznění1 4 2 6 4 4 2" xfId="32215"/>
    <cellStyle name="40 % – Zvýraznění1 4 2 6 4 5" xfId="36017"/>
    <cellStyle name="40 % – Zvýraznění1 4 2 6 4 6" xfId="20837"/>
    <cellStyle name="40 % – Zvýraznění1 4 2 6 4 7" xfId="41368"/>
    <cellStyle name="40 % – Zvýraznění1 4 2 6 4 8" xfId="41369"/>
    <cellStyle name="40 % – Zvýraznění1 4 2 6 4 9" xfId="47259"/>
    <cellStyle name="40 % – Zvýraznění1 4 2 6 5" xfId="8337"/>
    <cellStyle name="40 % – Zvýraznění1 4 2 6 5 2" xfId="23553"/>
    <cellStyle name="40 % – Zvýraznění1 4 2 6 6" xfId="13234"/>
    <cellStyle name="40 % – Zvýraznění1 4 2 6 6 2" xfId="28424"/>
    <cellStyle name="40 % – Zvýraznění1 4 2 6 7" xfId="17031"/>
    <cellStyle name="40 % – Zvýraznění1 4 2 6 7 2" xfId="32212"/>
    <cellStyle name="40 % – Zvýraznění1 4 2 6 8" xfId="36014"/>
    <cellStyle name="40 % – Zvýraznění1 4 2 6 9" xfId="20834"/>
    <cellStyle name="40 % – Zvýraznění1 4 2 7" xfId="3552"/>
    <cellStyle name="40 % – Zvýraznění1 4 2 7 10" xfId="41370"/>
    <cellStyle name="40 % – Zvýraznění1 4 2 7 11" xfId="41371"/>
    <cellStyle name="40 % – Zvýraznění1 4 2 7 12" xfId="47260"/>
    <cellStyle name="40 % – Zvýraznění1 4 2 7 2" xfId="3553"/>
    <cellStyle name="40 % – Zvýraznění1 4 2 7 2 2" xfId="9596"/>
    <cellStyle name="40 % – Zvýraznění1 4 2 7 2 2 2" xfId="24812"/>
    <cellStyle name="40 % – Zvýraznění1 4 2 7 2 3" xfId="13239"/>
    <cellStyle name="40 % – Zvýraznění1 4 2 7 2 3 2" xfId="28429"/>
    <cellStyle name="40 % – Zvýraznění1 4 2 7 2 4" xfId="17036"/>
    <cellStyle name="40 % – Zvýraznění1 4 2 7 2 4 2" xfId="32217"/>
    <cellStyle name="40 % – Zvýraznění1 4 2 7 2 5" xfId="36019"/>
    <cellStyle name="40 % – Zvýraznění1 4 2 7 2 6" xfId="20839"/>
    <cellStyle name="40 % – Zvýraznění1 4 2 7 2 7" xfId="41372"/>
    <cellStyle name="40 % – Zvýraznění1 4 2 7 2 8" xfId="41373"/>
    <cellStyle name="40 % – Zvýraznění1 4 2 7 2 9" xfId="47261"/>
    <cellStyle name="40 % – Zvýraznění1 4 2 7 3" xfId="3554"/>
    <cellStyle name="40 % – Zvýraznění1 4 2 7 3 2" xfId="9597"/>
    <cellStyle name="40 % – Zvýraznění1 4 2 7 3 2 2" xfId="24813"/>
    <cellStyle name="40 % – Zvýraznění1 4 2 7 3 3" xfId="13240"/>
    <cellStyle name="40 % – Zvýraznění1 4 2 7 3 3 2" xfId="28430"/>
    <cellStyle name="40 % – Zvýraznění1 4 2 7 3 4" xfId="17037"/>
    <cellStyle name="40 % – Zvýraznění1 4 2 7 3 4 2" xfId="32218"/>
    <cellStyle name="40 % – Zvýraznění1 4 2 7 3 5" xfId="36020"/>
    <cellStyle name="40 % – Zvýraznění1 4 2 7 3 6" xfId="20840"/>
    <cellStyle name="40 % – Zvýraznění1 4 2 7 3 7" xfId="41374"/>
    <cellStyle name="40 % – Zvýraznění1 4 2 7 3 8" xfId="41375"/>
    <cellStyle name="40 % – Zvýraznění1 4 2 7 3 9" xfId="47262"/>
    <cellStyle name="40 % – Zvýraznění1 4 2 7 4" xfId="3555"/>
    <cellStyle name="40 % – Zvýraznění1 4 2 7 4 2" xfId="9598"/>
    <cellStyle name="40 % – Zvýraznění1 4 2 7 4 2 2" xfId="24814"/>
    <cellStyle name="40 % – Zvýraznění1 4 2 7 4 3" xfId="13241"/>
    <cellStyle name="40 % – Zvýraznění1 4 2 7 4 3 2" xfId="28431"/>
    <cellStyle name="40 % – Zvýraznění1 4 2 7 4 4" xfId="17038"/>
    <cellStyle name="40 % – Zvýraznění1 4 2 7 4 4 2" xfId="32219"/>
    <cellStyle name="40 % – Zvýraznění1 4 2 7 4 5" xfId="36021"/>
    <cellStyle name="40 % – Zvýraznění1 4 2 7 4 6" xfId="20841"/>
    <cellStyle name="40 % – Zvýraznění1 4 2 7 4 7" xfId="41376"/>
    <cellStyle name="40 % – Zvýraznění1 4 2 7 4 8" xfId="41377"/>
    <cellStyle name="40 % – Zvýraznění1 4 2 7 4 9" xfId="47263"/>
    <cellStyle name="40 % – Zvýraznění1 4 2 7 5" xfId="8420"/>
    <cellStyle name="40 % – Zvýraznění1 4 2 7 5 2" xfId="23636"/>
    <cellStyle name="40 % – Zvýraznění1 4 2 7 6" xfId="13238"/>
    <cellStyle name="40 % – Zvýraznění1 4 2 7 6 2" xfId="28428"/>
    <cellStyle name="40 % – Zvýraznění1 4 2 7 7" xfId="17035"/>
    <cellStyle name="40 % – Zvýraznění1 4 2 7 7 2" xfId="32216"/>
    <cellStyle name="40 % – Zvýraznění1 4 2 7 8" xfId="36018"/>
    <cellStyle name="40 % – Zvýraznění1 4 2 7 9" xfId="20838"/>
    <cellStyle name="40 % – Zvýraznění1 4 2 8" xfId="3556"/>
    <cellStyle name="40 % – Zvýraznění1 4 2 8 2" xfId="9599"/>
    <cellStyle name="40 % – Zvýraznění1 4 2 8 2 2" xfId="24815"/>
    <cellStyle name="40 % – Zvýraznění1 4 2 8 3" xfId="13242"/>
    <cellStyle name="40 % – Zvýraznění1 4 2 8 3 2" xfId="28432"/>
    <cellStyle name="40 % – Zvýraznění1 4 2 8 4" xfId="17039"/>
    <cellStyle name="40 % – Zvýraznění1 4 2 8 4 2" xfId="32220"/>
    <cellStyle name="40 % – Zvýraznění1 4 2 8 5" xfId="36022"/>
    <cellStyle name="40 % – Zvýraznění1 4 2 8 6" xfId="20842"/>
    <cellStyle name="40 % – Zvýraznění1 4 2 8 7" xfId="41378"/>
    <cellStyle name="40 % – Zvýraznění1 4 2 8 8" xfId="41379"/>
    <cellStyle name="40 % – Zvýraznění1 4 2 8 9" xfId="47264"/>
    <cellStyle name="40 % – Zvýraznění1 4 2 9" xfId="3557"/>
    <cellStyle name="40 % – Zvýraznění1 4 2 9 2" xfId="9600"/>
    <cellStyle name="40 % – Zvýraznění1 4 2 9 2 2" xfId="24816"/>
    <cellStyle name="40 % – Zvýraznění1 4 2 9 3" xfId="13243"/>
    <cellStyle name="40 % – Zvýraznění1 4 2 9 3 2" xfId="28433"/>
    <cellStyle name="40 % – Zvýraznění1 4 2 9 4" xfId="17040"/>
    <cellStyle name="40 % – Zvýraznění1 4 2 9 4 2" xfId="32221"/>
    <cellStyle name="40 % – Zvýraznění1 4 2 9 5" xfId="36023"/>
    <cellStyle name="40 % – Zvýraznění1 4 2 9 6" xfId="20843"/>
    <cellStyle name="40 % – Zvýraznění1 4 2 9 7" xfId="41380"/>
    <cellStyle name="40 % – Zvýraznění1 4 2 9 8" xfId="41381"/>
    <cellStyle name="40 % – Zvýraznění1 4 2 9 9" xfId="47265"/>
    <cellStyle name="40 % – Zvýraznění1 4 20" xfId="41382"/>
    <cellStyle name="40 % – Zvýraznění1 4 21" xfId="41383"/>
    <cellStyle name="40 % – Zvýraznění1 4 22" xfId="47266"/>
    <cellStyle name="40 % – Zvýraznění1 4 3" xfId="317"/>
    <cellStyle name="40 % – Zvýraznění1 4 3 10" xfId="34208"/>
    <cellStyle name="40 % – Zvýraznění1 4 3 11" xfId="19028"/>
    <cellStyle name="40 % – Zvýraznění1 4 3 12" xfId="41384"/>
    <cellStyle name="40 % – Zvýraznění1 4 3 13" xfId="41385"/>
    <cellStyle name="40 % – Zvýraznění1 4 3 14" xfId="47267"/>
    <cellStyle name="40 % – Zvýraznění1 4 3 2" xfId="488"/>
    <cellStyle name="40 % – Zvýraznění1 4 3 2 10" xfId="47268"/>
    <cellStyle name="40 % – Zvýraznění1 4 3 2 2" xfId="3558"/>
    <cellStyle name="40 % – Zvýraznění1 4 3 2 2 2" xfId="11187"/>
    <cellStyle name="40 % – Zvýraznění1 4 3 2 2 2 2" xfId="26387"/>
    <cellStyle name="40 % – Zvýraznění1 4 3 2 2 3" xfId="13244"/>
    <cellStyle name="40 % – Zvýraznění1 4 3 2 2 3 2" xfId="28434"/>
    <cellStyle name="40 % – Zvýraznění1 4 3 2 2 4" xfId="17041"/>
    <cellStyle name="40 % – Zvýraznění1 4 3 2 2 4 2" xfId="32222"/>
    <cellStyle name="40 % – Zvýraznění1 4 3 2 2 5" xfId="36024"/>
    <cellStyle name="40 % – Zvýraznění1 4 3 2 2 6" xfId="20844"/>
    <cellStyle name="40 % – Zvýraznění1 4 3 2 2 7" xfId="41386"/>
    <cellStyle name="40 % – Zvýraznění1 4 3 2 2 8" xfId="41387"/>
    <cellStyle name="40 % – Zvýraznění1 4 3 2 2 9" xfId="47269"/>
    <cellStyle name="40 % – Zvýraznění1 4 3 2 3" xfId="7736"/>
    <cellStyle name="40 % – Zvýraznění1 4 3 2 3 2" xfId="22955"/>
    <cellStyle name="40 % – Zvýraznění1 4 3 2 4" xfId="11568"/>
    <cellStyle name="40 % – Zvýraznění1 4 3 2 4 2" xfId="26764"/>
    <cellStyle name="40 % – Zvýraznění1 4 3 2 5" xfId="15368"/>
    <cellStyle name="40 % – Zvýraznění1 4 3 2 5 2" xfId="30549"/>
    <cellStyle name="40 % – Zvýraznění1 4 3 2 6" xfId="34354"/>
    <cellStyle name="40 % – Zvýraznění1 4 3 2 7" xfId="19174"/>
    <cellStyle name="40 % – Zvýraznění1 4 3 2 8" xfId="41388"/>
    <cellStyle name="40 % – Zvýraznění1 4 3 2 9" xfId="41389"/>
    <cellStyle name="40 % – Zvýraznění1 4 3 3" xfId="3559"/>
    <cellStyle name="40 % – Zvýraznění1 4 3 3 2" xfId="9601"/>
    <cellStyle name="40 % – Zvýraznění1 4 3 3 2 2" xfId="24817"/>
    <cellStyle name="40 % – Zvýraznění1 4 3 3 3" xfId="13245"/>
    <cellStyle name="40 % – Zvýraznění1 4 3 3 3 2" xfId="28435"/>
    <cellStyle name="40 % – Zvýraznění1 4 3 3 4" xfId="17042"/>
    <cellStyle name="40 % – Zvýraznění1 4 3 3 4 2" xfId="32223"/>
    <cellStyle name="40 % – Zvýraznění1 4 3 3 5" xfId="36025"/>
    <cellStyle name="40 % – Zvýraznění1 4 3 3 6" xfId="20845"/>
    <cellStyle name="40 % – Zvýraznění1 4 3 3 7" xfId="41390"/>
    <cellStyle name="40 % – Zvýraznění1 4 3 3 8" xfId="41391"/>
    <cellStyle name="40 % – Zvýraznění1 4 3 3 9" xfId="47270"/>
    <cellStyle name="40 % – Zvýraznění1 4 3 4" xfId="3560"/>
    <cellStyle name="40 % – Zvýraznění1 4 3 4 2" xfId="9602"/>
    <cellStyle name="40 % – Zvýraznění1 4 3 4 2 2" xfId="24818"/>
    <cellStyle name="40 % – Zvýraznění1 4 3 4 3" xfId="13246"/>
    <cellStyle name="40 % – Zvýraznění1 4 3 4 3 2" xfId="28436"/>
    <cellStyle name="40 % – Zvýraznění1 4 3 4 4" xfId="17043"/>
    <cellStyle name="40 % – Zvýraznění1 4 3 4 4 2" xfId="32224"/>
    <cellStyle name="40 % – Zvýraznění1 4 3 4 5" xfId="36026"/>
    <cellStyle name="40 % – Zvýraznění1 4 3 4 6" xfId="20846"/>
    <cellStyle name="40 % – Zvýraznění1 4 3 4 7" xfId="41392"/>
    <cellStyle name="40 % – Zvýraznění1 4 3 4 8" xfId="41393"/>
    <cellStyle name="40 % – Zvýraznění1 4 3 4 9" xfId="47271"/>
    <cellStyle name="40 % – Zvýraznění1 4 3 5" xfId="3561"/>
    <cellStyle name="40 % – Zvýraznění1 4 3 5 2" xfId="11240"/>
    <cellStyle name="40 % – Zvýraznění1 4 3 5 2 2" xfId="26440"/>
    <cellStyle name="40 % – Zvýraznění1 4 3 5 3" xfId="13247"/>
    <cellStyle name="40 % – Zvýraznění1 4 3 5 3 2" xfId="28437"/>
    <cellStyle name="40 % – Zvýraznění1 4 3 5 4" xfId="17044"/>
    <cellStyle name="40 % – Zvýraznění1 4 3 5 4 2" xfId="32225"/>
    <cellStyle name="40 % – Zvýraznění1 4 3 5 5" xfId="36027"/>
    <cellStyle name="40 % – Zvýraznění1 4 3 5 6" xfId="20847"/>
    <cellStyle name="40 % – Zvýraznění1 4 3 5 7" xfId="41394"/>
    <cellStyle name="40 % – Zvýraznění1 4 3 5 8" xfId="41395"/>
    <cellStyle name="40 % – Zvýraznění1 4 3 5 9" xfId="47272"/>
    <cellStyle name="40 % – Zvýraznění1 4 3 6" xfId="7531"/>
    <cellStyle name="40 % – Zvýraznění1 4 3 6 2" xfId="11362"/>
    <cellStyle name="40 % – Zvýraznění1 4 3 6 2 2" xfId="26562"/>
    <cellStyle name="40 % – Zvýraznění1 4 3 6 3" xfId="15157"/>
    <cellStyle name="40 % – Zvýraznění1 4 3 6 3 2" xfId="30344"/>
    <cellStyle name="40 % – Zvýraznění1 4 3 6 4" xfId="18960"/>
    <cellStyle name="40 % – Zvýraznění1 4 3 6 4 2" xfId="34141"/>
    <cellStyle name="40 % – Zvýraznění1 4 3 6 5" xfId="37932"/>
    <cellStyle name="40 % – Zvýraznění1 4 3 6 6" xfId="22752"/>
    <cellStyle name="40 % – Zvýraznění1 4 3 6 7" xfId="41396"/>
    <cellStyle name="40 % – Zvýraznění1 4 3 6 8" xfId="41397"/>
    <cellStyle name="40 % – Zvýraznění1 4 3 6 9" xfId="47273"/>
    <cellStyle name="40 % – Zvýraznění1 4 3 7" xfId="7629"/>
    <cellStyle name="40 % – Zvýraznění1 4 3 7 2" xfId="22848"/>
    <cellStyle name="40 % – Zvýraznění1 4 3 8" xfId="11421"/>
    <cellStyle name="40 % – Zvýraznění1 4 3 8 2" xfId="26618"/>
    <cellStyle name="40 % – Zvýraznění1 4 3 9" xfId="15222"/>
    <cellStyle name="40 % – Zvýraznění1 4 3 9 2" xfId="30403"/>
    <cellStyle name="40 % – Zvýraznění1 4 4" xfId="346"/>
    <cellStyle name="40 % – Zvýraznění1 4 4 10" xfId="34236"/>
    <cellStyle name="40 % – Zvýraznění1 4 4 11" xfId="19056"/>
    <cellStyle name="40 % – Zvýraznění1 4 4 12" xfId="41398"/>
    <cellStyle name="40 % – Zvýraznění1 4 4 13" xfId="41399"/>
    <cellStyle name="40 % – Zvýraznění1 4 4 14" xfId="47274"/>
    <cellStyle name="40 % – Zvýraznění1 4 4 2" xfId="3562"/>
    <cellStyle name="40 % – Zvýraznění1 4 4 2 2" xfId="9603"/>
    <cellStyle name="40 % – Zvýraznění1 4 4 2 2 2" xfId="24819"/>
    <cellStyle name="40 % – Zvýraznění1 4 4 2 3" xfId="13248"/>
    <cellStyle name="40 % – Zvýraznění1 4 4 2 3 2" xfId="28438"/>
    <cellStyle name="40 % – Zvýraznění1 4 4 2 4" xfId="17045"/>
    <cellStyle name="40 % – Zvýraznění1 4 4 2 4 2" xfId="32226"/>
    <cellStyle name="40 % – Zvýraznění1 4 4 2 5" xfId="36028"/>
    <cellStyle name="40 % – Zvýraznění1 4 4 2 6" xfId="20848"/>
    <cellStyle name="40 % – Zvýraznění1 4 4 2 7" xfId="41400"/>
    <cellStyle name="40 % – Zvýraznění1 4 4 2 8" xfId="41401"/>
    <cellStyle name="40 % – Zvýraznění1 4 4 2 9" xfId="47275"/>
    <cellStyle name="40 % – Zvýraznění1 4 4 3" xfId="3563"/>
    <cellStyle name="40 % – Zvýraznění1 4 4 3 2" xfId="9604"/>
    <cellStyle name="40 % – Zvýraznění1 4 4 3 2 2" xfId="24820"/>
    <cellStyle name="40 % – Zvýraznění1 4 4 3 3" xfId="13249"/>
    <cellStyle name="40 % – Zvýraznění1 4 4 3 3 2" xfId="28439"/>
    <cellStyle name="40 % – Zvýraznění1 4 4 3 4" xfId="17046"/>
    <cellStyle name="40 % – Zvýraznění1 4 4 3 4 2" xfId="32227"/>
    <cellStyle name="40 % – Zvýraznění1 4 4 3 5" xfId="36029"/>
    <cellStyle name="40 % – Zvýraznění1 4 4 3 6" xfId="20849"/>
    <cellStyle name="40 % – Zvýraznění1 4 4 3 7" xfId="41402"/>
    <cellStyle name="40 % – Zvýraznění1 4 4 3 8" xfId="41403"/>
    <cellStyle name="40 % – Zvýraznění1 4 4 3 9" xfId="47276"/>
    <cellStyle name="40 % – Zvýraznění1 4 4 4" xfId="3564"/>
    <cellStyle name="40 % – Zvýraznění1 4 4 4 2" xfId="9605"/>
    <cellStyle name="40 % – Zvýraznění1 4 4 4 2 2" xfId="24821"/>
    <cellStyle name="40 % – Zvýraznění1 4 4 4 3" xfId="13250"/>
    <cellStyle name="40 % – Zvýraznění1 4 4 4 3 2" xfId="28440"/>
    <cellStyle name="40 % – Zvýraznění1 4 4 4 4" xfId="17047"/>
    <cellStyle name="40 % – Zvýraznění1 4 4 4 4 2" xfId="32228"/>
    <cellStyle name="40 % – Zvýraznění1 4 4 4 5" xfId="36030"/>
    <cellStyle name="40 % – Zvýraznění1 4 4 4 6" xfId="20850"/>
    <cellStyle name="40 % – Zvýraznění1 4 4 4 7" xfId="41404"/>
    <cellStyle name="40 % – Zvýraznění1 4 4 4 8" xfId="41405"/>
    <cellStyle name="40 % – Zvýraznění1 4 4 4 9" xfId="47277"/>
    <cellStyle name="40 % – Zvýraznění1 4 4 5" xfId="3565"/>
    <cellStyle name="40 % – Zvýraznění1 4 4 5 2" xfId="11110"/>
    <cellStyle name="40 % – Zvýraznění1 4 4 5 2 2" xfId="26310"/>
    <cellStyle name="40 % – Zvýraznění1 4 4 5 3" xfId="13251"/>
    <cellStyle name="40 % – Zvýraznění1 4 4 5 3 2" xfId="28441"/>
    <cellStyle name="40 % – Zvýraznění1 4 4 5 4" xfId="17048"/>
    <cellStyle name="40 % – Zvýraznění1 4 4 5 4 2" xfId="32229"/>
    <cellStyle name="40 % – Zvýraznění1 4 4 5 5" xfId="36031"/>
    <cellStyle name="40 % – Zvýraznění1 4 4 5 6" xfId="20851"/>
    <cellStyle name="40 % – Zvýraznění1 4 4 5 7" xfId="41406"/>
    <cellStyle name="40 % – Zvýraznění1 4 4 5 8" xfId="41407"/>
    <cellStyle name="40 % – Zvýraznění1 4 4 5 9" xfId="47278"/>
    <cellStyle name="40 % – Zvýraznění1 4 4 6" xfId="7532"/>
    <cellStyle name="40 % – Zvýraznění1 4 4 6 2" xfId="11363"/>
    <cellStyle name="40 % – Zvýraznění1 4 4 6 2 2" xfId="26563"/>
    <cellStyle name="40 % – Zvýraznění1 4 4 6 3" xfId="15158"/>
    <cellStyle name="40 % – Zvýraznění1 4 4 6 3 2" xfId="30345"/>
    <cellStyle name="40 % – Zvýraznění1 4 4 6 4" xfId="18961"/>
    <cellStyle name="40 % – Zvýraznění1 4 4 6 4 2" xfId="34142"/>
    <cellStyle name="40 % – Zvýraznění1 4 4 6 5" xfId="37933"/>
    <cellStyle name="40 % – Zvýraznění1 4 4 6 6" xfId="22753"/>
    <cellStyle name="40 % – Zvýraznění1 4 4 6 7" xfId="41408"/>
    <cellStyle name="40 % – Zvýraznění1 4 4 6 8" xfId="41409"/>
    <cellStyle name="40 % – Zvýraznění1 4 4 6 9" xfId="47279"/>
    <cellStyle name="40 % – Zvýraznění1 4 4 7" xfId="7657"/>
    <cellStyle name="40 % – Zvýraznění1 4 4 7 2" xfId="22876"/>
    <cellStyle name="40 % – Zvýraznění1 4 4 8" xfId="11449"/>
    <cellStyle name="40 % – Zvýraznění1 4 4 8 2" xfId="26646"/>
    <cellStyle name="40 % – Zvýraznění1 4 4 9" xfId="15250"/>
    <cellStyle name="40 % – Zvýraznění1 4 4 9 2" xfId="30431"/>
    <cellStyle name="40 % – Zvýraznění1 4 5" xfId="489"/>
    <cellStyle name="40 % – Zvýraznění1 4 5 10" xfId="19175"/>
    <cellStyle name="40 % – Zvýraznění1 4 5 11" xfId="41410"/>
    <cellStyle name="40 % – Zvýraznění1 4 5 12" xfId="41411"/>
    <cellStyle name="40 % – Zvýraznění1 4 5 13" xfId="47280"/>
    <cellStyle name="40 % – Zvýraznění1 4 5 2" xfId="3566"/>
    <cellStyle name="40 % – Zvýraznění1 4 5 2 2" xfId="9606"/>
    <cellStyle name="40 % – Zvýraznění1 4 5 2 2 2" xfId="24822"/>
    <cellStyle name="40 % – Zvýraznění1 4 5 2 3" xfId="13252"/>
    <cellStyle name="40 % – Zvýraznění1 4 5 2 3 2" xfId="28442"/>
    <cellStyle name="40 % – Zvýraznění1 4 5 2 4" xfId="17049"/>
    <cellStyle name="40 % – Zvýraznění1 4 5 2 4 2" xfId="32230"/>
    <cellStyle name="40 % – Zvýraznění1 4 5 2 5" xfId="36032"/>
    <cellStyle name="40 % – Zvýraznění1 4 5 2 6" xfId="20852"/>
    <cellStyle name="40 % – Zvýraznění1 4 5 2 7" xfId="41412"/>
    <cellStyle name="40 % – Zvýraznění1 4 5 2 8" xfId="41413"/>
    <cellStyle name="40 % – Zvýraznění1 4 5 2 9" xfId="47281"/>
    <cellStyle name="40 % – Zvýraznění1 4 5 3" xfId="3567"/>
    <cellStyle name="40 % – Zvýraznění1 4 5 3 2" xfId="9607"/>
    <cellStyle name="40 % – Zvýraznění1 4 5 3 2 2" xfId="24823"/>
    <cellStyle name="40 % – Zvýraznění1 4 5 3 3" xfId="13253"/>
    <cellStyle name="40 % – Zvýraznění1 4 5 3 3 2" xfId="28443"/>
    <cellStyle name="40 % – Zvýraznění1 4 5 3 4" xfId="17050"/>
    <cellStyle name="40 % – Zvýraznění1 4 5 3 4 2" xfId="32231"/>
    <cellStyle name="40 % – Zvýraznění1 4 5 3 5" xfId="36033"/>
    <cellStyle name="40 % – Zvýraznění1 4 5 3 6" xfId="20853"/>
    <cellStyle name="40 % – Zvýraznění1 4 5 3 7" xfId="41414"/>
    <cellStyle name="40 % – Zvýraznění1 4 5 3 8" xfId="41415"/>
    <cellStyle name="40 % – Zvýraznění1 4 5 3 9" xfId="47282"/>
    <cellStyle name="40 % – Zvýraznění1 4 5 4" xfId="3568"/>
    <cellStyle name="40 % – Zvýraznění1 4 5 4 2" xfId="9608"/>
    <cellStyle name="40 % – Zvýraznění1 4 5 4 2 2" xfId="24824"/>
    <cellStyle name="40 % – Zvýraznění1 4 5 4 3" xfId="13254"/>
    <cellStyle name="40 % – Zvýraznění1 4 5 4 3 2" xfId="28444"/>
    <cellStyle name="40 % – Zvýraznění1 4 5 4 4" xfId="17051"/>
    <cellStyle name="40 % – Zvýraznění1 4 5 4 4 2" xfId="32232"/>
    <cellStyle name="40 % – Zvýraznění1 4 5 4 5" xfId="36034"/>
    <cellStyle name="40 % – Zvýraznění1 4 5 4 6" xfId="20854"/>
    <cellStyle name="40 % – Zvýraznění1 4 5 4 7" xfId="41416"/>
    <cellStyle name="40 % – Zvýraznění1 4 5 4 8" xfId="41417"/>
    <cellStyle name="40 % – Zvýraznění1 4 5 4 9" xfId="47283"/>
    <cellStyle name="40 % – Zvýraznění1 4 5 5" xfId="3569"/>
    <cellStyle name="40 % – Zvýraznění1 4 5 5 2" xfId="11157"/>
    <cellStyle name="40 % – Zvýraznění1 4 5 5 2 2" xfId="26357"/>
    <cellStyle name="40 % – Zvýraznění1 4 5 5 3" xfId="13255"/>
    <cellStyle name="40 % – Zvýraznění1 4 5 5 3 2" xfId="28445"/>
    <cellStyle name="40 % – Zvýraznění1 4 5 5 4" xfId="17052"/>
    <cellStyle name="40 % – Zvýraznění1 4 5 5 4 2" xfId="32233"/>
    <cellStyle name="40 % – Zvýraznění1 4 5 5 5" xfId="36035"/>
    <cellStyle name="40 % – Zvýraznění1 4 5 5 6" xfId="20855"/>
    <cellStyle name="40 % – Zvýraznění1 4 5 5 7" xfId="41418"/>
    <cellStyle name="40 % – Zvýraznění1 4 5 5 8" xfId="41419"/>
    <cellStyle name="40 % – Zvýraznění1 4 5 5 9" xfId="47284"/>
    <cellStyle name="40 % – Zvýraznění1 4 5 6" xfId="7722"/>
    <cellStyle name="40 % – Zvýraznění1 4 5 6 2" xfId="22941"/>
    <cellStyle name="40 % – Zvýraznění1 4 5 7" xfId="11569"/>
    <cellStyle name="40 % – Zvýraznění1 4 5 7 2" xfId="26765"/>
    <cellStyle name="40 % – Zvýraznění1 4 5 8" xfId="15369"/>
    <cellStyle name="40 % – Zvýraznění1 4 5 8 2" xfId="30550"/>
    <cellStyle name="40 % – Zvýraznění1 4 5 9" xfId="34355"/>
    <cellStyle name="40 % – Zvýraznění1 4 6" xfId="3570"/>
    <cellStyle name="40 % – Zvýraznění1 4 6 10" xfId="41420"/>
    <cellStyle name="40 % – Zvýraznění1 4 6 11" xfId="41421"/>
    <cellStyle name="40 % – Zvýraznění1 4 6 12" xfId="47285"/>
    <cellStyle name="40 % – Zvýraznění1 4 6 2" xfId="3571"/>
    <cellStyle name="40 % – Zvýraznění1 4 6 2 2" xfId="9609"/>
    <cellStyle name="40 % – Zvýraznění1 4 6 2 2 2" xfId="24825"/>
    <cellStyle name="40 % – Zvýraznění1 4 6 2 3" xfId="13257"/>
    <cellStyle name="40 % – Zvýraznění1 4 6 2 3 2" xfId="28447"/>
    <cellStyle name="40 % – Zvýraznění1 4 6 2 4" xfId="17054"/>
    <cellStyle name="40 % – Zvýraznění1 4 6 2 4 2" xfId="32235"/>
    <cellStyle name="40 % – Zvýraznění1 4 6 2 5" xfId="36037"/>
    <cellStyle name="40 % – Zvýraznění1 4 6 2 6" xfId="20857"/>
    <cellStyle name="40 % – Zvýraznění1 4 6 2 7" xfId="41422"/>
    <cellStyle name="40 % – Zvýraznění1 4 6 2 8" xfId="41423"/>
    <cellStyle name="40 % – Zvýraznění1 4 6 2 9" xfId="47286"/>
    <cellStyle name="40 % – Zvýraznění1 4 6 3" xfId="3572"/>
    <cellStyle name="40 % – Zvýraznění1 4 6 3 2" xfId="9610"/>
    <cellStyle name="40 % – Zvýraznění1 4 6 3 2 2" xfId="24826"/>
    <cellStyle name="40 % – Zvýraznění1 4 6 3 3" xfId="13258"/>
    <cellStyle name="40 % – Zvýraznění1 4 6 3 3 2" xfId="28448"/>
    <cellStyle name="40 % – Zvýraznění1 4 6 3 4" xfId="17055"/>
    <cellStyle name="40 % – Zvýraznění1 4 6 3 4 2" xfId="32236"/>
    <cellStyle name="40 % – Zvýraznění1 4 6 3 5" xfId="36038"/>
    <cellStyle name="40 % – Zvýraznění1 4 6 3 6" xfId="20858"/>
    <cellStyle name="40 % – Zvýraznění1 4 6 3 7" xfId="41424"/>
    <cellStyle name="40 % – Zvýraznění1 4 6 3 8" xfId="41425"/>
    <cellStyle name="40 % – Zvýraznění1 4 6 3 9" xfId="47287"/>
    <cellStyle name="40 % – Zvýraznění1 4 6 4" xfId="3573"/>
    <cellStyle name="40 % – Zvýraznění1 4 6 4 2" xfId="9611"/>
    <cellStyle name="40 % – Zvýraznění1 4 6 4 2 2" xfId="24827"/>
    <cellStyle name="40 % – Zvýraznění1 4 6 4 3" xfId="13259"/>
    <cellStyle name="40 % – Zvýraznění1 4 6 4 3 2" xfId="28449"/>
    <cellStyle name="40 % – Zvýraznění1 4 6 4 4" xfId="17056"/>
    <cellStyle name="40 % – Zvýraznění1 4 6 4 4 2" xfId="32237"/>
    <cellStyle name="40 % – Zvýraznění1 4 6 4 5" xfId="36039"/>
    <cellStyle name="40 % – Zvýraznění1 4 6 4 6" xfId="20859"/>
    <cellStyle name="40 % – Zvýraznění1 4 6 4 7" xfId="41426"/>
    <cellStyle name="40 % – Zvýraznění1 4 6 4 8" xfId="41427"/>
    <cellStyle name="40 % – Zvýraznění1 4 6 4 9" xfId="47288"/>
    <cellStyle name="40 % – Zvýraznění1 4 6 5" xfId="8030"/>
    <cellStyle name="40 % – Zvýraznění1 4 6 5 2" xfId="23246"/>
    <cellStyle name="40 % – Zvýraznění1 4 6 6" xfId="13256"/>
    <cellStyle name="40 % – Zvýraznění1 4 6 6 2" xfId="28446"/>
    <cellStyle name="40 % – Zvýraznění1 4 6 7" xfId="17053"/>
    <cellStyle name="40 % – Zvýraznění1 4 6 7 2" xfId="32234"/>
    <cellStyle name="40 % – Zvýraznění1 4 6 8" xfId="36036"/>
    <cellStyle name="40 % – Zvýraznění1 4 6 9" xfId="20856"/>
    <cellStyle name="40 % – Zvýraznění1 4 7" xfId="3574"/>
    <cellStyle name="40 % – Zvýraznění1 4 7 10" xfId="41428"/>
    <cellStyle name="40 % – Zvýraznění1 4 7 11" xfId="41429"/>
    <cellStyle name="40 % – Zvýraznění1 4 7 12" xfId="47289"/>
    <cellStyle name="40 % – Zvýraznění1 4 7 2" xfId="3575"/>
    <cellStyle name="40 % – Zvýraznění1 4 7 2 2" xfId="9612"/>
    <cellStyle name="40 % – Zvýraznění1 4 7 2 2 2" xfId="24828"/>
    <cellStyle name="40 % – Zvýraznění1 4 7 2 3" xfId="13261"/>
    <cellStyle name="40 % – Zvýraznění1 4 7 2 3 2" xfId="28451"/>
    <cellStyle name="40 % – Zvýraznění1 4 7 2 4" xfId="17058"/>
    <cellStyle name="40 % – Zvýraznění1 4 7 2 4 2" xfId="32239"/>
    <cellStyle name="40 % – Zvýraznění1 4 7 2 5" xfId="36041"/>
    <cellStyle name="40 % – Zvýraznění1 4 7 2 6" xfId="20861"/>
    <cellStyle name="40 % – Zvýraznění1 4 7 2 7" xfId="41430"/>
    <cellStyle name="40 % – Zvýraznění1 4 7 2 8" xfId="41431"/>
    <cellStyle name="40 % – Zvýraznění1 4 7 2 9" xfId="47290"/>
    <cellStyle name="40 % – Zvýraznění1 4 7 3" xfId="3576"/>
    <cellStyle name="40 % – Zvýraznění1 4 7 3 2" xfId="9613"/>
    <cellStyle name="40 % – Zvýraznění1 4 7 3 2 2" xfId="24829"/>
    <cellStyle name="40 % – Zvýraznění1 4 7 3 3" xfId="13262"/>
    <cellStyle name="40 % – Zvýraznění1 4 7 3 3 2" xfId="28452"/>
    <cellStyle name="40 % – Zvýraznění1 4 7 3 4" xfId="17059"/>
    <cellStyle name="40 % – Zvýraznění1 4 7 3 4 2" xfId="32240"/>
    <cellStyle name="40 % – Zvýraznění1 4 7 3 5" xfId="36042"/>
    <cellStyle name="40 % – Zvýraznění1 4 7 3 6" xfId="20862"/>
    <cellStyle name="40 % – Zvýraznění1 4 7 3 7" xfId="41432"/>
    <cellStyle name="40 % – Zvýraznění1 4 7 3 8" xfId="41433"/>
    <cellStyle name="40 % – Zvýraznění1 4 7 3 9" xfId="47291"/>
    <cellStyle name="40 % – Zvýraznění1 4 7 4" xfId="3577"/>
    <cellStyle name="40 % – Zvýraznění1 4 7 4 2" xfId="9614"/>
    <cellStyle name="40 % – Zvýraznění1 4 7 4 2 2" xfId="24830"/>
    <cellStyle name="40 % – Zvýraznění1 4 7 4 3" xfId="13263"/>
    <cellStyle name="40 % – Zvýraznění1 4 7 4 3 2" xfId="28453"/>
    <cellStyle name="40 % – Zvýraznění1 4 7 4 4" xfId="17060"/>
    <cellStyle name="40 % – Zvýraznění1 4 7 4 4 2" xfId="32241"/>
    <cellStyle name="40 % – Zvýraznění1 4 7 4 5" xfId="36043"/>
    <cellStyle name="40 % – Zvýraznění1 4 7 4 6" xfId="20863"/>
    <cellStyle name="40 % – Zvýraznění1 4 7 4 7" xfId="41434"/>
    <cellStyle name="40 % – Zvýraznění1 4 7 4 8" xfId="41435"/>
    <cellStyle name="40 % – Zvýraznění1 4 7 4 9" xfId="47292"/>
    <cellStyle name="40 % – Zvýraznění1 4 7 5" xfId="8112"/>
    <cellStyle name="40 % – Zvýraznění1 4 7 5 2" xfId="23328"/>
    <cellStyle name="40 % – Zvýraznění1 4 7 6" xfId="13260"/>
    <cellStyle name="40 % – Zvýraznění1 4 7 6 2" xfId="28450"/>
    <cellStyle name="40 % – Zvýraznění1 4 7 7" xfId="17057"/>
    <cellStyle name="40 % – Zvýraznění1 4 7 7 2" xfId="32238"/>
    <cellStyle name="40 % – Zvýraznění1 4 7 8" xfId="36040"/>
    <cellStyle name="40 % – Zvýraznění1 4 7 9" xfId="20860"/>
    <cellStyle name="40 % – Zvýraznění1 4 8" xfId="3578"/>
    <cellStyle name="40 % – Zvýraznění1 4 8 10" xfId="41436"/>
    <cellStyle name="40 % – Zvýraznění1 4 8 11" xfId="41437"/>
    <cellStyle name="40 % – Zvýraznění1 4 8 12" xfId="47293"/>
    <cellStyle name="40 % – Zvýraznění1 4 8 2" xfId="3579"/>
    <cellStyle name="40 % – Zvýraznění1 4 8 2 2" xfId="9615"/>
    <cellStyle name="40 % – Zvýraznění1 4 8 2 2 2" xfId="24831"/>
    <cellStyle name="40 % – Zvýraznění1 4 8 2 3" xfId="13265"/>
    <cellStyle name="40 % – Zvýraznění1 4 8 2 3 2" xfId="28455"/>
    <cellStyle name="40 % – Zvýraznění1 4 8 2 4" xfId="17062"/>
    <cellStyle name="40 % – Zvýraznění1 4 8 2 4 2" xfId="32243"/>
    <cellStyle name="40 % – Zvýraznění1 4 8 2 5" xfId="36045"/>
    <cellStyle name="40 % – Zvýraznění1 4 8 2 6" xfId="20865"/>
    <cellStyle name="40 % – Zvýraznění1 4 8 2 7" xfId="41438"/>
    <cellStyle name="40 % – Zvýraznění1 4 8 2 8" xfId="41439"/>
    <cellStyle name="40 % – Zvýraznění1 4 8 2 9" xfId="47294"/>
    <cellStyle name="40 % – Zvýraznění1 4 8 3" xfId="3580"/>
    <cellStyle name="40 % – Zvýraznění1 4 8 3 2" xfId="9616"/>
    <cellStyle name="40 % – Zvýraznění1 4 8 3 2 2" xfId="24832"/>
    <cellStyle name="40 % – Zvýraznění1 4 8 3 3" xfId="13266"/>
    <cellStyle name="40 % – Zvýraznění1 4 8 3 3 2" xfId="28456"/>
    <cellStyle name="40 % – Zvýraznění1 4 8 3 4" xfId="17063"/>
    <cellStyle name="40 % – Zvýraznění1 4 8 3 4 2" xfId="32244"/>
    <cellStyle name="40 % – Zvýraznění1 4 8 3 5" xfId="36046"/>
    <cellStyle name="40 % – Zvýraznění1 4 8 3 6" xfId="20866"/>
    <cellStyle name="40 % – Zvýraznění1 4 8 3 7" xfId="41440"/>
    <cellStyle name="40 % – Zvýraznění1 4 8 3 8" xfId="41441"/>
    <cellStyle name="40 % – Zvýraznění1 4 8 3 9" xfId="47295"/>
    <cellStyle name="40 % – Zvýraznění1 4 8 4" xfId="3581"/>
    <cellStyle name="40 % – Zvýraznění1 4 8 4 2" xfId="9617"/>
    <cellStyle name="40 % – Zvýraznění1 4 8 4 2 2" xfId="24833"/>
    <cellStyle name="40 % – Zvýraznění1 4 8 4 3" xfId="13267"/>
    <cellStyle name="40 % – Zvýraznění1 4 8 4 3 2" xfId="28457"/>
    <cellStyle name="40 % – Zvýraznění1 4 8 4 4" xfId="17064"/>
    <cellStyle name="40 % – Zvýraznění1 4 8 4 4 2" xfId="32245"/>
    <cellStyle name="40 % – Zvýraznění1 4 8 4 5" xfId="36047"/>
    <cellStyle name="40 % – Zvýraznění1 4 8 4 6" xfId="20867"/>
    <cellStyle name="40 % – Zvýraznění1 4 8 4 7" xfId="41442"/>
    <cellStyle name="40 % – Zvýraznění1 4 8 4 8" xfId="41443"/>
    <cellStyle name="40 % – Zvýraznění1 4 8 4 9" xfId="47296"/>
    <cellStyle name="40 % – Zvýraznění1 4 8 5" xfId="8093"/>
    <cellStyle name="40 % – Zvýraznění1 4 8 5 2" xfId="23309"/>
    <cellStyle name="40 % – Zvýraznění1 4 8 6" xfId="13264"/>
    <cellStyle name="40 % – Zvýraznění1 4 8 6 2" xfId="28454"/>
    <cellStyle name="40 % – Zvýraznění1 4 8 7" xfId="17061"/>
    <cellStyle name="40 % – Zvýraznění1 4 8 7 2" xfId="32242"/>
    <cellStyle name="40 % – Zvýraznění1 4 8 8" xfId="36044"/>
    <cellStyle name="40 % – Zvýraznění1 4 8 9" xfId="20864"/>
    <cellStyle name="40 % – Zvýraznění1 4 9" xfId="3582"/>
    <cellStyle name="40 % – Zvýraznění1 4 9 10" xfId="41444"/>
    <cellStyle name="40 % – Zvýraznění1 4 9 11" xfId="41445"/>
    <cellStyle name="40 % – Zvýraznění1 4 9 12" xfId="47297"/>
    <cellStyle name="40 % – Zvýraznění1 4 9 2" xfId="3583"/>
    <cellStyle name="40 % – Zvýraznění1 4 9 2 2" xfId="9618"/>
    <cellStyle name="40 % – Zvýraznění1 4 9 2 2 2" xfId="24834"/>
    <cellStyle name="40 % – Zvýraznění1 4 9 2 3" xfId="13269"/>
    <cellStyle name="40 % – Zvýraznění1 4 9 2 3 2" xfId="28459"/>
    <cellStyle name="40 % – Zvýraznění1 4 9 2 4" xfId="17066"/>
    <cellStyle name="40 % – Zvýraznění1 4 9 2 4 2" xfId="32247"/>
    <cellStyle name="40 % – Zvýraznění1 4 9 2 5" xfId="36049"/>
    <cellStyle name="40 % – Zvýraznění1 4 9 2 6" xfId="20869"/>
    <cellStyle name="40 % – Zvýraznění1 4 9 2 7" xfId="41446"/>
    <cellStyle name="40 % – Zvýraznění1 4 9 2 8" xfId="41447"/>
    <cellStyle name="40 % – Zvýraznění1 4 9 2 9" xfId="47298"/>
    <cellStyle name="40 % – Zvýraznění1 4 9 3" xfId="3584"/>
    <cellStyle name="40 % – Zvýraznění1 4 9 3 2" xfId="9619"/>
    <cellStyle name="40 % – Zvýraznění1 4 9 3 2 2" xfId="24835"/>
    <cellStyle name="40 % – Zvýraznění1 4 9 3 3" xfId="13270"/>
    <cellStyle name="40 % – Zvýraznění1 4 9 3 3 2" xfId="28460"/>
    <cellStyle name="40 % – Zvýraznění1 4 9 3 4" xfId="17067"/>
    <cellStyle name="40 % – Zvýraznění1 4 9 3 4 2" xfId="32248"/>
    <cellStyle name="40 % – Zvýraznění1 4 9 3 5" xfId="36050"/>
    <cellStyle name="40 % – Zvýraznění1 4 9 3 6" xfId="20870"/>
    <cellStyle name="40 % – Zvýraznění1 4 9 3 7" xfId="41448"/>
    <cellStyle name="40 % – Zvýraznění1 4 9 3 8" xfId="41449"/>
    <cellStyle name="40 % – Zvýraznění1 4 9 3 9" xfId="47299"/>
    <cellStyle name="40 % – Zvýraznění1 4 9 4" xfId="3585"/>
    <cellStyle name="40 % – Zvýraznění1 4 9 4 2" xfId="9620"/>
    <cellStyle name="40 % – Zvýraznění1 4 9 4 2 2" xfId="24836"/>
    <cellStyle name="40 % – Zvýraznění1 4 9 4 3" xfId="13271"/>
    <cellStyle name="40 % – Zvýraznění1 4 9 4 3 2" xfId="28461"/>
    <cellStyle name="40 % – Zvýraznění1 4 9 4 4" xfId="17068"/>
    <cellStyle name="40 % – Zvýraznění1 4 9 4 4 2" xfId="32249"/>
    <cellStyle name="40 % – Zvýraznění1 4 9 4 5" xfId="36051"/>
    <cellStyle name="40 % – Zvýraznění1 4 9 4 6" xfId="20871"/>
    <cellStyle name="40 % – Zvýraznění1 4 9 4 7" xfId="41450"/>
    <cellStyle name="40 % – Zvýraznění1 4 9 4 8" xfId="41451"/>
    <cellStyle name="40 % – Zvýraznění1 4 9 4 9" xfId="47300"/>
    <cellStyle name="40 % – Zvýraznění1 4 9 5" xfId="7972"/>
    <cellStyle name="40 % – Zvýraznění1 4 9 5 2" xfId="23189"/>
    <cellStyle name="40 % – Zvýraznění1 4 9 6" xfId="13268"/>
    <cellStyle name="40 % – Zvýraznění1 4 9 6 2" xfId="28458"/>
    <cellStyle name="40 % – Zvýraznění1 4 9 7" xfId="17065"/>
    <cellStyle name="40 % – Zvýraznění1 4 9 7 2" xfId="32246"/>
    <cellStyle name="40 % – Zvýraznění1 4 9 8" xfId="36048"/>
    <cellStyle name="40 % – Zvýraznění1 4 9 9" xfId="20868"/>
    <cellStyle name="40 % – Zvýraznění1 5" xfId="490"/>
    <cellStyle name="40 % – Zvýraznění1 5 10" xfId="3586"/>
    <cellStyle name="40 % – Zvýraznění1 5 10 2" xfId="9621"/>
    <cellStyle name="40 % – Zvýraznění1 5 10 2 2" xfId="24837"/>
    <cellStyle name="40 % – Zvýraznění1 5 10 3" xfId="13272"/>
    <cellStyle name="40 % – Zvýraznění1 5 10 3 2" xfId="28462"/>
    <cellStyle name="40 % – Zvýraznění1 5 10 4" xfId="17069"/>
    <cellStyle name="40 % – Zvýraznění1 5 10 4 2" xfId="32250"/>
    <cellStyle name="40 % – Zvýraznění1 5 10 5" xfId="36052"/>
    <cellStyle name="40 % – Zvýraznění1 5 10 6" xfId="20872"/>
    <cellStyle name="40 % – Zvýraznění1 5 10 7" xfId="41452"/>
    <cellStyle name="40 % – Zvýraznění1 5 10 8" xfId="41453"/>
    <cellStyle name="40 % – Zvýraznění1 5 10 9" xfId="47301"/>
    <cellStyle name="40 % – Zvýraznění1 5 11" xfId="3587"/>
    <cellStyle name="40 % – Zvýraznění1 5 11 2" xfId="9622"/>
    <cellStyle name="40 % – Zvýraznění1 5 11 2 2" xfId="24838"/>
    <cellStyle name="40 % – Zvýraznění1 5 11 3" xfId="13273"/>
    <cellStyle name="40 % – Zvýraznění1 5 11 3 2" xfId="28463"/>
    <cellStyle name="40 % – Zvýraznění1 5 11 4" xfId="17070"/>
    <cellStyle name="40 % – Zvýraznění1 5 11 4 2" xfId="32251"/>
    <cellStyle name="40 % – Zvýraznění1 5 11 5" xfId="36053"/>
    <cellStyle name="40 % – Zvýraznění1 5 11 6" xfId="20873"/>
    <cellStyle name="40 % – Zvýraznění1 5 11 7" xfId="41454"/>
    <cellStyle name="40 % – Zvýraznění1 5 11 8" xfId="41455"/>
    <cellStyle name="40 % – Zvýraznění1 5 11 9" xfId="47302"/>
    <cellStyle name="40 % – Zvýraznění1 5 12" xfId="3588"/>
    <cellStyle name="40 % – Zvýraznění1 5 12 2" xfId="11044"/>
    <cellStyle name="40 % – Zvýraznění1 5 12 2 2" xfId="26244"/>
    <cellStyle name="40 % – Zvýraznění1 5 12 3" xfId="13274"/>
    <cellStyle name="40 % – Zvýraznění1 5 12 3 2" xfId="28464"/>
    <cellStyle name="40 % – Zvýraznění1 5 12 4" xfId="17071"/>
    <cellStyle name="40 % – Zvýraznění1 5 12 4 2" xfId="32252"/>
    <cellStyle name="40 % – Zvýraznění1 5 12 5" xfId="36054"/>
    <cellStyle name="40 % – Zvýraznění1 5 12 6" xfId="20874"/>
    <cellStyle name="40 % – Zvýraznění1 5 12 7" xfId="41456"/>
    <cellStyle name="40 % – Zvýraznění1 5 12 8" xfId="41457"/>
    <cellStyle name="40 % – Zvýraznění1 5 12 9" xfId="47303"/>
    <cellStyle name="40 % – Zvýraznění1 5 13" xfId="7782"/>
    <cellStyle name="40 % – Zvýraznění1 5 13 2" xfId="23001"/>
    <cellStyle name="40 % – Zvýraznění1 5 14" xfId="11570"/>
    <cellStyle name="40 % – Zvýraznění1 5 14 2" xfId="26766"/>
    <cellStyle name="40 % – Zvýraznění1 5 15" xfId="15370"/>
    <cellStyle name="40 % – Zvýraznění1 5 15 2" xfId="30551"/>
    <cellStyle name="40 % – Zvýraznění1 5 16" xfId="34356"/>
    <cellStyle name="40 % – Zvýraznění1 5 17" xfId="19176"/>
    <cellStyle name="40 % – Zvýraznění1 5 18" xfId="41458"/>
    <cellStyle name="40 % – Zvýraznění1 5 19" xfId="41459"/>
    <cellStyle name="40 % – Zvýraznění1 5 2" xfId="491"/>
    <cellStyle name="40 % – Zvýraznění1 5 2 10" xfId="19177"/>
    <cellStyle name="40 % – Zvýraznění1 5 2 11" xfId="41460"/>
    <cellStyle name="40 % – Zvýraznění1 5 2 12" xfId="41461"/>
    <cellStyle name="40 % – Zvýraznění1 5 2 13" xfId="47304"/>
    <cellStyle name="40 % – Zvýraznění1 5 2 2" xfId="3589"/>
    <cellStyle name="40 % – Zvýraznění1 5 2 2 2" xfId="9623"/>
    <cellStyle name="40 % – Zvýraznění1 5 2 2 2 2" xfId="24839"/>
    <cellStyle name="40 % – Zvýraznění1 5 2 2 3" xfId="13275"/>
    <cellStyle name="40 % – Zvýraznění1 5 2 2 3 2" xfId="28465"/>
    <cellStyle name="40 % – Zvýraznění1 5 2 2 4" xfId="17072"/>
    <cellStyle name="40 % – Zvýraznění1 5 2 2 4 2" xfId="32253"/>
    <cellStyle name="40 % – Zvýraznění1 5 2 2 5" xfId="36055"/>
    <cellStyle name="40 % – Zvýraznění1 5 2 2 6" xfId="20875"/>
    <cellStyle name="40 % – Zvýraznění1 5 2 2 7" xfId="41462"/>
    <cellStyle name="40 % – Zvýraznění1 5 2 2 8" xfId="41463"/>
    <cellStyle name="40 % – Zvýraznění1 5 2 2 9" xfId="47305"/>
    <cellStyle name="40 % – Zvýraznění1 5 2 3" xfId="3590"/>
    <cellStyle name="40 % – Zvýraznění1 5 2 3 2" xfId="9624"/>
    <cellStyle name="40 % – Zvýraznění1 5 2 3 2 2" xfId="24840"/>
    <cellStyle name="40 % – Zvýraznění1 5 2 3 3" xfId="13276"/>
    <cellStyle name="40 % – Zvýraznění1 5 2 3 3 2" xfId="28466"/>
    <cellStyle name="40 % – Zvýraznění1 5 2 3 4" xfId="17073"/>
    <cellStyle name="40 % – Zvýraznění1 5 2 3 4 2" xfId="32254"/>
    <cellStyle name="40 % – Zvýraznění1 5 2 3 5" xfId="36056"/>
    <cellStyle name="40 % – Zvýraznění1 5 2 3 6" xfId="20876"/>
    <cellStyle name="40 % – Zvýraznění1 5 2 3 7" xfId="41464"/>
    <cellStyle name="40 % – Zvýraznění1 5 2 3 8" xfId="41465"/>
    <cellStyle name="40 % – Zvýraznění1 5 2 3 9" xfId="47306"/>
    <cellStyle name="40 % – Zvýraznění1 5 2 4" xfId="3591"/>
    <cellStyle name="40 % – Zvýraznění1 5 2 4 2" xfId="9625"/>
    <cellStyle name="40 % – Zvýraznění1 5 2 4 2 2" xfId="24841"/>
    <cellStyle name="40 % – Zvýraznění1 5 2 4 3" xfId="13277"/>
    <cellStyle name="40 % – Zvýraznění1 5 2 4 3 2" xfId="28467"/>
    <cellStyle name="40 % – Zvýraznění1 5 2 4 4" xfId="17074"/>
    <cellStyle name="40 % – Zvýraznění1 5 2 4 4 2" xfId="32255"/>
    <cellStyle name="40 % – Zvýraznění1 5 2 4 5" xfId="36057"/>
    <cellStyle name="40 % – Zvýraznění1 5 2 4 6" xfId="20877"/>
    <cellStyle name="40 % – Zvýraznění1 5 2 4 7" xfId="41466"/>
    <cellStyle name="40 % – Zvýraznění1 5 2 4 8" xfId="41467"/>
    <cellStyle name="40 % – Zvýraznění1 5 2 4 9" xfId="47307"/>
    <cellStyle name="40 % – Zvýraznění1 5 2 5" xfId="3592"/>
    <cellStyle name="40 % – Zvýraznění1 5 2 5 2" xfId="11129"/>
    <cellStyle name="40 % – Zvýraznění1 5 2 5 2 2" xfId="26329"/>
    <cellStyle name="40 % – Zvýraznění1 5 2 5 3" xfId="13278"/>
    <cellStyle name="40 % – Zvýraznění1 5 2 5 3 2" xfId="28468"/>
    <cellStyle name="40 % – Zvýraznění1 5 2 5 4" xfId="17075"/>
    <cellStyle name="40 % – Zvýraznění1 5 2 5 4 2" xfId="32256"/>
    <cellStyle name="40 % – Zvýraznění1 5 2 5 5" xfId="36058"/>
    <cellStyle name="40 % – Zvýraznění1 5 2 5 6" xfId="20878"/>
    <cellStyle name="40 % – Zvýraznění1 5 2 5 7" xfId="41468"/>
    <cellStyle name="40 % – Zvýraznění1 5 2 5 8" xfId="41469"/>
    <cellStyle name="40 % – Zvýraznění1 5 2 5 9" xfId="47308"/>
    <cellStyle name="40 % – Zvýraznění1 5 2 6" xfId="7840"/>
    <cellStyle name="40 % – Zvýraznění1 5 2 6 2" xfId="23059"/>
    <cellStyle name="40 % – Zvýraznění1 5 2 7" xfId="11571"/>
    <cellStyle name="40 % – Zvýraznění1 5 2 7 2" xfId="26767"/>
    <cellStyle name="40 % – Zvýraznění1 5 2 8" xfId="15371"/>
    <cellStyle name="40 % – Zvýraznění1 5 2 8 2" xfId="30552"/>
    <cellStyle name="40 % – Zvýraznění1 5 2 9" xfId="34357"/>
    <cellStyle name="40 % – Zvýraznění1 5 20" xfId="47309"/>
    <cellStyle name="40 % – Zvýraznění1 5 3" xfId="492"/>
    <cellStyle name="40 % – Zvýraznění1 5 3 10" xfId="19178"/>
    <cellStyle name="40 % – Zvýraznění1 5 3 11" xfId="41470"/>
    <cellStyle name="40 % – Zvýraznění1 5 3 12" xfId="41471"/>
    <cellStyle name="40 % – Zvýraznění1 5 3 13" xfId="47310"/>
    <cellStyle name="40 % – Zvýraznění1 5 3 2" xfId="3593"/>
    <cellStyle name="40 % – Zvýraznění1 5 3 2 2" xfId="9626"/>
    <cellStyle name="40 % – Zvýraznění1 5 3 2 2 2" xfId="24842"/>
    <cellStyle name="40 % – Zvýraznění1 5 3 2 3" xfId="13279"/>
    <cellStyle name="40 % – Zvýraznění1 5 3 2 3 2" xfId="28469"/>
    <cellStyle name="40 % – Zvýraznění1 5 3 2 4" xfId="17076"/>
    <cellStyle name="40 % – Zvýraznění1 5 3 2 4 2" xfId="32257"/>
    <cellStyle name="40 % – Zvýraznění1 5 3 2 5" xfId="36059"/>
    <cellStyle name="40 % – Zvýraznění1 5 3 2 6" xfId="20879"/>
    <cellStyle name="40 % – Zvýraznění1 5 3 2 7" xfId="41472"/>
    <cellStyle name="40 % – Zvýraznění1 5 3 2 8" xfId="41473"/>
    <cellStyle name="40 % – Zvýraznění1 5 3 2 9" xfId="47311"/>
    <cellStyle name="40 % – Zvýraznění1 5 3 3" xfId="3594"/>
    <cellStyle name="40 % – Zvýraznění1 5 3 3 2" xfId="9627"/>
    <cellStyle name="40 % – Zvýraznění1 5 3 3 2 2" xfId="24843"/>
    <cellStyle name="40 % – Zvýraznění1 5 3 3 3" xfId="13280"/>
    <cellStyle name="40 % – Zvýraznění1 5 3 3 3 2" xfId="28470"/>
    <cellStyle name="40 % – Zvýraznění1 5 3 3 4" xfId="17077"/>
    <cellStyle name="40 % – Zvýraznění1 5 3 3 4 2" xfId="32258"/>
    <cellStyle name="40 % – Zvýraznění1 5 3 3 5" xfId="36060"/>
    <cellStyle name="40 % – Zvýraznění1 5 3 3 6" xfId="20880"/>
    <cellStyle name="40 % – Zvýraznění1 5 3 3 7" xfId="41474"/>
    <cellStyle name="40 % – Zvýraznění1 5 3 3 8" xfId="41475"/>
    <cellStyle name="40 % – Zvýraznění1 5 3 3 9" xfId="47312"/>
    <cellStyle name="40 % – Zvýraznění1 5 3 4" xfId="3595"/>
    <cellStyle name="40 % – Zvýraznění1 5 3 4 2" xfId="9628"/>
    <cellStyle name="40 % – Zvýraznění1 5 3 4 2 2" xfId="24844"/>
    <cellStyle name="40 % – Zvýraznění1 5 3 4 3" xfId="13281"/>
    <cellStyle name="40 % – Zvýraznění1 5 3 4 3 2" xfId="28471"/>
    <cellStyle name="40 % – Zvýraznění1 5 3 4 4" xfId="17078"/>
    <cellStyle name="40 % – Zvýraznění1 5 3 4 4 2" xfId="32259"/>
    <cellStyle name="40 % – Zvýraznění1 5 3 4 5" xfId="36061"/>
    <cellStyle name="40 % – Zvýraznění1 5 3 4 6" xfId="20881"/>
    <cellStyle name="40 % – Zvýraznění1 5 3 4 7" xfId="41476"/>
    <cellStyle name="40 % – Zvýraznění1 5 3 4 8" xfId="41477"/>
    <cellStyle name="40 % – Zvýraznění1 5 3 4 9" xfId="47313"/>
    <cellStyle name="40 % – Zvýraznění1 5 3 5" xfId="3596"/>
    <cellStyle name="40 % – Zvýraznění1 5 3 5 2" xfId="11112"/>
    <cellStyle name="40 % – Zvýraznění1 5 3 5 2 2" xfId="26312"/>
    <cellStyle name="40 % – Zvýraznění1 5 3 5 3" xfId="13282"/>
    <cellStyle name="40 % – Zvýraznění1 5 3 5 3 2" xfId="28472"/>
    <cellStyle name="40 % – Zvýraznění1 5 3 5 4" xfId="17079"/>
    <cellStyle name="40 % – Zvýraznění1 5 3 5 4 2" xfId="32260"/>
    <cellStyle name="40 % – Zvýraznění1 5 3 5 5" xfId="36062"/>
    <cellStyle name="40 % – Zvýraznění1 5 3 5 6" xfId="20882"/>
    <cellStyle name="40 % – Zvýraznění1 5 3 5 7" xfId="41478"/>
    <cellStyle name="40 % – Zvýraznění1 5 3 5 8" xfId="41479"/>
    <cellStyle name="40 % – Zvýraznění1 5 3 5 9" xfId="47314"/>
    <cellStyle name="40 % – Zvýraznění1 5 3 6" xfId="7685"/>
    <cellStyle name="40 % – Zvýraznění1 5 3 6 2" xfId="22904"/>
    <cellStyle name="40 % – Zvýraznění1 5 3 7" xfId="11572"/>
    <cellStyle name="40 % – Zvýraznění1 5 3 7 2" xfId="26768"/>
    <cellStyle name="40 % – Zvýraznění1 5 3 8" xfId="15372"/>
    <cellStyle name="40 % – Zvýraznění1 5 3 8 2" xfId="30553"/>
    <cellStyle name="40 % – Zvýraznění1 5 3 9" xfId="34358"/>
    <cellStyle name="40 % – Zvýraznění1 5 4" xfId="3597"/>
    <cellStyle name="40 % – Zvýraznění1 5 4 10" xfId="41480"/>
    <cellStyle name="40 % – Zvýraznění1 5 4 11" xfId="41481"/>
    <cellStyle name="40 % – Zvýraznění1 5 4 12" xfId="47315"/>
    <cellStyle name="40 % – Zvýraznění1 5 4 2" xfId="3598"/>
    <cellStyle name="40 % – Zvýraznění1 5 4 2 2" xfId="9629"/>
    <cellStyle name="40 % – Zvýraznění1 5 4 2 2 2" xfId="24845"/>
    <cellStyle name="40 % – Zvýraznění1 5 4 2 3" xfId="13284"/>
    <cellStyle name="40 % – Zvýraznění1 5 4 2 3 2" xfId="28474"/>
    <cellStyle name="40 % – Zvýraznění1 5 4 2 4" xfId="17081"/>
    <cellStyle name="40 % – Zvýraznění1 5 4 2 4 2" xfId="32262"/>
    <cellStyle name="40 % – Zvýraznění1 5 4 2 5" xfId="36064"/>
    <cellStyle name="40 % – Zvýraznění1 5 4 2 6" xfId="20884"/>
    <cellStyle name="40 % – Zvýraznění1 5 4 2 7" xfId="41482"/>
    <cellStyle name="40 % – Zvýraznění1 5 4 2 8" xfId="41483"/>
    <cellStyle name="40 % – Zvýraznění1 5 4 2 9" xfId="47316"/>
    <cellStyle name="40 % – Zvýraznění1 5 4 3" xfId="3599"/>
    <cellStyle name="40 % – Zvýraznění1 5 4 3 2" xfId="9630"/>
    <cellStyle name="40 % – Zvýraznění1 5 4 3 2 2" xfId="24846"/>
    <cellStyle name="40 % – Zvýraznění1 5 4 3 3" xfId="13285"/>
    <cellStyle name="40 % – Zvýraznění1 5 4 3 3 2" xfId="28475"/>
    <cellStyle name="40 % – Zvýraznění1 5 4 3 4" xfId="17082"/>
    <cellStyle name="40 % – Zvýraznění1 5 4 3 4 2" xfId="32263"/>
    <cellStyle name="40 % – Zvýraznění1 5 4 3 5" xfId="36065"/>
    <cellStyle name="40 % – Zvýraznění1 5 4 3 6" xfId="20885"/>
    <cellStyle name="40 % – Zvýraznění1 5 4 3 7" xfId="41484"/>
    <cellStyle name="40 % – Zvýraznění1 5 4 3 8" xfId="41485"/>
    <cellStyle name="40 % – Zvýraznění1 5 4 3 9" xfId="47317"/>
    <cellStyle name="40 % – Zvýraznění1 5 4 4" xfId="3600"/>
    <cellStyle name="40 % – Zvýraznění1 5 4 4 2" xfId="9631"/>
    <cellStyle name="40 % – Zvýraznění1 5 4 4 2 2" xfId="24847"/>
    <cellStyle name="40 % – Zvýraznění1 5 4 4 3" xfId="13286"/>
    <cellStyle name="40 % – Zvýraznění1 5 4 4 3 2" xfId="28476"/>
    <cellStyle name="40 % – Zvýraznění1 5 4 4 4" xfId="17083"/>
    <cellStyle name="40 % – Zvýraznění1 5 4 4 4 2" xfId="32264"/>
    <cellStyle name="40 % – Zvýraznění1 5 4 4 5" xfId="36066"/>
    <cellStyle name="40 % – Zvýraznění1 5 4 4 6" xfId="20886"/>
    <cellStyle name="40 % – Zvýraznění1 5 4 4 7" xfId="41486"/>
    <cellStyle name="40 % – Zvýraznění1 5 4 4 8" xfId="41487"/>
    <cellStyle name="40 % – Zvýraznění1 5 4 4 9" xfId="47318"/>
    <cellStyle name="40 % – Zvýraznění1 5 4 5" xfId="8054"/>
    <cellStyle name="40 % – Zvýraznění1 5 4 5 2" xfId="23270"/>
    <cellStyle name="40 % – Zvýraznění1 5 4 6" xfId="13283"/>
    <cellStyle name="40 % – Zvýraznění1 5 4 6 2" xfId="28473"/>
    <cellStyle name="40 % – Zvýraznění1 5 4 7" xfId="17080"/>
    <cellStyle name="40 % – Zvýraznění1 5 4 7 2" xfId="32261"/>
    <cellStyle name="40 % – Zvýraznění1 5 4 8" xfId="36063"/>
    <cellStyle name="40 % – Zvýraznění1 5 4 9" xfId="20883"/>
    <cellStyle name="40 % – Zvýraznění1 5 5" xfId="3601"/>
    <cellStyle name="40 % – Zvýraznění1 5 5 10" xfId="41488"/>
    <cellStyle name="40 % – Zvýraznění1 5 5 11" xfId="41489"/>
    <cellStyle name="40 % – Zvýraznění1 5 5 12" xfId="47319"/>
    <cellStyle name="40 % – Zvýraznění1 5 5 2" xfId="3602"/>
    <cellStyle name="40 % – Zvýraznění1 5 5 2 2" xfId="9632"/>
    <cellStyle name="40 % – Zvýraznění1 5 5 2 2 2" xfId="24848"/>
    <cellStyle name="40 % – Zvýraznění1 5 5 2 3" xfId="13288"/>
    <cellStyle name="40 % – Zvýraznění1 5 5 2 3 2" xfId="28478"/>
    <cellStyle name="40 % – Zvýraznění1 5 5 2 4" xfId="17085"/>
    <cellStyle name="40 % – Zvýraznění1 5 5 2 4 2" xfId="32266"/>
    <cellStyle name="40 % – Zvýraznění1 5 5 2 5" xfId="36068"/>
    <cellStyle name="40 % – Zvýraznění1 5 5 2 6" xfId="20888"/>
    <cellStyle name="40 % – Zvýraznění1 5 5 2 7" xfId="41490"/>
    <cellStyle name="40 % – Zvýraznění1 5 5 2 8" xfId="41491"/>
    <cellStyle name="40 % – Zvýraznění1 5 5 2 9" xfId="47320"/>
    <cellStyle name="40 % – Zvýraznění1 5 5 3" xfId="3603"/>
    <cellStyle name="40 % – Zvýraznění1 5 5 3 2" xfId="9633"/>
    <cellStyle name="40 % – Zvýraznění1 5 5 3 2 2" xfId="24849"/>
    <cellStyle name="40 % – Zvýraznění1 5 5 3 3" xfId="13289"/>
    <cellStyle name="40 % – Zvýraznění1 5 5 3 3 2" xfId="28479"/>
    <cellStyle name="40 % – Zvýraznění1 5 5 3 4" xfId="17086"/>
    <cellStyle name="40 % – Zvýraznění1 5 5 3 4 2" xfId="32267"/>
    <cellStyle name="40 % – Zvýraznění1 5 5 3 5" xfId="36069"/>
    <cellStyle name="40 % – Zvýraznění1 5 5 3 6" xfId="20889"/>
    <cellStyle name="40 % – Zvýraznění1 5 5 3 7" xfId="41492"/>
    <cellStyle name="40 % – Zvýraznění1 5 5 3 8" xfId="41493"/>
    <cellStyle name="40 % – Zvýraznění1 5 5 3 9" xfId="47321"/>
    <cellStyle name="40 % – Zvýraznění1 5 5 4" xfId="3604"/>
    <cellStyle name="40 % – Zvýraznění1 5 5 4 2" xfId="9634"/>
    <cellStyle name="40 % – Zvýraznění1 5 5 4 2 2" xfId="24850"/>
    <cellStyle name="40 % – Zvýraznění1 5 5 4 3" xfId="13290"/>
    <cellStyle name="40 % – Zvýraznění1 5 5 4 3 2" xfId="28480"/>
    <cellStyle name="40 % – Zvýraznění1 5 5 4 4" xfId="17087"/>
    <cellStyle name="40 % – Zvýraznění1 5 5 4 4 2" xfId="32268"/>
    <cellStyle name="40 % – Zvýraznění1 5 5 4 5" xfId="36070"/>
    <cellStyle name="40 % – Zvýraznění1 5 5 4 6" xfId="20890"/>
    <cellStyle name="40 % – Zvýraznění1 5 5 4 7" xfId="41494"/>
    <cellStyle name="40 % – Zvýraznění1 5 5 4 8" xfId="41495"/>
    <cellStyle name="40 % – Zvýraznění1 5 5 4 9" xfId="47322"/>
    <cellStyle name="40 % – Zvýraznění1 5 5 5" xfId="8134"/>
    <cellStyle name="40 % – Zvýraznění1 5 5 5 2" xfId="23350"/>
    <cellStyle name="40 % – Zvýraznění1 5 5 6" xfId="13287"/>
    <cellStyle name="40 % – Zvýraznění1 5 5 6 2" xfId="28477"/>
    <cellStyle name="40 % – Zvýraznění1 5 5 7" xfId="17084"/>
    <cellStyle name="40 % – Zvýraznění1 5 5 7 2" xfId="32265"/>
    <cellStyle name="40 % – Zvýraznění1 5 5 8" xfId="36067"/>
    <cellStyle name="40 % – Zvýraznění1 5 5 9" xfId="20887"/>
    <cellStyle name="40 % – Zvýraznění1 5 6" xfId="3605"/>
    <cellStyle name="40 % – Zvýraznění1 5 6 10" xfId="41496"/>
    <cellStyle name="40 % – Zvýraznění1 5 6 11" xfId="41497"/>
    <cellStyle name="40 % – Zvýraznění1 5 6 12" xfId="47323"/>
    <cellStyle name="40 % – Zvýraznění1 5 6 2" xfId="3606"/>
    <cellStyle name="40 % – Zvýraznění1 5 6 2 2" xfId="9635"/>
    <cellStyle name="40 % – Zvýraznění1 5 6 2 2 2" xfId="24851"/>
    <cellStyle name="40 % – Zvýraznění1 5 6 2 3" xfId="13292"/>
    <cellStyle name="40 % – Zvýraznění1 5 6 2 3 2" xfId="28482"/>
    <cellStyle name="40 % – Zvýraznění1 5 6 2 4" xfId="17089"/>
    <cellStyle name="40 % – Zvýraznění1 5 6 2 4 2" xfId="32270"/>
    <cellStyle name="40 % – Zvýraznění1 5 6 2 5" xfId="36072"/>
    <cellStyle name="40 % – Zvýraznění1 5 6 2 6" xfId="20892"/>
    <cellStyle name="40 % – Zvýraznění1 5 6 2 7" xfId="41498"/>
    <cellStyle name="40 % – Zvýraznění1 5 6 2 8" xfId="41499"/>
    <cellStyle name="40 % – Zvýraznění1 5 6 2 9" xfId="47324"/>
    <cellStyle name="40 % – Zvýraznění1 5 6 3" xfId="3607"/>
    <cellStyle name="40 % – Zvýraznění1 5 6 3 2" xfId="9636"/>
    <cellStyle name="40 % – Zvýraznění1 5 6 3 2 2" xfId="24852"/>
    <cellStyle name="40 % – Zvýraznění1 5 6 3 3" xfId="13293"/>
    <cellStyle name="40 % – Zvýraznění1 5 6 3 3 2" xfId="28483"/>
    <cellStyle name="40 % – Zvýraznění1 5 6 3 4" xfId="17090"/>
    <cellStyle name="40 % – Zvýraznění1 5 6 3 4 2" xfId="32271"/>
    <cellStyle name="40 % – Zvýraznění1 5 6 3 5" xfId="36073"/>
    <cellStyle name="40 % – Zvýraznění1 5 6 3 6" xfId="20893"/>
    <cellStyle name="40 % – Zvýraznění1 5 6 3 7" xfId="41500"/>
    <cellStyle name="40 % – Zvýraznění1 5 6 3 8" xfId="41501"/>
    <cellStyle name="40 % – Zvýraznění1 5 6 3 9" xfId="47325"/>
    <cellStyle name="40 % – Zvýraznění1 5 6 4" xfId="3608"/>
    <cellStyle name="40 % – Zvýraznění1 5 6 4 2" xfId="9637"/>
    <cellStyle name="40 % – Zvýraznění1 5 6 4 2 2" xfId="24853"/>
    <cellStyle name="40 % – Zvýraznění1 5 6 4 3" xfId="13294"/>
    <cellStyle name="40 % – Zvýraznění1 5 6 4 3 2" xfId="28484"/>
    <cellStyle name="40 % – Zvýraznění1 5 6 4 4" xfId="17091"/>
    <cellStyle name="40 % – Zvýraznění1 5 6 4 4 2" xfId="32272"/>
    <cellStyle name="40 % – Zvýraznění1 5 6 4 5" xfId="36074"/>
    <cellStyle name="40 % – Zvýraznění1 5 6 4 6" xfId="20894"/>
    <cellStyle name="40 % – Zvýraznění1 5 6 4 7" xfId="41502"/>
    <cellStyle name="40 % – Zvýraznění1 5 6 4 8" xfId="41503"/>
    <cellStyle name="40 % – Zvýraznění1 5 6 4 9" xfId="47326"/>
    <cellStyle name="40 % – Zvýraznění1 5 6 5" xfId="8216"/>
    <cellStyle name="40 % – Zvýraznění1 5 6 5 2" xfId="23432"/>
    <cellStyle name="40 % – Zvýraznění1 5 6 6" xfId="13291"/>
    <cellStyle name="40 % – Zvýraznění1 5 6 6 2" xfId="28481"/>
    <cellStyle name="40 % – Zvýraznění1 5 6 7" xfId="17088"/>
    <cellStyle name="40 % – Zvýraznění1 5 6 7 2" xfId="32269"/>
    <cellStyle name="40 % – Zvýraznění1 5 6 8" xfId="36071"/>
    <cellStyle name="40 % – Zvýraznění1 5 6 9" xfId="20891"/>
    <cellStyle name="40 % – Zvýraznění1 5 7" xfId="3609"/>
    <cellStyle name="40 % – Zvýraznění1 5 7 10" xfId="41504"/>
    <cellStyle name="40 % – Zvýraznění1 5 7 11" xfId="41505"/>
    <cellStyle name="40 % – Zvýraznění1 5 7 12" xfId="47327"/>
    <cellStyle name="40 % – Zvýraznění1 5 7 2" xfId="3610"/>
    <cellStyle name="40 % – Zvýraznění1 5 7 2 2" xfId="9638"/>
    <cellStyle name="40 % – Zvýraznění1 5 7 2 2 2" xfId="24854"/>
    <cellStyle name="40 % – Zvýraznění1 5 7 2 3" xfId="13296"/>
    <cellStyle name="40 % – Zvýraznění1 5 7 2 3 2" xfId="28486"/>
    <cellStyle name="40 % – Zvýraznění1 5 7 2 4" xfId="17093"/>
    <cellStyle name="40 % – Zvýraznění1 5 7 2 4 2" xfId="32274"/>
    <cellStyle name="40 % – Zvýraznění1 5 7 2 5" xfId="36076"/>
    <cellStyle name="40 % – Zvýraznění1 5 7 2 6" xfId="20896"/>
    <cellStyle name="40 % – Zvýraznění1 5 7 2 7" xfId="41506"/>
    <cellStyle name="40 % – Zvýraznění1 5 7 2 8" xfId="41507"/>
    <cellStyle name="40 % – Zvýraznění1 5 7 2 9" xfId="47328"/>
    <cellStyle name="40 % – Zvýraznění1 5 7 3" xfId="3611"/>
    <cellStyle name="40 % – Zvýraznění1 5 7 3 2" xfId="9639"/>
    <cellStyle name="40 % – Zvýraznění1 5 7 3 2 2" xfId="24855"/>
    <cellStyle name="40 % – Zvýraznění1 5 7 3 3" xfId="13297"/>
    <cellStyle name="40 % – Zvýraznění1 5 7 3 3 2" xfId="28487"/>
    <cellStyle name="40 % – Zvýraznění1 5 7 3 4" xfId="17094"/>
    <cellStyle name="40 % – Zvýraznění1 5 7 3 4 2" xfId="32275"/>
    <cellStyle name="40 % – Zvýraznění1 5 7 3 5" xfId="36077"/>
    <cellStyle name="40 % – Zvýraznění1 5 7 3 6" xfId="20897"/>
    <cellStyle name="40 % – Zvýraznění1 5 7 3 7" xfId="41508"/>
    <cellStyle name="40 % – Zvýraznění1 5 7 3 8" xfId="41509"/>
    <cellStyle name="40 % – Zvýraznění1 5 7 3 9" xfId="47329"/>
    <cellStyle name="40 % – Zvýraznění1 5 7 4" xfId="3612"/>
    <cellStyle name="40 % – Zvýraznění1 5 7 4 2" xfId="9640"/>
    <cellStyle name="40 % – Zvýraznění1 5 7 4 2 2" xfId="24856"/>
    <cellStyle name="40 % – Zvýraznění1 5 7 4 3" xfId="13298"/>
    <cellStyle name="40 % – Zvýraznění1 5 7 4 3 2" xfId="28488"/>
    <cellStyle name="40 % – Zvýraznění1 5 7 4 4" xfId="17095"/>
    <cellStyle name="40 % – Zvýraznění1 5 7 4 4 2" xfId="32276"/>
    <cellStyle name="40 % – Zvýraznění1 5 7 4 5" xfId="36078"/>
    <cellStyle name="40 % – Zvýraznění1 5 7 4 6" xfId="20898"/>
    <cellStyle name="40 % – Zvýraznění1 5 7 4 7" xfId="41510"/>
    <cellStyle name="40 % – Zvýraznění1 5 7 4 8" xfId="41511"/>
    <cellStyle name="40 % – Zvýraznění1 5 7 4 9" xfId="47330"/>
    <cellStyle name="40 % – Zvýraznění1 5 7 5" xfId="8309"/>
    <cellStyle name="40 % – Zvýraznění1 5 7 5 2" xfId="23525"/>
    <cellStyle name="40 % – Zvýraznění1 5 7 6" xfId="13295"/>
    <cellStyle name="40 % – Zvýraznění1 5 7 6 2" xfId="28485"/>
    <cellStyle name="40 % – Zvýraznění1 5 7 7" xfId="17092"/>
    <cellStyle name="40 % – Zvýraznění1 5 7 7 2" xfId="32273"/>
    <cellStyle name="40 % – Zvýraznění1 5 7 8" xfId="36075"/>
    <cellStyle name="40 % – Zvýraznění1 5 7 9" xfId="20895"/>
    <cellStyle name="40 % – Zvýraznění1 5 8" xfId="3613"/>
    <cellStyle name="40 % – Zvýraznění1 5 8 10" xfId="41512"/>
    <cellStyle name="40 % – Zvýraznění1 5 8 11" xfId="41513"/>
    <cellStyle name="40 % – Zvýraznění1 5 8 12" xfId="47331"/>
    <cellStyle name="40 % – Zvýraznění1 5 8 2" xfId="3614"/>
    <cellStyle name="40 % – Zvýraznění1 5 8 2 2" xfId="9641"/>
    <cellStyle name="40 % – Zvýraznění1 5 8 2 2 2" xfId="24857"/>
    <cellStyle name="40 % – Zvýraznění1 5 8 2 3" xfId="13300"/>
    <cellStyle name="40 % – Zvýraznění1 5 8 2 3 2" xfId="28490"/>
    <cellStyle name="40 % – Zvýraznění1 5 8 2 4" xfId="17097"/>
    <cellStyle name="40 % – Zvýraznění1 5 8 2 4 2" xfId="32278"/>
    <cellStyle name="40 % – Zvýraznění1 5 8 2 5" xfId="36080"/>
    <cellStyle name="40 % – Zvýraznění1 5 8 2 6" xfId="20900"/>
    <cellStyle name="40 % – Zvýraznění1 5 8 2 7" xfId="41514"/>
    <cellStyle name="40 % – Zvýraznění1 5 8 2 8" xfId="41515"/>
    <cellStyle name="40 % – Zvýraznění1 5 8 2 9" xfId="47332"/>
    <cellStyle name="40 % – Zvýraznění1 5 8 3" xfId="3615"/>
    <cellStyle name="40 % – Zvýraznění1 5 8 3 2" xfId="9642"/>
    <cellStyle name="40 % – Zvýraznění1 5 8 3 2 2" xfId="24858"/>
    <cellStyle name="40 % – Zvýraznění1 5 8 3 3" xfId="13301"/>
    <cellStyle name="40 % – Zvýraznění1 5 8 3 3 2" xfId="28491"/>
    <cellStyle name="40 % – Zvýraznění1 5 8 3 4" xfId="17098"/>
    <cellStyle name="40 % – Zvýraznění1 5 8 3 4 2" xfId="32279"/>
    <cellStyle name="40 % – Zvýraznění1 5 8 3 5" xfId="36081"/>
    <cellStyle name="40 % – Zvýraznění1 5 8 3 6" xfId="20901"/>
    <cellStyle name="40 % – Zvýraznění1 5 8 3 7" xfId="41516"/>
    <cellStyle name="40 % – Zvýraznění1 5 8 3 8" xfId="41517"/>
    <cellStyle name="40 % – Zvýraznění1 5 8 3 9" xfId="47333"/>
    <cellStyle name="40 % – Zvýraznění1 5 8 4" xfId="3616"/>
    <cellStyle name="40 % – Zvýraznění1 5 8 4 2" xfId="9643"/>
    <cellStyle name="40 % – Zvýraznění1 5 8 4 2 2" xfId="24859"/>
    <cellStyle name="40 % – Zvýraznění1 5 8 4 3" xfId="13302"/>
    <cellStyle name="40 % – Zvýraznění1 5 8 4 3 2" xfId="28492"/>
    <cellStyle name="40 % – Zvýraznění1 5 8 4 4" xfId="17099"/>
    <cellStyle name="40 % – Zvýraznění1 5 8 4 4 2" xfId="32280"/>
    <cellStyle name="40 % – Zvýraznění1 5 8 4 5" xfId="36082"/>
    <cellStyle name="40 % – Zvýraznění1 5 8 4 6" xfId="20902"/>
    <cellStyle name="40 % – Zvýraznění1 5 8 4 7" xfId="41518"/>
    <cellStyle name="40 % – Zvýraznění1 5 8 4 8" xfId="41519"/>
    <cellStyle name="40 % – Zvýraznění1 5 8 4 9" xfId="47334"/>
    <cellStyle name="40 % – Zvýraznění1 5 8 5" xfId="8392"/>
    <cellStyle name="40 % – Zvýraznění1 5 8 5 2" xfId="23608"/>
    <cellStyle name="40 % – Zvýraznění1 5 8 6" xfId="13299"/>
    <cellStyle name="40 % – Zvýraznění1 5 8 6 2" xfId="28489"/>
    <cellStyle name="40 % – Zvýraznění1 5 8 7" xfId="17096"/>
    <cellStyle name="40 % – Zvýraznění1 5 8 7 2" xfId="32277"/>
    <cellStyle name="40 % – Zvýraznění1 5 8 8" xfId="36079"/>
    <cellStyle name="40 % – Zvýraznění1 5 8 9" xfId="20899"/>
    <cellStyle name="40 % – Zvýraznění1 5 9" xfId="3617"/>
    <cellStyle name="40 % – Zvýraznění1 5 9 2" xfId="9644"/>
    <cellStyle name="40 % – Zvýraznění1 5 9 2 2" xfId="24860"/>
    <cellStyle name="40 % – Zvýraznění1 5 9 3" xfId="13303"/>
    <cellStyle name="40 % – Zvýraznění1 5 9 3 2" xfId="28493"/>
    <cellStyle name="40 % – Zvýraznění1 5 9 4" xfId="17100"/>
    <cellStyle name="40 % – Zvýraznění1 5 9 4 2" xfId="32281"/>
    <cellStyle name="40 % – Zvýraznění1 5 9 5" xfId="36083"/>
    <cellStyle name="40 % – Zvýraznění1 5 9 6" xfId="20903"/>
    <cellStyle name="40 % – Zvýraznění1 5 9 7" xfId="41520"/>
    <cellStyle name="40 % – Zvýraznění1 5 9 8" xfId="41521"/>
    <cellStyle name="40 % – Zvýraznění1 5 9 9" xfId="47335"/>
    <cellStyle name="40 % – Zvýraznění1 6" xfId="493"/>
    <cellStyle name="40 % – Zvýraznění1 6 10" xfId="3618"/>
    <cellStyle name="40 % – Zvýraznění1 6 10 2" xfId="9645"/>
    <cellStyle name="40 % – Zvýraznění1 6 10 2 2" xfId="24861"/>
    <cellStyle name="40 % – Zvýraznění1 6 10 3" xfId="13304"/>
    <cellStyle name="40 % – Zvýraznění1 6 10 3 2" xfId="28494"/>
    <cellStyle name="40 % – Zvýraznění1 6 10 4" xfId="17101"/>
    <cellStyle name="40 % – Zvýraznění1 6 10 4 2" xfId="32282"/>
    <cellStyle name="40 % – Zvýraznění1 6 10 5" xfId="36084"/>
    <cellStyle name="40 % – Zvýraznění1 6 10 6" xfId="20904"/>
    <cellStyle name="40 % – Zvýraznění1 6 10 7" xfId="41522"/>
    <cellStyle name="40 % – Zvýraznění1 6 10 8" xfId="41523"/>
    <cellStyle name="40 % – Zvýraznění1 6 10 9" xfId="47336"/>
    <cellStyle name="40 % – Zvýraznění1 6 11" xfId="3619"/>
    <cellStyle name="40 % – Zvýraznění1 6 11 2" xfId="11314"/>
    <cellStyle name="40 % – Zvýraznění1 6 11 2 2" xfId="26514"/>
    <cellStyle name="40 % – Zvýraznění1 6 11 3" xfId="13305"/>
    <cellStyle name="40 % – Zvýraznění1 6 11 3 2" xfId="28495"/>
    <cellStyle name="40 % – Zvýraznění1 6 11 4" xfId="17102"/>
    <cellStyle name="40 % – Zvýraznění1 6 11 4 2" xfId="32283"/>
    <cellStyle name="40 % – Zvýraznění1 6 11 5" xfId="36085"/>
    <cellStyle name="40 % – Zvýraznění1 6 11 6" xfId="20905"/>
    <cellStyle name="40 % – Zvýraznění1 6 11 7" xfId="41524"/>
    <cellStyle name="40 % – Zvýraznění1 6 11 8" xfId="41525"/>
    <cellStyle name="40 % – Zvýraznění1 6 11 9" xfId="47337"/>
    <cellStyle name="40 % – Zvýraznění1 6 12" xfId="7826"/>
    <cellStyle name="40 % – Zvýraznění1 6 12 2" xfId="23045"/>
    <cellStyle name="40 % – Zvýraznění1 6 13" xfId="11573"/>
    <cellStyle name="40 % – Zvýraznění1 6 13 2" xfId="26769"/>
    <cellStyle name="40 % – Zvýraznění1 6 14" xfId="15373"/>
    <cellStyle name="40 % – Zvýraznění1 6 14 2" xfId="30554"/>
    <cellStyle name="40 % – Zvýraznění1 6 15" xfId="34359"/>
    <cellStyle name="40 % – Zvýraznění1 6 16" xfId="19179"/>
    <cellStyle name="40 % – Zvýraznění1 6 17" xfId="41526"/>
    <cellStyle name="40 % – Zvýraznění1 6 18" xfId="41527"/>
    <cellStyle name="40 % – Zvýraznění1 6 19" xfId="47338"/>
    <cellStyle name="40 % – Zvýraznění1 6 2" xfId="3620"/>
    <cellStyle name="40 % – Zvýraznění1 6 2 10" xfId="41528"/>
    <cellStyle name="40 % – Zvýraznění1 6 2 11" xfId="41529"/>
    <cellStyle name="40 % – Zvýraznění1 6 2 12" xfId="47339"/>
    <cellStyle name="40 % – Zvýraznění1 6 2 2" xfId="3621"/>
    <cellStyle name="40 % – Zvýraznění1 6 2 2 2" xfId="9646"/>
    <cellStyle name="40 % – Zvýraznění1 6 2 2 2 2" xfId="24862"/>
    <cellStyle name="40 % – Zvýraznění1 6 2 2 3" xfId="13307"/>
    <cellStyle name="40 % – Zvýraznění1 6 2 2 3 2" xfId="28497"/>
    <cellStyle name="40 % – Zvýraznění1 6 2 2 4" xfId="17104"/>
    <cellStyle name="40 % – Zvýraznění1 6 2 2 4 2" xfId="32285"/>
    <cellStyle name="40 % – Zvýraznění1 6 2 2 5" xfId="36087"/>
    <cellStyle name="40 % – Zvýraznění1 6 2 2 6" xfId="20907"/>
    <cellStyle name="40 % – Zvýraznění1 6 2 2 7" xfId="41530"/>
    <cellStyle name="40 % – Zvýraznění1 6 2 2 8" xfId="41531"/>
    <cellStyle name="40 % – Zvýraznění1 6 2 2 9" xfId="47340"/>
    <cellStyle name="40 % – Zvýraznění1 6 2 3" xfId="3622"/>
    <cellStyle name="40 % – Zvýraznění1 6 2 3 2" xfId="9647"/>
    <cellStyle name="40 % – Zvýraznění1 6 2 3 2 2" xfId="24863"/>
    <cellStyle name="40 % – Zvýraznění1 6 2 3 3" xfId="13308"/>
    <cellStyle name="40 % – Zvýraznění1 6 2 3 3 2" xfId="28498"/>
    <cellStyle name="40 % – Zvýraznění1 6 2 3 4" xfId="17105"/>
    <cellStyle name="40 % – Zvýraznění1 6 2 3 4 2" xfId="32286"/>
    <cellStyle name="40 % – Zvýraznění1 6 2 3 5" xfId="36088"/>
    <cellStyle name="40 % – Zvýraznění1 6 2 3 6" xfId="20908"/>
    <cellStyle name="40 % – Zvýraznění1 6 2 3 7" xfId="41532"/>
    <cellStyle name="40 % – Zvýraznění1 6 2 3 8" xfId="41533"/>
    <cellStyle name="40 % – Zvýraznění1 6 2 3 9" xfId="47341"/>
    <cellStyle name="40 % – Zvýraznění1 6 2 4" xfId="3623"/>
    <cellStyle name="40 % – Zvýraznění1 6 2 4 2" xfId="9648"/>
    <cellStyle name="40 % – Zvýraznění1 6 2 4 2 2" xfId="24864"/>
    <cellStyle name="40 % – Zvýraznění1 6 2 4 3" xfId="13309"/>
    <cellStyle name="40 % – Zvýraznění1 6 2 4 3 2" xfId="28499"/>
    <cellStyle name="40 % – Zvýraznění1 6 2 4 4" xfId="17106"/>
    <cellStyle name="40 % – Zvýraznění1 6 2 4 4 2" xfId="32287"/>
    <cellStyle name="40 % – Zvýraznění1 6 2 4 5" xfId="36089"/>
    <cellStyle name="40 % – Zvýraznění1 6 2 4 6" xfId="20909"/>
    <cellStyle name="40 % – Zvýraznění1 6 2 4 7" xfId="41534"/>
    <cellStyle name="40 % – Zvýraznění1 6 2 4 8" xfId="41535"/>
    <cellStyle name="40 % – Zvýraznění1 6 2 4 9" xfId="47342"/>
    <cellStyle name="40 % – Zvýraznění1 6 2 5" xfId="7901"/>
    <cellStyle name="40 % – Zvýraznění1 6 2 5 2" xfId="23118"/>
    <cellStyle name="40 % – Zvýraznění1 6 2 6" xfId="13306"/>
    <cellStyle name="40 % – Zvýraznění1 6 2 6 2" xfId="28496"/>
    <cellStyle name="40 % – Zvýraznění1 6 2 7" xfId="17103"/>
    <cellStyle name="40 % – Zvýraznění1 6 2 7 2" xfId="32284"/>
    <cellStyle name="40 % – Zvýraznění1 6 2 8" xfId="36086"/>
    <cellStyle name="40 % – Zvýraznění1 6 2 9" xfId="20906"/>
    <cellStyle name="40 % – Zvýraznění1 6 3" xfId="3624"/>
    <cellStyle name="40 % – Zvýraznění1 6 3 10" xfId="41536"/>
    <cellStyle name="40 % – Zvýraznění1 6 3 11" xfId="41537"/>
    <cellStyle name="40 % – Zvýraznění1 6 3 12" xfId="47343"/>
    <cellStyle name="40 % – Zvýraznění1 6 3 2" xfId="3625"/>
    <cellStyle name="40 % – Zvýraznění1 6 3 2 2" xfId="9649"/>
    <cellStyle name="40 % – Zvýraznění1 6 3 2 2 2" xfId="24865"/>
    <cellStyle name="40 % – Zvýraznění1 6 3 2 3" xfId="13311"/>
    <cellStyle name="40 % – Zvýraznění1 6 3 2 3 2" xfId="28501"/>
    <cellStyle name="40 % – Zvýraznění1 6 3 2 4" xfId="17108"/>
    <cellStyle name="40 % – Zvýraznění1 6 3 2 4 2" xfId="32289"/>
    <cellStyle name="40 % – Zvýraznění1 6 3 2 5" xfId="36091"/>
    <cellStyle name="40 % – Zvýraznění1 6 3 2 6" xfId="20911"/>
    <cellStyle name="40 % – Zvýraznění1 6 3 2 7" xfId="41538"/>
    <cellStyle name="40 % – Zvýraznění1 6 3 2 8" xfId="41539"/>
    <cellStyle name="40 % – Zvýraznění1 6 3 2 9" xfId="47344"/>
    <cellStyle name="40 % – Zvýraznění1 6 3 3" xfId="3626"/>
    <cellStyle name="40 % – Zvýraznění1 6 3 3 2" xfId="9650"/>
    <cellStyle name="40 % – Zvýraznění1 6 3 3 2 2" xfId="24866"/>
    <cellStyle name="40 % – Zvýraznění1 6 3 3 3" xfId="13312"/>
    <cellStyle name="40 % – Zvýraznění1 6 3 3 3 2" xfId="28502"/>
    <cellStyle name="40 % – Zvýraznění1 6 3 3 4" xfId="17109"/>
    <cellStyle name="40 % – Zvýraznění1 6 3 3 4 2" xfId="32290"/>
    <cellStyle name="40 % – Zvýraznění1 6 3 3 5" xfId="36092"/>
    <cellStyle name="40 % – Zvýraznění1 6 3 3 6" xfId="20912"/>
    <cellStyle name="40 % – Zvýraznění1 6 3 3 7" xfId="41540"/>
    <cellStyle name="40 % – Zvýraznění1 6 3 3 8" xfId="41541"/>
    <cellStyle name="40 % – Zvýraznění1 6 3 3 9" xfId="47345"/>
    <cellStyle name="40 % – Zvýraznění1 6 3 4" xfId="3627"/>
    <cellStyle name="40 % – Zvýraznění1 6 3 4 2" xfId="9651"/>
    <cellStyle name="40 % – Zvýraznění1 6 3 4 2 2" xfId="24867"/>
    <cellStyle name="40 % – Zvýraznění1 6 3 4 3" xfId="13313"/>
    <cellStyle name="40 % – Zvýraznění1 6 3 4 3 2" xfId="28503"/>
    <cellStyle name="40 % – Zvýraznění1 6 3 4 4" xfId="17110"/>
    <cellStyle name="40 % – Zvýraznění1 6 3 4 4 2" xfId="32291"/>
    <cellStyle name="40 % – Zvýraznění1 6 3 4 5" xfId="36093"/>
    <cellStyle name="40 % – Zvýraznění1 6 3 4 6" xfId="20913"/>
    <cellStyle name="40 % – Zvýraznění1 6 3 4 7" xfId="41542"/>
    <cellStyle name="40 % – Zvýraznění1 6 3 4 8" xfId="41543"/>
    <cellStyle name="40 % – Zvýraznění1 6 3 4 9" xfId="47346"/>
    <cellStyle name="40 % – Zvýraznění1 6 3 5" xfId="8040"/>
    <cellStyle name="40 % – Zvýraznění1 6 3 5 2" xfId="23256"/>
    <cellStyle name="40 % – Zvýraznění1 6 3 6" xfId="13310"/>
    <cellStyle name="40 % – Zvýraznění1 6 3 6 2" xfId="28500"/>
    <cellStyle name="40 % – Zvýraznění1 6 3 7" xfId="17107"/>
    <cellStyle name="40 % – Zvýraznění1 6 3 7 2" xfId="32288"/>
    <cellStyle name="40 % – Zvýraznění1 6 3 8" xfId="36090"/>
    <cellStyle name="40 % – Zvýraznění1 6 3 9" xfId="20910"/>
    <cellStyle name="40 % – Zvýraznění1 6 4" xfId="3628"/>
    <cellStyle name="40 % – Zvýraznění1 6 4 10" xfId="41544"/>
    <cellStyle name="40 % – Zvýraznění1 6 4 11" xfId="41545"/>
    <cellStyle name="40 % – Zvýraznění1 6 4 12" xfId="47347"/>
    <cellStyle name="40 % – Zvýraznění1 6 4 2" xfId="3629"/>
    <cellStyle name="40 % – Zvýraznění1 6 4 2 2" xfId="9652"/>
    <cellStyle name="40 % – Zvýraznění1 6 4 2 2 2" xfId="24868"/>
    <cellStyle name="40 % – Zvýraznění1 6 4 2 3" xfId="13315"/>
    <cellStyle name="40 % – Zvýraznění1 6 4 2 3 2" xfId="28505"/>
    <cellStyle name="40 % – Zvýraznění1 6 4 2 4" xfId="17112"/>
    <cellStyle name="40 % – Zvýraznění1 6 4 2 4 2" xfId="32293"/>
    <cellStyle name="40 % – Zvýraznění1 6 4 2 5" xfId="36095"/>
    <cellStyle name="40 % – Zvýraznění1 6 4 2 6" xfId="20915"/>
    <cellStyle name="40 % – Zvýraznění1 6 4 2 7" xfId="41546"/>
    <cellStyle name="40 % – Zvýraznění1 6 4 2 8" xfId="41547"/>
    <cellStyle name="40 % – Zvýraznění1 6 4 2 9" xfId="47348"/>
    <cellStyle name="40 % – Zvýraznění1 6 4 3" xfId="3630"/>
    <cellStyle name="40 % – Zvýraznění1 6 4 3 2" xfId="9653"/>
    <cellStyle name="40 % – Zvýraznění1 6 4 3 2 2" xfId="24869"/>
    <cellStyle name="40 % – Zvýraznění1 6 4 3 3" xfId="13316"/>
    <cellStyle name="40 % – Zvýraznění1 6 4 3 3 2" xfId="28506"/>
    <cellStyle name="40 % – Zvýraznění1 6 4 3 4" xfId="17113"/>
    <cellStyle name="40 % – Zvýraznění1 6 4 3 4 2" xfId="32294"/>
    <cellStyle name="40 % – Zvýraznění1 6 4 3 5" xfId="36096"/>
    <cellStyle name="40 % – Zvýraznění1 6 4 3 6" xfId="20916"/>
    <cellStyle name="40 % – Zvýraznění1 6 4 3 7" xfId="41548"/>
    <cellStyle name="40 % – Zvýraznění1 6 4 3 8" xfId="41549"/>
    <cellStyle name="40 % – Zvýraznění1 6 4 3 9" xfId="47349"/>
    <cellStyle name="40 % – Zvýraznění1 6 4 4" xfId="3631"/>
    <cellStyle name="40 % – Zvýraznění1 6 4 4 2" xfId="9654"/>
    <cellStyle name="40 % – Zvýraznění1 6 4 4 2 2" xfId="24870"/>
    <cellStyle name="40 % – Zvýraznění1 6 4 4 3" xfId="13317"/>
    <cellStyle name="40 % – Zvýraznění1 6 4 4 3 2" xfId="28507"/>
    <cellStyle name="40 % – Zvýraznění1 6 4 4 4" xfId="17114"/>
    <cellStyle name="40 % – Zvýraznění1 6 4 4 4 2" xfId="32295"/>
    <cellStyle name="40 % – Zvýraznění1 6 4 4 5" xfId="36097"/>
    <cellStyle name="40 % – Zvýraznění1 6 4 4 6" xfId="20917"/>
    <cellStyle name="40 % – Zvýraznění1 6 4 4 7" xfId="41550"/>
    <cellStyle name="40 % – Zvýraznění1 6 4 4 8" xfId="41551"/>
    <cellStyle name="40 % – Zvýraznění1 6 4 4 9" xfId="47350"/>
    <cellStyle name="40 % – Zvýraznění1 6 4 5" xfId="8120"/>
    <cellStyle name="40 % – Zvýraznění1 6 4 5 2" xfId="23336"/>
    <cellStyle name="40 % – Zvýraznění1 6 4 6" xfId="13314"/>
    <cellStyle name="40 % – Zvýraznění1 6 4 6 2" xfId="28504"/>
    <cellStyle name="40 % – Zvýraznění1 6 4 7" xfId="17111"/>
    <cellStyle name="40 % – Zvýraznění1 6 4 7 2" xfId="32292"/>
    <cellStyle name="40 % – Zvýraznění1 6 4 8" xfId="36094"/>
    <cellStyle name="40 % – Zvýraznění1 6 4 9" xfId="20914"/>
    <cellStyle name="40 % – Zvýraznění1 6 5" xfId="3632"/>
    <cellStyle name="40 % – Zvýraznění1 6 5 10" xfId="41552"/>
    <cellStyle name="40 % – Zvýraznění1 6 5 11" xfId="41553"/>
    <cellStyle name="40 % – Zvýraznění1 6 5 12" xfId="47351"/>
    <cellStyle name="40 % – Zvýraznění1 6 5 2" xfId="3633"/>
    <cellStyle name="40 % – Zvýraznění1 6 5 2 2" xfId="9655"/>
    <cellStyle name="40 % – Zvýraznění1 6 5 2 2 2" xfId="24871"/>
    <cellStyle name="40 % – Zvýraznění1 6 5 2 3" xfId="13319"/>
    <cellStyle name="40 % – Zvýraznění1 6 5 2 3 2" xfId="28509"/>
    <cellStyle name="40 % – Zvýraznění1 6 5 2 4" xfId="17116"/>
    <cellStyle name="40 % – Zvýraznění1 6 5 2 4 2" xfId="32297"/>
    <cellStyle name="40 % – Zvýraznění1 6 5 2 5" xfId="36099"/>
    <cellStyle name="40 % – Zvýraznění1 6 5 2 6" xfId="20919"/>
    <cellStyle name="40 % – Zvýraznění1 6 5 2 7" xfId="41554"/>
    <cellStyle name="40 % – Zvýraznění1 6 5 2 8" xfId="41555"/>
    <cellStyle name="40 % – Zvýraznění1 6 5 2 9" xfId="47352"/>
    <cellStyle name="40 % – Zvýraznění1 6 5 3" xfId="3634"/>
    <cellStyle name="40 % – Zvýraznění1 6 5 3 2" xfId="9656"/>
    <cellStyle name="40 % – Zvýraznění1 6 5 3 2 2" xfId="24872"/>
    <cellStyle name="40 % – Zvýraznění1 6 5 3 3" xfId="13320"/>
    <cellStyle name="40 % – Zvýraznění1 6 5 3 3 2" xfId="28510"/>
    <cellStyle name="40 % – Zvýraznění1 6 5 3 4" xfId="17117"/>
    <cellStyle name="40 % – Zvýraznění1 6 5 3 4 2" xfId="32298"/>
    <cellStyle name="40 % – Zvýraznění1 6 5 3 5" xfId="36100"/>
    <cellStyle name="40 % – Zvýraznění1 6 5 3 6" xfId="20920"/>
    <cellStyle name="40 % – Zvýraznění1 6 5 3 7" xfId="41556"/>
    <cellStyle name="40 % – Zvýraznění1 6 5 3 8" xfId="41557"/>
    <cellStyle name="40 % – Zvýraznění1 6 5 3 9" xfId="47353"/>
    <cellStyle name="40 % – Zvýraznění1 6 5 4" xfId="3635"/>
    <cellStyle name="40 % – Zvýraznění1 6 5 4 2" xfId="9657"/>
    <cellStyle name="40 % – Zvýraznění1 6 5 4 2 2" xfId="24873"/>
    <cellStyle name="40 % – Zvýraznění1 6 5 4 3" xfId="13321"/>
    <cellStyle name="40 % – Zvýraznění1 6 5 4 3 2" xfId="28511"/>
    <cellStyle name="40 % – Zvýraznění1 6 5 4 4" xfId="17118"/>
    <cellStyle name="40 % – Zvýraznění1 6 5 4 4 2" xfId="32299"/>
    <cellStyle name="40 % – Zvýraznění1 6 5 4 5" xfId="36101"/>
    <cellStyle name="40 % – Zvýraznění1 6 5 4 6" xfId="20921"/>
    <cellStyle name="40 % – Zvýraznění1 6 5 4 7" xfId="41558"/>
    <cellStyle name="40 % – Zvýraznění1 6 5 4 8" xfId="41559"/>
    <cellStyle name="40 % – Zvýraznění1 6 5 4 9" xfId="47354"/>
    <cellStyle name="40 % – Zvýraznění1 6 5 5" xfId="8202"/>
    <cellStyle name="40 % – Zvýraznění1 6 5 5 2" xfId="23418"/>
    <cellStyle name="40 % – Zvýraznění1 6 5 6" xfId="13318"/>
    <cellStyle name="40 % – Zvýraznění1 6 5 6 2" xfId="28508"/>
    <cellStyle name="40 % – Zvýraznění1 6 5 7" xfId="17115"/>
    <cellStyle name="40 % – Zvýraznění1 6 5 7 2" xfId="32296"/>
    <cellStyle name="40 % – Zvýraznění1 6 5 8" xfId="36098"/>
    <cellStyle name="40 % – Zvýraznění1 6 5 9" xfId="20918"/>
    <cellStyle name="40 % – Zvýraznění1 6 6" xfId="3636"/>
    <cellStyle name="40 % – Zvýraznění1 6 6 10" xfId="41560"/>
    <cellStyle name="40 % – Zvýraznění1 6 6 11" xfId="41561"/>
    <cellStyle name="40 % – Zvýraznění1 6 6 12" xfId="47355"/>
    <cellStyle name="40 % – Zvýraznění1 6 6 2" xfId="3637"/>
    <cellStyle name="40 % – Zvýraznění1 6 6 2 2" xfId="9658"/>
    <cellStyle name="40 % – Zvýraznění1 6 6 2 2 2" xfId="24874"/>
    <cellStyle name="40 % – Zvýraznění1 6 6 2 3" xfId="13323"/>
    <cellStyle name="40 % – Zvýraznění1 6 6 2 3 2" xfId="28513"/>
    <cellStyle name="40 % – Zvýraznění1 6 6 2 4" xfId="17120"/>
    <cellStyle name="40 % – Zvýraznění1 6 6 2 4 2" xfId="32301"/>
    <cellStyle name="40 % – Zvýraznění1 6 6 2 5" xfId="36103"/>
    <cellStyle name="40 % – Zvýraznění1 6 6 2 6" xfId="20923"/>
    <cellStyle name="40 % – Zvýraznění1 6 6 2 7" xfId="41562"/>
    <cellStyle name="40 % – Zvýraznění1 6 6 2 8" xfId="41563"/>
    <cellStyle name="40 % – Zvýraznění1 6 6 2 9" xfId="47356"/>
    <cellStyle name="40 % – Zvýraznění1 6 6 3" xfId="3638"/>
    <cellStyle name="40 % – Zvýraznění1 6 6 3 2" xfId="9659"/>
    <cellStyle name="40 % – Zvýraznění1 6 6 3 2 2" xfId="24875"/>
    <cellStyle name="40 % – Zvýraznění1 6 6 3 3" xfId="13324"/>
    <cellStyle name="40 % – Zvýraznění1 6 6 3 3 2" xfId="28514"/>
    <cellStyle name="40 % – Zvýraznění1 6 6 3 4" xfId="17121"/>
    <cellStyle name="40 % – Zvýraznění1 6 6 3 4 2" xfId="32302"/>
    <cellStyle name="40 % – Zvýraznění1 6 6 3 5" xfId="36104"/>
    <cellStyle name="40 % – Zvýraznění1 6 6 3 6" xfId="20924"/>
    <cellStyle name="40 % – Zvýraznění1 6 6 3 7" xfId="41564"/>
    <cellStyle name="40 % – Zvýraznění1 6 6 3 8" xfId="41565"/>
    <cellStyle name="40 % – Zvýraznění1 6 6 3 9" xfId="47357"/>
    <cellStyle name="40 % – Zvýraznění1 6 6 4" xfId="3639"/>
    <cellStyle name="40 % – Zvýraznění1 6 6 4 2" xfId="9660"/>
    <cellStyle name="40 % – Zvýraznění1 6 6 4 2 2" xfId="24876"/>
    <cellStyle name="40 % – Zvýraznění1 6 6 4 3" xfId="13325"/>
    <cellStyle name="40 % – Zvýraznění1 6 6 4 3 2" xfId="28515"/>
    <cellStyle name="40 % – Zvýraznění1 6 6 4 4" xfId="17122"/>
    <cellStyle name="40 % – Zvýraznění1 6 6 4 4 2" xfId="32303"/>
    <cellStyle name="40 % – Zvýraznění1 6 6 4 5" xfId="36105"/>
    <cellStyle name="40 % – Zvýraznění1 6 6 4 6" xfId="20925"/>
    <cellStyle name="40 % – Zvýraznění1 6 6 4 7" xfId="41566"/>
    <cellStyle name="40 % – Zvýraznění1 6 6 4 8" xfId="41567"/>
    <cellStyle name="40 % – Zvýraznění1 6 6 4 9" xfId="47358"/>
    <cellStyle name="40 % – Zvýraznění1 6 6 5" xfId="8295"/>
    <cellStyle name="40 % – Zvýraznění1 6 6 5 2" xfId="23511"/>
    <cellStyle name="40 % – Zvýraznění1 6 6 6" xfId="13322"/>
    <cellStyle name="40 % – Zvýraznění1 6 6 6 2" xfId="28512"/>
    <cellStyle name="40 % – Zvýraznění1 6 6 7" xfId="17119"/>
    <cellStyle name="40 % – Zvýraznění1 6 6 7 2" xfId="32300"/>
    <cellStyle name="40 % – Zvýraznění1 6 6 8" xfId="36102"/>
    <cellStyle name="40 % – Zvýraznění1 6 6 9" xfId="20922"/>
    <cellStyle name="40 % – Zvýraznění1 6 7" xfId="3640"/>
    <cellStyle name="40 % – Zvýraznění1 6 7 10" xfId="41568"/>
    <cellStyle name="40 % – Zvýraznění1 6 7 11" xfId="41569"/>
    <cellStyle name="40 % – Zvýraznění1 6 7 12" xfId="47359"/>
    <cellStyle name="40 % – Zvýraznění1 6 7 2" xfId="3641"/>
    <cellStyle name="40 % – Zvýraznění1 6 7 2 2" xfId="9661"/>
    <cellStyle name="40 % – Zvýraznění1 6 7 2 2 2" xfId="24877"/>
    <cellStyle name="40 % – Zvýraznění1 6 7 2 3" xfId="13327"/>
    <cellStyle name="40 % – Zvýraznění1 6 7 2 3 2" xfId="28517"/>
    <cellStyle name="40 % – Zvýraznění1 6 7 2 4" xfId="17124"/>
    <cellStyle name="40 % – Zvýraznění1 6 7 2 4 2" xfId="32305"/>
    <cellStyle name="40 % – Zvýraznění1 6 7 2 5" xfId="36107"/>
    <cellStyle name="40 % – Zvýraznění1 6 7 2 6" xfId="20927"/>
    <cellStyle name="40 % – Zvýraznění1 6 7 2 7" xfId="41570"/>
    <cellStyle name="40 % – Zvýraznění1 6 7 2 8" xfId="41571"/>
    <cellStyle name="40 % – Zvýraznění1 6 7 2 9" xfId="47360"/>
    <cellStyle name="40 % – Zvýraznění1 6 7 3" xfId="3642"/>
    <cellStyle name="40 % – Zvýraznění1 6 7 3 2" xfId="9662"/>
    <cellStyle name="40 % – Zvýraznění1 6 7 3 2 2" xfId="24878"/>
    <cellStyle name="40 % – Zvýraznění1 6 7 3 3" xfId="13328"/>
    <cellStyle name="40 % – Zvýraznění1 6 7 3 3 2" xfId="28518"/>
    <cellStyle name="40 % – Zvýraznění1 6 7 3 4" xfId="17125"/>
    <cellStyle name="40 % – Zvýraznění1 6 7 3 4 2" xfId="32306"/>
    <cellStyle name="40 % – Zvýraznění1 6 7 3 5" xfId="36108"/>
    <cellStyle name="40 % – Zvýraznění1 6 7 3 6" xfId="20928"/>
    <cellStyle name="40 % – Zvýraznění1 6 7 3 7" xfId="41572"/>
    <cellStyle name="40 % – Zvýraznění1 6 7 3 8" xfId="41573"/>
    <cellStyle name="40 % – Zvýraznění1 6 7 3 9" xfId="47361"/>
    <cellStyle name="40 % – Zvýraznění1 6 7 4" xfId="3643"/>
    <cellStyle name="40 % – Zvýraznění1 6 7 4 2" xfId="9663"/>
    <cellStyle name="40 % – Zvýraznění1 6 7 4 2 2" xfId="24879"/>
    <cellStyle name="40 % – Zvýraznění1 6 7 4 3" xfId="13329"/>
    <cellStyle name="40 % – Zvýraznění1 6 7 4 3 2" xfId="28519"/>
    <cellStyle name="40 % – Zvýraznění1 6 7 4 4" xfId="17126"/>
    <cellStyle name="40 % – Zvýraznění1 6 7 4 4 2" xfId="32307"/>
    <cellStyle name="40 % – Zvýraznění1 6 7 4 5" xfId="36109"/>
    <cellStyle name="40 % – Zvýraznění1 6 7 4 6" xfId="20929"/>
    <cellStyle name="40 % – Zvýraznění1 6 7 4 7" xfId="41574"/>
    <cellStyle name="40 % – Zvýraznění1 6 7 4 8" xfId="41575"/>
    <cellStyle name="40 % – Zvýraznění1 6 7 4 9" xfId="47362"/>
    <cellStyle name="40 % – Zvýraznění1 6 7 5" xfId="8378"/>
    <cellStyle name="40 % – Zvýraznění1 6 7 5 2" xfId="23594"/>
    <cellStyle name="40 % – Zvýraznění1 6 7 6" xfId="13326"/>
    <cellStyle name="40 % – Zvýraznění1 6 7 6 2" xfId="28516"/>
    <cellStyle name="40 % – Zvýraznění1 6 7 7" xfId="17123"/>
    <cellStyle name="40 % – Zvýraznění1 6 7 7 2" xfId="32304"/>
    <cellStyle name="40 % – Zvýraznění1 6 7 8" xfId="36106"/>
    <cellStyle name="40 % – Zvýraznění1 6 7 9" xfId="20926"/>
    <cellStyle name="40 % – Zvýraznění1 6 8" xfId="3644"/>
    <cellStyle name="40 % – Zvýraznění1 6 8 2" xfId="9664"/>
    <cellStyle name="40 % – Zvýraznění1 6 8 2 2" xfId="24880"/>
    <cellStyle name="40 % – Zvýraznění1 6 8 3" xfId="13330"/>
    <cellStyle name="40 % – Zvýraznění1 6 8 3 2" xfId="28520"/>
    <cellStyle name="40 % – Zvýraznění1 6 8 4" xfId="17127"/>
    <cellStyle name="40 % – Zvýraznění1 6 8 4 2" xfId="32308"/>
    <cellStyle name="40 % – Zvýraznění1 6 8 5" xfId="36110"/>
    <cellStyle name="40 % – Zvýraznění1 6 8 6" xfId="20930"/>
    <cellStyle name="40 % – Zvýraznění1 6 8 7" xfId="41576"/>
    <cellStyle name="40 % – Zvýraznění1 6 8 8" xfId="41577"/>
    <cellStyle name="40 % – Zvýraznění1 6 8 9" xfId="47363"/>
    <cellStyle name="40 % – Zvýraznění1 6 9" xfId="3645"/>
    <cellStyle name="40 % – Zvýraznění1 6 9 2" xfId="9665"/>
    <cellStyle name="40 % – Zvýraznění1 6 9 2 2" xfId="24881"/>
    <cellStyle name="40 % – Zvýraznění1 6 9 3" xfId="13331"/>
    <cellStyle name="40 % – Zvýraznění1 6 9 3 2" xfId="28521"/>
    <cellStyle name="40 % – Zvýraznění1 6 9 4" xfId="17128"/>
    <cellStyle name="40 % – Zvýraznění1 6 9 4 2" xfId="32309"/>
    <cellStyle name="40 % – Zvýraznění1 6 9 5" xfId="36111"/>
    <cellStyle name="40 % – Zvýraznění1 6 9 6" xfId="20931"/>
    <cellStyle name="40 % – Zvýraznění1 6 9 7" xfId="41578"/>
    <cellStyle name="40 % – Zvýraznění1 6 9 8" xfId="41579"/>
    <cellStyle name="40 % – Zvýraznění1 6 9 9" xfId="47364"/>
    <cellStyle name="40 % – Zvýraznění1 7" xfId="494"/>
    <cellStyle name="40 % – Zvýraznění1 7 10" xfId="19180"/>
    <cellStyle name="40 % – Zvýraznění1 7 11" xfId="41580"/>
    <cellStyle name="40 % – Zvýraznění1 7 12" xfId="41581"/>
    <cellStyle name="40 % – Zvýraznění1 7 13" xfId="47365"/>
    <cellStyle name="40 % – Zvýraznění1 7 2" xfId="3646"/>
    <cellStyle name="40 % – Zvýraznění1 7 2 2" xfId="9666"/>
    <cellStyle name="40 % – Zvýraznění1 7 2 2 2" xfId="24882"/>
    <cellStyle name="40 % – Zvýraznění1 7 2 3" xfId="13332"/>
    <cellStyle name="40 % – Zvýraznění1 7 2 3 2" xfId="28522"/>
    <cellStyle name="40 % – Zvýraznění1 7 2 4" xfId="17129"/>
    <cellStyle name="40 % – Zvýraznění1 7 2 4 2" xfId="32310"/>
    <cellStyle name="40 % – Zvýraznění1 7 2 5" xfId="36112"/>
    <cellStyle name="40 % – Zvýraznění1 7 2 6" xfId="20932"/>
    <cellStyle name="40 % – Zvýraznění1 7 2 7" xfId="41582"/>
    <cellStyle name="40 % – Zvýraznění1 7 2 8" xfId="41583"/>
    <cellStyle name="40 % – Zvýraznění1 7 2 9" xfId="47366"/>
    <cellStyle name="40 % – Zvýraznění1 7 3" xfId="3647"/>
    <cellStyle name="40 % – Zvýraznění1 7 3 2" xfId="9667"/>
    <cellStyle name="40 % – Zvýraznění1 7 3 2 2" xfId="24883"/>
    <cellStyle name="40 % – Zvýraznění1 7 3 3" xfId="13333"/>
    <cellStyle name="40 % – Zvýraznění1 7 3 3 2" xfId="28523"/>
    <cellStyle name="40 % – Zvýraznění1 7 3 4" xfId="17130"/>
    <cellStyle name="40 % – Zvýraznění1 7 3 4 2" xfId="32311"/>
    <cellStyle name="40 % – Zvýraznění1 7 3 5" xfId="36113"/>
    <cellStyle name="40 % – Zvýraznění1 7 3 6" xfId="20933"/>
    <cellStyle name="40 % – Zvýraznění1 7 3 7" xfId="41584"/>
    <cellStyle name="40 % – Zvýraznění1 7 3 8" xfId="41585"/>
    <cellStyle name="40 % – Zvýraznění1 7 3 9" xfId="47367"/>
    <cellStyle name="40 % – Zvýraznění1 7 4" xfId="3648"/>
    <cellStyle name="40 % – Zvýraznění1 7 4 2" xfId="9668"/>
    <cellStyle name="40 % – Zvýraznění1 7 4 2 2" xfId="24884"/>
    <cellStyle name="40 % – Zvýraznění1 7 4 3" xfId="13334"/>
    <cellStyle name="40 % – Zvýraznění1 7 4 3 2" xfId="28524"/>
    <cellStyle name="40 % – Zvýraznění1 7 4 4" xfId="17131"/>
    <cellStyle name="40 % – Zvýraznění1 7 4 4 2" xfId="32312"/>
    <cellStyle name="40 % – Zvýraznění1 7 4 5" xfId="36114"/>
    <cellStyle name="40 % – Zvýraznění1 7 4 6" xfId="20934"/>
    <cellStyle name="40 % – Zvýraznění1 7 4 7" xfId="41586"/>
    <cellStyle name="40 % – Zvýraznění1 7 4 8" xfId="41587"/>
    <cellStyle name="40 % – Zvýraznění1 7 4 9" xfId="47368"/>
    <cellStyle name="40 % – Zvýraznění1 7 5" xfId="3649"/>
    <cellStyle name="40 % – Zvýraznění1 7 5 2" xfId="11047"/>
    <cellStyle name="40 % – Zvýraznění1 7 5 2 2" xfId="26247"/>
    <cellStyle name="40 % – Zvýraznění1 7 5 3" xfId="13335"/>
    <cellStyle name="40 % – Zvýraznění1 7 5 3 2" xfId="28525"/>
    <cellStyle name="40 % – Zvýraznění1 7 5 4" xfId="17132"/>
    <cellStyle name="40 % – Zvýraznění1 7 5 4 2" xfId="32313"/>
    <cellStyle name="40 % – Zvýraznění1 7 5 5" xfId="36115"/>
    <cellStyle name="40 % – Zvýraznění1 7 5 6" xfId="20935"/>
    <cellStyle name="40 % – Zvýraznění1 7 5 7" xfId="41588"/>
    <cellStyle name="40 % – Zvýraznění1 7 5 8" xfId="41589"/>
    <cellStyle name="40 % – Zvýraznění1 7 5 9" xfId="47369"/>
    <cellStyle name="40 % – Zvýraznění1 7 6" xfId="7763"/>
    <cellStyle name="40 % – Zvýraznění1 7 6 2" xfId="22982"/>
    <cellStyle name="40 % – Zvýraznění1 7 7" xfId="11574"/>
    <cellStyle name="40 % – Zvýraznění1 7 7 2" xfId="26770"/>
    <cellStyle name="40 % – Zvýraznění1 7 8" xfId="15374"/>
    <cellStyle name="40 % – Zvýraznění1 7 8 2" xfId="30555"/>
    <cellStyle name="40 % – Zvýraznění1 7 9" xfId="34360"/>
    <cellStyle name="40 % – Zvýraznění1 8" xfId="3650"/>
    <cellStyle name="40 % – Zvýraznění1 8 2" xfId="3651"/>
    <cellStyle name="40 % – Zvýraznění1 8 2 2" xfId="7930"/>
    <cellStyle name="40 % – Zvýraznění1 8 2 2 2" xfId="23147"/>
    <cellStyle name="40 % – Zvýraznění1 8 2 3" xfId="13336"/>
    <cellStyle name="40 % – Zvýraznění1 8 2 3 2" xfId="28526"/>
    <cellStyle name="40 % – Zvýraznění1 8 2 4" xfId="17133"/>
    <cellStyle name="40 % – Zvýraznění1 8 2 4 2" xfId="32314"/>
    <cellStyle name="40 % – Zvýraznění1 8 2 5" xfId="36116"/>
    <cellStyle name="40 % – Zvýraznění1 8 2 6" xfId="20936"/>
    <cellStyle name="40 % – Zvýraznění1 8 2 7" xfId="41590"/>
    <cellStyle name="40 % – Zvýraznění1 8 2 8" xfId="41591"/>
    <cellStyle name="40 % – Zvýraznění1 8 2 9" xfId="47370"/>
    <cellStyle name="40 % – Zvýraznění1 8 3" xfId="3652"/>
    <cellStyle name="40 % – Zvýraznění1 8 3 2" xfId="9669"/>
    <cellStyle name="40 % – Zvýraznění1 8 3 2 2" xfId="24885"/>
    <cellStyle name="40 % – Zvýraznění1 8 3 3" xfId="13337"/>
    <cellStyle name="40 % – Zvýraznění1 8 3 3 2" xfId="28527"/>
    <cellStyle name="40 % – Zvýraznění1 8 3 4" xfId="17134"/>
    <cellStyle name="40 % – Zvýraznění1 8 3 4 2" xfId="32315"/>
    <cellStyle name="40 % – Zvýraznění1 8 3 5" xfId="36117"/>
    <cellStyle name="40 % – Zvýraznění1 8 3 6" xfId="20937"/>
    <cellStyle name="40 % – Zvýraznění1 8 3 7" xfId="41592"/>
    <cellStyle name="40 % – Zvýraznění1 8 3 8" xfId="41593"/>
    <cellStyle name="40 % – Zvýraznění1 8 3 9" xfId="47371"/>
    <cellStyle name="40 % – Zvýraznění1 8 4" xfId="3653"/>
    <cellStyle name="40 % – Zvýraznění1 8 4 2" xfId="9670"/>
    <cellStyle name="40 % – Zvýraznění1 8 4 2 2" xfId="24886"/>
    <cellStyle name="40 % – Zvýraznění1 8 4 3" xfId="13338"/>
    <cellStyle name="40 % – Zvýraznění1 8 4 3 2" xfId="28528"/>
    <cellStyle name="40 % – Zvýraznění1 8 4 4" xfId="17135"/>
    <cellStyle name="40 % – Zvýraznění1 8 4 4 2" xfId="32316"/>
    <cellStyle name="40 % – Zvýraznění1 8 4 5" xfId="36118"/>
    <cellStyle name="40 % – Zvýraznění1 8 4 6" xfId="20938"/>
    <cellStyle name="40 % – Zvýraznění1 8 4 7" xfId="41594"/>
    <cellStyle name="40 % – Zvýraznění1 8 4 8" xfId="41595"/>
    <cellStyle name="40 % – Zvýraznění1 8 4 9" xfId="47372"/>
    <cellStyle name="40 % – Zvýraznění1 8 5" xfId="3654"/>
    <cellStyle name="40 % – Zvýraznění1 9" xfId="3655"/>
    <cellStyle name="40 % – Zvýraznění1 9 10" xfId="41596"/>
    <cellStyle name="40 % – Zvýraznění1 9 11" xfId="41597"/>
    <cellStyle name="40 % – Zvýraznění1 9 12" xfId="47373"/>
    <cellStyle name="40 % – Zvýraznění1 9 2" xfId="3656"/>
    <cellStyle name="40 % – Zvýraznění1 9 2 2" xfId="9671"/>
    <cellStyle name="40 % – Zvýraznění1 9 2 2 2" xfId="24887"/>
    <cellStyle name="40 % – Zvýraznění1 9 2 3" xfId="13340"/>
    <cellStyle name="40 % – Zvýraznění1 9 2 3 2" xfId="28530"/>
    <cellStyle name="40 % – Zvýraznění1 9 2 4" xfId="17137"/>
    <cellStyle name="40 % – Zvýraznění1 9 2 4 2" xfId="32318"/>
    <cellStyle name="40 % – Zvýraznění1 9 2 5" xfId="36120"/>
    <cellStyle name="40 % – Zvýraznění1 9 2 6" xfId="20940"/>
    <cellStyle name="40 % – Zvýraznění1 9 2 7" xfId="41598"/>
    <cellStyle name="40 % – Zvýraznění1 9 2 8" xfId="41599"/>
    <cellStyle name="40 % – Zvýraznění1 9 2 9" xfId="47374"/>
    <cellStyle name="40 % – Zvýraznění1 9 3" xfId="3657"/>
    <cellStyle name="40 % – Zvýraznění1 9 3 2" xfId="9672"/>
    <cellStyle name="40 % – Zvýraznění1 9 3 2 2" xfId="24888"/>
    <cellStyle name="40 % – Zvýraznění1 9 3 3" xfId="13341"/>
    <cellStyle name="40 % – Zvýraznění1 9 3 3 2" xfId="28531"/>
    <cellStyle name="40 % – Zvýraznění1 9 3 4" xfId="17138"/>
    <cellStyle name="40 % – Zvýraznění1 9 3 4 2" xfId="32319"/>
    <cellStyle name="40 % – Zvýraznění1 9 3 5" xfId="36121"/>
    <cellStyle name="40 % – Zvýraznění1 9 3 6" xfId="20941"/>
    <cellStyle name="40 % – Zvýraznění1 9 3 7" xfId="41600"/>
    <cellStyle name="40 % – Zvýraznění1 9 3 8" xfId="41601"/>
    <cellStyle name="40 % – Zvýraznění1 9 3 9" xfId="47375"/>
    <cellStyle name="40 % – Zvýraznění1 9 4" xfId="3658"/>
    <cellStyle name="40 % – Zvýraznění1 9 4 2" xfId="9673"/>
    <cellStyle name="40 % – Zvýraznění1 9 4 2 2" xfId="24889"/>
    <cellStyle name="40 % – Zvýraznění1 9 4 3" xfId="13342"/>
    <cellStyle name="40 % – Zvýraznění1 9 4 3 2" xfId="28532"/>
    <cellStyle name="40 % – Zvýraznění1 9 4 4" xfId="17139"/>
    <cellStyle name="40 % – Zvýraznění1 9 4 4 2" xfId="32320"/>
    <cellStyle name="40 % – Zvýraznění1 9 4 5" xfId="36122"/>
    <cellStyle name="40 % – Zvýraznění1 9 4 6" xfId="20942"/>
    <cellStyle name="40 % – Zvýraznění1 9 4 7" xfId="41602"/>
    <cellStyle name="40 % – Zvýraznění1 9 4 8" xfId="41603"/>
    <cellStyle name="40 % – Zvýraznění1 9 4 9" xfId="47376"/>
    <cellStyle name="40 % – Zvýraznění1 9 5" xfId="8010"/>
    <cellStyle name="40 % – Zvýraznění1 9 5 2" xfId="23227"/>
    <cellStyle name="40 % – Zvýraznění1 9 6" xfId="13339"/>
    <cellStyle name="40 % – Zvýraznění1 9 6 2" xfId="28529"/>
    <cellStyle name="40 % – Zvýraznění1 9 7" xfId="17136"/>
    <cellStyle name="40 % – Zvýraznění1 9 7 2" xfId="32317"/>
    <cellStyle name="40 % – Zvýraznění1 9 8" xfId="36119"/>
    <cellStyle name="40 % – Zvýraznění1 9 9" xfId="20939"/>
    <cellStyle name="40 % – Zvýraznění2" xfId="15" builtinId="35" customBuiltin="1"/>
    <cellStyle name="40 % – Zvýraznění2 10" xfId="3659"/>
    <cellStyle name="40 % – Zvýraznění2 10 10" xfId="41604"/>
    <cellStyle name="40 % – Zvýraznění2 10 11" xfId="41605"/>
    <cellStyle name="40 % – Zvýraznění2 10 12" xfId="47377"/>
    <cellStyle name="40 % – Zvýraznění2 10 2" xfId="3660"/>
    <cellStyle name="40 % – Zvýraznění2 10 2 2" xfId="9674"/>
    <cellStyle name="40 % – Zvýraznění2 10 2 2 2" xfId="24890"/>
    <cellStyle name="40 % – Zvýraznění2 10 2 3" xfId="13344"/>
    <cellStyle name="40 % – Zvýraznění2 10 2 3 2" xfId="28534"/>
    <cellStyle name="40 % – Zvýraznění2 10 2 4" xfId="17141"/>
    <cellStyle name="40 % – Zvýraznění2 10 2 4 2" xfId="32322"/>
    <cellStyle name="40 % – Zvýraznění2 10 2 5" xfId="36124"/>
    <cellStyle name="40 % – Zvýraznění2 10 2 6" xfId="20944"/>
    <cellStyle name="40 % – Zvýraznění2 10 2 7" xfId="41606"/>
    <cellStyle name="40 % – Zvýraznění2 10 2 8" xfId="41607"/>
    <cellStyle name="40 % – Zvýraznění2 10 2 9" xfId="47378"/>
    <cellStyle name="40 % – Zvýraznění2 10 3" xfId="3661"/>
    <cellStyle name="40 % – Zvýraznění2 10 3 2" xfId="9675"/>
    <cellStyle name="40 % – Zvýraznění2 10 3 2 2" xfId="24891"/>
    <cellStyle name="40 % – Zvýraznění2 10 3 3" xfId="13345"/>
    <cellStyle name="40 % – Zvýraznění2 10 3 3 2" xfId="28535"/>
    <cellStyle name="40 % – Zvýraznění2 10 3 4" xfId="17142"/>
    <cellStyle name="40 % – Zvýraznění2 10 3 4 2" xfId="32323"/>
    <cellStyle name="40 % – Zvýraznění2 10 3 5" xfId="36125"/>
    <cellStyle name="40 % – Zvýraznění2 10 3 6" xfId="20945"/>
    <cellStyle name="40 % – Zvýraznění2 10 3 7" xfId="41608"/>
    <cellStyle name="40 % – Zvýraznění2 10 3 8" xfId="41609"/>
    <cellStyle name="40 % – Zvýraznění2 10 3 9" xfId="47379"/>
    <cellStyle name="40 % – Zvýraznění2 10 4" xfId="3662"/>
    <cellStyle name="40 % – Zvýraznění2 10 4 2" xfId="9676"/>
    <cellStyle name="40 % – Zvýraznění2 10 4 2 2" xfId="24892"/>
    <cellStyle name="40 % – Zvýraznění2 10 4 3" xfId="13346"/>
    <cellStyle name="40 % – Zvýraznění2 10 4 3 2" xfId="28536"/>
    <cellStyle name="40 % – Zvýraznění2 10 4 4" xfId="17143"/>
    <cellStyle name="40 % – Zvýraznění2 10 4 4 2" xfId="32324"/>
    <cellStyle name="40 % – Zvýraznění2 10 4 5" xfId="36126"/>
    <cellStyle name="40 % – Zvýraznění2 10 4 6" xfId="20946"/>
    <cellStyle name="40 % – Zvýraznění2 10 4 7" xfId="41610"/>
    <cellStyle name="40 % – Zvýraznění2 10 4 8" xfId="41611"/>
    <cellStyle name="40 % – Zvýraznění2 10 4 9" xfId="47380"/>
    <cellStyle name="40 % – Zvýraznění2 10 5" xfId="7955"/>
    <cellStyle name="40 % – Zvýraznění2 10 5 2" xfId="23172"/>
    <cellStyle name="40 % – Zvýraznění2 10 6" xfId="13343"/>
    <cellStyle name="40 % – Zvýraznění2 10 6 2" xfId="28533"/>
    <cellStyle name="40 % – Zvýraznění2 10 7" xfId="17140"/>
    <cellStyle name="40 % – Zvýraznění2 10 7 2" xfId="32321"/>
    <cellStyle name="40 % – Zvýraznění2 10 8" xfId="36123"/>
    <cellStyle name="40 % – Zvýraznění2 10 9" xfId="20943"/>
    <cellStyle name="40 % – Zvýraznění2 11" xfId="3663"/>
    <cellStyle name="40 % – Zvýraznění2 11 10" xfId="41612"/>
    <cellStyle name="40 % – Zvýraznění2 11 11" xfId="41613"/>
    <cellStyle name="40 % – Zvýraznění2 11 12" xfId="47381"/>
    <cellStyle name="40 % – Zvýraznění2 11 2" xfId="3664"/>
    <cellStyle name="40 % – Zvýraznění2 11 2 2" xfId="9677"/>
    <cellStyle name="40 % – Zvýraznění2 11 2 2 2" xfId="24893"/>
    <cellStyle name="40 % – Zvýraznění2 11 2 3" xfId="13348"/>
    <cellStyle name="40 % – Zvýraznění2 11 2 3 2" xfId="28538"/>
    <cellStyle name="40 % – Zvýraznění2 11 2 4" xfId="17145"/>
    <cellStyle name="40 % – Zvýraznění2 11 2 4 2" xfId="32326"/>
    <cellStyle name="40 % – Zvýraznění2 11 2 5" xfId="36128"/>
    <cellStyle name="40 % – Zvýraznění2 11 2 6" xfId="20948"/>
    <cellStyle name="40 % – Zvýraznění2 11 2 7" xfId="41614"/>
    <cellStyle name="40 % – Zvýraznění2 11 2 8" xfId="41615"/>
    <cellStyle name="40 % – Zvýraznění2 11 2 9" xfId="47382"/>
    <cellStyle name="40 % – Zvýraznění2 11 3" xfId="3665"/>
    <cellStyle name="40 % – Zvýraznění2 11 3 2" xfId="9678"/>
    <cellStyle name="40 % – Zvýraznění2 11 3 2 2" xfId="24894"/>
    <cellStyle name="40 % – Zvýraznění2 11 3 3" xfId="13349"/>
    <cellStyle name="40 % – Zvýraznění2 11 3 3 2" xfId="28539"/>
    <cellStyle name="40 % – Zvýraznění2 11 3 4" xfId="17146"/>
    <cellStyle name="40 % – Zvýraznění2 11 3 4 2" xfId="32327"/>
    <cellStyle name="40 % – Zvýraznění2 11 3 5" xfId="36129"/>
    <cellStyle name="40 % – Zvýraznění2 11 3 6" xfId="20949"/>
    <cellStyle name="40 % – Zvýraznění2 11 3 7" xfId="41616"/>
    <cellStyle name="40 % – Zvýraznění2 11 3 8" xfId="41617"/>
    <cellStyle name="40 % – Zvýraznění2 11 3 9" xfId="47383"/>
    <cellStyle name="40 % – Zvýraznění2 11 4" xfId="3666"/>
    <cellStyle name="40 % – Zvýraznění2 11 4 2" xfId="9679"/>
    <cellStyle name="40 % – Zvýraznění2 11 4 2 2" xfId="24895"/>
    <cellStyle name="40 % – Zvýraznění2 11 4 3" xfId="13350"/>
    <cellStyle name="40 % – Zvýraznění2 11 4 3 2" xfId="28540"/>
    <cellStyle name="40 % – Zvýraznění2 11 4 4" xfId="17147"/>
    <cellStyle name="40 % – Zvýraznění2 11 4 4 2" xfId="32328"/>
    <cellStyle name="40 % – Zvýraznění2 11 4 5" xfId="36130"/>
    <cellStyle name="40 % – Zvýraznění2 11 4 6" xfId="20950"/>
    <cellStyle name="40 % – Zvýraznění2 11 4 7" xfId="41618"/>
    <cellStyle name="40 % – Zvýraznění2 11 4 8" xfId="41619"/>
    <cellStyle name="40 % – Zvýraznění2 11 4 9" xfId="47384"/>
    <cellStyle name="40 % – Zvýraznění2 11 5" xfId="8002"/>
    <cellStyle name="40 % – Zvýraznění2 11 5 2" xfId="23219"/>
    <cellStyle name="40 % – Zvýraznění2 11 6" xfId="13347"/>
    <cellStyle name="40 % – Zvýraznění2 11 6 2" xfId="28537"/>
    <cellStyle name="40 % – Zvýraznění2 11 7" xfId="17144"/>
    <cellStyle name="40 % – Zvýraznění2 11 7 2" xfId="32325"/>
    <cellStyle name="40 % – Zvýraznění2 11 8" xfId="36127"/>
    <cellStyle name="40 % – Zvýraznění2 11 9" xfId="20947"/>
    <cellStyle name="40 % – Zvýraznění2 12" xfId="3667"/>
    <cellStyle name="40 % – Zvýraznění2 12 10" xfId="41620"/>
    <cellStyle name="40 % – Zvýraznění2 12 11" xfId="41621"/>
    <cellStyle name="40 % – Zvýraznění2 12 12" xfId="47385"/>
    <cellStyle name="40 % – Zvýraznění2 12 2" xfId="3668"/>
    <cellStyle name="40 % – Zvýraznění2 12 2 2" xfId="9680"/>
    <cellStyle name="40 % – Zvýraznění2 12 2 2 2" xfId="24896"/>
    <cellStyle name="40 % – Zvýraznění2 12 2 3" xfId="13352"/>
    <cellStyle name="40 % – Zvýraznění2 12 2 3 2" xfId="28542"/>
    <cellStyle name="40 % – Zvýraznění2 12 2 4" xfId="17149"/>
    <cellStyle name="40 % – Zvýraznění2 12 2 4 2" xfId="32330"/>
    <cellStyle name="40 % – Zvýraznění2 12 2 5" xfId="36132"/>
    <cellStyle name="40 % – Zvýraznění2 12 2 6" xfId="20952"/>
    <cellStyle name="40 % – Zvýraznění2 12 2 7" xfId="41622"/>
    <cellStyle name="40 % – Zvýraznění2 12 2 8" xfId="41623"/>
    <cellStyle name="40 % – Zvýraznění2 12 2 9" xfId="47386"/>
    <cellStyle name="40 % – Zvýraznění2 12 3" xfId="3669"/>
    <cellStyle name="40 % – Zvýraznění2 12 3 2" xfId="9681"/>
    <cellStyle name="40 % – Zvýraznění2 12 3 2 2" xfId="24897"/>
    <cellStyle name="40 % – Zvýraznění2 12 3 3" xfId="13353"/>
    <cellStyle name="40 % – Zvýraznění2 12 3 3 2" xfId="28543"/>
    <cellStyle name="40 % – Zvýraznění2 12 3 4" xfId="17150"/>
    <cellStyle name="40 % – Zvýraznění2 12 3 4 2" xfId="32331"/>
    <cellStyle name="40 % – Zvýraznění2 12 3 5" xfId="36133"/>
    <cellStyle name="40 % – Zvýraznění2 12 3 6" xfId="20953"/>
    <cellStyle name="40 % – Zvýraznění2 12 3 7" xfId="41624"/>
    <cellStyle name="40 % – Zvýraznění2 12 3 8" xfId="41625"/>
    <cellStyle name="40 % – Zvýraznění2 12 3 9" xfId="47387"/>
    <cellStyle name="40 % – Zvýraznění2 12 4" xfId="3670"/>
    <cellStyle name="40 % – Zvýraznění2 12 4 2" xfId="9682"/>
    <cellStyle name="40 % – Zvýraznění2 12 4 2 2" xfId="24898"/>
    <cellStyle name="40 % – Zvýraznění2 12 4 3" xfId="13354"/>
    <cellStyle name="40 % – Zvýraznění2 12 4 3 2" xfId="28544"/>
    <cellStyle name="40 % – Zvýraznění2 12 4 4" xfId="17151"/>
    <cellStyle name="40 % – Zvýraznění2 12 4 4 2" xfId="32332"/>
    <cellStyle name="40 % – Zvýraznění2 12 4 5" xfId="36134"/>
    <cellStyle name="40 % – Zvýraznění2 12 4 6" xfId="20954"/>
    <cellStyle name="40 % – Zvýraznění2 12 4 7" xfId="41626"/>
    <cellStyle name="40 % – Zvýraznění2 12 4 8" xfId="41627"/>
    <cellStyle name="40 % – Zvýraznění2 12 4 9" xfId="47388"/>
    <cellStyle name="40 % – Zvýraznění2 12 5" xfId="7968"/>
    <cellStyle name="40 % – Zvýraznění2 12 5 2" xfId="23185"/>
    <cellStyle name="40 % – Zvýraznění2 12 6" xfId="13351"/>
    <cellStyle name="40 % – Zvýraznění2 12 6 2" xfId="28541"/>
    <cellStyle name="40 % – Zvýraznění2 12 7" xfId="17148"/>
    <cellStyle name="40 % – Zvýraznění2 12 7 2" xfId="32329"/>
    <cellStyle name="40 % – Zvýraznění2 12 8" xfId="36131"/>
    <cellStyle name="40 % – Zvýraznění2 12 9" xfId="20951"/>
    <cellStyle name="40 % – Zvýraznění2 13" xfId="3671"/>
    <cellStyle name="40 % – Zvýraznění2 13 2" xfId="3672"/>
    <cellStyle name="40 % – Zvýraznění2 14" xfId="3673"/>
    <cellStyle name="40 % – Zvýraznění2 14 2" xfId="3674"/>
    <cellStyle name="40 % – Zvýraznění2 15" xfId="3675"/>
    <cellStyle name="40 % – Zvýraznění2 15 2" xfId="3676"/>
    <cellStyle name="40 % – Zvýraznění2 16" xfId="3677"/>
    <cellStyle name="40 % – Zvýraznění2 16 2" xfId="3678"/>
    <cellStyle name="40 % – Zvýraznění2 17" xfId="3679"/>
    <cellStyle name="40 % – Zvýraznění2 17 2" xfId="3680"/>
    <cellStyle name="40 % – Zvýraznění2 18" xfId="3681"/>
    <cellStyle name="40 % – Zvýraznění2 18 2" xfId="3682"/>
    <cellStyle name="40 % – Zvýraznění2 19" xfId="3683"/>
    <cellStyle name="40 % – Zvýraznění2 19 2" xfId="3684"/>
    <cellStyle name="40 % – Zvýraznění2 2" xfId="16"/>
    <cellStyle name="40 % – Zvýraznění2 2 10" xfId="3685"/>
    <cellStyle name="40 % – Zvýraznění2 2 10 2" xfId="3686"/>
    <cellStyle name="40 % – Zvýraznění2 2 11" xfId="3687"/>
    <cellStyle name="40 % – Zvýraznění2 2 11 2" xfId="3688"/>
    <cellStyle name="40 % – Zvýraznění2 2 12" xfId="3689"/>
    <cellStyle name="40 % – Zvýraznění2 2 12 2" xfId="3690"/>
    <cellStyle name="40 % – Zvýraznění2 2 13" xfId="3691"/>
    <cellStyle name="40 % – Zvýraznění2 2 13 2" xfId="3692"/>
    <cellStyle name="40 % – Zvýraznění2 2 14" xfId="3693"/>
    <cellStyle name="40 % – Zvýraznění2 2 2" xfId="108"/>
    <cellStyle name="40 % – Zvýraznění2 2 2 10" xfId="3694"/>
    <cellStyle name="40 % – Zvýraznění2 2 2 10 2" xfId="3695"/>
    <cellStyle name="40 % – Zvýraznění2 2 2 11" xfId="3696"/>
    <cellStyle name="40 % – Zvýraznění2 2 2 11 2" xfId="3697"/>
    <cellStyle name="40 % – Zvýraznění2 2 2 12" xfId="3698"/>
    <cellStyle name="40 % – Zvýraznění2 2 2 12 2" xfId="3699"/>
    <cellStyle name="40 % – Zvýraznění2 2 2 13" xfId="3700"/>
    <cellStyle name="40 % – Zvýraznění2 2 2 2" xfId="227"/>
    <cellStyle name="40 % – Zvýraznění2 2 2 2 10" xfId="3701"/>
    <cellStyle name="40 % – Zvýraznění2 2 2 2 2" xfId="3702"/>
    <cellStyle name="40 % – Zvýraznění2 2 2 2 2 2" xfId="3703"/>
    <cellStyle name="40 % – Zvýraznění2 2 2 2 3" xfId="3704"/>
    <cellStyle name="40 % – Zvýraznění2 2 2 2 3 2" xfId="3705"/>
    <cellStyle name="40 % – Zvýraznění2 2 2 2 4" xfId="3706"/>
    <cellStyle name="40 % – Zvýraznění2 2 2 2 4 2" xfId="3707"/>
    <cellStyle name="40 % – Zvýraznění2 2 2 2 5" xfId="3708"/>
    <cellStyle name="40 % – Zvýraznění2 2 2 2 5 2" xfId="3709"/>
    <cellStyle name="40 % – Zvýraznění2 2 2 2 6" xfId="3710"/>
    <cellStyle name="40 % – Zvýraznění2 2 2 2 6 2" xfId="3711"/>
    <cellStyle name="40 % – Zvýraznění2 2 2 2 7" xfId="3712"/>
    <cellStyle name="40 % – Zvýraznění2 2 2 2 7 2" xfId="3713"/>
    <cellStyle name="40 % – Zvýraznění2 2 2 2 8" xfId="3714"/>
    <cellStyle name="40 % – Zvýraznění2 2 2 2 8 2" xfId="3715"/>
    <cellStyle name="40 % – Zvýraznění2 2 2 2 9" xfId="3716"/>
    <cellStyle name="40 % – Zvýraznění2 2 2 2 9 2" xfId="3717"/>
    <cellStyle name="40 % – Zvýraznění2 2 2 3" xfId="257"/>
    <cellStyle name="40 % – Zvýraznění2 2 2 3 10" xfId="3718"/>
    <cellStyle name="40 % – Zvýraznění2 2 2 3 2" xfId="3719"/>
    <cellStyle name="40 % – Zvýraznění2 2 2 3 2 2" xfId="3720"/>
    <cellStyle name="40 % – Zvýraznění2 2 2 3 3" xfId="3721"/>
    <cellStyle name="40 % – Zvýraznění2 2 2 3 3 2" xfId="3722"/>
    <cellStyle name="40 % – Zvýraznění2 2 2 3 4" xfId="3723"/>
    <cellStyle name="40 % – Zvýraznění2 2 2 3 4 2" xfId="3724"/>
    <cellStyle name="40 % – Zvýraznění2 2 2 3 5" xfId="3725"/>
    <cellStyle name="40 % – Zvýraznění2 2 2 3 5 2" xfId="3726"/>
    <cellStyle name="40 % – Zvýraznění2 2 2 3 6" xfId="3727"/>
    <cellStyle name="40 % – Zvýraznění2 2 2 3 6 2" xfId="3728"/>
    <cellStyle name="40 % – Zvýraznění2 2 2 3 7" xfId="3729"/>
    <cellStyle name="40 % – Zvýraznění2 2 2 3 7 2" xfId="3730"/>
    <cellStyle name="40 % – Zvýraznění2 2 2 3 8" xfId="3731"/>
    <cellStyle name="40 % – Zvýraznění2 2 2 3 8 2" xfId="3732"/>
    <cellStyle name="40 % – Zvýraznění2 2 2 3 9" xfId="3733"/>
    <cellStyle name="40 % – Zvýraznění2 2 2 3 9 2" xfId="3734"/>
    <cellStyle name="40 % – Zvýraznění2 2 2 4" xfId="495"/>
    <cellStyle name="40 % – Zvýraznění2 2 2 4 10" xfId="3735"/>
    <cellStyle name="40 % – Zvýraznění2 2 2 4 2" xfId="3736"/>
    <cellStyle name="40 % – Zvýraznění2 2 2 4 2 2" xfId="3737"/>
    <cellStyle name="40 % – Zvýraznění2 2 2 4 3" xfId="3738"/>
    <cellStyle name="40 % – Zvýraznění2 2 2 4 3 2" xfId="3739"/>
    <cellStyle name="40 % – Zvýraznění2 2 2 4 4" xfId="3740"/>
    <cellStyle name="40 % – Zvýraznění2 2 2 4 4 2" xfId="3741"/>
    <cellStyle name="40 % – Zvýraznění2 2 2 4 5" xfId="3742"/>
    <cellStyle name="40 % – Zvýraznění2 2 2 4 5 2" xfId="3743"/>
    <cellStyle name="40 % – Zvýraznění2 2 2 4 6" xfId="3744"/>
    <cellStyle name="40 % – Zvýraznění2 2 2 4 6 2" xfId="3745"/>
    <cellStyle name="40 % – Zvýraznění2 2 2 4 7" xfId="3746"/>
    <cellStyle name="40 % – Zvýraznění2 2 2 4 7 2" xfId="3747"/>
    <cellStyle name="40 % – Zvýraznění2 2 2 4 8" xfId="3748"/>
    <cellStyle name="40 % – Zvýraznění2 2 2 4 8 2" xfId="3749"/>
    <cellStyle name="40 % – Zvýraznění2 2 2 4 9" xfId="3750"/>
    <cellStyle name="40 % – Zvýraznění2 2 2 4 9 2" xfId="3751"/>
    <cellStyle name="40 % – Zvýraznění2 2 2 5" xfId="3752"/>
    <cellStyle name="40 % – Zvýraznění2 2 2 5 2" xfId="3753"/>
    <cellStyle name="40 % – Zvýraznění2 2 2 6" xfId="3754"/>
    <cellStyle name="40 % – Zvýraznění2 2 2 6 2" xfId="3755"/>
    <cellStyle name="40 % – Zvýraznění2 2 2 7" xfId="3756"/>
    <cellStyle name="40 % – Zvýraznění2 2 2 7 2" xfId="3757"/>
    <cellStyle name="40 % – Zvýraznění2 2 2 8" xfId="3758"/>
    <cellStyle name="40 % – Zvýraznění2 2 2 8 2" xfId="3759"/>
    <cellStyle name="40 % – Zvýraznění2 2 2 9" xfId="3760"/>
    <cellStyle name="40 % – Zvýraznění2 2 2 9 2" xfId="3761"/>
    <cellStyle name="40 % – Zvýraznění2 2 3" xfId="226"/>
    <cellStyle name="40 % – Zvýraznění2 2 3 10" xfId="3762"/>
    <cellStyle name="40 % – Zvýraznění2 2 3 2" xfId="3763"/>
    <cellStyle name="40 % – Zvýraznění2 2 3 2 2" xfId="3764"/>
    <cellStyle name="40 % – Zvýraznění2 2 3 3" xfId="3765"/>
    <cellStyle name="40 % – Zvýraznění2 2 3 3 2" xfId="3766"/>
    <cellStyle name="40 % – Zvýraznění2 2 3 4" xfId="3767"/>
    <cellStyle name="40 % – Zvýraznění2 2 3 4 2" xfId="3768"/>
    <cellStyle name="40 % – Zvýraznění2 2 3 5" xfId="3769"/>
    <cellStyle name="40 % – Zvýraznění2 2 3 5 2" xfId="3770"/>
    <cellStyle name="40 % – Zvýraznění2 2 3 6" xfId="3771"/>
    <cellStyle name="40 % – Zvýraznění2 2 3 6 2" xfId="3772"/>
    <cellStyle name="40 % – Zvýraznění2 2 3 7" xfId="3773"/>
    <cellStyle name="40 % – Zvýraznění2 2 3 7 2" xfId="3774"/>
    <cellStyle name="40 % – Zvýraznění2 2 3 8" xfId="3775"/>
    <cellStyle name="40 % – Zvýraznění2 2 3 8 2" xfId="3776"/>
    <cellStyle name="40 % – Zvýraznění2 2 3 9" xfId="3777"/>
    <cellStyle name="40 % – Zvýraznění2 2 3 9 2" xfId="3778"/>
    <cellStyle name="40 % – Zvýraznění2 2 4" xfId="256"/>
    <cellStyle name="40 % – Zvýraznění2 2 4 10" xfId="3779"/>
    <cellStyle name="40 % – Zvýraznění2 2 4 2" xfId="3780"/>
    <cellStyle name="40 % – Zvýraznění2 2 4 2 2" xfId="3781"/>
    <cellStyle name="40 % – Zvýraznění2 2 4 3" xfId="3782"/>
    <cellStyle name="40 % – Zvýraznění2 2 4 3 2" xfId="3783"/>
    <cellStyle name="40 % – Zvýraznění2 2 4 4" xfId="3784"/>
    <cellStyle name="40 % – Zvýraznění2 2 4 4 2" xfId="3785"/>
    <cellStyle name="40 % – Zvýraznění2 2 4 5" xfId="3786"/>
    <cellStyle name="40 % – Zvýraznění2 2 4 5 2" xfId="3787"/>
    <cellStyle name="40 % – Zvýraznění2 2 4 6" xfId="3788"/>
    <cellStyle name="40 % – Zvýraznění2 2 4 6 2" xfId="3789"/>
    <cellStyle name="40 % – Zvýraznění2 2 4 7" xfId="3790"/>
    <cellStyle name="40 % – Zvýraznění2 2 4 7 2" xfId="3791"/>
    <cellStyle name="40 % – Zvýraznění2 2 4 8" xfId="3792"/>
    <cellStyle name="40 % – Zvýraznění2 2 4 8 2" xfId="3793"/>
    <cellStyle name="40 % – Zvýraznění2 2 4 9" xfId="3794"/>
    <cellStyle name="40 % – Zvýraznění2 2 4 9 2" xfId="3795"/>
    <cellStyle name="40 % – Zvýraznění2 2 5" xfId="496"/>
    <cellStyle name="40 % – Zvýraznění2 2 5 10" xfId="3796"/>
    <cellStyle name="40 % – Zvýraznění2 2 5 2" xfId="3797"/>
    <cellStyle name="40 % – Zvýraznění2 2 5 2 2" xfId="3798"/>
    <cellStyle name="40 % – Zvýraznění2 2 5 3" xfId="3799"/>
    <cellStyle name="40 % – Zvýraznění2 2 5 3 2" xfId="3800"/>
    <cellStyle name="40 % – Zvýraznění2 2 5 4" xfId="3801"/>
    <cellStyle name="40 % – Zvýraznění2 2 5 4 2" xfId="3802"/>
    <cellStyle name="40 % – Zvýraznění2 2 5 5" xfId="3803"/>
    <cellStyle name="40 % – Zvýraznění2 2 5 5 2" xfId="3804"/>
    <cellStyle name="40 % – Zvýraznění2 2 5 6" xfId="3805"/>
    <cellStyle name="40 % – Zvýraznění2 2 5 6 2" xfId="3806"/>
    <cellStyle name="40 % – Zvýraznění2 2 5 7" xfId="3807"/>
    <cellStyle name="40 % – Zvýraznění2 2 5 7 2" xfId="3808"/>
    <cellStyle name="40 % – Zvýraznění2 2 5 8" xfId="3809"/>
    <cellStyle name="40 % – Zvýraznění2 2 5 8 2" xfId="3810"/>
    <cellStyle name="40 % – Zvýraznění2 2 5 9" xfId="3811"/>
    <cellStyle name="40 % – Zvýraznění2 2 5 9 2" xfId="3812"/>
    <cellStyle name="40 % – Zvýraznění2 2 6" xfId="3813"/>
    <cellStyle name="40 % – Zvýraznění2 2 6 2" xfId="3814"/>
    <cellStyle name="40 % – Zvýraznění2 2 7" xfId="3815"/>
    <cellStyle name="40 % – Zvýraznění2 2 7 2" xfId="3816"/>
    <cellStyle name="40 % – Zvýraznění2 2 8" xfId="3817"/>
    <cellStyle name="40 % – Zvýraznění2 2 8 2" xfId="3818"/>
    <cellStyle name="40 % – Zvýraznění2 2 9" xfId="3819"/>
    <cellStyle name="40 % – Zvýraznění2 2 9 2" xfId="3820"/>
    <cellStyle name="40 % – Zvýraznění2 20" xfId="3821"/>
    <cellStyle name="40 % – Zvýraznění2 20 2" xfId="11141"/>
    <cellStyle name="40 % – Zvýraznění2 20 2 2" xfId="26341"/>
    <cellStyle name="40 % – Zvýraznění2 20 3" xfId="13356"/>
    <cellStyle name="40 % – Zvýraznění2 20 3 2" xfId="28545"/>
    <cellStyle name="40 % – Zvýraznění2 20 4" xfId="17152"/>
    <cellStyle name="40 % – Zvýraznění2 20 4 2" xfId="32333"/>
    <cellStyle name="40 % – Zvýraznění2 20 5" xfId="36135"/>
    <cellStyle name="40 % – Zvýraznění2 20 6" xfId="20955"/>
    <cellStyle name="40 % – Zvýraznění2 20 7" xfId="41628"/>
    <cellStyle name="40 % – Zvýraznění2 20 8" xfId="41629"/>
    <cellStyle name="40 % – Zvýraznění2 20 9" xfId="47389"/>
    <cellStyle name="40 % – Zvýraznění2 21" xfId="7580"/>
    <cellStyle name="40 % – Zvýraznění2 21 2" xfId="22801"/>
    <cellStyle name="40 % – Zvýraznění2 22" xfId="49422"/>
    <cellStyle name="40 % – Zvýraznění2 23" xfId="49423"/>
    <cellStyle name="40 % – Zvýraznění2 24" xfId="49424"/>
    <cellStyle name="40 % – Zvýraznění2 25" xfId="49425"/>
    <cellStyle name="40 % – Zvýraznění2 26" xfId="49426"/>
    <cellStyle name="40 % – Zvýraznění2 27" xfId="49427"/>
    <cellStyle name="40 % – Zvýraznění2 28" xfId="49428"/>
    <cellStyle name="40 % – Zvýraznění2 29" xfId="49765"/>
    <cellStyle name="40 % – Zvýraznění2 3" xfId="132"/>
    <cellStyle name="40 % – Zvýraznění2 3 10" xfId="3822"/>
    <cellStyle name="40 % – Zvýraznění2 3 10 10" xfId="41630"/>
    <cellStyle name="40 % – Zvýraznění2 3 10 11" xfId="41631"/>
    <cellStyle name="40 % – Zvýraznění2 3 10 12" xfId="47390"/>
    <cellStyle name="40 % – Zvýraznění2 3 10 2" xfId="3823"/>
    <cellStyle name="40 % – Zvýraznění2 3 10 2 2" xfId="9683"/>
    <cellStyle name="40 % – Zvýraznění2 3 10 2 2 2" xfId="24899"/>
    <cellStyle name="40 % – Zvýraznění2 3 10 2 3" xfId="13358"/>
    <cellStyle name="40 % – Zvýraznění2 3 10 2 3 2" xfId="28547"/>
    <cellStyle name="40 % – Zvýraznění2 3 10 2 4" xfId="17154"/>
    <cellStyle name="40 % – Zvýraznění2 3 10 2 4 2" xfId="32335"/>
    <cellStyle name="40 % – Zvýraznění2 3 10 2 5" xfId="36137"/>
    <cellStyle name="40 % – Zvýraznění2 3 10 2 6" xfId="20957"/>
    <cellStyle name="40 % – Zvýraznění2 3 10 2 7" xfId="41632"/>
    <cellStyle name="40 % – Zvýraznění2 3 10 2 8" xfId="41633"/>
    <cellStyle name="40 % – Zvýraznění2 3 10 2 9" xfId="47391"/>
    <cellStyle name="40 % – Zvýraznění2 3 10 3" xfId="3824"/>
    <cellStyle name="40 % – Zvýraznění2 3 10 3 2" xfId="9684"/>
    <cellStyle name="40 % – Zvýraznění2 3 10 3 2 2" xfId="24900"/>
    <cellStyle name="40 % – Zvýraznění2 3 10 3 3" xfId="13359"/>
    <cellStyle name="40 % – Zvýraznění2 3 10 3 3 2" xfId="28548"/>
    <cellStyle name="40 % – Zvýraznění2 3 10 3 4" xfId="17155"/>
    <cellStyle name="40 % – Zvýraznění2 3 10 3 4 2" xfId="32336"/>
    <cellStyle name="40 % – Zvýraznění2 3 10 3 5" xfId="36138"/>
    <cellStyle name="40 % – Zvýraznění2 3 10 3 6" xfId="20958"/>
    <cellStyle name="40 % – Zvýraznění2 3 10 3 7" xfId="41634"/>
    <cellStyle name="40 % – Zvýraznění2 3 10 3 8" xfId="41635"/>
    <cellStyle name="40 % – Zvýraznění2 3 10 3 9" xfId="47392"/>
    <cellStyle name="40 % – Zvýraznění2 3 10 4" xfId="3825"/>
    <cellStyle name="40 % – Zvýraznění2 3 10 4 2" xfId="9685"/>
    <cellStyle name="40 % – Zvýraznění2 3 10 4 2 2" xfId="24901"/>
    <cellStyle name="40 % – Zvýraznění2 3 10 4 3" xfId="13360"/>
    <cellStyle name="40 % – Zvýraznění2 3 10 4 3 2" xfId="28549"/>
    <cellStyle name="40 % – Zvýraznění2 3 10 4 4" xfId="17156"/>
    <cellStyle name="40 % – Zvýraznění2 3 10 4 4 2" xfId="32337"/>
    <cellStyle name="40 % – Zvýraznění2 3 10 4 5" xfId="36139"/>
    <cellStyle name="40 % – Zvýraznění2 3 10 4 6" xfId="20959"/>
    <cellStyle name="40 % – Zvýraznění2 3 10 4 7" xfId="41636"/>
    <cellStyle name="40 % – Zvýraznění2 3 10 4 8" xfId="41637"/>
    <cellStyle name="40 % – Zvýraznění2 3 10 4 9" xfId="47393"/>
    <cellStyle name="40 % – Zvýraznění2 3 10 5" xfId="8083"/>
    <cellStyle name="40 % – Zvýraznění2 3 10 5 2" xfId="23299"/>
    <cellStyle name="40 % – Zvýraznění2 3 10 6" xfId="13357"/>
    <cellStyle name="40 % – Zvýraznění2 3 10 6 2" xfId="28546"/>
    <cellStyle name="40 % – Zvýraznění2 3 10 7" xfId="17153"/>
    <cellStyle name="40 % – Zvýraznění2 3 10 7 2" xfId="32334"/>
    <cellStyle name="40 % – Zvýraznění2 3 10 8" xfId="36136"/>
    <cellStyle name="40 % – Zvýraznění2 3 10 9" xfId="20956"/>
    <cellStyle name="40 % – Zvýraznění2 3 11" xfId="3826"/>
    <cellStyle name="40 % – Zvýraznění2 3 11 2" xfId="9686"/>
    <cellStyle name="40 % – Zvýraznění2 3 11 2 2" xfId="24902"/>
    <cellStyle name="40 % – Zvýraznění2 3 11 3" xfId="13361"/>
    <cellStyle name="40 % – Zvýraznění2 3 11 3 2" xfId="28550"/>
    <cellStyle name="40 % – Zvýraznění2 3 11 4" xfId="17157"/>
    <cellStyle name="40 % – Zvýraznění2 3 11 4 2" xfId="32338"/>
    <cellStyle name="40 % – Zvýraznění2 3 11 5" xfId="36140"/>
    <cellStyle name="40 % – Zvýraznění2 3 11 6" xfId="20960"/>
    <cellStyle name="40 % – Zvýraznění2 3 11 7" xfId="41638"/>
    <cellStyle name="40 % – Zvýraznění2 3 11 8" xfId="41639"/>
    <cellStyle name="40 % – Zvýraznění2 3 11 9" xfId="47394"/>
    <cellStyle name="40 % – Zvýraznění2 3 12" xfId="3827"/>
    <cellStyle name="40 % – Zvýraznění2 3 12 2" xfId="9687"/>
    <cellStyle name="40 % – Zvýraznění2 3 12 2 2" xfId="24903"/>
    <cellStyle name="40 % – Zvýraznění2 3 12 3" xfId="13362"/>
    <cellStyle name="40 % – Zvýraznění2 3 12 3 2" xfId="28551"/>
    <cellStyle name="40 % – Zvýraznění2 3 12 4" xfId="17158"/>
    <cellStyle name="40 % – Zvýraznění2 3 12 4 2" xfId="32339"/>
    <cellStyle name="40 % – Zvýraznění2 3 12 5" xfId="36141"/>
    <cellStyle name="40 % – Zvýraznění2 3 12 6" xfId="20961"/>
    <cellStyle name="40 % – Zvýraznění2 3 12 7" xfId="41640"/>
    <cellStyle name="40 % – Zvýraznění2 3 12 8" xfId="41641"/>
    <cellStyle name="40 % – Zvýraznění2 3 12 9" xfId="47395"/>
    <cellStyle name="40 % – Zvýraznění2 3 13" xfId="3828"/>
    <cellStyle name="40 % – Zvýraznění2 3 13 2" xfId="9688"/>
    <cellStyle name="40 % – Zvýraznění2 3 13 2 2" xfId="24904"/>
    <cellStyle name="40 % – Zvýraznění2 3 13 3" xfId="13363"/>
    <cellStyle name="40 % – Zvýraznění2 3 13 3 2" xfId="28552"/>
    <cellStyle name="40 % – Zvýraznění2 3 13 4" xfId="17159"/>
    <cellStyle name="40 % – Zvýraznění2 3 13 4 2" xfId="32340"/>
    <cellStyle name="40 % – Zvýraznění2 3 13 5" xfId="36142"/>
    <cellStyle name="40 % – Zvýraznění2 3 13 6" xfId="20962"/>
    <cellStyle name="40 % – Zvýraznění2 3 13 7" xfId="41642"/>
    <cellStyle name="40 % – Zvýraznění2 3 13 8" xfId="41643"/>
    <cellStyle name="40 % – Zvýraznění2 3 13 9" xfId="47396"/>
    <cellStyle name="40 % – Zvýraznění2 3 14" xfId="3829"/>
    <cellStyle name="40 % – Zvýraznění2 3 14 2" xfId="3830"/>
    <cellStyle name="40 % – Zvýraznění2 3 15" xfId="3831"/>
    <cellStyle name="40 % – Zvýraznění2 3 15 2" xfId="3832"/>
    <cellStyle name="40 % – Zvýraznění2 3 16" xfId="3833"/>
    <cellStyle name="40 % – Zvýraznění2 3 16 2" xfId="3834"/>
    <cellStyle name="40 % – Zvýraznění2 3 17" xfId="3835"/>
    <cellStyle name="40 % – Zvýraznění2 3 17 2" xfId="3836"/>
    <cellStyle name="40 % – Zvýraznění2 3 18" xfId="3837"/>
    <cellStyle name="40 % – Zvýraznění2 3 18 2" xfId="3838"/>
    <cellStyle name="40 % – Zvýraznění2 3 19" xfId="3839"/>
    <cellStyle name="40 % – Zvýraznění2 3 19 2" xfId="3840"/>
    <cellStyle name="40 % – Zvýraznění2 3 2" xfId="497"/>
    <cellStyle name="40 % – Zvýraznění2 3 2 10" xfId="3841"/>
    <cellStyle name="40 % – Zvýraznění2 3 2 10 2" xfId="9689"/>
    <cellStyle name="40 % – Zvýraznění2 3 2 10 2 2" xfId="24905"/>
    <cellStyle name="40 % – Zvýraznění2 3 2 10 3" xfId="13364"/>
    <cellStyle name="40 % – Zvýraznění2 3 2 10 3 2" xfId="28553"/>
    <cellStyle name="40 % – Zvýraznění2 3 2 10 4" xfId="17161"/>
    <cellStyle name="40 % – Zvýraznění2 3 2 10 4 2" xfId="32342"/>
    <cellStyle name="40 % – Zvýraznění2 3 2 10 5" xfId="36143"/>
    <cellStyle name="40 % – Zvýraznění2 3 2 10 6" xfId="20963"/>
    <cellStyle name="40 % – Zvýraznění2 3 2 10 7" xfId="41644"/>
    <cellStyle name="40 % – Zvýraznění2 3 2 10 8" xfId="41645"/>
    <cellStyle name="40 % – Zvýraznění2 3 2 10 9" xfId="47397"/>
    <cellStyle name="40 % – Zvýraznění2 3 2 11" xfId="3842"/>
    <cellStyle name="40 % – Zvýraznění2 3 2 11 2" xfId="9690"/>
    <cellStyle name="40 % – Zvýraznění2 3 2 11 2 2" xfId="24906"/>
    <cellStyle name="40 % – Zvýraznění2 3 2 11 3" xfId="13365"/>
    <cellStyle name="40 % – Zvýraznění2 3 2 11 3 2" xfId="28554"/>
    <cellStyle name="40 % – Zvýraznění2 3 2 11 4" xfId="17162"/>
    <cellStyle name="40 % – Zvýraznění2 3 2 11 4 2" xfId="32343"/>
    <cellStyle name="40 % – Zvýraznění2 3 2 11 5" xfId="36144"/>
    <cellStyle name="40 % – Zvýraznění2 3 2 11 6" xfId="20964"/>
    <cellStyle name="40 % – Zvýraznění2 3 2 11 7" xfId="41646"/>
    <cellStyle name="40 % – Zvýraznění2 3 2 11 8" xfId="41647"/>
    <cellStyle name="40 % – Zvýraznění2 3 2 11 9" xfId="47398"/>
    <cellStyle name="40 % – Zvýraznění2 3 2 12" xfId="3843"/>
    <cellStyle name="40 % – Zvýraznění2 3 2 12 2" xfId="3844"/>
    <cellStyle name="40 % – Zvýraznění2 3 2 13" xfId="3845"/>
    <cellStyle name="40 % – Zvýraznění2 3 2 13 2" xfId="3846"/>
    <cellStyle name="40 % – Zvýraznění2 3 2 14" xfId="3847"/>
    <cellStyle name="40 % – Zvýraznění2 3 2 14 2" xfId="3848"/>
    <cellStyle name="40 % – Zvýraznění2 3 2 15" xfId="3849"/>
    <cellStyle name="40 % – Zvýraznění2 3 2 15 2" xfId="3850"/>
    <cellStyle name="40 % – Zvýraznění2 3 2 16" xfId="3851"/>
    <cellStyle name="40 % – Zvýraznění2 3 2 16 2" xfId="3852"/>
    <cellStyle name="40 % – Zvýraznění2 3 2 17" xfId="3853"/>
    <cellStyle name="40 % – Zvýraznění2 3 2 17 2" xfId="3854"/>
    <cellStyle name="40 % – Zvýraznění2 3 2 18" xfId="3855"/>
    <cellStyle name="40 % – Zvýraznění2 3 2 18 2" xfId="3856"/>
    <cellStyle name="40 % – Zvýraznění2 3 2 19" xfId="3857"/>
    <cellStyle name="40 % – Zvýraznění2 3 2 2" xfId="498"/>
    <cellStyle name="40 % – Zvýraznění2 3 2 2 10" xfId="3858"/>
    <cellStyle name="40 % – Zvýraznění2 3 2 2 10 2" xfId="11142"/>
    <cellStyle name="40 % – Zvýraznění2 3 2 2 10 2 2" xfId="26342"/>
    <cellStyle name="40 % – Zvýraznění2 3 2 2 10 3" xfId="13366"/>
    <cellStyle name="40 % – Zvýraznění2 3 2 2 10 3 2" xfId="28555"/>
    <cellStyle name="40 % – Zvýraznění2 3 2 2 10 4" xfId="17163"/>
    <cellStyle name="40 % – Zvýraznění2 3 2 2 10 4 2" xfId="32344"/>
    <cellStyle name="40 % – Zvýraznění2 3 2 2 10 5" xfId="36145"/>
    <cellStyle name="40 % – Zvýraznění2 3 2 2 10 6" xfId="20965"/>
    <cellStyle name="40 % – Zvýraznění2 3 2 2 10 7" xfId="41648"/>
    <cellStyle name="40 % – Zvýraznění2 3 2 2 10 8" xfId="41649"/>
    <cellStyle name="40 % – Zvýraznění2 3 2 2 10 9" xfId="47399"/>
    <cellStyle name="40 % – Zvýraznění2 3 2 2 11" xfId="7872"/>
    <cellStyle name="40 % – Zvýraznění2 3 2 2 11 2" xfId="23091"/>
    <cellStyle name="40 % – Zvýraznění2 3 2 2 12" xfId="11575"/>
    <cellStyle name="40 % – Zvýraznění2 3 2 2 12 2" xfId="26771"/>
    <cellStyle name="40 % – Zvýraznění2 3 2 2 13" xfId="15375"/>
    <cellStyle name="40 % – Zvýraznění2 3 2 2 13 2" xfId="30556"/>
    <cellStyle name="40 % – Zvýraznění2 3 2 2 14" xfId="34361"/>
    <cellStyle name="40 % – Zvýraznění2 3 2 2 15" xfId="19181"/>
    <cellStyle name="40 % – Zvýraznění2 3 2 2 16" xfId="41650"/>
    <cellStyle name="40 % – Zvýraznění2 3 2 2 17" xfId="41651"/>
    <cellStyle name="40 % – Zvýraznění2 3 2 2 18" xfId="47400"/>
    <cellStyle name="40 % – Zvýraznění2 3 2 2 2" xfId="3859"/>
    <cellStyle name="40 % – Zvýraznění2 3 2 2 2 2" xfId="3860"/>
    <cellStyle name="40 % – Zvýraznění2 3 2 2 3" xfId="3861"/>
    <cellStyle name="40 % – Zvýraznění2 3 2 2 3 2" xfId="3862"/>
    <cellStyle name="40 % – Zvýraznění2 3 2 2 4" xfId="3863"/>
    <cellStyle name="40 % – Zvýraznění2 3 2 2 4 2" xfId="3864"/>
    <cellStyle name="40 % – Zvýraznění2 3 2 2 5" xfId="3865"/>
    <cellStyle name="40 % – Zvýraznění2 3 2 2 5 2" xfId="3866"/>
    <cellStyle name="40 % – Zvýraznění2 3 2 2 6" xfId="3867"/>
    <cellStyle name="40 % – Zvýraznění2 3 2 2 6 2" xfId="3868"/>
    <cellStyle name="40 % – Zvýraznění2 3 2 2 7" xfId="3869"/>
    <cellStyle name="40 % – Zvýraznění2 3 2 2 7 2" xfId="9691"/>
    <cellStyle name="40 % – Zvýraznění2 3 2 2 7 2 2" xfId="24907"/>
    <cellStyle name="40 % – Zvýraznění2 3 2 2 7 3" xfId="13367"/>
    <cellStyle name="40 % – Zvýraznění2 3 2 2 7 3 2" xfId="28556"/>
    <cellStyle name="40 % – Zvýraznění2 3 2 2 7 4" xfId="17164"/>
    <cellStyle name="40 % – Zvýraznění2 3 2 2 7 4 2" xfId="32345"/>
    <cellStyle name="40 % – Zvýraznění2 3 2 2 7 5" xfId="36146"/>
    <cellStyle name="40 % – Zvýraznění2 3 2 2 7 6" xfId="20966"/>
    <cellStyle name="40 % – Zvýraznění2 3 2 2 7 7" xfId="41652"/>
    <cellStyle name="40 % – Zvýraznění2 3 2 2 7 8" xfId="41653"/>
    <cellStyle name="40 % – Zvýraznění2 3 2 2 7 9" xfId="47401"/>
    <cellStyle name="40 % – Zvýraznění2 3 2 2 8" xfId="3870"/>
    <cellStyle name="40 % – Zvýraznění2 3 2 2 8 2" xfId="9692"/>
    <cellStyle name="40 % – Zvýraznění2 3 2 2 8 2 2" xfId="24908"/>
    <cellStyle name="40 % – Zvýraznění2 3 2 2 8 3" xfId="13368"/>
    <cellStyle name="40 % – Zvýraznění2 3 2 2 8 3 2" xfId="28557"/>
    <cellStyle name="40 % – Zvýraznění2 3 2 2 8 4" xfId="17165"/>
    <cellStyle name="40 % – Zvýraznění2 3 2 2 8 4 2" xfId="32346"/>
    <cellStyle name="40 % – Zvýraznění2 3 2 2 8 5" xfId="36147"/>
    <cellStyle name="40 % – Zvýraznění2 3 2 2 8 6" xfId="20967"/>
    <cellStyle name="40 % – Zvýraznění2 3 2 2 8 7" xfId="41654"/>
    <cellStyle name="40 % – Zvýraznění2 3 2 2 8 8" xfId="41655"/>
    <cellStyle name="40 % – Zvýraznění2 3 2 2 8 9" xfId="47402"/>
    <cellStyle name="40 % – Zvýraznění2 3 2 2 9" xfId="3871"/>
    <cellStyle name="40 % – Zvýraznění2 3 2 2 9 2" xfId="9693"/>
    <cellStyle name="40 % – Zvýraznění2 3 2 2 9 2 2" xfId="24909"/>
    <cellStyle name="40 % – Zvýraznění2 3 2 2 9 3" xfId="13369"/>
    <cellStyle name="40 % – Zvýraznění2 3 2 2 9 3 2" xfId="28558"/>
    <cellStyle name="40 % – Zvýraznění2 3 2 2 9 4" xfId="17166"/>
    <cellStyle name="40 % – Zvýraznění2 3 2 2 9 4 2" xfId="32347"/>
    <cellStyle name="40 % – Zvýraznění2 3 2 2 9 5" xfId="36148"/>
    <cellStyle name="40 % – Zvýraznění2 3 2 2 9 6" xfId="20968"/>
    <cellStyle name="40 % – Zvýraznění2 3 2 2 9 7" xfId="41656"/>
    <cellStyle name="40 % – Zvýraznění2 3 2 2 9 8" xfId="41657"/>
    <cellStyle name="40 % – Zvýraznění2 3 2 2 9 9" xfId="47403"/>
    <cellStyle name="40 % – Zvýraznění2 3 2 3" xfId="499"/>
    <cellStyle name="40 % – Zvýraznění2 3 2 3 10" xfId="19182"/>
    <cellStyle name="40 % – Zvýraznění2 3 2 3 11" xfId="41658"/>
    <cellStyle name="40 % – Zvýraznění2 3 2 3 12" xfId="41659"/>
    <cellStyle name="40 % – Zvýraznění2 3 2 3 13" xfId="47404"/>
    <cellStyle name="40 % – Zvýraznění2 3 2 3 2" xfId="3872"/>
    <cellStyle name="40 % – Zvýraznění2 3 2 3 2 2" xfId="9694"/>
    <cellStyle name="40 % – Zvýraznění2 3 2 3 2 2 2" xfId="24910"/>
    <cellStyle name="40 % – Zvýraznění2 3 2 3 2 3" xfId="13370"/>
    <cellStyle name="40 % – Zvýraznění2 3 2 3 2 3 2" xfId="28559"/>
    <cellStyle name="40 % – Zvýraznění2 3 2 3 2 4" xfId="17167"/>
    <cellStyle name="40 % – Zvýraznění2 3 2 3 2 4 2" xfId="32348"/>
    <cellStyle name="40 % – Zvýraznění2 3 2 3 2 5" xfId="36149"/>
    <cellStyle name="40 % – Zvýraznění2 3 2 3 2 6" xfId="20969"/>
    <cellStyle name="40 % – Zvýraznění2 3 2 3 2 7" xfId="41660"/>
    <cellStyle name="40 % – Zvýraznění2 3 2 3 2 8" xfId="41661"/>
    <cellStyle name="40 % – Zvýraznění2 3 2 3 2 9" xfId="47405"/>
    <cellStyle name="40 % – Zvýraznění2 3 2 3 3" xfId="3873"/>
    <cellStyle name="40 % – Zvýraznění2 3 2 3 3 2" xfId="9695"/>
    <cellStyle name="40 % – Zvýraznění2 3 2 3 3 2 2" xfId="24911"/>
    <cellStyle name="40 % – Zvýraznění2 3 2 3 3 3" xfId="13371"/>
    <cellStyle name="40 % – Zvýraznění2 3 2 3 3 3 2" xfId="28560"/>
    <cellStyle name="40 % – Zvýraznění2 3 2 3 3 4" xfId="17168"/>
    <cellStyle name="40 % – Zvýraznění2 3 2 3 3 4 2" xfId="32349"/>
    <cellStyle name="40 % – Zvýraznění2 3 2 3 3 5" xfId="36150"/>
    <cellStyle name="40 % – Zvýraznění2 3 2 3 3 6" xfId="20970"/>
    <cellStyle name="40 % – Zvýraznění2 3 2 3 3 7" xfId="41662"/>
    <cellStyle name="40 % – Zvýraznění2 3 2 3 3 8" xfId="41663"/>
    <cellStyle name="40 % – Zvýraznění2 3 2 3 3 9" xfId="47406"/>
    <cellStyle name="40 % – Zvýraznění2 3 2 3 4" xfId="3874"/>
    <cellStyle name="40 % – Zvýraznění2 3 2 3 4 2" xfId="9696"/>
    <cellStyle name="40 % – Zvýraznění2 3 2 3 4 2 2" xfId="24912"/>
    <cellStyle name="40 % – Zvýraznění2 3 2 3 4 3" xfId="13372"/>
    <cellStyle name="40 % – Zvýraznění2 3 2 3 4 3 2" xfId="28561"/>
    <cellStyle name="40 % – Zvýraznění2 3 2 3 4 4" xfId="17169"/>
    <cellStyle name="40 % – Zvýraznění2 3 2 3 4 4 2" xfId="32350"/>
    <cellStyle name="40 % – Zvýraznění2 3 2 3 4 5" xfId="36151"/>
    <cellStyle name="40 % – Zvýraznění2 3 2 3 4 6" xfId="20971"/>
    <cellStyle name="40 % – Zvýraznění2 3 2 3 4 7" xfId="41664"/>
    <cellStyle name="40 % – Zvýraznění2 3 2 3 4 8" xfId="41665"/>
    <cellStyle name="40 % – Zvýraznění2 3 2 3 4 9" xfId="47407"/>
    <cellStyle name="40 % – Zvýraznění2 3 2 3 5" xfId="3875"/>
    <cellStyle name="40 % – Zvýraznění2 3 2 3 5 2" xfId="11287"/>
    <cellStyle name="40 % – Zvýraznění2 3 2 3 5 2 2" xfId="26487"/>
    <cellStyle name="40 % – Zvýraznění2 3 2 3 5 3" xfId="13373"/>
    <cellStyle name="40 % – Zvýraznění2 3 2 3 5 3 2" xfId="28562"/>
    <cellStyle name="40 % – Zvýraznění2 3 2 3 5 4" xfId="17170"/>
    <cellStyle name="40 % – Zvýraznění2 3 2 3 5 4 2" xfId="32351"/>
    <cellStyle name="40 % – Zvýraznění2 3 2 3 5 5" xfId="36152"/>
    <cellStyle name="40 % – Zvýraznění2 3 2 3 5 6" xfId="20972"/>
    <cellStyle name="40 % – Zvýraznění2 3 2 3 5 7" xfId="41666"/>
    <cellStyle name="40 % – Zvýraznění2 3 2 3 5 8" xfId="41667"/>
    <cellStyle name="40 % – Zvýraznění2 3 2 3 5 9" xfId="47408"/>
    <cellStyle name="40 % – Zvýraznění2 3 2 3 6" xfId="7798"/>
    <cellStyle name="40 % – Zvýraznění2 3 2 3 6 2" xfId="23017"/>
    <cellStyle name="40 % – Zvýraznění2 3 2 3 7" xfId="11576"/>
    <cellStyle name="40 % – Zvýraznění2 3 2 3 7 2" xfId="26772"/>
    <cellStyle name="40 % – Zvýraznění2 3 2 3 8" xfId="15376"/>
    <cellStyle name="40 % – Zvýraznění2 3 2 3 8 2" xfId="30557"/>
    <cellStyle name="40 % – Zvýraznění2 3 2 3 9" xfId="34362"/>
    <cellStyle name="40 % – Zvýraznění2 3 2 4" xfId="500"/>
    <cellStyle name="40 % – Zvýraznění2 3 2 4 10" xfId="19183"/>
    <cellStyle name="40 % – Zvýraznění2 3 2 4 11" xfId="41668"/>
    <cellStyle name="40 % – Zvýraznění2 3 2 4 12" xfId="41669"/>
    <cellStyle name="40 % – Zvýraznění2 3 2 4 13" xfId="47409"/>
    <cellStyle name="40 % – Zvýraznění2 3 2 4 2" xfId="3876"/>
    <cellStyle name="40 % – Zvýraznění2 3 2 4 2 2" xfId="9697"/>
    <cellStyle name="40 % – Zvýraznění2 3 2 4 2 2 2" xfId="24913"/>
    <cellStyle name="40 % – Zvýraznění2 3 2 4 2 3" xfId="13374"/>
    <cellStyle name="40 % – Zvýraznění2 3 2 4 2 3 2" xfId="28563"/>
    <cellStyle name="40 % – Zvýraznění2 3 2 4 2 4" xfId="17171"/>
    <cellStyle name="40 % – Zvýraznění2 3 2 4 2 4 2" xfId="32352"/>
    <cellStyle name="40 % – Zvýraznění2 3 2 4 2 5" xfId="36153"/>
    <cellStyle name="40 % – Zvýraznění2 3 2 4 2 6" xfId="20973"/>
    <cellStyle name="40 % – Zvýraznění2 3 2 4 2 7" xfId="41670"/>
    <cellStyle name="40 % – Zvýraznění2 3 2 4 2 8" xfId="41671"/>
    <cellStyle name="40 % – Zvýraznění2 3 2 4 2 9" xfId="47410"/>
    <cellStyle name="40 % – Zvýraznění2 3 2 4 3" xfId="3877"/>
    <cellStyle name="40 % – Zvýraznění2 3 2 4 3 2" xfId="9698"/>
    <cellStyle name="40 % – Zvýraznění2 3 2 4 3 2 2" xfId="24914"/>
    <cellStyle name="40 % – Zvýraznění2 3 2 4 3 3" xfId="13375"/>
    <cellStyle name="40 % – Zvýraznění2 3 2 4 3 3 2" xfId="28564"/>
    <cellStyle name="40 % – Zvýraznění2 3 2 4 3 4" xfId="17172"/>
    <cellStyle name="40 % – Zvýraznění2 3 2 4 3 4 2" xfId="32353"/>
    <cellStyle name="40 % – Zvýraznění2 3 2 4 3 5" xfId="36154"/>
    <cellStyle name="40 % – Zvýraznění2 3 2 4 3 6" xfId="20974"/>
    <cellStyle name="40 % – Zvýraznění2 3 2 4 3 7" xfId="41672"/>
    <cellStyle name="40 % – Zvýraznění2 3 2 4 3 8" xfId="41673"/>
    <cellStyle name="40 % – Zvýraznění2 3 2 4 3 9" xfId="47411"/>
    <cellStyle name="40 % – Zvýraznění2 3 2 4 4" xfId="3878"/>
    <cellStyle name="40 % – Zvýraznění2 3 2 4 4 2" xfId="9699"/>
    <cellStyle name="40 % – Zvýraznění2 3 2 4 4 2 2" xfId="24915"/>
    <cellStyle name="40 % – Zvýraznění2 3 2 4 4 3" xfId="13376"/>
    <cellStyle name="40 % – Zvýraznění2 3 2 4 4 3 2" xfId="28565"/>
    <cellStyle name="40 % – Zvýraznění2 3 2 4 4 4" xfId="17173"/>
    <cellStyle name="40 % – Zvýraznění2 3 2 4 4 4 2" xfId="32354"/>
    <cellStyle name="40 % – Zvýraznění2 3 2 4 4 5" xfId="36155"/>
    <cellStyle name="40 % – Zvýraznění2 3 2 4 4 6" xfId="20975"/>
    <cellStyle name="40 % – Zvýraznění2 3 2 4 4 7" xfId="41674"/>
    <cellStyle name="40 % – Zvýraznění2 3 2 4 4 8" xfId="41675"/>
    <cellStyle name="40 % – Zvýraznění2 3 2 4 4 9" xfId="47412"/>
    <cellStyle name="40 % – Zvýraznění2 3 2 4 5" xfId="3879"/>
    <cellStyle name="40 % – Zvýraznění2 3 2 4 5 2" xfId="11067"/>
    <cellStyle name="40 % – Zvýraznění2 3 2 4 5 2 2" xfId="26267"/>
    <cellStyle name="40 % – Zvýraznění2 3 2 4 5 3" xfId="13377"/>
    <cellStyle name="40 % – Zvýraznění2 3 2 4 5 3 2" xfId="28566"/>
    <cellStyle name="40 % – Zvýraznění2 3 2 4 5 4" xfId="17174"/>
    <cellStyle name="40 % – Zvýraznění2 3 2 4 5 4 2" xfId="32355"/>
    <cellStyle name="40 % – Zvýraznění2 3 2 4 5 5" xfId="36156"/>
    <cellStyle name="40 % – Zvýraznění2 3 2 4 5 6" xfId="20976"/>
    <cellStyle name="40 % – Zvýraznění2 3 2 4 5 7" xfId="41676"/>
    <cellStyle name="40 % – Zvýraznění2 3 2 4 5 8" xfId="41677"/>
    <cellStyle name="40 % – Zvýraznění2 3 2 4 5 9" xfId="47413"/>
    <cellStyle name="40 % – Zvýraznění2 3 2 4 6" xfId="7712"/>
    <cellStyle name="40 % – Zvýraznění2 3 2 4 6 2" xfId="22931"/>
    <cellStyle name="40 % – Zvýraznění2 3 2 4 7" xfId="11577"/>
    <cellStyle name="40 % – Zvýraznění2 3 2 4 7 2" xfId="26773"/>
    <cellStyle name="40 % – Zvýraznění2 3 2 4 8" xfId="15377"/>
    <cellStyle name="40 % – Zvýraznění2 3 2 4 8 2" xfId="30558"/>
    <cellStyle name="40 % – Zvýraznění2 3 2 4 9" xfId="34363"/>
    <cellStyle name="40 % – Zvýraznění2 3 2 5" xfId="3880"/>
    <cellStyle name="40 % – Zvýraznění2 3 2 5 10" xfId="41678"/>
    <cellStyle name="40 % – Zvýraznění2 3 2 5 11" xfId="41679"/>
    <cellStyle name="40 % – Zvýraznění2 3 2 5 12" xfId="47414"/>
    <cellStyle name="40 % – Zvýraznění2 3 2 5 2" xfId="3881"/>
    <cellStyle name="40 % – Zvýraznění2 3 2 5 2 2" xfId="9700"/>
    <cellStyle name="40 % – Zvýraznění2 3 2 5 2 2 2" xfId="24916"/>
    <cellStyle name="40 % – Zvýraznění2 3 2 5 2 3" xfId="13379"/>
    <cellStyle name="40 % – Zvýraznění2 3 2 5 2 3 2" xfId="28568"/>
    <cellStyle name="40 % – Zvýraznění2 3 2 5 2 4" xfId="17176"/>
    <cellStyle name="40 % – Zvýraznění2 3 2 5 2 4 2" xfId="32357"/>
    <cellStyle name="40 % – Zvýraznění2 3 2 5 2 5" xfId="36158"/>
    <cellStyle name="40 % – Zvýraznění2 3 2 5 2 6" xfId="20978"/>
    <cellStyle name="40 % – Zvýraznění2 3 2 5 2 7" xfId="41680"/>
    <cellStyle name="40 % – Zvýraznění2 3 2 5 2 8" xfId="41681"/>
    <cellStyle name="40 % – Zvýraznění2 3 2 5 2 9" xfId="47415"/>
    <cellStyle name="40 % – Zvýraznění2 3 2 5 3" xfId="3882"/>
    <cellStyle name="40 % – Zvýraznění2 3 2 5 3 2" xfId="9701"/>
    <cellStyle name="40 % – Zvýraznění2 3 2 5 3 2 2" xfId="24917"/>
    <cellStyle name="40 % – Zvýraznění2 3 2 5 3 3" xfId="13380"/>
    <cellStyle name="40 % – Zvýraznění2 3 2 5 3 3 2" xfId="28569"/>
    <cellStyle name="40 % – Zvýraznění2 3 2 5 3 4" xfId="17177"/>
    <cellStyle name="40 % – Zvýraznění2 3 2 5 3 4 2" xfId="32358"/>
    <cellStyle name="40 % – Zvýraznění2 3 2 5 3 5" xfId="36159"/>
    <cellStyle name="40 % – Zvýraznění2 3 2 5 3 6" xfId="20979"/>
    <cellStyle name="40 % – Zvýraznění2 3 2 5 3 7" xfId="41682"/>
    <cellStyle name="40 % – Zvýraznění2 3 2 5 3 8" xfId="41683"/>
    <cellStyle name="40 % – Zvýraznění2 3 2 5 3 9" xfId="47416"/>
    <cellStyle name="40 % – Zvýraznění2 3 2 5 4" xfId="3883"/>
    <cellStyle name="40 % – Zvýraznění2 3 2 5 4 2" xfId="9702"/>
    <cellStyle name="40 % – Zvýraznění2 3 2 5 4 2 2" xfId="24918"/>
    <cellStyle name="40 % – Zvýraznění2 3 2 5 4 3" xfId="13381"/>
    <cellStyle name="40 % – Zvýraznění2 3 2 5 4 3 2" xfId="28570"/>
    <cellStyle name="40 % – Zvýraznění2 3 2 5 4 4" xfId="17178"/>
    <cellStyle name="40 % – Zvýraznění2 3 2 5 4 4 2" xfId="32359"/>
    <cellStyle name="40 % – Zvýraznění2 3 2 5 4 5" xfId="36160"/>
    <cellStyle name="40 % – Zvýraznění2 3 2 5 4 6" xfId="20980"/>
    <cellStyle name="40 % – Zvýraznění2 3 2 5 4 7" xfId="41684"/>
    <cellStyle name="40 % – Zvýraznění2 3 2 5 4 8" xfId="41685"/>
    <cellStyle name="40 % – Zvýraznění2 3 2 5 4 9" xfId="47417"/>
    <cellStyle name="40 % – Zvýraznění2 3 2 5 5" xfId="7891"/>
    <cellStyle name="40 % – Zvýraznění2 3 2 5 5 2" xfId="23108"/>
    <cellStyle name="40 % – Zvýraznění2 3 2 5 6" xfId="13378"/>
    <cellStyle name="40 % – Zvýraznění2 3 2 5 6 2" xfId="28567"/>
    <cellStyle name="40 % – Zvýraznění2 3 2 5 7" xfId="17175"/>
    <cellStyle name="40 % – Zvýraznění2 3 2 5 7 2" xfId="32356"/>
    <cellStyle name="40 % – Zvýraznění2 3 2 5 8" xfId="36157"/>
    <cellStyle name="40 % – Zvýraznění2 3 2 5 9" xfId="20977"/>
    <cellStyle name="40 % – Zvýraznění2 3 2 6" xfId="3884"/>
    <cellStyle name="40 % – Zvýraznění2 3 2 6 10" xfId="41686"/>
    <cellStyle name="40 % – Zvýraznění2 3 2 6 11" xfId="41687"/>
    <cellStyle name="40 % – Zvýraznění2 3 2 6 12" xfId="47418"/>
    <cellStyle name="40 % – Zvýraznění2 3 2 6 2" xfId="3885"/>
    <cellStyle name="40 % – Zvýraznění2 3 2 6 2 2" xfId="9703"/>
    <cellStyle name="40 % – Zvýraznění2 3 2 6 2 2 2" xfId="24919"/>
    <cellStyle name="40 % – Zvýraznění2 3 2 6 2 3" xfId="13383"/>
    <cellStyle name="40 % – Zvýraznění2 3 2 6 2 3 2" xfId="28572"/>
    <cellStyle name="40 % – Zvýraznění2 3 2 6 2 4" xfId="17180"/>
    <cellStyle name="40 % – Zvýraznění2 3 2 6 2 4 2" xfId="32361"/>
    <cellStyle name="40 % – Zvýraznění2 3 2 6 2 5" xfId="36162"/>
    <cellStyle name="40 % – Zvýraznění2 3 2 6 2 6" xfId="20982"/>
    <cellStyle name="40 % – Zvýraznění2 3 2 6 2 7" xfId="41688"/>
    <cellStyle name="40 % – Zvýraznění2 3 2 6 2 8" xfId="41689"/>
    <cellStyle name="40 % – Zvýraznění2 3 2 6 2 9" xfId="47419"/>
    <cellStyle name="40 % – Zvýraznění2 3 2 6 3" xfId="3886"/>
    <cellStyle name="40 % – Zvýraznění2 3 2 6 3 2" xfId="9704"/>
    <cellStyle name="40 % – Zvýraznění2 3 2 6 3 2 2" xfId="24920"/>
    <cellStyle name="40 % – Zvýraznění2 3 2 6 3 3" xfId="13384"/>
    <cellStyle name="40 % – Zvýraznění2 3 2 6 3 3 2" xfId="28573"/>
    <cellStyle name="40 % – Zvýraznění2 3 2 6 3 4" xfId="17181"/>
    <cellStyle name="40 % – Zvýraznění2 3 2 6 3 4 2" xfId="32362"/>
    <cellStyle name="40 % – Zvýraznění2 3 2 6 3 5" xfId="36163"/>
    <cellStyle name="40 % – Zvýraznění2 3 2 6 3 6" xfId="20983"/>
    <cellStyle name="40 % – Zvýraznění2 3 2 6 3 7" xfId="41690"/>
    <cellStyle name="40 % – Zvýraznění2 3 2 6 3 8" xfId="41691"/>
    <cellStyle name="40 % – Zvýraznění2 3 2 6 3 9" xfId="47420"/>
    <cellStyle name="40 % – Zvýraznění2 3 2 6 4" xfId="3887"/>
    <cellStyle name="40 % – Zvýraznění2 3 2 6 4 2" xfId="9705"/>
    <cellStyle name="40 % – Zvýraznění2 3 2 6 4 2 2" xfId="24921"/>
    <cellStyle name="40 % – Zvýraznění2 3 2 6 4 3" xfId="13385"/>
    <cellStyle name="40 % – Zvýraznění2 3 2 6 4 3 2" xfId="28574"/>
    <cellStyle name="40 % – Zvýraznění2 3 2 6 4 4" xfId="17182"/>
    <cellStyle name="40 % – Zvýraznění2 3 2 6 4 4 2" xfId="32363"/>
    <cellStyle name="40 % – Zvýraznění2 3 2 6 4 5" xfId="36164"/>
    <cellStyle name="40 % – Zvýraznění2 3 2 6 4 6" xfId="20984"/>
    <cellStyle name="40 % – Zvýraznění2 3 2 6 4 7" xfId="41692"/>
    <cellStyle name="40 % – Zvýraznění2 3 2 6 4 8" xfId="41693"/>
    <cellStyle name="40 % – Zvýraznění2 3 2 6 4 9" xfId="47421"/>
    <cellStyle name="40 % – Zvýraznění2 3 2 6 5" xfId="8265"/>
    <cellStyle name="40 % – Zvýraznění2 3 2 6 5 2" xfId="23481"/>
    <cellStyle name="40 % – Zvýraznění2 3 2 6 6" xfId="13382"/>
    <cellStyle name="40 % – Zvýraznění2 3 2 6 6 2" xfId="28571"/>
    <cellStyle name="40 % – Zvýraznění2 3 2 6 7" xfId="17179"/>
    <cellStyle name="40 % – Zvýraznění2 3 2 6 7 2" xfId="32360"/>
    <cellStyle name="40 % – Zvýraznění2 3 2 6 8" xfId="36161"/>
    <cellStyle name="40 % – Zvýraznění2 3 2 6 9" xfId="20981"/>
    <cellStyle name="40 % – Zvýraznění2 3 2 7" xfId="3888"/>
    <cellStyle name="40 % – Zvýraznění2 3 2 7 10" xfId="41694"/>
    <cellStyle name="40 % – Zvýraznění2 3 2 7 11" xfId="41695"/>
    <cellStyle name="40 % – Zvýraznění2 3 2 7 12" xfId="47422"/>
    <cellStyle name="40 % – Zvýraznění2 3 2 7 2" xfId="3889"/>
    <cellStyle name="40 % – Zvýraznění2 3 2 7 2 2" xfId="9706"/>
    <cellStyle name="40 % – Zvýraznění2 3 2 7 2 2 2" xfId="24922"/>
    <cellStyle name="40 % – Zvýraznění2 3 2 7 2 3" xfId="13387"/>
    <cellStyle name="40 % – Zvýraznění2 3 2 7 2 3 2" xfId="28576"/>
    <cellStyle name="40 % – Zvýraznění2 3 2 7 2 4" xfId="17184"/>
    <cellStyle name="40 % – Zvýraznění2 3 2 7 2 4 2" xfId="32365"/>
    <cellStyle name="40 % – Zvýraznění2 3 2 7 2 5" xfId="36166"/>
    <cellStyle name="40 % – Zvýraznění2 3 2 7 2 6" xfId="20986"/>
    <cellStyle name="40 % – Zvýraznění2 3 2 7 2 7" xfId="41696"/>
    <cellStyle name="40 % – Zvýraznění2 3 2 7 2 8" xfId="41697"/>
    <cellStyle name="40 % – Zvýraznění2 3 2 7 2 9" xfId="47423"/>
    <cellStyle name="40 % – Zvýraznění2 3 2 7 3" xfId="3890"/>
    <cellStyle name="40 % – Zvýraznění2 3 2 7 3 2" xfId="9707"/>
    <cellStyle name="40 % – Zvýraznění2 3 2 7 3 2 2" xfId="24923"/>
    <cellStyle name="40 % – Zvýraznění2 3 2 7 3 3" xfId="13388"/>
    <cellStyle name="40 % – Zvýraznění2 3 2 7 3 3 2" xfId="28577"/>
    <cellStyle name="40 % – Zvýraznění2 3 2 7 3 4" xfId="17185"/>
    <cellStyle name="40 % – Zvýraznění2 3 2 7 3 4 2" xfId="32366"/>
    <cellStyle name="40 % – Zvýraznění2 3 2 7 3 5" xfId="36167"/>
    <cellStyle name="40 % – Zvýraznění2 3 2 7 3 6" xfId="20987"/>
    <cellStyle name="40 % – Zvýraznění2 3 2 7 3 7" xfId="41698"/>
    <cellStyle name="40 % – Zvýraznění2 3 2 7 3 8" xfId="41699"/>
    <cellStyle name="40 % – Zvýraznění2 3 2 7 3 9" xfId="47424"/>
    <cellStyle name="40 % – Zvýraznění2 3 2 7 4" xfId="3891"/>
    <cellStyle name="40 % – Zvýraznění2 3 2 7 4 2" xfId="9708"/>
    <cellStyle name="40 % – Zvýraznění2 3 2 7 4 2 2" xfId="24924"/>
    <cellStyle name="40 % – Zvýraznění2 3 2 7 4 3" xfId="13389"/>
    <cellStyle name="40 % – Zvýraznění2 3 2 7 4 3 2" xfId="28578"/>
    <cellStyle name="40 % – Zvýraznění2 3 2 7 4 4" xfId="17186"/>
    <cellStyle name="40 % – Zvýraznění2 3 2 7 4 4 2" xfId="32367"/>
    <cellStyle name="40 % – Zvýraznění2 3 2 7 4 5" xfId="36168"/>
    <cellStyle name="40 % – Zvýraznění2 3 2 7 4 6" xfId="20988"/>
    <cellStyle name="40 % – Zvýraznění2 3 2 7 4 7" xfId="41700"/>
    <cellStyle name="40 % – Zvýraznění2 3 2 7 4 8" xfId="41701"/>
    <cellStyle name="40 % – Zvýraznění2 3 2 7 4 9" xfId="47425"/>
    <cellStyle name="40 % – Zvýraznění2 3 2 7 5" xfId="8353"/>
    <cellStyle name="40 % – Zvýraznění2 3 2 7 5 2" xfId="23569"/>
    <cellStyle name="40 % – Zvýraznění2 3 2 7 6" xfId="13386"/>
    <cellStyle name="40 % – Zvýraznění2 3 2 7 6 2" xfId="28575"/>
    <cellStyle name="40 % – Zvýraznění2 3 2 7 7" xfId="17183"/>
    <cellStyle name="40 % – Zvýraznění2 3 2 7 7 2" xfId="32364"/>
    <cellStyle name="40 % – Zvýraznění2 3 2 7 8" xfId="36165"/>
    <cellStyle name="40 % – Zvýraznění2 3 2 7 9" xfId="20985"/>
    <cellStyle name="40 % – Zvýraznění2 3 2 8" xfId="3892"/>
    <cellStyle name="40 % – Zvýraznění2 3 2 8 10" xfId="41702"/>
    <cellStyle name="40 % – Zvýraznění2 3 2 8 11" xfId="41703"/>
    <cellStyle name="40 % – Zvýraznění2 3 2 8 12" xfId="47426"/>
    <cellStyle name="40 % – Zvýraznění2 3 2 8 2" xfId="3893"/>
    <cellStyle name="40 % – Zvýraznění2 3 2 8 2 2" xfId="9709"/>
    <cellStyle name="40 % – Zvýraznění2 3 2 8 2 2 2" xfId="24925"/>
    <cellStyle name="40 % – Zvýraznění2 3 2 8 2 3" xfId="13391"/>
    <cellStyle name="40 % – Zvýraznění2 3 2 8 2 3 2" xfId="28580"/>
    <cellStyle name="40 % – Zvýraznění2 3 2 8 2 4" xfId="17188"/>
    <cellStyle name="40 % – Zvýraznění2 3 2 8 2 4 2" xfId="32369"/>
    <cellStyle name="40 % – Zvýraznění2 3 2 8 2 5" xfId="36170"/>
    <cellStyle name="40 % – Zvýraznění2 3 2 8 2 6" xfId="20990"/>
    <cellStyle name="40 % – Zvýraznění2 3 2 8 2 7" xfId="41704"/>
    <cellStyle name="40 % – Zvýraznění2 3 2 8 2 8" xfId="41705"/>
    <cellStyle name="40 % – Zvýraznění2 3 2 8 2 9" xfId="47427"/>
    <cellStyle name="40 % – Zvýraznění2 3 2 8 3" xfId="3894"/>
    <cellStyle name="40 % – Zvýraznění2 3 2 8 3 2" xfId="9710"/>
    <cellStyle name="40 % – Zvýraznění2 3 2 8 3 2 2" xfId="24926"/>
    <cellStyle name="40 % – Zvýraznění2 3 2 8 3 3" xfId="13392"/>
    <cellStyle name="40 % – Zvýraznění2 3 2 8 3 3 2" xfId="28581"/>
    <cellStyle name="40 % – Zvýraznění2 3 2 8 3 4" xfId="17189"/>
    <cellStyle name="40 % – Zvýraznění2 3 2 8 3 4 2" xfId="32370"/>
    <cellStyle name="40 % – Zvýraznění2 3 2 8 3 5" xfId="36171"/>
    <cellStyle name="40 % – Zvýraznění2 3 2 8 3 6" xfId="20991"/>
    <cellStyle name="40 % – Zvýraznění2 3 2 8 3 7" xfId="41706"/>
    <cellStyle name="40 % – Zvýraznění2 3 2 8 3 8" xfId="41707"/>
    <cellStyle name="40 % – Zvýraznění2 3 2 8 3 9" xfId="47428"/>
    <cellStyle name="40 % – Zvýraznění2 3 2 8 4" xfId="3895"/>
    <cellStyle name="40 % – Zvýraznění2 3 2 8 4 2" xfId="9711"/>
    <cellStyle name="40 % – Zvýraznění2 3 2 8 4 2 2" xfId="24927"/>
    <cellStyle name="40 % – Zvýraznění2 3 2 8 4 3" xfId="13393"/>
    <cellStyle name="40 % – Zvýraznění2 3 2 8 4 3 2" xfId="28582"/>
    <cellStyle name="40 % – Zvýraznění2 3 2 8 4 4" xfId="17190"/>
    <cellStyle name="40 % – Zvýraznění2 3 2 8 4 4 2" xfId="32371"/>
    <cellStyle name="40 % – Zvýraznění2 3 2 8 4 5" xfId="36172"/>
    <cellStyle name="40 % – Zvýraznění2 3 2 8 4 6" xfId="20992"/>
    <cellStyle name="40 % – Zvýraznění2 3 2 8 4 7" xfId="41708"/>
    <cellStyle name="40 % – Zvýraznění2 3 2 8 4 8" xfId="41709"/>
    <cellStyle name="40 % – Zvýraznění2 3 2 8 4 9" xfId="47429"/>
    <cellStyle name="40 % – Zvýraznění2 3 2 8 5" xfId="8436"/>
    <cellStyle name="40 % – Zvýraznění2 3 2 8 5 2" xfId="23652"/>
    <cellStyle name="40 % – Zvýraznění2 3 2 8 6" xfId="13390"/>
    <cellStyle name="40 % – Zvýraznění2 3 2 8 6 2" xfId="28579"/>
    <cellStyle name="40 % – Zvýraznění2 3 2 8 7" xfId="17187"/>
    <cellStyle name="40 % – Zvýraznění2 3 2 8 7 2" xfId="32368"/>
    <cellStyle name="40 % – Zvýraznění2 3 2 8 8" xfId="36169"/>
    <cellStyle name="40 % – Zvýraznění2 3 2 8 9" xfId="20989"/>
    <cellStyle name="40 % – Zvýraznění2 3 2 9" xfId="3896"/>
    <cellStyle name="40 % – Zvýraznění2 3 2 9 2" xfId="9712"/>
    <cellStyle name="40 % – Zvýraznění2 3 2 9 2 2" xfId="24928"/>
    <cellStyle name="40 % – Zvýraznění2 3 2 9 3" xfId="13394"/>
    <cellStyle name="40 % – Zvýraznění2 3 2 9 3 2" xfId="28583"/>
    <cellStyle name="40 % – Zvýraznění2 3 2 9 4" xfId="17191"/>
    <cellStyle name="40 % – Zvýraznění2 3 2 9 4 2" xfId="32372"/>
    <cellStyle name="40 % – Zvýraznění2 3 2 9 5" xfId="36173"/>
    <cellStyle name="40 % – Zvýraznění2 3 2 9 6" xfId="20993"/>
    <cellStyle name="40 % – Zvýraznění2 3 2 9 7" xfId="41710"/>
    <cellStyle name="40 % – Zvýraznění2 3 2 9 8" xfId="41711"/>
    <cellStyle name="40 % – Zvýraznění2 3 2 9 9" xfId="47430"/>
    <cellStyle name="40 % – Zvýraznění2 3 20" xfId="3897"/>
    <cellStyle name="40 % – Zvýraznění2 3 20 2" xfId="3898"/>
    <cellStyle name="40 % – Zvýraznění2 3 21" xfId="3899"/>
    <cellStyle name="40 % – Zvýraznění2 3 21 2" xfId="11045"/>
    <cellStyle name="40 % – Zvýraznění2 3 21 2 2" xfId="26245"/>
    <cellStyle name="40 % – Zvýraznění2 3 21 3" xfId="13395"/>
    <cellStyle name="40 % – Zvýraznění2 3 21 3 2" xfId="28584"/>
    <cellStyle name="40 % – Zvýraznění2 3 21 4" xfId="17192"/>
    <cellStyle name="40 % – Zvýraznění2 3 21 4 2" xfId="32373"/>
    <cellStyle name="40 % – Zvýraznění2 3 21 5" xfId="36174"/>
    <cellStyle name="40 % – Zvýraznění2 3 21 6" xfId="20994"/>
    <cellStyle name="40 % – Zvýraznění2 3 21 7" xfId="41712"/>
    <cellStyle name="40 % – Zvýraznění2 3 21 8" xfId="41713"/>
    <cellStyle name="40 % – Zvýraznění2 3 21 9" xfId="47431"/>
    <cellStyle name="40 % – Zvýraznění2 3 22" xfId="7601"/>
    <cellStyle name="40 % – Zvýraznění2 3 22 2" xfId="22820"/>
    <cellStyle name="40 % – Zvýraznění2 3 3" xfId="501"/>
    <cellStyle name="40 % – Zvýraznění2 3 3 10" xfId="3900"/>
    <cellStyle name="40 % – Zvýraznění2 3 3 10 2" xfId="9713"/>
    <cellStyle name="40 % – Zvýraznění2 3 3 10 2 2" xfId="24929"/>
    <cellStyle name="40 % – Zvýraznění2 3 3 10 3" xfId="13396"/>
    <cellStyle name="40 % – Zvýraznění2 3 3 10 3 2" xfId="28585"/>
    <cellStyle name="40 % – Zvýraznění2 3 3 10 4" xfId="17193"/>
    <cellStyle name="40 % – Zvýraznění2 3 3 10 4 2" xfId="32374"/>
    <cellStyle name="40 % – Zvýraznění2 3 3 10 5" xfId="36175"/>
    <cellStyle name="40 % – Zvýraznění2 3 3 10 6" xfId="20995"/>
    <cellStyle name="40 % – Zvýraznění2 3 3 10 7" xfId="41714"/>
    <cellStyle name="40 % – Zvýraznění2 3 3 10 8" xfId="41715"/>
    <cellStyle name="40 % – Zvýraznění2 3 3 10 9" xfId="47432"/>
    <cellStyle name="40 % – Zvýraznění2 3 3 11" xfId="3901"/>
    <cellStyle name="40 % – Zvýraznění2 3 3 11 2" xfId="11279"/>
    <cellStyle name="40 % – Zvýraznění2 3 3 11 2 2" xfId="26479"/>
    <cellStyle name="40 % – Zvýraznění2 3 3 11 3" xfId="13397"/>
    <cellStyle name="40 % – Zvýraznění2 3 3 11 3 2" xfId="28586"/>
    <cellStyle name="40 % – Zvýraznění2 3 3 11 4" xfId="17194"/>
    <cellStyle name="40 % – Zvýraznění2 3 3 11 4 2" xfId="32375"/>
    <cellStyle name="40 % – Zvýraznění2 3 3 11 5" xfId="36176"/>
    <cellStyle name="40 % – Zvýraznění2 3 3 11 6" xfId="20996"/>
    <cellStyle name="40 % – Zvýraznění2 3 3 11 7" xfId="41716"/>
    <cellStyle name="40 % – Zvýraznění2 3 3 11 8" xfId="41717"/>
    <cellStyle name="40 % – Zvýraznění2 3 3 11 9" xfId="47433"/>
    <cellStyle name="40 % – Zvýraznění2 3 3 12" xfId="7856"/>
    <cellStyle name="40 % – Zvýraznění2 3 3 12 2" xfId="23075"/>
    <cellStyle name="40 % – Zvýraznění2 3 3 13" xfId="11578"/>
    <cellStyle name="40 % – Zvýraznění2 3 3 13 2" xfId="26774"/>
    <cellStyle name="40 % – Zvýraznění2 3 3 14" xfId="15378"/>
    <cellStyle name="40 % – Zvýraznění2 3 3 14 2" xfId="30559"/>
    <cellStyle name="40 % – Zvýraznění2 3 3 15" xfId="34364"/>
    <cellStyle name="40 % – Zvýraznění2 3 3 16" xfId="19184"/>
    <cellStyle name="40 % – Zvýraznění2 3 3 17" xfId="41718"/>
    <cellStyle name="40 % – Zvýraznění2 3 3 18" xfId="41719"/>
    <cellStyle name="40 % – Zvýraznění2 3 3 19" xfId="47434"/>
    <cellStyle name="40 % – Zvýraznění2 3 3 2" xfId="3902"/>
    <cellStyle name="40 % – Zvýraznění2 3 3 2 10" xfId="41720"/>
    <cellStyle name="40 % – Zvýraznění2 3 3 2 11" xfId="41721"/>
    <cellStyle name="40 % – Zvýraznění2 3 3 2 12" xfId="47435"/>
    <cellStyle name="40 % – Zvýraznění2 3 3 2 2" xfId="3903"/>
    <cellStyle name="40 % – Zvýraznění2 3 3 2 2 2" xfId="9714"/>
    <cellStyle name="40 % – Zvýraznění2 3 3 2 2 2 2" xfId="24930"/>
    <cellStyle name="40 % – Zvýraznění2 3 3 2 2 3" xfId="13399"/>
    <cellStyle name="40 % – Zvýraznění2 3 3 2 2 3 2" xfId="28588"/>
    <cellStyle name="40 % – Zvýraznění2 3 3 2 2 4" xfId="17196"/>
    <cellStyle name="40 % – Zvýraznění2 3 3 2 2 4 2" xfId="32377"/>
    <cellStyle name="40 % – Zvýraznění2 3 3 2 2 5" xfId="36178"/>
    <cellStyle name="40 % – Zvýraznění2 3 3 2 2 6" xfId="20998"/>
    <cellStyle name="40 % – Zvýraznění2 3 3 2 2 7" xfId="41722"/>
    <cellStyle name="40 % – Zvýraznění2 3 3 2 2 8" xfId="41723"/>
    <cellStyle name="40 % – Zvýraznění2 3 3 2 2 9" xfId="47436"/>
    <cellStyle name="40 % – Zvýraznění2 3 3 2 3" xfId="3904"/>
    <cellStyle name="40 % – Zvýraznění2 3 3 2 3 2" xfId="9715"/>
    <cellStyle name="40 % – Zvýraznění2 3 3 2 3 2 2" xfId="24931"/>
    <cellStyle name="40 % – Zvýraznění2 3 3 2 3 3" xfId="13400"/>
    <cellStyle name="40 % – Zvýraznění2 3 3 2 3 3 2" xfId="28589"/>
    <cellStyle name="40 % – Zvýraznění2 3 3 2 3 4" xfId="17197"/>
    <cellStyle name="40 % – Zvýraznění2 3 3 2 3 4 2" xfId="32378"/>
    <cellStyle name="40 % – Zvýraznění2 3 3 2 3 5" xfId="36179"/>
    <cellStyle name="40 % – Zvýraznění2 3 3 2 3 6" xfId="20999"/>
    <cellStyle name="40 % – Zvýraznění2 3 3 2 3 7" xfId="41724"/>
    <cellStyle name="40 % – Zvýraznění2 3 3 2 3 8" xfId="41725"/>
    <cellStyle name="40 % – Zvýraznění2 3 3 2 3 9" xfId="47437"/>
    <cellStyle name="40 % – Zvýraznění2 3 3 2 4" xfId="3905"/>
    <cellStyle name="40 % – Zvýraznění2 3 3 2 4 2" xfId="9716"/>
    <cellStyle name="40 % – Zvýraznění2 3 3 2 4 2 2" xfId="24932"/>
    <cellStyle name="40 % – Zvýraznění2 3 3 2 4 3" xfId="13401"/>
    <cellStyle name="40 % – Zvýraznění2 3 3 2 4 3 2" xfId="28590"/>
    <cellStyle name="40 % – Zvýraznění2 3 3 2 4 4" xfId="17198"/>
    <cellStyle name="40 % – Zvýraznění2 3 3 2 4 4 2" xfId="32379"/>
    <cellStyle name="40 % – Zvýraznění2 3 3 2 4 5" xfId="36180"/>
    <cellStyle name="40 % – Zvýraznění2 3 3 2 4 6" xfId="21000"/>
    <cellStyle name="40 % – Zvýraznění2 3 3 2 4 7" xfId="41726"/>
    <cellStyle name="40 % – Zvýraznění2 3 3 2 4 8" xfId="41727"/>
    <cellStyle name="40 % – Zvýraznění2 3 3 2 4 9" xfId="47438"/>
    <cellStyle name="40 % – Zvýraznění2 3 3 2 5" xfId="7917"/>
    <cellStyle name="40 % – Zvýraznění2 3 3 2 5 2" xfId="23134"/>
    <cellStyle name="40 % – Zvýraznění2 3 3 2 6" xfId="13398"/>
    <cellStyle name="40 % – Zvýraznění2 3 3 2 6 2" xfId="28587"/>
    <cellStyle name="40 % – Zvýraznění2 3 3 2 7" xfId="17195"/>
    <cellStyle name="40 % – Zvýraznění2 3 3 2 7 2" xfId="32376"/>
    <cellStyle name="40 % – Zvýraznění2 3 3 2 8" xfId="36177"/>
    <cellStyle name="40 % – Zvýraznění2 3 3 2 9" xfId="20997"/>
    <cellStyle name="40 % – Zvýraznění2 3 3 3" xfId="3906"/>
    <cellStyle name="40 % – Zvýraznění2 3 3 3 10" xfId="41728"/>
    <cellStyle name="40 % – Zvýraznění2 3 3 3 11" xfId="41729"/>
    <cellStyle name="40 % – Zvýraznění2 3 3 3 12" xfId="47439"/>
    <cellStyle name="40 % – Zvýraznění2 3 3 3 2" xfId="3907"/>
    <cellStyle name="40 % – Zvýraznění2 3 3 3 2 2" xfId="9717"/>
    <cellStyle name="40 % – Zvýraznění2 3 3 3 2 2 2" xfId="24933"/>
    <cellStyle name="40 % – Zvýraznění2 3 3 3 2 3" xfId="13403"/>
    <cellStyle name="40 % – Zvýraznění2 3 3 3 2 3 2" xfId="28592"/>
    <cellStyle name="40 % – Zvýraznění2 3 3 3 2 4" xfId="17200"/>
    <cellStyle name="40 % – Zvýraznění2 3 3 3 2 4 2" xfId="32381"/>
    <cellStyle name="40 % – Zvýraznění2 3 3 3 2 5" xfId="36182"/>
    <cellStyle name="40 % – Zvýraznění2 3 3 3 2 6" xfId="21002"/>
    <cellStyle name="40 % – Zvýraznění2 3 3 3 2 7" xfId="41730"/>
    <cellStyle name="40 % – Zvýraznění2 3 3 3 2 8" xfId="41731"/>
    <cellStyle name="40 % – Zvýraznění2 3 3 3 2 9" xfId="47440"/>
    <cellStyle name="40 % – Zvýraznění2 3 3 3 3" xfId="3908"/>
    <cellStyle name="40 % – Zvýraznění2 3 3 3 3 2" xfId="9718"/>
    <cellStyle name="40 % – Zvýraznění2 3 3 3 3 2 2" xfId="24934"/>
    <cellStyle name="40 % – Zvýraznění2 3 3 3 3 3" xfId="13404"/>
    <cellStyle name="40 % – Zvýraznění2 3 3 3 3 3 2" xfId="28593"/>
    <cellStyle name="40 % – Zvýraznění2 3 3 3 3 4" xfId="17201"/>
    <cellStyle name="40 % – Zvýraznění2 3 3 3 3 4 2" xfId="32382"/>
    <cellStyle name="40 % – Zvýraznění2 3 3 3 3 5" xfId="36183"/>
    <cellStyle name="40 % – Zvýraznění2 3 3 3 3 6" xfId="21003"/>
    <cellStyle name="40 % – Zvýraznění2 3 3 3 3 7" xfId="41732"/>
    <cellStyle name="40 % – Zvýraznění2 3 3 3 3 8" xfId="41733"/>
    <cellStyle name="40 % – Zvýraznění2 3 3 3 3 9" xfId="47441"/>
    <cellStyle name="40 % – Zvýraznění2 3 3 3 4" xfId="3909"/>
    <cellStyle name="40 % – Zvýraznění2 3 3 3 4 2" xfId="9719"/>
    <cellStyle name="40 % – Zvýraznění2 3 3 3 4 2 2" xfId="24935"/>
    <cellStyle name="40 % – Zvýraznění2 3 3 3 4 3" xfId="13405"/>
    <cellStyle name="40 % – Zvýraznění2 3 3 3 4 3 2" xfId="28594"/>
    <cellStyle name="40 % – Zvýraznění2 3 3 3 4 4" xfId="17202"/>
    <cellStyle name="40 % – Zvýraznění2 3 3 3 4 4 2" xfId="32383"/>
    <cellStyle name="40 % – Zvýraznění2 3 3 3 4 5" xfId="36184"/>
    <cellStyle name="40 % – Zvýraznění2 3 3 3 4 6" xfId="21004"/>
    <cellStyle name="40 % – Zvýraznění2 3 3 3 4 7" xfId="41734"/>
    <cellStyle name="40 % – Zvýraznění2 3 3 3 4 8" xfId="41735"/>
    <cellStyle name="40 % – Zvýraznění2 3 3 3 4 9" xfId="47442"/>
    <cellStyle name="40 % – Zvýraznění2 3 3 3 5" xfId="8070"/>
    <cellStyle name="40 % – Zvýraznění2 3 3 3 5 2" xfId="23286"/>
    <cellStyle name="40 % – Zvýraznění2 3 3 3 6" xfId="13402"/>
    <cellStyle name="40 % – Zvýraznění2 3 3 3 6 2" xfId="28591"/>
    <cellStyle name="40 % – Zvýraznění2 3 3 3 7" xfId="17199"/>
    <cellStyle name="40 % – Zvýraznění2 3 3 3 7 2" xfId="32380"/>
    <cellStyle name="40 % – Zvýraznění2 3 3 3 8" xfId="36181"/>
    <cellStyle name="40 % – Zvýraznění2 3 3 3 9" xfId="21001"/>
    <cellStyle name="40 % – Zvýraznění2 3 3 4" xfId="3910"/>
    <cellStyle name="40 % – Zvýraznění2 3 3 4 10" xfId="41736"/>
    <cellStyle name="40 % – Zvýraznění2 3 3 4 11" xfId="41737"/>
    <cellStyle name="40 % – Zvýraznění2 3 3 4 12" xfId="47443"/>
    <cellStyle name="40 % – Zvýraznění2 3 3 4 2" xfId="3911"/>
    <cellStyle name="40 % – Zvýraznění2 3 3 4 2 2" xfId="9720"/>
    <cellStyle name="40 % – Zvýraznění2 3 3 4 2 2 2" xfId="24936"/>
    <cellStyle name="40 % – Zvýraznění2 3 3 4 2 3" xfId="13407"/>
    <cellStyle name="40 % – Zvýraznění2 3 3 4 2 3 2" xfId="28596"/>
    <cellStyle name="40 % – Zvýraznění2 3 3 4 2 4" xfId="17204"/>
    <cellStyle name="40 % – Zvýraznění2 3 3 4 2 4 2" xfId="32385"/>
    <cellStyle name="40 % – Zvýraznění2 3 3 4 2 5" xfId="36186"/>
    <cellStyle name="40 % – Zvýraznění2 3 3 4 2 6" xfId="21006"/>
    <cellStyle name="40 % – Zvýraznění2 3 3 4 2 7" xfId="41738"/>
    <cellStyle name="40 % – Zvýraznění2 3 3 4 2 8" xfId="41739"/>
    <cellStyle name="40 % – Zvýraznění2 3 3 4 2 9" xfId="47444"/>
    <cellStyle name="40 % – Zvýraznění2 3 3 4 3" xfId="3912"/>
    <cellStyle name="40 % – Zvýraznění2 3 3 4 3 2" xfId="9721"/>
    <cellStyle name="40 % – Zvýraznění2 3 3 4 3 2 2" xfId="24937"/>
    <cellStyle name="40 % – Zvýraznění2 3 3 4 3 3" xfId="13408"/>
    <cellStyle name="40 % – Zvýraznění2 3 3 4 3 3 2" xfId="28597"/>
    <cellStyle name="40 % – Zvýraznění2 3 3 4 3 4" xfId="17205"/>
    <cellStyle name="40 % – Zvýraznění2 3 3 4 3 4 2" xfId="32386"/>
    <cellStyle name="40 % – Zvýraznění2 3 3 4 3 5" xfId="36187"/>
    <cellStyle name="40 % – Zvýraznění2 3 3 4 3 6" xfId="21007"/>
    <cellStyle name="40 % – Zvýraznění2 3 3 4 3 7" xfId="41740"/>
    <cellStyle name="40 % – Zvýraznění2 3 3 4 3 8" xfId="41741"/>
    <cellStyle name="40 % – Zvýraznění2 3 3 4 3 9" xfId="47445"/>
    <cellStyle name="40 % – Zvýraznění2 3 3 4 4" xfId="3913"/>
    <cellStyle name="40 % – Zvýraznění2 3 3 4 4 2" xfId="9722"/>
    <cellStyle name="40 % – Zvýraznění2 3 3 4 4 2 2" xfId="24938"/>
    <cellStyle name="40 % – Zvýraznění2 3 3 4 4 3" xfId="13409"/>
    <cellStyle name="40 % – Zvýraznění2 3 3 4 4 3 2" xfId="28598"/>
    <cellStyle name="40 % – Zvýraznění2 3 3 4 4 4" xfId="17206"/>
    <cellStyle name="40 % – Zvýraznění2 3 3 4 4 4 2" xfId="32387"/>
    <cellStyle name="40 % – Zvýraznění2 3 3 4 4 5" xfId="36188"/>
    <cellStyle name="40 % – Zvýraznění2 3 3 4 4 6" xfId="21008"/>
    <cellStyle name="40 % – Zvýraznění2 3 3 4 4 7" xfId="41742"/>
    <cellStyle name="40 % – Zvýraznění2 3 3 4 4 8" xfId="41743"/>
    <cellStyle name="40 % – Zvýraznění2 3 3 4 4 9" xfId="47446"/>
    <cellStyle name="40 % – Zvýraznění2 3 3 4 5" xfId="8150"/>
    <cellStyle name="40 % – Zvýraznění2 3 3 4 5 2" xfId="23366"/>
    <cellStyle name="40 % – Zvýraznění2 3 3 4 6" xfId="13406"/>
    <cellStyle name="40 % – Zvýraznění2 3 3 4 6 2" xfId="28595"/>
    <cellStyle name="40 % – Zvýraznění2 3 3 4 7" xfId="17203"/>
    <cellStyle name="40 % – Zvýraznění2 3 3 4 7 2" xfId="32384"/>
    <cellStyle name="40 % – Zvýraznění2 3 3 4 8" xfId="36185"/>
    <cellStyle name="40 % – Zvýraznění2 3 3 4 9" xfId="21005"/>
    <cellStyle name="40 % – Zvýraznění2 3 3 5" xfId="3914"/>
    <cellStyle name="40 % – Zvýraznění2 3 3 5 10" xfId="41744"/>
    <cellStyle name="40 % – Zvýraznění2 3 3 5 11" xfId="41745"/>
    <cellStyle name="40 % – Zvýraznění2 3 3 5 12" xfId="47447"/>
    <cellStyle name="40 % – Zvýraznění2 3 3 5 2" xfId="3915"/>
    <cellStyle name="40 % – Zvýraznění2 3 3 5 2 2" xfId="9723"/>
    <cellStyle name="40 % – Zvýraznění2 3 3 5 2 2 2" xfId="24939"/>
    <cellStyle name="40 % – Zvýraznění2 3 3 5 2 3" xfId="13411"/>
    <cellStyle name="40 % – Zvýraznění2 3 3 5 2 3 2" xfId="28600"/>
    <cellStyle name="40 % – Zvýraznění2 3 3 5 2 4" xfId="17208"/>
    <cellStyle name="40 % – Zvýraznění2 3 3 5 2 4 2" xfId="32389"/>
    <cellStyle name="40 % – Zvýraznění2 3 3 5 2 5" xfId="36190"/>
    <cellStyle name="40 % – Zvýraznění2 3 3 5 2 6" xfId="21010"/>
    <cellStyle name="40 % – Zvýraznění2 3 3 5 2 7" xfId="41746"/>
    <cellStyle name="40 % – Zvýraznění2 3 3 5 2 8" xfId="41747"/>
    <cellStyle name="40 % – Zvýraznění2 3 3 5 2 9" xfId="47448"/>
    <cellStyle name="40 % – Zvýraznění2 3 3 5 3" xfId="3916"/>
    <cellStyle name="40 % – Zvýraznění2 3 3 5 3 2" xfId="9724"/>
    <cellStyle name="40 % – Zvýraznění2 3 3 5 3 2 2" xfId="24940"/>
    <cellStyle name="40 % – Zvýraznění2 3 3 5 3 3" xfId="13412"/>
    <cellStyle name="40 % – Zvýraznění2 3 3 5 3 3 2" xfId="28601"/>
    <cellStyle name="40 % – Zvýraznění2 3 3 5 3 4" xfId="17209"/>
    <cellStyle name="40 % – Zvýraznění2 3 3 5 3 4 2" xfId="32390"/>
    <cellStyle name="40 % – Zvýraznění2 3 3 5 3 5" xfId="36191"/>
    <cellStyle name="40 % – Zvýraznění2 3 3 5 3 6" xfId="21011"/>
    <cellStyle name="40 % – Zvýraznění2 3 3 5 3 7" xfId="41748"/>
    <cellStyle name="40 % – Zvýraznění2 3 3 5 3 8" xfId="41749"/>
    <cellStyle name="40 % – Zvýraznění2 3 3 5 3 9" xfId="47449"/>
    <cellStyle name="40 % – Zvýraznění2 3 3 5 4" xfId="3917"/>
    <cellStyle name="40 % – Zvýraznění2 3 3 5 4 2" xfId="9725"/>
    <cellStyle name="40 % – Zvýraznění2 3 3 5 4 2 2" xfId="24941"/>
    <cellStyle name="40 % – Zvýraznění2 3 3 5 4 3" xfId="13413"/>
    <cellStyle name="40 % – Zvýraznění2 3 3 5 4 3 2" xfId="28602"/>
    <cellStyle name="40 % – Zvýraznění2 3 3 5 4 4" xfId="17210"/>
    <cellStyle name="40 % – Zvýraznění2 3 3 5 4 4 2" xfId="32391"/>
    <cellStyle name="40 % – Zvýraznění2 3 3 5 4 5" xfId="36192"/>
    <cellStyle name="40 % – Zvýraznění2 3 3 5 4 6" xfId="21012"/>
    <cellStyle name="40 % – Zvýraznění2 3 3 5 4 7" xfId="41750"/>
    <cellStyle name="40 % – Zvýraznění2 3 3 5 4 8" xfId="41751"/>
    <cellStyle name="40 % – Zvýraznění2 3 3 5 4 9" xfId="47450"/>
    <cellStyle name="40 % – Zvýraznění2 3 3 5 5" xfId="8232"/>
    <cellStyle name="40 % – Zvýraznění2 3 3 5 5 2" xfId="23448"/>
    <cellStyle name="40 % – Zvýraznění2 3 3 5 6" xfId="13410"/>
    <cellStyle name="40 % – Zvýraznění2 3 3 5 6 2" xfId="28599"/>
    <cellStyle name="40 % – Zvýraznění2 3 3 5 7" xfId="17207"/>
    <cellStyle name="40 % – Zvýraznění2 3 3 5 7 2" xfId="32388"/>
    <cellStyle name="40 % – Zvýraznění2 3 3 5 8" xfId="36189"/>
    <cellStyle name="40 % – Zvýraznění2 3 3 5 9" xfId="21009"/>
    <cellStyle name="40 % – Zvýraznění2 3 3 6" xfId="3918"/>
    <cellStyle name="40 % – Zvýraznění2 3 3 6 10" xfId="41752"/>
    <cellStyle name="40 % – Zvýraznění2 3 3 6 11" xfId="41753"/>
    <cellStyle name="40 % – Zvýraznění2 3 3 6 12" xfId="47451"/>
    <cellStyle name="40 % – Zvýraznění2 3 3 6 2" xfId="3919"/>
    <cellStyle name="40 % – Zvýraznění2 3 3 6 2 2" xfId="9726"/>
    <cellStyle name="40 % – Zvýraznění2 3 3 6 2 2 2" xfId="24942"/>
    <cellStyle name="40 % – Zvýraznění2 3 3 6 2 3" xfId="13415"/>
    <cellStyle name="40 % – Zvýraznění2 3 3 6 2 3 2" xfId="28604"/>
    <cellStyle name="40 % – Zvýraznění2 3 3 6 2 4" xfId="17212"/>
    <cellStyle name="40 % – Zvýraznění2 3 3 6 2 4 2" xfId="32393"/>
    <cellStyle name="40 % – Zvýraznění2 3 3 6 2 5" xfId="36194"/>
    <cellStyle name="40 % – Zvýraznění2 3 3 6 2 6" xfId="21014"/>
    <cellStyle name="40 % – Zvýraznění2 3 3 6 2 7" xfId="41754"/>
    <cellStyle name="40 % – Zvýraznění2 3 3 6 2 8" xfId="41755"/>
    <cellStyle name="40 % – Zvýraznění2 3 3 6 2 9" xfId="47452"/>
    <cellStyle name="40 % – Zvýraznění2 3 3 6 3" xfId="3920"/>
    <cellStyle name="40 % – Zvýraznění2 3 3 6 3 2" xfId="9727"/>
    <cellStyle name="40 % – Zvýraznění2 3 3 6 3 2 2" xfId="24943"/>
    <cellStyle name="40 % – Zvýraznění2 3 3 6 3 3" xfId="13416"/>
    <cellStyle name="40 % – Zvýraznění2 3 3 6 3 3 2" xfId="28605"/>
    <cellStyle name="40 % – Zvýraznění2 3 3 6 3 4" xfId="17213"/>
    <cellStyle name="40 % – Zvýraznění2 3 3 6 3 4 2" xfId="32394"/>
    <cellStyle name="40 % – Zvýraznění2 3 3 6 3 5" xfId="36195"/>
    <cellStyle name="40 % – Zvýraznění2 3 3 6 3 6" xfId="21015"/>
    <cellStyle name="40 % – Zvýraznění2 3 3 6 3 7" xfId="41756"/>
    <cellStyle name="40 % – Zvýraznění2 3 3 6 3 8" xfId="41757"/>
    <cellStyle name="40 % – Zvýraznění2 3 3 6 3 9" xfId="47453"/>
    <cellStyle name="40 % – Zvýraznění2 3 3 6 4" xfId="3921"/>
    <cellStyle name="40 % – Zvýraznění2 3 3 6 4 2" xfId="9728"/>
    <cellStyle name="40 % – Zvýraznění2 3 3 6 4 2 2" xfId="24944"/>
    <cellStyle name="40 % – Zvýraznění2 3 3 6 4 3" xfId="13417"/>
    <cellStyle name="40 % – Zvýraznění2 3 3 6 4 3 2" xfId="28606"/>
    <cellStyle name="40 % – Zvýraznění2 3 3 6 4 4" xfId="17214"/>
    <cellStyle name="40 % – Zvýraznění2 3 3 6 4 4 2" xfId="32395"/>
    <cellStyle name="40 % – Zvýraznění2 3 3 6 4 5" xfId="36196"/>
    <cellStyle name="40 % – Zvýraznění2 3 3 6 4 6" xfId="21016"/>
    <cellStyle name="40 % – Zvýraznění2 3 3 6 4 7" xfId="41758"/>
    <cellStyle name="40 % – Zvýraznění2 3 3 6 4 8" xfId="41759"/>
    <cellStyle name="40 % – Zvýraznění2 3 3 6 4 9" xfId="47454"/>
    <cellStyle name="40 % – Zvýraznění2 3 3 6 5" xfId="8325"/>
    <cellStyle name="40 % – Zvýraznění2 3 3 6 5 2" xfId="23541"/>
    <cellStyle name="40 % – Zvýraznění2 3 3 6 6" xfId="13414"/>
    <cellStyle name="40 % – Zvýraznění2 3 3 6 6 2" xfId="28603"/>
    <cellStyle name="40 % – Zvýraznění2 3 3 6 7" xfId="17211"/>
    <cellStyle name="40 % – Zvýraznění2 3 3 6 7 2" xfId="32392"/>
    <cellStyle name="40 % – Zvýraznění2 3 3 6 8" xfId="36193"/>
    <cellStyle name="40 % – Zvýraznění2 3 3 6 9" xfId="21013"/>
    <cellStyle name="40 % – Zvýraznění2 3 3 7" xfId="3922"/>
    <cellStyle name="40 % – Zvýraznění2 3 3 7 10" xfId="41760"/>
    <cellStyle name="40 % – Zvýraznění2 3 3 7 11" xfId="41761"/>
    <cellStyle name="40 % – Zvýraznění2 3 3 7 12" xfId="47455"/>
    <cellStyle name="40 % – Zvýraznění2 3 3 7 2" xfId="3923"/>
    <cellStyle name="40 % – Zvýraznění2 3 3 7 2 2" xfId="9729"/>
    <cellStyle name="40 % – Zvýraznění2 3 3 7 2 2 2" xfId="24945"/>
    <cellStyle name="40 % – Zvýraznění2 3 3 7 2 3" xfId="13419"/>
    <cellStyle name="40 % – Zvýraznění2 3 3 7 2 3 2" xfId="28608"/>
    <cellStyle name="40 % – Zvýraznění2 3 3 7 2 4" xfId="17216"/>
    <cellStyle name="40 % – Zvýraznění2 3 3 7 2 4 2" xfId="32397"/>
    <cellStyle name="40 % – Zvýraznění2 3 3 7 2 5" xfId="36198"/>
    <cellStyle name="40 % – Zvýraznění2 3 3 7 2 6" xfId="21018"/>
    <cellStyle name="40 % – Zvýraznění2 3 3 7 2 7" xfId="41762"/>
    <cellStyle name="40 % – Zvýraznění2 3 3 7 2 8" xfId="41763"/>
    <cellStyle name="40 % – Zvýraznění2 3 3 7 2 9" xfId="47456"/>
    <cellStyle name="40 % – Zvýraznění2 3 3 7 3" xfId="3924"/>
    <cellStyle name="40 % – Zvýraznění2 3 3 7 3 2" xfId="9730"/>
    <cellStyle name="40 % – Zvýraznění2 3 3 7 3 2 2" xfId="24946"/>
    <cellStyle name="40 % – Zvýraznění2 3 3 7 3 3" xfId="13420"/>
    <cellStyle name="40 % – Zvýraznění2 3 3 7 3 3 2" xfId="28609"/>
    <cellStyle name="40 % – Zvýraznění2 3 3 7 3 4" xfId="17217"/>
    <cellStyle name="40 % – Zvýraznění2 3 3 7 3 4 2" xfId="32398"/>
    <cellStyle name="40 % – Zvýraznění2 3 3 7 3 5" xfId="36199"/>
    <cellStyle name="40 % – Zvýraznění2 3 3 7 3 6" xfId="21019"/>
    <cellStyle name="40 % – Zvýraznění2 3 3 7 3 7" xfId="41764"/>
    <cellStyle name="40 % – Zvýraznění2 3 3 7 3 8" xfId="41765"/>
    <cellStyle name="40 % – Zvýraznění2 3 3 7 3 9" xfId="47457"/>
    <cellStyle name="40 % – Zvýraznění2 3 3 7 4" xfId="3925"/>
    <cellStyle name="40 % – Zvýraznění2 3 3 7 4 2" xfId="9731"/>
    <cellStyle name="40 % – Zvýraznění2 3 3 7 4 2 2" xfId="24947"/>
    <cellStyle name="40 % – Zvýraznění2 3 3 7 4 3" xfId="13421"/>
    <cellStyle name="40 % – Zvýraznění2 3 3 7 4 3 2" xfId="28610"/>
    <cellStyle name="40 % – Zvýraznění2 3 3 7 4 4" xfId="17218"/>
    <cellStyle name="40 % – Zvýraznění2 3 3 7 4 4 2" xfId="32399"/>
    <cellStyle name="40 % – Zvýraznění2 3 3 7 4 5" xfId="36200"/>
    <cellStyle name="40 % – Zvýraznění2 3 3 7 4 6" xfId="21020"/>
    <cellStyle name="40 % – Zvýraznění2 3 3 7 4 7" xfId="41766"/>
    <cellStyle name="40 % – Zvýraznění2 3 3 7 4 8" xfId="41767"/>
    <cellStyle name="40 % – Zvýraznění2 3 3 7 4 9" xfId="47458"/>
    <cellStyle name="40 % – Zvýraznění2 3 3 7 5" xfId="8408"/>
    <cellStyle name="40 % – Zvýraznění2 3 3 7 5 2" xfId="23624"/>
    <cellStyle name="40 % – Zvýraznění2 3 3 7 6" xfId="13418"/>
    <cellStyle name="40 % – Zvýraznění2 3 3 7 6 2" xfId="28607"/>
    <cellStyle name="40 % – Zvýraznění2 3 3 7 7" xfId="17215"/>
    <cellStyle name="40 % – Zvýraznění2 3 3 7 7 2" xfId="32396"/>
    <cellStyle name="40 % – Zvýraznění2 3 3 7 8" xfId="36197"/>
    <cellStyle name="40 % – Zvýraznění2 3 3 7 9" xfId="21017"/>
    <cellStyle name="40 % – Zvýraznění2 3 3 8" xfId="3926"/>
    <cellStyle name="40 % – Zvýraznění2 3 3 8 2" xfId="9732"/>
    <cellStyle name="40 % – Zvýraznění2 3 3 8 2 2" xfId="24948"/>
    <cellStyle name="40 % – Zvýraznění2 3 3 8 3" xfId="13422"/>
    <cellStyle name="40 % – Zvýraznění2 3 3 8 3 2" xfId="28611"/>
    <cellStyle name="40 % – Zvýraznění2 3 3 8 4" xfId="17219"/>
    <cellStyle name="40 % – Zvýraznění2 3 3 8 4 2" xfId="32400"/>
    <cellStyle name="40 % – Zvýraznění2 3 3 8 5" xfId="36201"/>
    <cellStyle name="40 % – Zvýraznění2 3 3 8 6" xfId="21021"/>
    <cellStyle name="40 % – Zvýraznění2 3 3 8 7" xfId="41768"/>
    <cellStyle name="40 % – Zvýraznění2 3 3 8 8" xfId="41769"/>
    <cellStyle name="40 % – Zvýraznění2 3 3 8 9" xfId="47459"/>
    <cellStyle name="40 % – Zvýraznění2 3 3 9" xfId="3927"/>
    <cellStyle name="40 % – Zvýraznění2 3 3 9 2" xfId="9733"/>
    <cellStyle name="40 % – Zvýraznění2 3 3 9 2 2" xfId="24949"/>
    <cellStyle name="40 % – Zvýraznění2 3 3 9 3" xfId="13423"/>
    <cellStyle name="40 % – Zvýraznění2 3 3 9 3 2" xfId="28612"/>
    <cellStyle name="40 % – Zvýraznění2 3 3 9 4" xfId="17220"/>
    <cellStyle name="40 % – Zvýraznění2 3 3 9 4 2" xfId="32401"/>
    <cellStyle name="40 % – Zvýraznění2 3 3 9 5" xfId="36202"/>
    <cellStyle name="40 % – Zvýraznění2 3 3 9 6" xfId="21022"/>
    <cellStyle name="40 % – Zvýraznění2 3 3 9 7" xfId="41770"/>
    <cellStyle name="40 % – Zvýraznění2 3 3 9 8" xfId="41771"/>
    <cellStyle name="40 % – Zvýraznění2 3 3 9 9" xfId="47460"/>
    <cellStyle name="40 % – Zvýraznění2 3 4" xfId="502"/>
    <cellStyle name="40 % – Zvýraznění2 3 4 10" xfId="19185"/>
    <cellStyle name="40 % – Zvýraznění2 3 4 11" xfId="41772"/>
    <cellStyle name="40 % – Zvýraznění2 3 4 12" xfId="41773"/>
    <cellStyle name="40 % – Zvýraznění2 3 4 13" xfId="47461"/>
    <cellStyle name="40 % – Zvýraznění2 3 4 2" xfId="3928"/>
    <cellStyle name="40 % – Zvýraznění2 3 4 2 2" xfId="9734"/>
    <cellStyle name="40 % – Zvýraznění2 3 4 2 2 2" xfId="24950"/>
    <cellStyle name="40 % – Zvýraznění2 3 4 2 3" xfId="13424"/>
    <cellStyle name="40 % – Zvýraznění2 3 4 2 3 2" xfId="28613"/>
    <cellStyle name="40 % – Zvýraznění2 3 4 2 4" xfId="17221"/>
    <cellStyle name="40 % – Zvýraznění2 3 4 2 4 2" xfId="32402"/>
    <cellStyle name="40 % – Zvýraznění2 3 4 2 5" xfId="36203"/>
    <cellStyle name="40 % – Zvýraznění2 3 4 2 6" xfId="21023"/>
    <cellStyle name="40 % – Zvýraznění2 3 4 2 7" xfId="41774"/>
    <cellStyle name="40 % – Zvýraznění2 3 4 2 8" xfId="41775"/>
    <cellStyle name="40 % – Zvýraznění2 3 4 2 9" xfId="47462"/>
    <cellStyle name="40 % – Zvýraznění2 3 4 3" xfId="3929"/>
    <cellStyle name="40 % – Zvýraznění2 3 4 3 2" xfId="9735"/>
    <cellStyle name="40 % – Zvýraznění2 3 4 3 2 2" xfId="24951"/>
    <cellStyle name="40 % – Zvýraznění2 3 4 3 3" xfId="13425"/>
    <cellStyle name="40 % – Zvýraznění2 3 4 3 3 2" xfId="28614"/>
    <cellStyle name="40 % – Zvýraznění2 3 4 3 4" xfId="17222"/>
    <cellStyle name="40 % – Zvýraznění2 3 4 3 4 2" xfId="32403"/>
    <cellStyle name="40 % – Zvýraznění2 3 4 3 5" xfId="36204"/>
    <cellStyle name="40 % – Zvýraznění2 3 4 3 6" xfId="21024"/>
    <cellStyle name="40 % – Zvýraznění2 3 4 3 7" xfId="41776"/>
    <cellStyle name="40 % – Zvýraznění2 3 4 3 8" xfId="41777"/>
    <cellStyle name="40 % – Zvýraznění2 3 4 3 9" xfId="47463"/>
    <cellStyle name="40 % – Zvýraznění2 3 4 4" xfId="3930"/>
    <cellStyle name="40 % – Zvýraznění2 3 4 4 2" xfId="9736"/>
    <cellStyle name="40 % – Zvýraznění2 3 4 4 2 2" xfId="24952"/>
    <cellStyle name="40 % – Zvýraznění2 3 4 4 3" xfId="13426"/>
    <cellStyle name="40 % – Zvýraznění2 3 4 4 3 2" xfId="28615"/>
    <cellStyle name="40 % – Zvýraznění2 3 4 4 4" xfId="17223"/>
    <cellStyle name="40 % – Zvýraznění2 3 4 4 4 2" xfId="32404"/>
    <cellStyle name="40 % – Zvýraznění2 3 4 4 5" xfId="36205"/>
    <cellStyle name="40 % – Zvýraznění2 3 4 4 6" xfId="21025"/>
    <cellStyle name="40 % – Zvýraznění2 3 4 4 7" xfId="41778"/>
    <cellStyle name="40 % – Zvýraznění2 3 4 4 8" xfId="41779"/>
    <cellStyle name="40 % – Zvýraznění2 3 4 4 9" xfId="47464"/>
    <cellStyle name="40 % – Zvýraznění2 3 4 5" xfId="3931"/>
    <cellStyle name="40 % – Zvýraznění2 3 4 5 2" xfId="11286"/>
    <cellStyle name="40 % – Zvýraznění2 3 4 5 2 2" xfId="26486"/>
    <cellStyle name="40 % – Zvýraznění2 3 4 5 3" xfId="13427"/>
    <cellStyle name="40 % – Zvýraznění2 3 4 5 3 2" xfId="28616"/>
    <cellStyle name="40 % – Zvýraznění2 3 4 5 4" xfId="17224"/>
    <cellStyle name="40 % – Zvýraznění2 3 4 5 4 2" xfId="32405"/>
    <cellStyle name="40 % – Zvýraznění2 3 4 5 5" xfId="36206"/>
    <cellStyle name="40 % – Zvýraznění2 3 4 5 6" xfId="21026"/>
    <cellStyle name="40 % – Zvýraznění2 3 4 5 7" xfId="41780"/>
    <cellStyle name="40 % – Zvýraznění2 3 4 5 8" xfId="41781"/>
    <cellStyle name="40 % – Zvýraznění2 3 4 5 9" xfId="47465"/>
    <cellStyle name="40 % – Zvýraznění2 3 4 6" xfId="7812"/>
    <cellStyle name="40 % – Zvýraznění2 3 4 6 2" xfId="23031"/>
    <cellStyle name="40 % – Zvýraznění2 3 4 7" xfId="11579"/>
    <cellStyle name="40 % – Zvýraznění2 3 4 7 2" xfId="26775"/>
    <cellStyle name="40 % – Zvýraznění2 3 4 8" xfId="15379"/>
    <cellStyle name="40 % – Zvýraznění2 3 4 8 2" xfId="30560"/>
    <cellStyle name="40 % – Zvýraznění2 3 4 9" xfId="34365"/>
    <cellStyle name="40 % – Zvýraznění2 3 5" xfId="503"/>
    <cellStyle name="40 % – Zvýraznění2 3 5 10" xfId="19186"/>
    <cellStyle name="40 % – Zvýraznění2 3 5 11" xfId="41782"/>
    <cellStyle name="40 % – Zvýraznění2 3 5 12" xfId="41783"/>
    <cellStyle name="40 % – Zvýraznění2 3 5 13" xfId="47466"/>
    <cellStyle name="40 % – Zvýraznění2 3 5 2" xfId="3932"/>
    <cellStyle name="40 % – Zvýraznění2 3 5 2 2" xfId="9737"/>
    <cellStyle name="40 % – Zvýraznění2 3 5 2 2 2" xfId="24953"/>
    <cellStyle name="40 % – Zvýraznění2 3 5 2 3" xfId="13428"/>
    <cellStyle name="40 % – Zvýraznění2 3 5 2 3 2" xfId="28617"/>
    <cellStyle name="40 % – Zvýraznění2 3 5 2 4" xfId="17225"/>
    <cellStyle name="40 % – Zvýraznění2 3 5 2 4 2" xfId="32406"/>
    <cellStyle name="40 % – Zvýraznění2 3 5 2 5" xfId="36207"/>
    <cellStyle name="40 % – Zvýraznění2 3 5 2 6" xfId="21027"/>
    <cellStyle name="40 % – Zvýraznění2 3 5 2 7" xfId="41784"/>
    <cellStyle name="40 % – Zvýraznění2 3 5 2 8" xfId="41785"/>
    <cellStyle name="40 % – Zvýraznění2 3 5 2 9" xfId="47467"/>
    <cellStyle name="40 % – Zvýraznění2 3 5 3" xfId="3933"/>
    <cellStyle name="40 % – Zvýraznění2 3 5 3 2" xfId="9738"/>
    <cellStyle name="40 % – Zvýraznění2 3 5 3 2 2" xfId="24954"/>
    <cellStyle name="40 % – Zvýraznění2 3 5 3 3" xfId="13429"/>
    <cellStyle name="40 % – Zvýraznění2 3 5 3 3 2" xfId="28618"/>
    <cellStyle name="40 % – Zvýraznění2 3 5 3 4" xfId="17226"/>
    <cellStyle name="40 % – Zvýraznění2 3 5 3 4 2" xfId="32407"/>
    <cellStyle name="40 % – Zvýraznění2 3 5 3 5" xfId="36208"/>
    <cellStyle name="40 % – Zvýraznění2 3 5 3 6" xfId="21028"/>
    <cellStyle name="40 % – Zvýraznění2 3 5 3 7" xfId="41786"/>
    <cellStyle name="40 % – Zvýraznění2 3 5 3 8" xfId="41787"/>
    <cellStyle name="40 % – Zvýraznění2 3 5 3 9" xfId="47468"/>
    <cellStyle name="40 % – Zvýraznění2 3 5 4" xfId="3934"/>
    <cellStyle name="40 % – Zvýraznění2 3 5 4 2" xfId="9739"/>
    <cellStyle name="40 % – Zvýraznění2 3 5 4 2 2" xfId="24955"/>
    <cellStyle name="40 % – Zvýraznění2 3 5 4 3" xfId="13430"/>
    <cellStyle name="40 % – Zvýraznění2 3 5 4 3 2" xfId="28619"/>
    <cellStyle name="40 % – Zvýraznění2 3 5 4 4" xfId="17227"/>
    <cellStyle name="40 % – Zvýraznění2 3 5 4 4 2" xfId="32408"/>
    <cellStyle name="40 % – Zvýraznění2 3 5 4 5" xfId="36209"/>
    <cellStyle name="40 % – Zvýraznění2 3 5 4 6" xfId="21029"/>
    <cellStyle name="40 % – Zvýraznění2 3 5 4 7" xfId="41788"/>
    <cellStyle name="40 % – Zvýraznění2 3 5 4 8" xfId="41789"/>
    <cellStyle name="40 % – Zvýraznění2 3 5 4 9" xfId="47469"/>
    <cellStyle name="40 % – Zvýraznění2 3 5 5" xfId="3935"/>
    <cellStyle name="40 % – Zvýraznění2 3 5 5 2" xfId="11095"/>
    <cellStyle name="40 % – Zvýraznění2 3 5 5 2 2" xfId="26295"/>
    <cellStyle name="40 % – Zvýraznění2 3 5 5 3" xfId="13431"/>
    <cellStyle name="40 % – Zvýraznění2 3 5 5 3 2" xfId="28620"/>
    <cellStyle name="40 % – Zvýraznění2 3 5 5 4" xfId="17228"/>
    <cellStyle name="40 % – Zvýraznění2 3 5 5 4 2" xfId="32409"/>
    <cellStyle name="40 % – Zvýraznění2 3 5 5 5" xfId="36210"/>
    <cellStyle name="40 % – Zvýraznění2 3 5 5 6" xfId="21030"/>
    <cellStyle name="40 % – Zvýraznění2 3 5 5 7" xfId="41790"/>
    <cellStyle name="40 % – Zvýraznění2 3 5 5 8" xfId="41791"/>
    <cellStyle name="40 % – Zvýraznění2 3 5 5 9" xfId="47470"/>
    <cellStyle name="40 % – Zvýraznění2 3 5 6" xfId="7707"/>
    <cellStyle name="40 % – Zvýraznění2 3 5 6 2" xfId="22926"/>
    <cellStyle name="40 % – Zvýraznění2 3 5 7" xfId="11580"/>
    <cellStyle name="40 % – Zvýraznění2 3 5 7 2" xfId="26776"/>
    <cellStyle name="40 % – Zvýraznění2 3 5 8" xfId="15380"/>
    <cellStyle name="40 % – Zvýraznění2 3 5 8 2" xfId="30561"/>
    <cellStyle name="40 % – Zvýraznění2 3 5 9" xfId="34366"/>
    <cellStyle name="40 % – Zvýraznění2 3 6" xfId="3936"/>
    <cellStyle name="40 % – Zvýraznění2 3 6 10" xfId="41792"/>
    <cellStyle name="40 % – Zvýraznění2 3 6 11" xfId="41793"/>
    <cellStyle name="40 % – Zvýraznění2 3 6 12" xfId="47471"/>
    <cellStyle name="40 % – Zvýraznění2 3 6 2" xfId="3937"/>
    <cellStyle name="40 % – Zvýraznění2 3 6 2 2" xfId="9740"/>
    <cellStyle name="40 % – Zvýraznění2 3 6 2 2 2" xfId="24956"/>
    <cellStyle name="40 % – Zvýraznění2 3 6 2 3" xfId="13433"/>
    <cellStyle name="40 % – Zvýraznění2 3 6 2 3 2" xfId="28622"/>
    <cellStyle name="40 % – Zvýraznění2 3 6 2 4" xfId="17230"/>
    <cellStyle name="40 % – Zvýraznění2 3 6 2 4 2" xfId="32411"/>
    <cellStyle name="40 % – Zvýraznění2 3 6 2 5" xfId="36212"/>
    <cellStyle name="40 % – Zvýraznění2 3 6 2 6" xfId="21032"/>
    <cellStyle name="40 % – Zvýraznění2 3 6 2 7" xfId="41794"/>
    <cellStyle name="40 % – Zvýraznění2 3 6 2 8" xfId="41795"/>
    <cellStyle name="40 % – Zvýraznění2 3 6 2 9" xfId="47472"/>
    <cellStyle name="40 % – Zvýraznění2 3 6 3" xfId="3938"/>
    <cellStyle name="40 % – Zvýraznění2 3 6 3 2" xfId="9741"/>
    <cellStyle name="40 % – Zvýraznění2 3 6 3 2 2" xfId="24957"/>
    <cellStyle name="40 % – Zvýraznění2 3 6 3 3" xfId="13434"/>
    <cellStyle name="40 % – Zvýraznění2 3 6 3 3 2" xfId="28623"/>
    <cellStyle name="40 % – Zvýraznění2 3 6 3 4" xfId="17231"/>
    <cellStyle name="40 % – Zvýraznění2 3 6 3 4 2" xfId="32412"/>
    <cellStyle name="40 % – Zvýraznění2 3 6 3 5" xfId="36213"/>
    <cellStyle name="40 % – Zvýraznění2 3 6 3 6" xfId="21033"/>
    <cellStyle name="40 % – Zvýraznění2 3 6 3 7" xfId="41796"/>
    <cellStyle name="40 % – Zvýraznění2 3 6 3 8" xfId="41797"/>
    <cellStyle name="40 % – Zvýraznění2 3 6 3 9" xfId="47473"/>
    <cellStyle name="40 % – Zvýraznění2 3 6 4" xfId="3939"/>
    <cellStyle name="40 % – Zvýraznění2 3 6 4 2" xfId="9742"/>
    <cellStyle name="40 % – Zvýraznění2 3 6 4 2 2" xfId="24958"/>
    <cellStyle name="40 % – Zvýraznění2 3 6 4 3" xfId="13435"/>
    <cellStyle name="40 % – Zvýraznění2 3 6 4 3 2" xfId="28624"/>
    <cellStyle name="40 % – Zvýraznění2 3 6 4 4" xfId="17232"/>
    <cellStyle name="40 % – Zvýraznění2 3 6 4 4 2" xfId="32413"/>
    <cellStyle name="40 % – Zvýraznění2 3 6 4 5" xfId="36214"/>
    <cellStyle name="40 % – Zvýraznění2 3 6 4 6" xfId="21034"/>
    <cellStyle name="40 % – Zvýraznění2 3 6 4 7" xfId="41798"/>
    <cellStyle name="40 % – Zvýraznění2 3 6 4 8" xfId="41799"/>
    <cellStyle name="40 % – Zvýraznění2 3 6 4 9" xfId="47474"/>
    <cellStyle name="40 % – Zvýraznění2 3 6 5" xfId="8014"/>
    <cellStyle name="40 % – Zvýraznění2 3 6 5 2" xfId="23231"/>
    <cellStyle name="40 % – Zvýraznění2 3 6 6" xfId="13432"/>
    <cellStyle name="40 % – Zvýraznění2 3 6 6 2" xfId="28621"/>
    <cellStyle name="40 % – Zvýraznění2 3 6 7" xfId="17229"/>
    <cellStyle name="40 % – Zvýraznění2 3 6 7 2" xfId="32410"/>
    <cellStyle name="40 % – Zvýraznění2 3 6 8" xfId="36211"/>
    <cellStyle name="40 % – Zvýraznění2 3 6 9" xfId="21031"/>
    <cellStyle name="40 % – Zvýraznění2 3 7" xfId="3940"/>
    <cellStyle name="40 % – Zvýraznění2 3 7 10" xfId="41800"/>
    <cellStyle name="40 % – Zvýraznění2 3 7 11" xfId="41801"/>
    <cellStyle name="40 % – Zvýraznění2 3 7 12" xfId="47475"/>
    <cellStyle name="40 % – Zvýraznění2 3 7 2" xfId="3941"/>
    <cellStyle name="40 % – Zvýraznění2 3 7 2 2" xfId="9743"/>
    <cellStyle name="40 % – Zvýraznění2 3 7 2 2 2" xfId="24959"/>
    <cellStyle name="40 % – Zvýraznění2 3 7 2 3" xfId="13437"/>
    <cellStyle name="40 % – Zvýraznění2 3 7 2 3 2" xfId="28626"/>
    <cellStyle name="40 % – Zvýraznění2 3 7 2 4" xfId="17234"/>
    <cellStyle name="40 % – Zvýraznění2 3 7 2 4 2" xfId="32415"/>
    <cellStyle name="40 % – Zvýraznění2 3 7 2 5" xfId="36216"/>
    <cellStyle name="40 % – Zvýraznění2 3 7 2 6" xfId="21036"/>
    <cellStyle name="40 % – Zvýraznění2 3 7 2 7" xfId="41802"/>
    <cellStyle name="40 % – Zvýraznění2 3 7 2 8" xfId="41803"/>
    <cellStyle name="40 % – Zvýraznění2 3 7 2 9" xfId="47476"/>
    <cellStyle name="40 % – Zvýraznění2 3 7 3" xfId="3942"/>
    <cellStyle name="40 % – Zvýraznění2 3 7 3 2" xfId="9744"/>
    <cellStyle name="40 % – Zvýraznění2 3 7 3 2 2" xfId="24960"/>
    <cellStyle name="40 % – Zvýraznění2 3 7 3 3" xfId="13438"/>
    <cellStyle name="40 % – Zvýraznění2 3 7 3 3 2" xfId="28627"/>
    <cellStyle name="40 % – Zvýraznění2 3 7 3 4" xfId="17235"/>
    <cellStyle name="40 % – Zvýraznění2 3 7 3 4 2" xfId="32416"/>
    <cellStyle name="40 % – Zvýraznění2 3 7 3 5" xfId="36217"/>
    <cellStyle name="40 % – Zvýraznění2 3 7 3 6" xfId="21037"/>
    <cellStyle name="40 % – Zvýraznění2 3 7 3 7" xfId="41804"/>
    <cellStyle name="40 % – Zvýraznění2 3 7 3 8" xfId="41805"/>
    <cellStyle name="40 % – Zvýraznění2 3 7 3 9" xfId="47477"/>
    <cellStyle name="40 % – Zvýraznění2 3 7 4" xfId="3943"/>
    <cellStyle name="40 % – Zvýraznění2 3 7 4 2" xfId="9745"/>
    <cellStyle name="40 % – Zvýraznění2 3 7 4 2 2" xfId="24961"/>
    <cellStyle name="40 % – Zvýraznění2 3 7 4 3" xfId="13439"/>
    <cellStyle name="40 % – Zvýraznění2 3 7 4 3 2" xfId="28628"/>
    <cellStyle name="40 % – Zvýraznění2 3 7 4 4" xfId="17236"/>
    <cellStyle name="40 % – Zvýraznění2 3 7 4 4 2" xfId="32417"/>
    <cellStyle name="40 % – Zvýraznění2 3 7 4 5" xfId="36218"/>
    <cellStyle name="40 % – Zvýraznění2 3 7 4 6" xfId="21038"/>
    <cellStyle name="40 % – Zvýraznění2 3 7 4 7" xfId="41806"/>
    <cellStyle name="40 % – Zvýraznění2 3 7 4 8" xfId="41807"/>
    <cellStyle name="40 % – Zvýraznění2 3 7 4 9" xfId="47478"/>
    <cellStyle name="40 % – Zvýraznění2 3 7 5" xfId="8033"/>
    <cellStyle name="40 % – Zvýraznění2 3 7 5 2" xfId="23249"/>
    <cellStyle name="40 % – Zvýraznění2 3 7 6" xfId="13436"/>
    <cellStyle name="40 % – Zvýraznění2 3 7 6 2" xfId="28625"/>
    <cellStyle name="40 % – Zvýraznění2 3 7 7" xfId="17233"/>
    <cellStyle name="40 % – Zvýraznění2 3 7 7 2" xfId="32414"/>
    <cellStyle name="40 % – Zvýraznění2 3 7 8" xfId="36215"/>
    <cellStyle name="40 % – Zvýraznění2 3 7 9" xfId="21035"/>
    <cellStyle name="40 % – Zvýraznění2 3 8" xfId="3944"/>
    <cellStyle name="40 % – Zvýraznění2 3 8 10" xfId="41808"/>
    <cellStyle name="40 % – Zvýraznění2 3 8 11" xfId="41809"/>
    <cellStyle name="40 % – Zvýraznění2 3 8 12" xfId="47479"/>
    <cellStyle name="40 % – Zvýraznění2 3 8 2" xfId="3945"/>
    <cellStyle name="40 % – Zvýraznění2 3 8 2 2" xfId="9746"/>
    <cellStyle name="40 % – Zvýraznění2 3 8 2 2 2" xfId="24962"/>
    <cellStyle name="40 % – Zvýraznění2 3 8 2 3" xfId="13441"/>
    <cellStyle name="40 % – Zvýraznění2 3 8 2 3 2" xfId="28630"/>
    <cellStyle name="40 % – Zvýraznění2 3 8 2 4" xfId="17238"/>
    <cellStyle name="40 % – Zvýraznění2 3 8 2 4 2" xfId="32419"/>
    <cellStyle name="40 % – Zvýraznění2 3 8 2 5" xfId="36220"/>
    <cellStyle name="40 % – Zvýraznění2 3 8 2 6" xfId="21040"/>
    <cellStyle name="40 % – Zvýraznění2 3 8 2 7" xfId="41810"/>
    <cellStyle name="40 % – Zvýraznění2 3 8 2 8" xfId="41811"/>
    <cellStyle name="40 % – Zvýraznění2 3 8 2 9" xfId="47480"/>
    <cellStyle name="40 % – Zvýraznění2 3 8 3" xfId="3946"/>
    <cellStyle name="40 % – Zvýraznění2 3 8 3 2" xfId="9747"/>
    <cellStyle name="40 % – Zvýraznění2 3 8 3 2 2" xfId="24963"/>
    <cellStyle name="40 % – Zvýraznění2 3 8 3 3" xfId="13442"/>
    <cellStyle name="40 % – Zvýraznění2 3 8 3 3 2" xfId="28631"/>
    <cellStyle name="40 % – Zvýraznění2 3 8 3 4" xfId="17239"/>
    <cellStyle name="40 % – Zvýraznění2 3 8 3 4 2" xfId="32420"/>
    <cellStyle name="40 % – Zvýraznění2 3 8 3 5" xfId="36221"/>
    <cellStyle name="40 % – Zvýraznění2 3 8 3 6" xfId="21041"/>
    <cellStyle name="40 % – Zvýraznění2 3 8 3 7" xfId="41812"/>
    <cellStyle name="40 % – Zvýraznění2 3 8 3 8" xfId="41813"/>
    <cellStyle name="40 % – Zvýraznění2 3 8 3 9" xfId="47481"/>
    <cellStyle name="40 % – Zvýraznění2 3 8 4" xfId="3947"/>
    <cellStyle name="40 % – Zvýraznění2 3 8 4 2" xfId="9748"/>
    <cellStyle name="40 % – Zvýraznění2 3 8 4 2 2" xfId="24964"/>
    <cellStyle name="40 % – Zvýraznění2 3 8 4 3" xfId="13443"/>
    <cellStyle name="40 % – Zvýraznění2 3 8 4 3 2" xfId="28632"/>
    <cellStyle name="40 % – Zvýraznění2 3 8 4 4" xfId="17240"/>
    <cellStyle name="40 % – Zvýraznění2 3 8 4 4 2" xfId="32421"/>
    <cellStyle name="40 % – Zvýraznění2 3 8 4 5" xfId="36222"/>
    <cellStyle name="40 % – Zvýraznění2 3 8 4 6" xfId="21042"/>
    <cellStyle name="40 % – Zvýraznění2 3 8 4 7" xfId="41814"/>
    <cellStyle name="40 % – Zvýraznění2 3 8 4 8" xfId="41815"/>
    <cellStyle name="40 % – Zvýraznění2 3 8 4 9" xfId="47482"/>
    <cellStyle name="40 % – Zvýraznění2 3 8 5" xfId="8082"/>
    <cellStyle name="40 % – Zvýraznění2 3 8 5 2" xfId="23298"/>
    <cellStyle name="40 % – Zvýraznění2 3 8 6" xfId="13440"/>
    <cellStyle name="40 % – Zvýraznění2 3 8 6 2" xfId="28629"/>
    <cellStyle name="40 % – Zvýraznění2 3 8 7" xfId="17237"/>
    <cellStyle name="40 % – Zvýraznění2 3 8 7 2" xfId="32418"/>
    <cellStyle name="40 % – Zvýraznění2 3 8 8" xfId="36219"/>
    <cellStyle name="40 % – Zvýraznění2 3 8 9" xfId="21039"/>
    <cellStyle name="40 % – Zvýraznění2 3 9" xfId="3948"/>
    <cellStyle name="40 % – Zvýraznění2 3 9 10" xfId="41816"/>
    <cellStyle name="40 % – Zvýraznění2 3 9 11" xfId="41817"/>
    <cellStyle name="40 % – Zvýraznění2 3 9 12" xfId="47483"/>
    <cellStyle name="40 % – Zvýraznění2 3 9 2" xfId="3949"/>
    <cellStyle name="40 % – Zvýraznění2 3 9 2 2" xfId="9749"/>
    <cellStyle name="40 % – Zvýraznění2 3 9 2 2 2" xfId="24965"/>
    <cellStyle name="40 % – Zvýraznění2 3 9 2 3" xfId="13445"/>
    <cellStyle name="40 % – Zvýraznění2 3 9 2 3 2" xfId="28634"/>
    <cellStyle name="40 % – Zvýraznění2 3 9 2 4" xfId="17242"/>
    <cellStyle name="40 % – Zvýraznění2 3 9 2 4 2" xfId="32423"/>
    <cellStyle name="40 % – Zvýraznění2 3 9 2 5" xfId="36224"/>
    <cellStyle name="40 % – Zvýraznění2 3 9 2 6" xfId="21044"/>
    <cellStyle name="40 % – Zvýraznění2 3 9 2 7" xfId="41818"/>
    <cellStyle name="40 % – Zvýraznění2 3 9 2 8" xfId="41819"/>
    <cellStyle name="40 % – Zvýraznění2 3 9 2 9" xfId="47484"/>
    <cellStyle name="40 % – Zvýraznění2 3 9 3" xfId="3950"/>
    <cellStyle name="40 % – Zvýraznění2 3 9 3 2" xfId="9750"/>
    <cellStyle name="40 % – Zvýraznění2 3 9 3 2 2" xfId="24966"/>
    <cellStyle name="40 % – Zvýraznění2 3 9 3 3" xfId="13446"/>
    <cellStyle name="40 % – Zvýraznění2 3 9 3 3 2" xfId="28635"/>
    <cellStyle name="40 % – Zvýraznění2 3 9 3 4" xfId="17243"/>
    <cellStyle name="40 % – Zvýraznění2 3 9 3 4 2" xfId="32424"/>
    <cellStyle name="40 % – Zvýraznění2 3 9 3 5" xfId="36225"/>
    <cellStyle name="40 % – Zvýraznění2 3 9 3 6" xfId="21045"/>
    <cellStyle name="40 % – Zvýraznění2 3 9 3 7" xfId="41820"/>
    <cellStyle name="40 % – Zvýraznění2 3 9 3 8" xfId="41821"/>
    <cellStyle name="40 % – Zvýraznění2 3 9 3 9" xfId="47485"/>
    <cellStyle name="40 % – Zvýraznění2 3 9 4" xfId="3951"/>
    <cellStyle name="40 % – Zvýraznění2 3 9 4 2" xfId="9751"/>
    <cellStyle name="40 % – Zvýraznění2 3 9 4 2 2" xfId="24967"/>
    <cellStyle name="40 % – Zvýraznění2 3 9 4 3" xfId="13447"/>
    <cellStyle name="40 % – Zvýraznění2 3 9 4 3 2" xfId="28636"/>
    <cellStyle name="40 % – Zvýraznění2 3 9 4 4" xfId="17244"/>
    <cellStyle name="40 % – Zvýraznění2 3 9 4 4 2" xfId="32425"/>
    <cellStyle name="40 % – Zvýraznění2 3 9 4 5" xfId="36226"/>
    <cellStyle name="40 % – Zvýraznění2 3 9 4 6" xfId="21046"/>
    <cellStyle name="40 % – Zvýraznění2 3 9 4 7" xfId="41822"/>
    <cellStyle name="40 % – Zvýraznění2 3 9 4 8" xfId="41823"/>
    <cellStyle name="40 % – Zvýraznění2 3 9 4 9" xfId="47486"/>
    <cellStyle name="40 % – Zvýraznění2 3 9 5" xfId="8035"/>
    <cellStyle name="40 % – Zvýraznění2 3 9 5 2" xfId="23251"/>
    <cellStyle name="40 % – Zvýraznění2 3 9 6" xfId="13444"/>
    <cellStyle name="40 % – Zvýraznění2 3 9 6 2" xfId="28633"/>
    <cellStyle name="40 % – Zvýraznění2 3 9 7" xfId="17241"/>
    <cellStyle name="40 % – Zvýraznění2 3 9 7 2" xfId="32422"/>
    <cellStyle name="40 % – Zvýraznění2 3 9 8" xfId="36223"/>
    <cellStyle name="40 % – Zvýraznění2 3 9 9" xfId="21043"/>
    <cellStyle name="40 % – Zvýraznění2 4" xfId="296"/>
    <cellStyle name="40 % – Zvýraznění2 4 10" xfId="3952"/>
    <cellStyle name="40 % – Zvýraznění2 4 10 2" xfId="9752"/>
    <cellStyle name="40 % – Zvýraznění2 4 10 2 2" xfId="24968"/>
    <cellStyle name="40 % – Zvýraznění2 4 10 3" xfId="13448"/>
    <cellStyle name="40 % – Zvýraznění2 4 10 3 2" xfId="28637"/>
    <cellStyle name="40 % – Zvýraznění2 4 10 4" xfId="17245"/>
    <cellStyle name="40 % – Zvýraznění2 4 10 4 2" xfId="32426"/>
    <cellStyle name="40 % – Zvýraznění2 4 10 5" xfId="36227"/>
    <cellStyle name="40 % – Zvýraznění2 4 10 6" xfId="21047"/>
    <cellStyle name="40 % – Zvýraznění2 4 10 7" xfId="41824"/>
    <cellStyle name="40 % – Zvýraznění2 4 10 8" xfId="41825"/>
    <cellStyle name="40 % – Zvýraznění2 4 10 9" xfId="47487"/>
    <cellStyle name="40 % – Zvýraznění2 4 11" xfId="3953"/>
    <cellStyle name="40 % – Zvýraznění2 4 11 2" xfId="9753"/>
    <cellStyle name="40 % – Zvýraznění2 4 11 2 2" xfId="24969"/>
    <cellStyle name="40 % – Zvýraznění2 4 11 3" xfId="13449"/>
    <cellStyle name="40 % – Zvýraznění2 4 11 3 2" xfId="28638"/>
    <cellStyle name="40 % – Zvýraznění2 4 11 4" xfId="17246"/>
    <cellStyle name="40 % – Zvýraznění2 4 11 4 2" xfId="32427"/>
    <cellStyle name="40 % – Zvýraznění2 4 11 5" xfId="36228"/>
    <cellStyle name="40 % – Zvýraznění2 4 11 6" xfId="21048"/>
    <cellStyle name="40 % – Zvýraznění2 4 11 7" xfId="41826"/>
    <cellStyle name="40 % – Zvýraznění2 4 11 8" xfId="41827"/>
    <cellStyle name="40 % – Zvýraznění2 4 11 9" xfId="47488"/>
    <cellStyle name="40 % – Zvýraznění2 4 12" xfId="3954"/>
    <cellStyle name="40 % – Zvýraznění2 4 12 2" xfId="9754"/>
    <cellStyle name="40 % – Zvýraznění2 4 12 2 2" xfId="24970"/>
    <cellStyle name="40 % – Zvýraznění2 4 12 3" xfId="13450"/>
    <cellStyle name="40 % – Zvýraznění2 4 12 3 2" xfId="28639"/>
    <cellStyle name="40 % – Zvýraznění2 4 12 4" xfId="17247"/>
    <cellStyle name="40 % – Zvýraznění2 4 12 4 2" xfId="32428"/>
    <cellStyle name="40 % – Zvýraznění2 4 12 5" xfId="36229"/>
    <cellStyle name="40 % – Zvýraznění2 4 12 6" xfId="21049"/>
    <cellStyle name="40 % – Zvýraznění2 4 12 7" xfId="41828"/>
    <cellStyle name="40 % – Zvýraznění2 4 12 8" xfId="41829"/>
    <cellStyle name="40 % – Zvýraznění2 4 12 9" xfId="47489"/>
    <cellStyle name="40 % – Zvýraznění2 4 13" xfId="3955"/>
    <cellStyle name="40 % – Zvýraznění2 4 13 2" xfId="11235"/>
    <cellStyle name="40 % – Zvýraznění2 4 13 2 2" xfId="26435"/>
    <cellStyle name="40 % – Zvýraznění2 4 13 3" xfId="13451"/>
    <cellStyle name="40 % – Zvýraznění2 4 13 3 2" xfId="28640"/>
    <cellStyle name="40 % – Zvýraznění2 4 13 4" xfId="17248"/>
    <cellStyle name="40 % – Zvýraznění2 4 13 4 2" xfId="32429"/>
    <cellStyle name="40 % – Zvýraznění2 4 13 5" xfId="36230"/>
    <cellStyle name="40 % – Zvýraznění2 4 13 6" xfId="21050"/>
    <cellStyle name="40 % – Zvýraznění2 4 13 7" xfId="41830"/>
    <cellStyle name="40 % – Zvýraznění2 4 13 8" xfId="41831"/>
    <cellStyle name="40 % – Zvýraznění2 4 13 9" xfId="47490"/>
    <cellStyle name="40 % – Zvýraznění2 4 14" xfId="7533"/>
    <cellStyle name="40 % – Zvýraznění2 4 14 2" xfId="11364"/>
    <cellStyle name="40 % – Zvýraznění2 4 14 2 2" xfId="26564"/>
    <cellStyle name="40 % – Zvýraznění2 4 14 3" xfId="15159"/>
    <cellStyle name="40 % – Zvýraznění2 4 14 3 2" xfId="30346"/>
    <cellStyle name="40 % – Zvýraznění2 4 14 4" xfId="18962"/>
    <cellStyle name="40 % – Zvýraznění2 4 14 4 2" xfId="34143"/>
    <cellStyle name="40 % – Zvýraznění2 4 14 5" xfId="37934"/>
    <cellStyle name="40 % – Zvýraznění2 4 14 6" xfId="22754"/>
    <cellStyle name="40 % – Zvýraznění2 4 14 7" xfId="41832"/>
    <cellStyle name="40 % – Zvýraznění2 4 14 8" xfId="41833"/>
    <cellStyle name="40 % – Zvýraznění2 4 14 9" xfId="47491"/>
    <cellStyle name="40 % – Zvýraznění2 4 15" xfId="7617"/>
    <cellStyle name="40 % – Zvýraznění2 4 15 2" xfId="22836"/>
    <cellStyle name="40 % – Zvýraznění2 4 16" xfId="11409"/>
    <cellStyle name="40 % – Zvýraznění2 4 16 2" xfId="26606"/>
    <cellStyle name="40 % – Zvýraznění2 4 17" xfId="15210"/>
    <cellStyle name="40 % – Zvýraznění2 4 17 2" xfId="30391"/>
    <cellStyle name="40 % – Zvýraznění2 4 18" xfId="34196"/>
    <cellStyle name="40 % – Zvýraznění2 4 19" xfId="19016"/>
    <cellStyle name="40 % – Zvýraznění2 4 2" xfId="333"/>
    <cellStyle name="40 % – Zvýraznění2 4 2 10" xfId="3956"/>
    <cellStyle name="40 % – Zvýraznění2 4 2 10 2" xfId="9755"/>
    <cellStyle name="40 % – Zvýraznění2 4 2 10 2 2" xfId="24971"/>
    <cellStyle name="40 % – Zvýraznění2 4 2 10 3" xfId="13452"/>
    <cellStyle name="40 % – Zvýraznění2 4 2 10 3 2" xfId="28641"/>
    <cellStyle name="40 % – Zvýraznění2 4 2 10 4" xfId="17249"/>
    <cellStyle name="40 % – Zvýraznění2 4 2 10 4 2" xfId="32430"/>
    <cellStyle name="40 % – Zvýraznění2 4 2 10 5" xfId="36231"/>
    <cellStyle name="40 % – Zvýraznění2 4 2 10 6" xfId="21051"/>
    <cellStyle name="40 % – Zvýraznění2 4 2 10 7" xfId="41834"/>
    <cellStyle name="40 % – Zvýraznění2 4 2 10 8" xfId="41835"/>
    <cellStyle name="40 % – Zvýraznění2 4 2 10 9" xfId="47492"/>
    <cellStyle name="40 % – Zvýraznění2 4 2 11" xfId="3957"/>
    <cellStyle name="40 % – Zvýraznění2 4 2 11 2" xfId="11213"/>
    <cellStyle name="40 % – Zvýraznění2 4 2 11 2 2" xfId="26413"/>
    <cellStyle name="40 % – Zvýraznění2 4 2 11 3" xfId="13453"/>
    <cellStyle name="40 % – Zvýraznění2 4 2 11 3 2" xfId="28642"/>
    <cellStyle name="40 % – Zvýraznění2 4 2 11 4" xfId="17250"/>
    <cellStyle name="40 % – Zvýraznění2 4 2 11 4 2" xfId="32431"/>
    <cellStyle name="40 % – Zvýraznění2 4 2 11 5" xfId="36232"/>
    <cellStyle name="40 % – Zvýraznění2 4 2 11 6" xfId="21052"/>
    <cellStyle name="40 % – Zvýraznění2 4 2 11 7" xfId="41836"/>
    <cellStyle name="40 % – Zvýraznění2 4 2 11 8" xfId="41837"/>
    <cellStyle name="40 % – Zvýraznění2 4 2 11 9" xfId="47493"/>
    <cellStyle name="40 % – Zvýraznění2 4 2 12" xfId="7534"/>
    <cellStyle name="40 % – Zvýraznění2 4 2 12 2" xfId="11365"/>
    <cellStyle name="40 % – Zvýraznění2 4 2 12 2 2" xfId="26565"/>
    <cellStyle name="40 % – Zvýraznění2 4 2 12 3" xfId="15160"/>
    <cellStyle name="40 % – Zvýraznění2 4 2 12 3 2" xfId="30347"/>
    <cellStyle name="40 % – Zvýraznění2 4 2 12 4" xfId="18963"/>
    <cellStyle name="40 % – Zvýraznění2 4 2 12 4 2" xfId="34144"/>
    <cellStyle name="40 % – Zvýraznění2 4 2 12 5" xfId="37935"/>
    <cellStyle name="40 % – Zvýraznění2 4 2 12 6" xfId="22755"/>
    <cellStyle name="40 % – Zvýraznění2 4 2 12 7" xfId="41838"/>
    <cellStyle name="40 % – Zvýraznění2 4 2 12 8" xfId="41839"/>
    <cellStyle name="40 % – Zvýraznění2 4 2 12 9" xfId="47494"/>
    <cellStyle name="40 % – Zvýraznění2 4 2 13" xfId="7645"/>
    <cellStyle name="40 % – Zvýraznění2 4 2 13 2" xfId="22864"/>
    <cellStyle name="40 % – Zvýraznění2 4 2 14" xfId="11437"/>
    <cellStyle name="40 % – Zvýraznění2 4 2 14 2" xfId="26634"/>
    <cellStyle name="40 % – Zvýraznění2 4 2 15" xfId="15238"/>
    <cellStyle name="40 % – Zvýraznění2 4 2 15 2" xfId="30419"/>
    <cellStyle name="40 % – Zvýraznění2 4 2 16" xfId="34224"/>
    <cellStyle name="40 % – Zvýraznění2 4 2 17" xfId="19044"/>
    <cellStyle name="40 % – Zvýraznění2 4 2 18" xfId="41840"/>
    <cellStyle name="40 % – Zvýraznění2 4 2 19" xfId="41841"/>
    <cellStyle name="40 % – Zvýraznění2 4 2 2" xfId="362"/>
    <cellStyle name="40 % – Zvýraznění2 4 2 2 10" xfId="34252"/>
    <cellStyle name="40 % – Zvýraznění2 4 2 2 11" xfId="19072"/>
    <cellStyle name="40 % – Zvýraznění2 4 2 2 12" xfId="41842"/>
    <cellStyle name="40 % – Zvýraznění2 4 2 2 13" xfId="41843"/>
    <cellStyle name="40 % – Zvýraznění2 4 2 2 14" xfId="47495"/>
    <cellStyle name="40 % – Zvýraznění2 4 2 2 2" xfId="3958"/>
    <cellStyle name="40 % – Zvýraznění2 4 2 2 2 2" xfId="9756"/>
    <cellStyle name="40 % – Zvýraznění2 4 2 2 2 2 2" xfId="24972"/>
    <cellStyle name="40 % – Zvýraznění2 4 2 2 2 3" xfId="13454"/>
    <cellStyle name="40 % – Zvýraznění2 4 2 2 2 3 2" xfId="28643"/>
    <cellStyle name="40 % – Zvýraznění2 4 2 2 2 4" xfId="17251"/>
    <cellStyle name="40 % – Zvýraznění2 4 2 2 2 4 2" xfId="32432"/>
    <cellStyle name="40 % – Zvýraznění2 4 2 2 2 5" xfId="36233"/>
    <cellStyle name="40 % – Zvýraznění2 4 2 2 2 6" xfId="21053"/>
    <cellStyle name="40 % – Zvýraznění2 4 2 2 2 7" xfId="41844"/>
    <cellStyle name="40 % – Zvýraznění2 4 2 2 2 8" xfId="41845"/>
    <cellStyle name="40 % – Zvýraznění2 4 2 2 2 9" xfId="47496"/>
    <cellStyle name="40 % – Zvýraznění2 4 2 2 3" xfId="3959"/>
    <cellStyle name="40 % – Zvýraznění2 4 2 2 3 2" xfId="9757"/>
    <cellStyle name="40 % – Zvýraznění2 4 2 2 3 2 2" xfId="24973"/>
    <cellStyle name="40 % – Zvýraznění2 4 2 2 3 3" xfId="13455"/>
    <cellStyle name="40 % – Zvýraznění2 4 2 2 3 3 2" xfId="28644"/>
    <cellStyle name="40 % – Zvýraznění2 4 2 2 3 4" xfId="17252"/>
    <cellStyle name="40 % – Zvýraznění2 4 2 2 3 4 2" xfId="32433"/>
    <cellStyle name="40 % – Zvýraznění2 4 2 2 3 5" xfId="36234"/>
    <cellStyle name="40 % – Zvýraznění2 4 2 2 3 6" xfId="21054"/>
    <cellStyle name="40 % – Zvýraznění2 4 2 2 3 7" xfId="41846"/>
    <cellStyle name="40 % – Zvýraznění2 4 2 2 3 8" xfId="41847"/>
    <cellStyle name="40 % – Zvýraznění2 4 2 2 3 9" xfId="47497"/>
    <cellStyle name="40 % – Zvýraznění2 4 2 2 4" xfId="3960"/>
    <cellStyle name="40 % – Zvýraznění2 4 2 2 4 2" xfId="9758"/>
    <cellStyle name="40 % – Zvýraznění2 4 2 2 4 2 2" xfId="24974"/>
    <cellStyle name="40 % – Zvýraznění2 4 2 2 4 3" xfId="13456"/>
    <cellStyle name="40 % – Zvýraznění2 4 2 2 4 3 2" xfId="28645"/>
    <cellStyle name="40 % – Zvýraznění2 4 2 2 4 4" xfId="17253"/>
    <cellStyle name="40 % – Zvýraznění2 4 2 2 4 4 2" xfId="32434"/>
    <cellStyle name="40 % – Zvýraznění2 4 2 2 4 5" xfId="36235"/>
    <cellStyle name="40 % – Zvýraznění2 4 2 2 4 6" xfId="21055"/>
    <cellStyle name="40 % – Zvýraznění2 4 2 2 4 7" xfId="41848"/>
    <cellStyle name="40 % – Zvýraznění2 4 2 2 4 8" xfId="41849"/>
    <cellStyle name="40 % – Zvýraznění2 4 2 2 4 9" xfId="47498"/>
    <cellStyle name="40 % – Zvýraznění2 4 2 2 5" xfId="3961"/>
    <cellStyle name="40 % – Zvýraznění2 4 2 2 5 2" xfId="11160"/>
    <cellStyle name="40 % – Zvýraznění2 4 2 2 5 2 2" xfId="26360"/>
    <cellStyle name="40 % – Zvýraznění2 4 2 2 5 3" xfId="13457"/>
    <cellStyle name="40 % – Zvýraznění2 4 2 2 5 3 2" xfId="28646"/>
    <cellStyle name="40 % – Zvýraznění2 4 2 2 5 4" xfId="17254"/>
    <cellStyle name="40 % – Zvýraznění2 4 2 2 5 4 2" xfId="32435"/>
    <cellStyle name="40 % – Zvýraznění2 4 2 2 5 5" xfId="36236"/>
    <cellStyle name="40 % – Zvýraznění2 4 2 2 5 6" xfId="21056"/>
    <cellStyle name="40 % – Zvýraznění2 4 2 2 5 7" xfId="41850"/>
    <cellStyle name="40 % – Zvýraznění2 4 2 2 5 8" xfId="41851"/>
    <cellStyle name="40 % – Zvýraznění2 4 2 2 5 9" xfId="47499"/>
    <cellStyle name="40 % – Zvýraznění2 4 2 2 6" xfId="7535"/>
    <cellStyle name="40 % – Zvýraznění2 4 2 2 6 2" xfId="11366"/>
    <cellStyle name="40 % – Zvýraznění2 4 2 2 6 2 2" xfId="26566"/>
    <cellStyle name="40 % – Zvýraznění2 4 2 2 6 3" xfId="15161"/>
    <cellStyle name="40 % – Zvýraznění2 4 2 2 6 3 2" xfId="30348"/>
    <cellStyle name="40 % – Zvýraznění2 4 2 2 6 4" xfId="18964"/>
    <cellStyle name="40 % – Zvýraznění2 4 2 2 6 4 2" xfId="34145"/>
    <cellStyle name="40 % – Zvýraznění2 4 2 2 6 5" xfId="37936"/>
    <cellStyle name="40 % – Zvýraznění2 4 2 2 6 6" xfId="22756"/>
    <cellStyle name="40 % – Zvýraznění2 4 2 2 6 7" xfId="41852"/>
    <cellStyle name="40 % – Zvýraznění2 4 2 2 6 8" xfId="41853"/>
    <cellStyle name="40 % – Zvýraznění2 4 2 2 6 9" xfId="47500"/>
    <cellStyle name="40 % – Zvýraznění2 4 2 2 7" xfId="7673"/>
    <cellStyle name="40 % – Zvýraznění2 4 2 2 7 2" xfId="22892"/>
    <cellStyle name="40 % – Zvýraznění2 4 2 2 8" xfId="11465"/>
    <cellStyle name="40 % – Zvýraznění2 4 2 2 8 2" xfId="26662"/>
    <cellStyle name="40 % – Zvýraznění2 4 2 2 9" xfId="15266"/>
    <cellStyle name="40 % – Zvýraznění2 4 2 2 9 2" xfId="30447"/>
    <cellStyle name="40 % – Zvýraznění2 4 2 20" xfId="47501"/>
    <cellStyle name="40 % – Zvýraznění2 4 2 3" xfId="504"/>
    <cellStyle name="40 % – Zvýraznění2 4 2 3 10" xfId="19187"/>
    <cellStyle name="40 % – Zvýraznění2 4 2 3 11" xfId="41854"/>
    <cellStyle name="40 % – Zvýraznění2 4 2 3 12" xfId="41855"/>
    <cellStyle name="40 % – Zvýraznění2 4 2 3 13" xfId="47502"/>
    <cellStyle name="40 % – Zvýraznění2 4 2 3 2" xfId="3962"/>
    <cellStyle name="40 % – Zvýraznění2 4 2 3 2 2" xfId="9759"/>
    <cellStyle name="40 % – Zvýraznění2 4 2 3 2 2 2" xfId="24975"/>
    <cellStyle name="40 % – Zvýraznění2 4 2 3 2 3" xfId="13458"/>
    <cellStyle name="40 % – Zvýraznění2 4 2 3 2 3 2" xfId="28647"/>
    <cellStyle name="40 % – Zvýraznění2 4 2 3 2 4" xfId="17255"/>
    <cellStyle name="40 % – Zvýraznění2 4 2 3 2 4 2" xfId="32436"/>
    <cellStyle name="40 % – Zvýraznění2 4 2 3 2 5" xfId="36237"/>
    <cellStyle name="40 % – Zvýraznění2 4 2 3 2 6" xfId="21057"/>
    <cellStyle name="40 % – Zvýraznění2 4 2 3 2 7" xfId="41856"/>
    <cellStyle name="40 % – Zvýraznění2 4 2 3 2 8" xfId="41857"/>
    <cellStyle name="40 % – Zvýraznění2 4 2 3 2 9" xfId="47503"/>
    <cellStyle name="40 % – Zvýraznění2 4 2 3 3" xfId="3963"/>
    <cellStyle name="40 % – Zvýraznění2 4 2 3 3 2" xfId="9760"/>
    <cellStyle name="40 % – Zvýraznění2 4 2 3 3 2 2" xfId="24976"/>
    <cellStyle name="40 % – Zvýraznění2 4 2 3 3 3" xfId="13459"/>
    <cellStyle name="40 % – Zvýraznění2 4 2 3 3 3 2" xfId="28648"/>
    <cellStyle name="40 % – Zvýraznění2 4 2 3 3 4" xfId="17256"/>
    <cellStyle name="40 % – Zvýraznění2 4 2 3 3 4 2" xfId="32437"/>
    <cellStyle name="40 % – Zvýraznění2 4 2 3 3 5" xfId="36238"/>
    <cellStyle name="40 % – Zvýraznění2 4 2 3 3 6" xfId="21058"/>
    <cellStyle name="40 % – Zvýraznění2 4 2 3 3 7" xfId="41858"/>
    <cellStyle name="40 % – Zvýraznění2 4 2 3 3 8" xfId="41859"/>
    <cellStyle name="40 % – Zvýraznění2 4 2 3 3 9" xfId="47504"/>
    <cellStyle name="40 % – Zvýraznění2 4 2 3 4" xfId="3964"/>
    <cellStyle name="40 % – Zvýraznění2 4 2 3 4 2" xfId="9761"/>
    <cellStyle name="40 % – Zvýraznění2 4 2 3 4 2 2" xfId="24977"/>
    <cellStyle name="40 % – Zvýraznění2 4 2 3 4 3" xfId="13460"/>
    <cellStyle name="40 % – Zvýraznění2 4 2 3 4 3 2" xfId="28649"/>
    <cellStyle name="40 % – Zvýraznění2 4 2 3 4 4" xfId="17257"/>
    <cellStyle name="40 % – Zvýraznění2 4 2 3 4 4 2" xfId="32438"/>
    <cellStyle name="40 % – Zvýraznění2 4 2 3 4 5" xfId="36239"/>
    <cellStyle name="40 % – Zvýraznění2 4 2 3 4 6" xfId="21059"/>
    <cellStyle name="40 % – Zvýraznění2 4 2 3 4 7" xfId="41860"/>
    <cellStyle name="40 % – Zvýraznění2 4 2 3 4 8" xfId="41861"/>
    <cellStyle name="40 % – Zvýraznění2 4 2 3 4 9" xfId="47505"/>
    <cellStyle name="40 % – Zvýraznění2 4 2 3 5" xfId="3965"/>
    <cellStyle name="40 % – Zvýraznění2 4 2 3 5 2" xfId="11118"/>
    <cellStyle name="40 % – Zvýraznění2 4 2 3 5 2 2" xfId="26318"/>
    <cellStyle name="40 % – Zvýraznění2 4 2 3 5 3" xfId="13461"/>
    <cellStyle name="40 % – Zvýraznění2 4 2 3 5 3 2" xfId="28650"/>
    <cellStyle name="40 % – Zvýraznění2 4 2 3 5 4" xfId="17258"/>
    <cellStyle name="40 % – Zvýraznění2 4 2 3 5 4 2" xfId="32439"/>
    <cellStyle name="40 % – Zvýraznění2 4 2 3 5 5" xfId="36240"/>
    <cellStyle name="40 % – Zvýraznění2 4 2 3 5 6" xfId="21060"/>
    <cellStyle name="40 % – Zvýraznění2 4 2 3 5 7" xfId="41862"/>
    <cellStyle name="40 % – Zvýraznění2 4 2 3 5 8" xfId="41863"/>
    <cellStyle name="40 % – Zvýraznění2 4 2 3 5 9" xfId="47506"/>
    <cellStyle name="40 % – Zvýraznění2 4 2 3 6" xfId="7752"/>
    <cellStyle name="40 % – Zvýraznění2 4 2 3 6 2" xfId="22971"/>
    <cellStyle name="40 % – Zvýraznění2 4 2 3 7" xfId="11581"/>
    <cellStyle name="40 % – Zvýraznění2 4 2 3 7 2" xfId="26777"/>
    <cellStyle name="40 % – Zvýraznění2 4 2 3 8" xfId="15381"/>
    <cellStyle name="40 % – Zvýraznění2 4 2 3 8 2" xfId="30562"/>
    <cellStyle name="40 % – Zvýraznění2 4 2 3 9" xfId="34367"/>
    <cellStyle name="40 % – Zvýraznění2 4 2 4" xfId="3966"/>
    <cellStyle name="40 % – Zvýraznění2 4 2 4 10" xfId="41864"/>
    <cellStyle name="40 % – Zvýraznění2 4 2 4 11" xfId="41865"/>
    <cellStyle name="40 % – Zvýraznění2 4 2 4 12" xfId="47507"/>
    <cellStyle name="40 % – Zvýraznění2 4 2 4 2" xfId="3967"/>
    <cellStyle name="40 % – Zvýraznění2 4 2 4 2 2" xfId="9762"/>
    <cellStyle name="40 % – Zvýraznění2 4 2 4 2 2 2" xfId="24978"/>
    <cellStyle name="40 % – Zvýraznění2 4 2 4 2 3" xfId="13463"/>
    <cellStyle name="40 % – Zvýraznění2 4 2 4 2 3 2" xfId="28652"/>
    <cellStyle name="40 % – Zvýraznění2 4 2 4 2 4" xfId="17260"/>
    <cellStyle name="40 % – Zvýraznění2 4 2 4 2 4 2" xfId="32441"/>
    <cellStyle name="40 % – Zvýraznění2 4 2 4 2 5" xfId="36242"/>
    <cellStyle name="40 % – Zvýraznění2 4 2 4 2 6" xfId="21062"/>
    <cellStyle name="40 % – Zvýraznění2 4 2 4 2 7" xfId="41866"/>
    <cellStyle name="40 % – Zvýraznění2 4 2 4 2 8" xfId="41867"/>
    <cellStyle name="40 % – Zvýraznění2 4 2 4 2 9" xfId="47508"/>
    <cellStyle name="40 % – Zvýraznění2 4 2 4 3" xfId="3968"/>
    <cellStyle name="40 % – Zvýraznění2 4 2 4 3 2" xfId="9763"/>
    <cellStyle name="40 % – Zvýraznění2 4 2 4 3 2 2" xfId="24979"/>
    <cellStyle name="40 % – Zvýraznění2 4 2 4 3 3" xfId="13464"/>
    <cellStyle name="40 % – Zvýraznění2 4 2 4 3 3 2" xfId="28653"/>
    <cellStyle name="40 % – Zvýraznění2 4 2 4 3 4" xfId="17261"/>
    <cellStyle name="40 % – Zvýraznění2 4 2 4 3 4 2" xfId="32442"/>
    <cellStyle name="40 % – Zvýraznění2 4 2 4 3 5" xfId="36243"/>
    <cellStyle name="40 % – Zvýraznění2 4 2 4 3 6" xfId="21063"/>
    <cellStyle name="40 % – Zvýraznění2 4 2 4 3 7" xfId="41868"/>
    <cellStyle name="40 % – Zvýraznění2 4 2 4 3 8" xfId="41869"/>
    <cellStyle name="40 % – Zvýraznění2 4 2 4 3 9" xfId="47509"/>
    <cellStyle name="40 % – Zvýraznění2 4 2 4 4" xfId="3969"/>
    <cellStyle name="40 % – Zvýraznění2 4 2 4 4 2" xfId="9764"/>
    <cellStyle name="40 % – Zvýraznění2 4 2 4 4 2 2" xfId="24980"/>
    <cellStyle name="40 % – Zvýraznění2 4 2 4 4 3" xfId="13465"/>
    <cellStyle name="40 % – Zvýraznění2 4 2 4 4 3 2" xfId="28654"/>
    <cellStyle name="40 % – Zvýraznění2 4 2 4 4 4" xfId="17262"/>
    <cellStyle name="40 % – Zvýraznění2 4 2 4 4 4 2" xfId="32443"/>
    <cellStyle name="40 % – Zvýraznění2 4 2 4 4 5" xfId="36244"/>
    <cellStyle name="40 % – Zvýraznění2 4 2 4 4 6" xfId="21064"/>
    <cellStyle name="40 % – Zvýraznění2 4 2 4 4 7" xfId="41870"/>
    <cellStyle name="40 % – Zvýraznění2 4 2 4 4 8" xfId="41871"/>
    <cellStyle name="40 % – Zvýraznění2 4 2 4 4 9" xfId="47510"/>
    <cellStyle name="40 % – Zvýraznění2 4 2 4 5" xfId="8169"/>
    <cellStyle name="40 % – Zvýraznění2 4 2 4 5 2" xfId="23385"/>
    <cellStyle name="40 % – Zvýraznění2 4 2 4 6" xfId="13462"/>
    <cellStyle name="40 % – Zvýraznění2 4 2 4 6 2" xfId="28651"/>
    <cellStyle name="40 % – Zvýraznění2 4 2 4 7" xfId="17259"/>
    <cellStyle name="40 % – Zvýraznění2 4 2 4 7 2" xfId="32440"/>
    <cellStyle name="40 % – Zvýraznění2 4 2 4 8" xfId="36241"/>
    <cellStyle name="40 % – Zvýraznění2 4 2 4 9" xfId="21061"/>
    <cellStyle name="40 % – Zvýraznění2 4 2 5" xfId="3970"/>
    <cellStyle name="40 % – Zvýraznění2 4 2 5 10" xfId="41872"/>
    <cellStyle name="40 % – Zvýraznění2 4 2 5 11" xfId="41873"/>
    <cellStyle name="40 % – Zvýraznění2 4 2 5 12" xfId="47511"/>
    <cellStyle name="40 % – Zvýraznění2 4 2 5 2" xfId="3971"/>
    <cellStyle name="40 % – Zvýraznění2 4 2 5 2 2" xfId="9765"/>
    <cellStyle name="40 % – Zvýraznění2 4 2 5 2 2 2" xfId="24981"/>
    <cellStyle name="40 % – Zvýraznění2 4 2 5 2 3" xfId="13467"/>
    <cellStyle name="40 % – Zvýraznění2 4 2 5 2 3 2" xfId="28656"/>
    <cellStyle name="40 % – Zvýraznění2 4 2 5 2 4" xfId="17264"/>
    <cellStyle name="40 % – Zvýraznění2 4 2 5 2 4 2" xfId="32445"/>
    <cellStyle name="40 % – Zvýraznění2 4 2 5 2 5" xfId="36246"/>
    <cellStyle name="40 % – Zvýraznění2 4 2 5 2 6" xfId="21066"/>
    <cellStyle name="40 % – Zvýraznění2 4 2 5 2 7" xfId="41874"/>
    <cellStyle name="40 % – Zvýraznění2 4 2 5 2 8" xfId="41875"/>
    <cellStyle name="40 % – Zvýraznění2 4 2 5 2 9" xfId="47512"/>
    <cellStyle name="40 % – Zvýraznění2 4 2 5 3" xfId="3972"/>
    <cellStyle name="40 % – Zvýraznění2 4 2 5 3 2" xfId="9766"/>
    <cellStyle name="40 % – Zvýraznění2 4 2 5 3 2 2" xfId="24982"/>
    <cellStyle name="40 % – Zvýraznění2 4 2 5 3 3" xfId="13468"/>
    <cellStyle name="40 % – Zvýraznění2 4 2 5 3 3 2" xfId="28657"/>
    <cellStyle name="40 % – Zvýraznění2 4 2 5 3 4" xfId="17265"/>
    <cellStyle name="40 % – Zvýraznění2 4 2 5 3 4 2" xfId="32446"/>
    <cellStyle name="40 % – Zvýraznění2 4 2 5 3 5" xfId="36247"/>
    <cellStyle name="40 % – Zvýraznění2 4 2 5 3 6" xfId="21067"/>
    <cellStyle name="40 % – Zvýraznění2 4 2 5 3 7" xfId="41876"/>
    <cellStyle name="40 % – Zvýraznění2 4 2 5 3 8" xfId="41877"/>
    <cellStyle name="40 % – Zvýraznění2 4 2 5 3 9" xfId="47513"/>
    <cellStyle name="40 % – Zvýraznění2 4 2 5 4" xfId="3973"/>
    <cellStyle name="40 % – Zvýraznění2 4 2 5 4 2" xfId="9767"/>
    <cellStyle name="40 % – Zvýraznění2 4 2 5 4 2 2" xfId="24983"/>
    <cellStyle name="40 % – Zvýraznění2 4 2 5 4 3" xfId="13469"/>
    <cellStyle name="40 % – Zvýraznění2 4 2 5 4 3 2" xfId="28658"/>
    <cellStyle name="40 % – Zvýraznění2 4 2 5 4 4" xfId="17266"/>
    <cellStyle name="40 % – Zvýraznění2 4 2 5 4 4 2" xfId="32447"/>
    <cellStyle name="40 % – Zvýraznění2 4 2 5 4 5" xfId="36248"/>
    <cellStyle name="40 % – Zvýraznění2 4 2 5 4 6" xfId="21068"/>
    <cellStyle name="40 % – Zvýraznění2 4 2 5 4 7" xfId="41878"/>
    <cellStyle name="40 % – Zvýraznění2 4 2 5 4 8" xfId="41879"/>
    <cellStyle name="40 % – Zvýraznění2 4 2 5 4 9" xfId="47514"/>
    <cellStyle name="40 % – Zvýraznění2 4 2 5 5" xfId="8251"/>
    <cellStyle name="40 % – Zvýraznění2 4 2 5 5 2" xfId="23467"/>
    <cellStyle name="40 % – Zvýraznění2 4 2 5 6" xfId="13466"/>
    <cellStyle name="40 % – Zvýraznění2 4 2 5 6 2" xfId="28655"/>
    <cellStyle name="40 % – Zvýraznění2 4 2 5 7" xfId="17263"/>
    <cellStyle name="40 % – Zvýraznění2 4 2 5 7 2" xfId="32444"/>
    <cellStyle name="40 % – Zvýraznění2 4 2 5 8" xfId="36245"/>
    <cellStyle name="40 % – Zvýraznění2 4 2 5 9" xfId="21065"/>
    <cellStyle name="40 % – Zvýraznění2 4 2 6" xfId="3974"/>
    <cellStyle name="40 % – Zvýraznění2 4 2 6 10" xfId="41880"/>
    <cellStyle name="40 % – Zvýraznění2 4 2 6 11" xfId="41881"/>
    <cellStyle name="40 % – Zvýraznění2 4 2 6 12" xfId="47515"/>
    <cellStyle name="40 % – Zvýraznění2 4 2 6 2" xfId="3975"/>
    <cellStyle name="40 % – Zvýraznění2 4 2 6 2 2" xfId="9768"/>
    <cellStyle name="40 % – Zvýraznění2 4 2 6 2 2 2" xfId="24984"/>
    <cellStyle name="40 % – Zvýraznění2 4 2 6 2 3" xfId="13471"/>
    <cellStyle name="40 % – Zvýraznění2 4 2 6 2 3 2" xfId="28660"/>
    <cellStyle name="40 % – Zvýraznění2 4 2 6 2 4" xfId="17268"/>
    <cellStyle name="40 % – Zvýraznění2 4 2 6 2 4 2" xfId="32449"/>
    <cellStyle name="40 % – Zvýraznění2 4 2 6 2 5" xfId="36250"/>
    <cellStyle name="40 % – Zvýraznění2 4 2 6 2 6" xfId="21070"/>
    <cellStyle name="40 % – Zvýraznění2 4 2 6 2 7" xfId="41882"/>
    <cellStyle name="40 % – Zvýraznění2 4 2 6 2 8" xfId="41883"/>
    <cellStyle name="40 % – Zvýraznění2 4 2 6 2 9" xfId="47516"/>
    <cellStyle name="40 % – Zvýraznění2 4 2 6 3" xfId="3976"/>
    <cellStyle name="40 % – Zvýraznění2 4 2 6 3 2" xfId="9769"/>
    <cellStyle name="40 % – Zvýraznění2 4 2 6 3 2 2" xfId="24985"/>
    <cellStyle name="40 % – Zvýraznění2 4 2 6 3 3" xfId="13472"/>
    <cellStyle name="40 % – Zvýraznění2 4 2 6 3 3 2" xfId="28661"/>
    <cellStyle name="40 % – Zvýraznění2 4 2 6 3 4" xfId="17269"/>
    <cellStyle name="40 % – Zvýraznění2 4 2 6 3 4 2" xfId="32450"/>
    <cellStyle name="40 % – Zvýraznění2 4 2 6 3 5" xfId="36251"/>
    <cellStyle name="40 % – Zvýraznění2 4 2 6 3 6" xfId="21071"/>
    <cellStyle name="40 % – Zvýraznění2 4 2 6 3 7" xfId="41884"/>
    <cellStyle name="40 % – Zvýraznění2 4 2 6 3 8" xfId="41885"/>
    <cellStyle name="40 % – Zvýraznění2 4 2 6 3 9" xfId="47517"/>
    <cellStyle name="40 % – Zvýraznění2 4 2 6 4" xfId="3977"/>
    <cellStyle name="40 % – Zvýraznění2 4 2 6 4 2" xfId="9770"/>
    <cellStyle name="40 % – Zvýraznění2 4 2 6 4 2 2" xfId="24986"/>
    <cellStyle name="40 % – Zvýraznění2 4 2 6 4 3" xfId="13473"/>
    <cellStyle name="40 % – Zvýraznění2 4 2 6 4 3 2" xfId="28662"/>
    <cellStyle name="40 % – Zvýraznění2 4 2 6 4 4" xfId="17270"/>
    <cellStyle name="40 % – Zvýraznění2 4 2 6 4 4 2" xfId="32451"/>
    <cellStyle name="40 % – Zvýraznění2 4 2 6 4 5" xfId="36252"/>
    <cellStyle name="40 % – Zvýraznění2 4 2 6 4 6" xfId="21072"/>
    <cellStyle name="40 % – Zvýraznění2 4 2 6 4 7" xfId="41886"/>
    <cellStyle name="40 % – Zvýraznění2 4 2 6 4 8" xfId="41887"/>
    <cellStyle name="40 % – Zvýraznění2 4 2 6 4 9" xfId="47518"/>
    <cellStyle name="40 % – Zvýraznění2 4 2 6 5" xfId="8339"/>
    <cellStyle name="40 % – Zvýraznění2 4 2 6 5 2" xfId="23555"/>
    <cellStyle name="40 % – Zvýraznění2 4 2 6 6" xfId="13470"/>
    <cellStyle name="40 % – Zvýraznění2 4 2 6 6 2" xfId="28659"/>
    <cellStyle name="40 % – Zvýraznění2 4 2 6 7" xfId="17267"/>
    <cellStyle name="40 % – Zvýraznění2 4 2 6 7 2" xfId="32448"/>
    <cellStyle name="40 % – Zvýraznění2 4 2 6 8" xfId="36249"/>
    <cellStyle name="40 % – Zvýraznění2 4 2 6 9" xfId="21069"/>
    <cellStyle name="40 % – Zvýraznění2 4 2 7" xfId="3978"/>
    <cellStyle name="40 % – Zvýraznění2 4 2 7 10" xfId="41888"/>
    <cellStyle name="40 % – Zvýraznění2 4 2 7 11" xfId="41889"/>
    <cellStyle name="40 % – Zvýraznění2 4 2 7 12" xfId="47519"/>
    <cellStyle name="40 % – Zvýraznění2 4 2 7 2" xfId="3979"/>
    <cellStyle name="40 % – Zvýraznění2 4 2 7 2 2" xfId="9771"/>
    <cellStyle name="40 % – Zvýraznění2 4 2 7 2 2 2" xfId="24987"/>
    <cellStyle name="40 % – Zvýraznění2 4 2 7 2 3" xfId="13475"/>
    <cellStyle name="40 % – Zvýraznění2 4 2 7 2 3 2" xfId="28664"/>
    <cellStyle name="40 % – Zvýraznění2 4 2 7 2 4" xfId="17272"/>
    <cellStyle name="40 % – Zvýraznění2 4 2 7 2 4 2" xfId="32453"/>
    <cellStyle name="40 % – Zvýraznění2 4 2 7 2 5" xfId="36254"/>
    <cellStyle name="40 % – Zvýraznění2 4 2 7 2 6" xfId="21074"/>
    <cellStyle name="40 % – Zvýraznění2 4 2 7 2 7" xfId="41890"/>
    <cellStyle name="40 % – Zvýraznění2 4 2 7 2 8" xfId="41891"/>
    <cellStyle name="40 % – Zvýraznění2 4 2 7 2 9" xfId="47520"/>
    <cellStyle name="40 % – Zvýraznění2 4 2 7 3" xfId="3980"/>
    <cellStyle name="40 % – Zvýraznění2 4 2 7 3 2" xfId="9772"/>
    <cellStyle name="40 % – Zvýraznění2 4 2 7 3 2 2" xfId="24988"/>
    <cellStyle name="40 % – Zvýraznění2 4 2 7 3 3" xfId="13476"/>
    <cellStyle name="40 % – Zvýraznění2 4 2 7 3 3 2" xfId="28665"/>
    <cellStyle name="40 % – Zvýraznění2 4 2 7 3 4" xfId="17273"/>
    <cellStyle name="40 % – Zvýraznění2 4 2 7 3 4 2" xfId="32454"/>
    <cellStyle name="40 % – Zvýraznění2 4 2 7 3 5" xfId="36255"/>
    <cellStyle name="40 % – Zvýraznění2 4 2 7 3 6" xfId="21075"/>
    <cellStyle name="40 % – Zvýraznění2 4 2 7 3 7" xfId="41892"/>
    <cellStyle name="40 % – Zvýraznění2 4 2 7 3 8" xfId="41893"/>
    <cellStyle name="40 % – Zvýraznění2 4 2 7 3 9" xfId="47521"/>
    <cellStyle name="40 % – Zvýraznění2 4 2 7 4" xfId="3981"/>
    <cellStyle name="40 % – Zvýraznění2 4 2 7 4 2" xfId="9773"/>
    <cellStyle name="40 % – Zvýraznění2 4 2 7 4 2 2" xfId="24989"/>
    <cellStyle name="40 % – Zvýraznění2 4 2 7 4 3" xfId="13477"/>
    <cellStyle name="40 % – Zvýraznění2 4 2 7 4 3 2" xfId="28666"/>
    <cellStyle name="40 % – Zvýraznění2 4 2 7 4 4" xfId="17274"/>
    <cellStyle name="40 % – Zvýraznění2 4 2 7 4 4 2" xfId="32455"/>
    <cellStyle name="40 % – Zvýraznění2 4 2 7 4 5" xfId="36256"/>
    <cellStyle name="40 % – Zvýraznění2 4 2 7 4 6" xfId="21076"/>
    <cellStyle name="40 % – Zvýraznění2 4 2 7 4 7" xfId="41894"/>
    <cellStyle name="40 % – Zvýraznění2 4 2 7 4 8" xfId="41895"/>
    <cellStyle name="40 % – Zvýraznění2 4 2 7 4 9" xfId="47522"/>
    <cellStyle name="40 % – Zvýraznění2 4 2 7 5" xfId="8422"/>
    <cellStyle name="40 % – Zvýraznění2 4 2 7 5 2" xfId="23638"/>
    <cellStyle name="40 % – Zvýraznění2 4 2 7 6" xfId="13474"/>
    <cellStyle name="40 % – Zvýraznění2 4 2 7 6 2" xfId="28663"/>
    <cellStyle name="40 % – Zvýraznění2 4 2 7 7" xfId="17271"/>
    <cellStyle name="40 % – Zvýraznění2 4 2 7 7 2" xfId="32452"/>
    <cellStyle name="40 % – Zvýraznění2 4 2 7 8" xfId="36253"/>
    <cellStyle name="40 % – Zvýraznění2 4 2 7 9" xfId="21073"/>
    <cellStyle name="40 % – Zvýraznění2 4 2 8" xfId="3982"/>
    <cellStyle name="40 % – Zvýraznění2 4 2 8 2" xfId="9774"/>
    <cellStyle name="40 % – Zvýraznění2 4 2 8 2 2" xfId="24990"/>
    <cellStyle name="40 % – Zvýraznění2 4 2 8 3" xfId="13478"/>
    <cellStyle name="40 % – Zvýraznění2 4 2 8 3 2" xfId="28667"/>
    <cellStyle name="40 % – Zvýraznění2 4 2 8 4" xfId="17275"/>
    <cellStyle name="40 % – Zvýraznění2 4 2 8 4 2" xfId="32456"/>
    <cellStyle name="40 % – Zvýraznění2 4 2 8 5" xfId="36257"/>
    <cellStyle name="40 % – Zvýraznění2 4 2 8 6" xfId="21077"/>
    <cellStyle name="40 % – Zvýraznění2 4 2 8 7" xfId="41896"/>
    <cellStyle name="40 % – Zvýraznění2 4 2 8 8" xfId="41897"/>
    <cellStyle name="40 % – Zvýraznění2 4 2 8 9" xfId="47523"/>
    <cellStyle name="40 % – Zvýraznění2 4 2 9" xfId="3983"/>
    <cellStyle name="40 % – Zvýraznění2 4 2 9 2" xfId="9775"/>
    <cellStyle name="40 % – Zvýraznění2 4 2 9 2 2" xfId="24991"/>
    <cellStyle name="40 % – Zvýraznění2 4 2 9 3" xfId="13479"/>
    <cellStyle name="40 % – Zvýraznění2 4 2 9 3 2" xfId="28668"/>
    <cellStyle name="40 % – Zvýraznění2 4 2 9 4" xfId="17276"/>
    <cellStyle name="40 % – Zvýraznění2 4 2 9 4 2" xfId="32457"/>
    <cellStyle name="40 % – Zvýraznění2 4 2 9 5" xfId="36258"/>
    <cellStyle name="40 % – Zvýraznění2 4 2 9 6" xfId="21078"/>
    <cellStyle name="40 % – Zvýraznění2 4 2 9 7" xfId="41898"/>
    <cellStyle name="40 % – Zvýraznění2 4 2 9 8" xfId="41899"/>
    <cellStyle name="40 % – Zvýraznění2 4 2 9 9" xfId="47524"/>
    <cellStyle name="40 % – Zvýraznění2 4 20" xfId="41900"/>
    <cellStyle name="40 % – Zvýraznění2 4 21" xfId="41901"/>
    <cellStyle name="40 % – Zvýraznění2 4 22" xfId="47525"/>
    <cellStyle name="40 % – Zvýraznění2 4 3" xfId="319"/>
    <cellStyle name="40 % – Zvýraznění2 4 3 10" xfId="34210"/>
    <cellStyle name="40 % – Zvýraznění2 4 3 11" xfId="19030"/>
    <cellStyle name="40 % – Zvýraznění2 4 3 12" xfId="41902"/>
    <cellStyle name="40 % – Zvýraznění2 4 3 13" xfId="41903"/>
    <cellStyle name="40 % – Zvýraznění2 4 3 14" xfId="47526"/>
    <cellStyle name="40 % – Zvýraznění2 4 3 2" xfId="505"/>
    <cellStyle name="40 % – Zvýraznění2 4 3 2 10" xfId="47527"/>
    <cellStyle name="40 % – Zvýraznění2 4 3 2 2" xfId="3984"/>
    <cellStyle name="40 % – Zvýraznění2 4 3 2 2 2" xfId="11063"/>
    <cellStyle name="40 % – Zvýraznění2 4 3 2 2 2 2" xfId="26263"/>
    <cellStyle name="40 % – Zvýraznění2 4 3 2 2 3" xfId="13480"/>
    <cellStyle name="40 % – Zvýraznění2 4 3 2 2 3 2" xfId="28669"/>
    <cellStyle name="40 % – Zvýraznění2 4 3 2 2 4" xfId="17277"/>
    <cellStyle name="40 % – Zvýraznění2 4 3 2 2 4 2" xfId="32458"/>
    <cellStyle name="40 % – Zvýraznění2 4 3 2 2 5" xfId="36259"/>
    <cellStyle name="40 % – Zvýraznění2 4 3 2 2 6" xfId="21079"/>
    <cellStyle name="40 % – Zvýraznění2 4 3 2 2 7" xfId="41904"/>
    <cellStyle name="40 % – Zvýraznění2 4 3 2 2 8" xfId="41905"/>
    <cellStyle name="40 % – Zvýraznění2 4 3 2 2 9" xfId="47528"/>
    <cellStyle name="40 % – Zvýraznění2 4 3 2 3" xfId="7738"/>
    <cellStyle name="40 % – Zvýraznění2 4 3 2 3 2" xfId="22957"/>
    <cellStyle name="40 % – Zvýraznění2 4 3 2 4" xfId="11582"/>
    <cellStyle name="40 % – Zvýraznění2 4 3 2 4 2" xfId="26778"/>
    <cellStyle name="40 % – Zvýraznění2 4 3 2 5" xfId="15382"/>
    <cellStyle name="40 % – Zvýraznění2 4 3 2 5 2" xfId="30563"/>
    <cellStyle name="40 % – Zvýraznění2 4 3 2 6" xfId="34368"/>
    <cellStyle name="40 % – Zvýraznění2 4 3 2 7" xfId="19188"/>
    <cellStyle name="40 % – Zvýraznění2 4 3 2 8" xfId="41906"/>
    <cellStyle name="40 % – Zvýraznění2 4 3 2 9" xfId="41907"/>
    <cellStyle name="40 % – Zvýraznění2 4 3 3" xfId="3985"/>
    <cellStyle name="40 % – Zvýraznění2 4 3 3 2" xfId="9776"/>
    <cellStyle name="40 % – Zvýraznění2 4 3 3 2 2" xfId="24992"/>
    <cellStyle name="40 % – Zvýraznění2 4 3 3 3" xfId="13481"/>
    <cellStyle name="40 % – Zvýraznění2 4 3 3 3 2" xfId="28670"/>
    <cellStyle name="40 % – Zvýraznění2 4 3 3 4" xfId="17278"/>
    <cellStyle name="40 % – Zvýraznění2 4 3 3 4 2" xfId="32459"/>
    <cellStyle name="40 % – Zvýraznění2 4 3 3 5" xfId="36260"/>
    <cellStyle name="40 % – Zvýraznění2 4 3 3 6" xfId="21080"/>
    <cellStyle name="40 % – Zvýraznění2 4 3 3 7" xfId="41908"/>
    <cellStyle name="40 % – Zvýraznění2 4 3 3 8" xfId="41909"/>
    <cellStyle name="40 % – Zvýraznění2 4 3 3 9" xfId="47529"/>
    <cellStyle name="40 % – Zvýraznění2 4 3 4" xfId="3986"/>
    <cellStyle name="40 % – Zvýraznění2 4 3 4 2" xfId="9777"/>
    <cellStyle name="40 % – Zvýraznění2 4 3 4 2 2" xfId="24993"/>
    <cellStyle name="40 % – Zvýraznění2 4 3 4 3" xfId="13482"/>
    <cellStyle name="40 % – Zvýraznění2 4 3 4 3 2" xfId="28671"/>
    <cellStyle name="40 % – Zvýraznění2 4 3 4 4" xfId="17279"/>
    <cellStyle name="40 % – Zvýraznění2 4 3 4 4 2" xfId="32460"/>
    <cellStyle name="40 % – Zvýraznění2 4 3 4 5" xfId="36261"/>
    <cellStyle name="40 % – Zvýraznění2 4 3 4 6" xfId="21081"/>
    <cellStyle name="40 % – Zvýraznění2 4 3 4 7" xfId="41910"/>
    <cellStyle name="40 % – Zvýraznění2 4 3 4 8" xfId="41911"/>
    <cellStyle name="40 % – Zvýraznění2 4 3 4 9" xfId="47530"/>
    <cellStyle name="40 % – Zvýraznění2 4 3 5" xfId="3987"/>
    <cellStyle name="40 % – Zvýraznění2 4 3 5 2" xfId="11111"/>
    <cellStyle name="40 % – Zvýraznění2 4 3 5 2 2" xfId="26311"/>
    <cellStyle name="40 % – Zvýraznění2 4 3 5 3" xfId="13483"/>
    <cellStyle name="40 % – Zvýraznění2 4 3 5 3 2" xfId="28672"/>
    <cellStyle name="40 % – Zvýraznění2 4 3 5 4" xfId="17280"/>
    <cellStyle name="40 % – Zvýraznění2 4 3 5 4 2" xfId="32461"/>
    <cellStyle name="40 % – Zvýraznění2 4 3 5 5" xfId="36262"/>
    <cellStyle name="40 % – Zvýraznění2 4 3 5 6" xfId="21082"/>
    <cellStyle name="40 % – Zvýraznění2 4 3 5 7" xfId="41912"/>
    <cellStyle name="40 % – Zvýraznění2 4 3 5 8" xfId="41913"/>
    <cellStyle name="40 % – Zvýraznění2 4 3 5 9" xfId="47531"/>
    <cellStyle name="40 % – Zvýraznění2 4 3 6" xfId="7536"/>
    <cellStyle name="40 % – Zvýraznění2 4 3 6 2" xfId="11367"/>
    <cellStyle name="40 % – Zvýraznění2 4 3 6 2 2" xfId="26567"/>
    <cellStyle name="40 % – Zvýraznění2 4 3 6 3" xfId="15162"/>
    <cellStyle name="40 % – Zvýraznění2 4 3 6 3 2" xfId="30349"/>
    <cellStyle name="40 % – Zvýraznění2 4 3 6 4" xfId="18965"/>
    <cellStyle name="40 % – Zvýraznění2 4 3 6 4 2" xfId="34146"/>
    <cellStyle name="40 % – Zvýraznění2 4 3 6 5" xfId="37937"/>
    <cellStyle name="40 % – Zvýraznění2 4 3 6 6" xfId="22757"/>
    <cellStyle name="40 % – Zvýraznění2 4 3 6 7" xfId="41914"/>
    <cellStyle name="40 % – Zvýraznění2 4 3 6 8" xfId="41915"/>
    <cellStyle name="40 % – Zvýraznění2 4 3 6 9" xfId="47532"/>
    <cellStyle name="40 % – Zvýraznění2 4 3 7" xfId="7631"/>
    <cellStyle name="40 % – Zvýraznění2 4 3 7 2" xfId="22850"/>
    <cellStyle name="40 % – Zvýraznění2 4 3 8" xfId="11423"/>
    <cellStyle name="40 % – Zvýraznění2 4 3 8 2" xfId="26620"/>
    <cellStyle name="40 % – Zvýraznění2 4 3 9" xfId="15224"/>
    <cellStyle name="40 % – Zvýraznění2 4 3 9 2" xfId="30405"/>
    <cellStyle name="40 % – Zvýraznění2 4 4" xfId="348"/>
    <cellStyle name="40 % – Zvýraznění2 4 4 10" xfId="34238"/>
    <cellStyle name="40 % – Zvýraznění2 4 4 11" xfId="19058"/>
    <cellStyle name="40 % – Zvýraznění2 4 4 12" xfId="41916"/>
    <cellStyle name="40 % – Zvýraznění2 4 4 13" xfId="41917"/>
    <cellStyle name="40 % – Zvýraznění2 4 4 14" xfId="47533"/>
    <cellStyle name="40 % – Zvýraznění2 4 4 2" xfId="3988"/>
    <cellStyle name="40 % – Zvýraznění2 4 4 2 2" xfId="9778"/>
    <cellStyle name="40 % – Zvýraznění2 4 4 2 2 2" xfId="24994"/>
    <cellStyle name="40 % – Zvýraznění2 4 4 2 3" xfId="13484"/>
    <cellStyle name="40 % – Zvýraznění2 4 4 2 3 2" xfId="28673"/>
    <cellStyle name="40 % – Zvýraznění2 4 4 2 4" xfId="17281"/>
    <cellStyle name="40 % – Zvýraznění2 4 4 2 4 2" xfId="32462"/>
    <cellStyle name="40 % – Zvýraznění2 4 4 2 5" xfId="36263"/>
    <cellStyle name="40 % – Zvýraznění2 4 4 2 6" xfId="21083"/>
    <cellStyle name="40 % – Zvýraznění2 4 4 2 7" xfId="41918"/>
    <cellStyle name="40 % – Zvýraznění2 4 4 2 8" xfId="41919"/>
    <cellStyle name="40 % – Zvýraznění2 4 4 2 9" xfId="47534"/>
    <cellStyle name="40 % – Zvýraznění2 4 4 3" xfId="3989"/>
    <cellStyle name="40 % – Zvýraznění2 4 4 3 2" xfId="9779"/>
    <cellStyle name="40 % – Zvýraznění2 4 4 3 2 2" xfId="24995"/>
    <cellStyle name="40 % – Zvýraznění2 4 4 3 3" xfId="13485"/>
    <cellStyle name="40 % – Zvýraznění2 4 4 3 3 2" xfId="28674"/>
    <cellStyle name="40 % – Zvýraznění2 4 4 3 4" xfId="17282"/>
    <cellStyle name="40 % – Zvýraznění2 4 4 3 4 2" xfId="32463"/>
    <cellStyle name="40 % – Zvýraznění2 4 4 3 5" xfId="36264"/>
    <cellStyle name="40 % – Zvýraznění2 4 4 3 6" xfId="21084"/>
    <cellStyle name="40 % – Zvýraznění2 4 4 3 7" xfId="41920"/>
    <cellStyle name="40 % – Zvýraznění2 4 4 3 8" xfId="41921"/>
    <cellStyle name="40 % – Zvýraznění2 4 4 3 9" xfId="47535"/>
    <cellStyle name="40 % – Zvýraznění2 4 4 4" xfId="3990"/>
    <cellStyle name="40 % – Zvýraznění2 4 4 4 2" xfId="9780"/>
    <cellStyle name="40 % – Zvýraznění2 4 4 4 2 2" xfId="24996"/>
    <cellStyle name="40 % – Zvýraznění2 4 4 4 3" xfId="13486"/>
    <cellStyle name="40 % – Zvýraznění2 4 4 4 3 2" xfId="28675"/>
    <cellStyle name="40 % – Zvýraznění2 4 4 4 4" xfId="17283"/>
    <cellStyle name="40 % – Zvýraznění2 4 4 4 4 2" xfId="32464"/>
    <cellStyle name="40 % – Zvýraznění2 4 4 4 5" xfId="36265"/>
    <cellStyle name="40 % – Zvýraznění2 4 4 4 6" xfId="21085"/>
    <cellStyle name="40 % – Zvýraznění2 4 4 4 7" xfId="41922"/>
    <cellStyle name="40 % – Zvýraznění2 4 4 4 8" xfId="41923"/>
    <cellStyle name="40 % – Zvýraznění2 4 4 4 9" xfId="47536"/>
    <cellStyle name="40 % – Zvýraznění2 4 4 5" xfId="3991"/>
    <cellStyle name="40 % – Zvýraznění2 4 4 5 2" xfId="11137"/>
    <cellStyle name="40 % – Zvýraznění2 4 4 5 2 2" xfId="26337"/>
    <cellStyle name="40 % – Zvýraznění2 4 4 5 3" xfId="13487"/>
    <cellStyle name="40 % – Zvýraznění2 4 4 5 3 2" xfId="28676"/>
    <cellStyle name="40 % – Zvýraznění2 4 4 5 4" xfId="17284"/>
    <cellStyle name="40 % – Zvýraznění2 4 4 5 4 2" xfId="32465"/>
    <cellStyle name="40 % – Zvýraznění2 4 4 5 5" xfId="36266"/>
    <cellStyle name="40 % – Zvýraznění2 4 4 5 6" xfId="21086"/>
    <cellStyle name="40 % – Zvýraznění2 4 4 5 7" xfId="41924"/>
    <cellStyle name="40 % – Zvýraznění2 4 4 5 8" xfId="41925"/>
    <cellStyle name="40 % – Zvýraznění2 4 4 5 9" xfId="47537"/>
    <cellStyle name="40 % – Zvýraznění2 4 4 6" xfId="7537"/>
    <cellStyle name="40 % – Zvýraznění2 4 4 6 2" xfId="11368"/>
    <cellStyle name="40 % – Zvýraznění2 4 4 6 2 2" xfId="26568"/>
    <cellStyle name="40 % – Zvýraznění2 4 4 6 3" xfId="15163"/>
    <cellStyle name="40 % – Zvýraznění2 4 4 6 3 2" xfId="30350"/>
    <cellStyle name="40 % – Zvýraznění2 4 4 6 4" xfId="18966"/>
    <cellStyle name="40 % – Zvýraznění2 4 4 6 4 2" xfId="34147"/>
    <cellStyle name="40 % – Zvýraznění2 4 4 6 5" xfId="37938"/>
    <cellStyle name="40 % – Zvýraznění2 4 4 6 6" xfId="22758"/>
    <cellStyle name="40 % – Zvýraznění2 4 4 6 7" xfId="41926"/>
    <cellStyle name="40 % – Zvýraznění2 4 4 6 8" xfId="41927"/>
    <cellStyle name="40 % – Zvýraznění2 4 4 6 9" xfId="47538"/>
    <cellStyle name="40 % – Zvýraznění2 4 4 7" xfId="7659"/>
    <cellStyle name="40 % – Zvýraznění2 4 4 7 2" xfId="22878"/>
    <cellStyle name="40 % – Zvýraznění2 4 4 8" xfId="11451"/>
    <cellStyle name="40 % – Zvýraznění2 4 4 8 2" xfId="26648"/>
    <cellStyle name="40 % – Zvýraznění2 4 4 9" xfId="15252"/>
    <cellStyle name="40 % – Zvýraznění2 4 4 9 2" xfId="30433"/>
    <cellStyle name="40 % – Zvýraznění2 4 5" xfId="506"/>
    <cellStyle name="40 % – Zvýraznění2 4 5 10" xfId="19189"/>
    <cellStyle name="40 % – Zvýraznění2 4 5 11" xfId="41928"/>
    <cellStyle name="40 % – Zvýraznění2 4 5 12" xfId="41929"/>
    <cellStyle name="40 % – Zvýraznění2 4 5 13" xfId="47539"/>
    <cellStyle name="40 % – Zvýraznění2 4 5 2" xfId="3992"/>
    <cellStyle name="40 % – Zvýraznění2 4 5 2 2" xfId="9781"/>
    <cellStyle name="40 % – Zvýraznění2 4 5 2 2 2" xfId="24997"/>
    <cellStyle name="40 % – Zvýraznění2 4 5 2 3" xfId="13488"/>
    <cellStyle name="40 % – Zvýraznění2 4 5 2 3 2" xfId="28677"/>
    <cellStyle name="40 % – Zvýraznění2 4 5 2 4" xfId="17285"/>
    <cellStyle name="40 % – Zvýraznění2 4 5 2 4 2" xfId="32466"/>
    <cellStyle name="40 % – Zvýraznění2 4 5 2 5" xfId="36267"/>
    <cellStyle name="40 % – Zvýraznění2 4 5 2 6" xfId="21087"/>
    <cellStyle name="40 % – Zvýraznění2 4 5 2 7" xfId="41930"/>
    <cellStyle name="40 % – Zvýraznění2 4 5 2 8" xfId="41931"/>
    <cellStyle name="40 % – Zvýraznění2 4 5 2 9" xfId="47540"/>
    <cellStyle name="40 % – Zvýraznění2 4 5 3" xfId="3993"/>
    <cellStyle name="40 % – Zvýraznění2 4 5 3 2" xfId="9782"/>
    <cellStyle name="40 % – Zvýraznění2 4 5 3 2 2" xfId="24998"/>
    <cellStyle name="40 % – Zvýraznění2 4 5 3 3" xfId="13489"/>
    <cellStyle name="40 % – Zvýraznění2 4 5 3 3 2" xfId="28678"/>
    <cellStyle name="40 % – Zvýraznění2 4 5 3 4" xfId="17286"/>
    <cellStyle name="40 % – Zvýraznění2 4 5 3 4 2" xfId="32467"/>
    <cellStyle name="40 % – Zvýraznění2 4 5 3 5" xfId="36268"/>
    <cellStyle name="40 % – Zvýraznění2 4 5 3 6" xfId="21088"/>
    <cellStyle name="40 % – Zvýraznění2 4 5 3 7" xfId="41932"/>
    <cellStyle name="40 % – Zvýraznění2 4 5 3 8" xfId="41933"/>
    <cellStyle name="40 % – Zvýraznění2 4 5 3 9" xfId="47541"/>
    <cellStyle name="40 % – Zvýraznění2 4 5 4" xfId="3994"/>
    <cellStyle name="40 % – Zvýraznění2 4 5 4 2" xfId="9783"/>
    <cellStyle name="40 % – Zvýraznění2 4 5 4 2 2" xfId="24999"/>
    <cellStyle name="40 % – Zvýraznění2 4 5 4 3" xfId="13490"/>
    <cellStyle name="40 % – Zvýraznění2 4 5 4 3 2" xfId="28679"/>
    <cellStyle name="40 % – Zvýraznění2 4 5 4 4" xfId="17287"/>
    <cellStyle name="40 % – Zvýraznění2 4 5 4 4 2" xfId="32468"/>
    <cellStyle name="40 % – Zvýraznění2 4 5 4 5" xfId="36269"/>
    <cellStyle name="40 % – Zvýraznění2 4 5 4 6" xfId="21089"/>
    <cellStyle name="40 % – Zvýraznění2 4 5 4 7" xfId="41934"/>
    <cellStyle name="40 % – Zvýraznění2 4 5 4 8" xfId="41935"/>
    <cellStyle name="40 % – Zvýraznění2 4 5 4 9" xfId="47542"/>
    <cellStyle name="40 % – Zvýraznění2 4 5 5" xfId="3995"/>
    <cellStyle name="40 % – Zvýraznění2 4 5 5 2" xfId="11048"/>
    <cellStyle name="40 % – Zvýraznění2 4 5 5 2 2" xfId="26248"/>
    <cellStyle name="40 % – Zvýraznění2 4 5 5 3" xfId="13491"/>
    <cellStyle name="40 % – Zvýraznění2 4 5 5 3 2" xfId="28680"/>
    <cellStyle name="40 % – Zvýraznění2 4 5 5 4" xfId="17288"/>
    <cellStyle name="40 % – Zvýraznění2 4 5 5 4 2" xfId="32469"/>
    <cellStyle name="40 % – Zvýraznění2 4 5 5 5" xfId="36270"/>
    <cellStyle name="40 % – Zvýraznění2 4 5 5 6" xfId="21090"/>
    <cellStyle name="40 % – Zvýraznění2 4 5 5 7" xfId="41936"/>
    <cellStyle name="40 % – Zvýraznění2 4 5 5 8" xfId="41937"/>
    <cellStyle name="40 % – Zvýraznění2 4 5 5 9" xfId="47543"/>
    <cellStyle name="40 % – Zvýraznění2 4 5 6" xfId="7724"/>
    <cellStyle name="40 % – Zvýraznění2 4 5 6 2" xfId="22943"/>
    <cellStyle name="40 % – Zvýraznění2 4 5 7" xfId="11583"/>
    <cellStyle name="40 % – Zvýraznění2 4 5 7 2" xfId="26779"/>
    <cellStyle name="40 % – Zvýraznění2 4 5 8" xfId="15383"/>
    <cellStyle name="40 % – Zvýraznění2 4 5 8 2" xfId="30564"/>
    <cellStyle name="40 % – Zvýraznění2 4 5 9" xfId="34369"/>
    <cellStyle name="40 % – Zvýraznění2 4 6" xfId="3996"/>
    <cellStyle name="40 % – Zvýraznění2 4 6 10" xfId="41938"/>
    <cellStyle name="40 % – Zvýraznění2 4 6 11" xfId="41939"/>
    <cellStyle name="40 % – Zvýraznění2 4 6 12" xfId="47544"/>
    <cellStyle name="40 % – Zvýraznění2 4 6 2" xfId="3997"/>
    <cellStyle name="40 % – Zvýraznění2 4 6 2 2" xfId="9784"/>
    <cellStyle name="40 % – Zvýraznění2 4 6 2 2 2" xfId="25000"/>
    <cellStyle name="40 % – Zvýraznění2 4 6 2 3" xfId="13493"/>
    <cellStyle name="40 % – Zvýraznění2 4 6 2 3 2" xfId="28682"/>
    <cellStyle name="40 % – Zvýraznění2 4 6 2 4" xfId="17290"/>
    <cellStyle name="40 % – Zvýraznění2 4 6 2 4 2" xfId="32471"/>
    <cellStyle name="40 % – Zvýraznění2 4 6 2 5" xfId="36272"/>
    <cellStyle name="40 % – Zvýraznění2 4 6 2 6" xfId="21092"/>
    <cellStyle name="40 % – Zvýraznění2 4 6 2 7" xfId="41940"/>
    <cellStyle name="40 % – Zvýraznění2 4 6 2 8" xfId="41941"/>
    <cellStyle name="40 % – Zvýraznění2 4 6 2 9" xfId="47545"/>
    <cellStyle name="40 % – Zvýraznění2 4 6 3" xfId="3998"/>
    <cellStyle name="40 % – Zvýraznění2 4 6 3 2" xfId="9785"/>
    <cellStyle name="40 % – Zvýraznění2 4 6 3 2 2" xfId="25001"/>
    <cellStyle name="40 % – Zvýraznění2 4 6 3 3" xfId="13494"/>
    <cellStyle name="40 % – Zvýraznění2 4 6 3 3 2" xfId="28683"/>
    <cellStyle name="40 % – Zvýraznění2 4 6 3 4" xfId="17291"/>
    <cellStyle name="40 % – Zvýraznění2 4 6 3 4 2" xfId="32472"/>
    <cellStyle name="40 % – Zvýraznění2 4 6 3 5" xfId="36273"/>
    <cellStyle name="40 % – Zvýraznění2 4 6 3 6" xfId="21093"/>
    <cellStyle name="40 % – Zvýraznění2 4 6 3 7" xfId="41942"/>
    <cellStyle name="40 % – Zvýraznění2 4 6 3 8" xfId="41943"/>
    <cellStyle name="40 % – Zvýraznění2 4 6 3 9" xfId="47546"/>
    <cellStyle name="40 % – Zvýraznění2 4 6 4" xfId="3999"/>
    <cellStyle name="40 % – Zvýraznění2 4 6 4 2" xfId="9786"/>
    <cellStyle name="40 % – Zvýraznění2 4 6 4 2 2" xfId="25002"/>
    <cellStyle name="40 % – Zvýraznění2 4 6 4 3" xfId="13495"/>
    <cellStyle name="40 % – Zvýraznění2 4 6 4 3 2" xfId="28684"/>
    <cellStyle name="40 % – Zvýraznění2 4 6 4 4" xfId="17292"/>
    <cellStyle name="40 % – Zvýraznění2 4 6 4 4 2" xfId="32473"/>
    <cellStyle name="40 % – Zvýraznění2 4 6 4 5" xfId="36274"/>
    <cellStyle name="40 % – Zvýraznění2 4 6 4 6" xfId="21094"/>
    <cellStyle name="40 % – Zvýraznění2 4 6 4 7" xfId="41944"/>
    <cellStyle name="40 % – Zvýraznění2 4 6 4 8" xfId="41945"/>
    <cellStyle name="40 % – Zvýraznění2 4 6 4 9" xfId="47547"/>
    <cellStyle name="40 % – Zvýraznění2 4 6 5" xfId="7945"/>
    <cellStyle name="40 % – Zvýraznění2 4 6 5 2" xfId="23162"/>
    <cellStyle name="40 % – Zvýraznění2 4 6 6" xfId="13492"/>
    <cellStyle name="40 % – Zvýraznění2 4 6 6 2" xfId="28681"/>
    <cellStyle name="40 % – Zvýraznění2 4 6 7" xfId="17289"/>
    <cellStyle name="40 % – Zvýraznění2 4 6 7 2" xfId="32470"/>
    <cellStyle name="40 % – Zvýraznění2 4 6 8" xfId="36271"/>
    <cellStyle name="40 % – Zvýraznění2 4 6 9" xfId="21091"/>
    <cellStyle name="40 % – Zvýraznění2 4 7" xfId="4000"/>
    <cellStyle name="40 % – Zvýraznění2 4 7 10" xfId="41946"/>
    <cellStyle name="40 % – Zvýraznění2 4 7 11" xfId="41947"/>
    <cellStyle name="40 % – Zvýraznění2 4 7 12" xfId="47548"/>
    <cellStyle name="40 % – Zvýraznění2 4 7 2" xfId="4001"/>
    <cellStyle name="40 % – Zvýraznění2 4 7 2 2" xfId="9787"/>
    <cellStyle name="40 % – Zvýraznění2 4 7 2 2 2" xfId="25003"/>
    <cellStyle name="40 % – Zvýraznění2 4 7 2 3" xfId="13497"/>
    <cellStyle name="40 % – Zvýraznění2 4 7 2 3 2" xfId="28686"/>
    <cellStyle name="40 % – Zvýraznění2 4 7 2 4" xfId="17294"/>
    <cellStyle name="40 % – Zvýraznění2 4 7 2 4 2" xfId="32475"/>
    <cellStyle name="40 % – Zvýraznění2 4 7 2 5" xfId="36276"/>
    <cellStyle name="40 % – Zvýraznění2 4 7 2 6" xfId="21096"/>
    <cellStyle name="40 % – Zvýraznění2 4 7 2 7" xfId="41948"/>
    <cellStyle name="40 % – Zvýraznění2 4 7 2 8" xfId="41949"/>
    <cellStyle name="40 % – Zvýraznění2 4 7 2 9" xfId="47549"/>
    <cellStyle name="40 % – Zvýraznění2 4 7 3" xfId="4002"/>
    <cellStyle name="40 % – Zvýraznění2 4 7 3 2" xfId="9788"/>
    <cellStyle name="40 % – Zvýraznění2 4 7 3 2 2" xfId="25004"/>
    <cellStyle name="40 % – Zvýraznění2 4 7 3 3" xfId="13498"/>
    <cellStyle name="40 % – Zvýraznění2 4 7 3 3 2" xfId="28687"/>
    <cellStyle name="40 % – Zvýraznění2 4 7 3 4" xfId="17295"/>
    <cellStyle name="40 % – Zvýraznění2 4 7 3 4 2" xfId="32476"/>
    <cellStyle name="40 % – Zvýraznění2 4 7 3 5" xfId="36277"/>
    <cellStyle name="40 % – Zvýraznění2 4 7 3 6" xfId="21097"/>
    <cellStyle name="40 % – Zvýraznění2 4 7 3 7" xfId="41950"/>
    <cellStyle name="40 % – Zvýraznění2 4 7 3 8" xfId="41951"/>
    <cellStyle name="40 % – Zvýraznění2 4 7 3 9" xfId="47550"/>
    <cellStyle name="40 % – Zvýraznění2 4 7 4" xfId="4003"/>
    <cellStyle name="40 % – Zvýraznění2 4 7 4 2" xfId="9789"/>
    <cellStyle name="40 % – Zvýraznění2 4 7 4 2 2" xfId="25005"/>
    <cellStyle name="40 % – Zvýraznění2 4 7 4 3" xfId="13499"/>
    <cellStyle name="40 % – Zvýraznění2 4 7 4 3 2" xfId="28688"/>
    <cellStyle name="40 % – Zvýraznění2 4 7 4 4" xfId="17296"/>
    <cellStyle name="40 % – Zvýraznění2 4 7 4 4 2" xfId="32477"/>
    <cellStyle name="40 % – Zvýraznění2 4 7 4 5" xfId="36278"/>
    <cellStyle name="40 % – Zvýraznění2 4 7 4 6" xfId="21098"/>
    <cellStyle name="40 % – Zvýraznění2 4 7 4 7" xfId="41952"/>
    <cellStyle name="40 % – Zvýraznění2 4 7 4 8" xfId="41953"/>
    <cellStyle name="40 % – Zvýraznění2 4 7 4 9" xfId="47551"/>
    <cellStyle name="40 % – Zvýraznění2 4 7 5" xfId="8003"/>
    <cellStyle name="40 % – Zvýraznění2 4 7 5 2" xfId="23220"/>
    <cellStyle name="40 % – Zvýraznění2 4 7 6" xfId="13496"/>
    <cellStyle name="40 % – Zvýraznění2 4 7 6 2" xfId="28685"/>
    <cellStyle name="40 % – Zvýraznění2 4 7 7" xfId="17293"/>
    <cellStyle name="40 % – Zvýraznění2 4 7 7 2" xfId="32474"/>
    <cellStyle name="40 % – Zvýraznění2 4 7 8" xfId="36275"/>
    <cellStyle name="40 % – Zvýraznění2 4 7 9" xfId="21095"/>
    <cellStyle name="40 % – Zvýraznění2 4 8" xfId="4004"/>
    <cellStyle name="40 % – Zvýraznění2 4 8 10" xfId="41954"/>
    <cellStyle name="40 % – Zvýraznění2 4 8 11" xfId="41955"/>
    <cellStyle name="40 % – Zvýraznění2 4 8 12" xfId="47552"/>
    <cellStyle name="40 % – Zvýraznění2 4 8 2" xfId="4005"/>
    <cellStyle name="40 % – Zvýraznění2 4 8 2 2" xfId="9790"/>
    <cellStyle name="40 % – Zvýraznění2 4 8 2 2 2" xfId="25006"/>
    <cellStyle name="40 % – Zvýraznění2 4 8 2 3" xfId="13501"/>
    <cellStyle name="40 % – Zvýraznění2 4 8 2 3 2" xfId="28690"/>
    <cellStyle name="40 % – Zvýraznění2 4 8 2 4" xfId="17298"/>
    <cellStyle name="40 % – Zvýraznění2 4 8 2 4 2" xfId="32479"/>
    <cellStyle name="40 % – Zvýraznění2 4 8 2 5" xfId="36280"/>
    <cellStyle name="40 % – Zvýraznění2 4 8 2 6" xfId="21100"/>
    <cellStyle name="40 % – Zvýraznění2 4 8 2 7" xfId="41956"/>
    <cellStyle name="40 % – Zvýraznění2 4 8 2 8" xfId="41957"/>
    <cellStyle name="40 % – Zvýraznění2 4 8 2 9" xfId="47553"/>
    <cellStyle name="40 % – Zvýraznění2 4 8 3" xfId="4006"/>
    <cellStyle name="40 % – Zvýraznění2 4 8 3 2" xfId="9791"/>
    <cellStyle name="40 % – Zvýraznění2 4 8 3 2 2" xfId="25007"/>
    <cellStyle name="40 % – Zvýraznění2 4 8 3 3" xfId="13502"/>
    <cellStyle name="40 % – Zvýraznění2 4 8 3 3 2" xfId="28691"/>
    <cellStyle name="40 % – Zvýraznění2 4 8 3 4" xfId="17299"/>
    <cellStyle name="40 % – Zvýraznění2 4 8 3 4 2" xfId="32480"/>
    <cellStyle name="40 % – Zvýraznění2 4 8 3 5" xfId="36281"/>
    <cellStyle name="40 % – Zvýraznění2 4 8 3 6" xfId="21101"/>
    <cellStyle name="40 % – Zvýraznění2 4 8 3 7" xfId="41958"/>
    <cellStyle name="40 % – Zvýraznění2 4 8 3 8" xfId="41959"/>
    <cellStyle name="40 % – Zvýraznění2 4 8 3 9" xfId="47554"/>
    <cellStyle name="40 % – Zvýraznění2 4 8 4" xfId="4007"/>
    <cellStyle name="40 % – Zvýraznění2 4 8 4 2" xfId="9792"/>
    <cellStyle name="40 % – Zvýraznění2 4 8 4 2 2" xfId="25008"/>
    <cellStyle name="40 % – Zvýraznění2 4 8 4 3" xfId="13503"/>
    <cellStyle name="40 % – Zvýraznění2 4 8 4 3 2" xfId="28692"/>
    <cellStyle name="40 % – Zvýraznění2 4 8 4 4" xfId="17300"/>
    <cellStyle name="40 % – Zvýraznění2 4 8 4 4 2" xfId="32481"/>
    <cellStyle name="40 % – Zvýraznění2 4 8 4 5" xfId="36282"/>
    <cellStyle name="40 % – Zvýraznění2 4 8 4 6" xfId="21102"/>
    <cellStyle name="40 % – Zvýraznění2 4 8 4 7" xfId="41960"/>
    <cellStyle name="40 % – Zvýraznění2 4 8 4 8" xfId="41961"/>
    <cellStyle name="40 % – Zvýraznění2 4 8 4 9" xfId="47555"/>
    <cellStyle name="40 % – Zvýraznění2 4 8 5" xfId="8161"/>
    <cellStyle name="40 % – Zvýraznění2 4 8 5 2" xfId="23377"/>
    <cellStyle name="40 % – Zvýraznění2 4 8 6" xfId="13500"/>
    <cellStyle name="40 % – Zvýraznění2 4 8 6 2" xfId="28689"/>
    <cellStyle name="40 % – Zvýraznění2 4 8 7" xfId="17297"/>
    <cellStyle name="40 % – Zvýraznění2 4 8 7 2" xfId="32478"/>
    <cellStyle name="40 % – Zvýraznění2 4 8 8" xfId="36279"/>
    <cellStyle name="40 % – Zvýraznění2 4 8 9" xfId="21099"/>
    <cellStyle name="40 % – Zvýraznění2 4 9" xfId="4008"/>
    <cellStyle name="40 % – Zvýraznění2 4 9 10" xfId="41962"/>
    <cellStyle name="40 % – Zvýraznění2 4 9 11" xfId="41963"/>
    <cellStyle name="40 % – Zvýraznění2 4 9 12" xfId="47556"/>
    <cellStyle name="40 % – Zvýraznění2 4 9 2" xfId="4009"/>
    <cellStyle name="40 % – Zvýraznění2 4 9 2 2" xfId="9793"/>
    <cellStyle name="40 % – Zvýraznění2 4 9 2 2 2" xfId="25009"/>
    <cellStyle name="40 % – Zvýraznění2 4 9 2 3" xfId="13505"/>
    <cellStyle name="40 % – Zvýraznění2 4 9 2 3 2" xfId="28694"/>
    <cellStyle name="40 % – Zvýraznění2 4 9 2 4" xfId="17302"/>
    <cellStyle name="40 % – Zvýraznění2 4 9 2 4 2" xfId="32483"/>
    <cellStyle name="40 % – Zvýraznění2 4 9 2 5" xfId="36284"/>
    <cellStyle name="40 % – Zvýraznění2 4 9 2 6" xfId="21104"/>
    <cellStyle name="40 % – Zvýraznění2 4 9 2 7" xfId="41964"/>
    <cellStyle name="40 % – Zvýraznění2 4 9 2 8" xfId="41965"/>
    <cellStyle name="40 % – Zvýraznění2 4 9 2 9" xfId="47557"/>
    <cellStyle name="40 % – Zvýraznění2 4 9 3" xfId="4010"/>
    <cellStyle name="40 % – Zvýraznění2 4 9 3 2" xfId="9794"/>
    <cellStyle name="40 % – Zvýraznění2 4 9 3 2 2" xfId="25010"/>
    <cellStyle name="40 % – Zvýraznění2 4 9 3 3" xfId="13506"/>
    <cellStyle name="40 % – Zvýraznění2 4 9 3 3 2" xfId="28695"/>
    <cellStyle name="40 % – Zvýraznění2 4 9 3 4" xfId="17303"/>
    <cellStyle name="40 % – Zvýraznění2 4 9 3 4 2" xfId="32484"/>
    <cellStyle name="40 % – Zvýraznění2 4 9 3 5" xfId="36285"/>
    <cellStyle name="40 % – Zvýraznění2 4 9 3 6" xfId="21105"/>
    <cellStyle name="40 % – Zvýraznění2 4 9 3 7" xfId="41966"/>
    <cellStyle name="40 % – Zvýraznění2 4 9 3 8" xfId="41967"/>
    <cellStyle name="40 % – Zvýraznění2 4 9 3 9" xfId="47558"/>
    <cellStyle name="40 % – Zvýraznění2 4 9 4" xfId="4011"/>
    <cellStyle name="40 % – Zvýraznění2 4 9 4 2" xfId="9795"/>
    <cellStyle name="40 % – Zvýraznění2 4 9 4 2 2" xfId="25011"/>
    <cellStyle name="40 % – Zvýraznění2 4 9 4 3" xfId="13507"/>
    <cellStyle name="40 % – Zvýraznění2 4 9 4 3 2" xfId="28696"/>
    <cellStyle name="40 % – Zvýraznění2 4 9 4 4" xfId="17304"/>
    <cellStyle name="40 % – Zvýraznění2 4 9 4 4 2" xfId="32485"/>
    <cellStyle name="40 % – Zvýraznění2 4 9 4 5" xfId="36286"/>
    <cellStyle name="40 % – Zvýraznění2 4 9 4 6" xfId="21106"/>
    <cellStyle name="40 % – Zvýraznění2 4 9 4 7" xfId="41968"/>
    <cellStyle name="40 % – Zvýraznění2 4 9 4 8" xfId="41969"/>
    <cellStyle name="40 % – Zvýraznění2 4 9 4 9" xfId="47559"/>
    <cellStyle name="40 % – Zvýraznění2 4 9 5" xfId="8243"/>
    <cellStyle name="40 % – Zvýraznění2 4 9 5 2" xfId="23459"/>
    <cellStyle name="40 % – Zvýraznění2 4 9 6" xfId="13504"/>
    <cellStyle name="40 % – Zvýraznění2 4 9 6 2" xfId="28693"/>
    <cellStyle name="40 % – Zvýraznění2 4 9 7" xfId="17301"/>
    <cellStyle name="40 % – Zvýraznění2 4 9 7 2" xfId="32482"/>
    <cellStyle name="40 % – Zvýraznění2 4 9 8" xfId="36283"/>
    <cellStyle name="40 % – Zvýraznění2 4 9 9" xfId="21103"/>
    <cellStyle name="40 % – Zvýraznění2 5" xfId="507"/>
    <cellStyle name="40 % – Zvýraznění2 5 10" xfId="4012"/>
    <cellStyle name="40 % – Zvýraznění2 5 10 2" xfId="9796"/>
    <cellStyle name="40 % – Zvýraznění2 5 10 2 2" xfId="25012"/>
    <cellStyle name="40 % – Zvýraznění2 5 10 3" xfId="13508"/>
    <cellStyle name="40 % – Zvýraznění2 5 10 3 2" xfId="28697"/>
    <cellStyle name="40 % – Zvýraznění2 5 10 4" xfId="17305"/>
    <cellStyle name="40 % – Zvýraznění2 5 10 4 2" xfId="32486"/>
    <cellStyle name="40 % – Zvýraznění2 5 10 5" xfId="36287"/>
    <cellStyle name="40 % – Zvýraznění2 5 10 6" xfId="21107"/>
    <cellStyle name="40 % – Zvýraznění2 5 10 7" xfId="41970"/>
    <cellStyle name="40 % – Zvýraznění2 5 10 8" xfId="41971"/>
    <cellStyle name="40 % – Zvýraznění2 5 10 9" xfId="47560"/>
    <cellStyle name="40 % – Zvýraznění2 5 11" xfId="4013"/>
    <cellStyle name="40 % – Zvýraznění2 5 11 2" xfId="9797"/>
    <cellStyle name="40 % – Zvýraznění2 5 11 2 2" xfId="25013"/>
    <cellStyle name="40 % – Zvýraznění2 5 11 3" xfId="13509"/>
    <cellStyle name="40 % – Zvýraznění2 5 11 3 2" xfId="28698"/>
    <cellStyle name="40 % – Zvýraznění2 5 11 4" xfId="17306"/>
    <cellStyle name="40 % – Zvýraznění2 5 11 4 2" xfId="32487"/>
    <cellStyle name="40 % – Zvýraznění2 5 11 5" xfId="36288"/>
    <cellStyle name="40 % – Zvýraznění2 5 11 6" xfId="21108"/>
    <cellStyle name="40 % – Zvýraznění2 5 11 7" xfId="41972"/>
    <cellStyle name="40 % – Zvýraznění2 5 11 8" xfId="41973"/>
    <cellStyle name="40 % – Zvýraznění2 5 11 9" xfId="47561"/>
    <cellStyle name="40 % – Zvýraznění2 5 12" xfId="4014"/>
    <cellStyle name="40 % – Zvýraznění2 5 12 2" xfId="11225"/>
    <cellStyle name="40 % – Zvýraznění2 5 12 2 2" xfId="26425"/>
    <cellStyle name="40 % – Zvýraznění2 5 12 3" xfId="13510"/>
    <cellStyle name="40 % – Zvýraznění2 5 12 3 2" xfId="28699"/>
    <cellStyle name="40 % – Zvýraznění2 5 12 4" xfId="17307"/>
    <cellStyle name="40 % – Zvýraznění2 5 12 4 2" xfId="32488"/>
    <cellStyle name="40 % – Zvýraznění2 5 12 5" xfId="36289"/>
    <cellStyle name="40 % – Zvýraznění2 5 12 6" xfId="21109"/>
    <cellStyle name="40 % – Zvýraznění2 5 12 7" xfId="41974"/>
    <cellStyle name="40 % – Zvýraznění2 5 12 8" xfId="41975"/>
    <cellStyle name="40 % – Zvýraznění2 5 12 9" xfId="47562"/>
    <cellStyle name="40 % – Zvýraznění2 5 13" xfId="7701"/>
    <cellStyle name="40 % – Zvýraznění2 5 13 2" xfId="22920"/>
    <cellStyle name="40 % – Zvýraznění2 5 14" xfId="11584"/>
    <cellStyle name="40 % – Zvýraznění2 5 14 2" xfId="26780"/>
    <cellStyle name="40 % – Zvýraznění2 5 15" xfId="15384"/>
    <cellStyle name="40 % – Zvýraznění2 5 15 2" xfId="30565"/>
    <cellStyle name="40 % – Zvýraznění2 5 16" xfId="34370"/>
    <cellStyle name="40 % – Zvýraznění2 5 17" xfId="19190"/>
    <cellStyle name="40 % – Zvýraznění2 5 18" xfId="41976"/>
    <cellStyle name="40 % – Zvýraznění2 5 19" xfId="41977"/>
    <cellStyle name="40 % – Zvýraznění2 5 2" xfId="508"/>
    <cellStyle name="40 % – Zvýraznění2 5 2 10" xfId="19191"/>
    <cellStyle name="40 % – Zvýraznění2 5 2 11" xfId="41978"/>
    <cellStyle name="40 % – Zvýraznění2 5 2 12" xfId="41979"/>
    <cellStyle name="40 % – Zvýraznění2 5 2 13" xfId="47563"/>
    <cellStyle name="40 % – Zvýraznění2 5 2 2" xfId="4015"/>
    <cellStyle name="40 % – Zvýraznění2 5 2 2 2" xfId="9798"/>
    <cellStyle name="40 % – Zvýraznění2 5 2 2 2 2" xfId="25014"/>
    <cellStyle name="40 % – Zvýraznění2 5 2 2 3" xfId="13511"/>
    <cellStyle name="40 % – Zvýraznění2 5 2 2 3 2" xfId="28700"/>
    <cellStyle name="40 % – Zvýraznění2 5 2 2 4" xfId="17308"/>
    <cellStyle name="40 % – Zvýraznění2 5 2 2 4 2" xfId="32489"/>
    <cellStyle name="40 % – Zvýraznění2 5 2 2 5" xfId="36290"/>
    <cellStyle name="40 % – Zvýraznění2 5 2 2 6" xfId="21110"/>
    <cellStyle name="40 % – Zvýraznění2 5 2 2 7" xfId="41980"/>
    <cellStyle name="40 % – Zvýraznění2 5 2 2 8" xfId="41981"/>
    <cellStyle name="40 % – Zvýraznění2 5 2 2 9" xfId="47564"/>
    <cellStyle name="40 % – Zvýraznění2 5 2 3" xfId="4016"/>
    <cellStyle name="40 % – Zvýraznění2 5 2 3 2" xfId="9799"/>
    <cellStyle name="40 % – Zvýraznění2 5 2 3 2 2" xfId="25015"/>
    <cellStyle name="40 % – Zvýraznění2 5 2 3 3" xfId="13512"/>
    <cellStyle name="40 % – Zvýraznění2 5 2 3 3 2" xfId="28701"/>
    <cellStyle name="40 % – Zvýraznění2 5 2 3 4" xfId="17309"/>
    <cellStyle name="40 % – Zvýraznění2 5 2 3 4 2" xfId="32490"/>
    <cellStyle name="40 % – Zvýraznění2 5 2 3 5" xfId="36291"/>
    <cellStyle name="40 % – Zvýraznění2 5 2 3 6" xfId="21111"/>
    <cellStyle name="40 % – Zvýraznění2 5 2 3 7" xfId="41982"/>
    <cellStyle name="40 % – Zvýraznění2 5 2 3 8" xfId="41983"/>
    <cellStyle name="40 % – Zvýraznění2 5 2 3 9" xfId="47565"/>
    <cellStyle name="40 % – Zvýraznění2 5 2 4" xfId="4017"/>
    <cellStyle name="40 % – Zvýraznění2 5 2 4 2" xfId="9800"/>
    <cellStyle name="40 % – Zvýraznění2 5 2 4 2 2" xfId="25016"/>
    <cellStyle name="40 % – Zvýraznění2 5 2 4 3" xfId="13513"/>
    <cellStyle name="40 % – Zvýraznění2 5 2 4 3 2" xfId="28702"/>
    <cellStyle name="40 % – Zvýraznění2 5 2 4 4" xfId="17310"/>
    <cellStyle name="40 % – Zvýraznění2 5 2 4 4 2" xfId="32491"/>
    <cellStyle name="40 % – Zvýraznění2 5 2 4 5" xfId="36292"/>
    <cellStyle name="40 % – Zvýraznění2 5 2 4 6" xfId="21112"/>
    <cellStyle name="40 % – Zvýraznění2 5 2 4 7" xfId="41984"/>
    <cellStyle name="40 % – Zvýraznění2 5 2 4 8" xfId="41985"/>
    <cellStyle name="40 % – Zvýraznění2 5 2 4 9" xfId="47566"/>
    <cellStyle name="40 % – Zvýraznění2 5 2 5" xfId="4018"/>
    <cellStyle name="40 % – Zvýraznění2 5 2 5 2" xfId="11078"/>
    <cellStyle name="40 % – Zvýraznění2 5 2 5 2 2" xfId="26278"/>
    <cellStyle name="40 % – Zvýraznění2 5 2 5 3" xfId="13514"/>
    <cellStyle name="40 % – Zvýraznění2 5 2 5 3 2" xfId="28703"/>
    <cellStyle name="40 % – Zvýraznění2 5 2 5 4" xfId="17311"/>
    <cellStyle name="40 % – Zvýraznění2 5 2 5 4 2" xfId="32492"/>
    <cellStyle name="40 % – Zvýraznění2 5 2 5 5" xfId="36293"/>
    <cellStyle name="40 % – Zvýraznění2 5 2 5 6" xfId="21113"/>
    <cellStyle name="40 % – Zvýraznění2 5 2 5 7" xfId="41986"/>
    <cellStyle name="40 % – Zvýraznění2 5 2 5 8" xfId="41987"/>
    <cellStyle name="40 % – Zvýraznění2 5 2 5 9" xfId="47567"/>
    <cellStyle name="40 % – Zvýraznění2 5 2 6" xfId="7842"/>
    <cellStyle name="40 % – Zvýraznění2 5 2 6 2" xfId="23061"/>
    <cellStyle name="40 % – Zvýraznění2 5 2 7" xfId="11585"/>
    <cellStyle name="40 % – Zvýraznění2 5 2 7 2" xfId="26781"/>
    <cellStyle name="40 % – Zvýraznění2 5 2 8" xfId="15385"/>
    <cellStyle name="40 % – Zvýraznění2 5 2 8 2" xfId="30566"/>
    <cellStyle name="40 % – Zvýraznění2 5 2 9" xfId="34371"/>
    <cellStyle name="40 % – Zvýraznění2 5 20" xfId="47568"/>
    <cellStyle name="40 % – Zvýraznění2 5 3" xfId="509"/>
    <cellStyle name="40 % – Zvýraznění2 5 3 10" xfId="19192"/>
    <cellStyle name="40 % – Zvýraznění2 5 3 11" xfId="41988"/>
    <cellStyle name="40 % – Zvýraznění2 5 3 12" xfId="41989"/>
    <cellStyle name="40 % – Zvýraznění2 5 3 13" xfId="47569"/>
    <cellStyle name="40 % – Zvýraznění2 5 3 2" xfId="4019"/>
    <cellStyle name="40 % – Zvýraznění2 5 3 2 2" xfId="9801"/>
    <cellStyle name="40 % – Zvýraznění2 5 3 2 2 2" xfId="25017"/>
    <cellStyle name="40 % – Zvýraznění2 5 3 2 3" xfId="13515"/>
    <cellStyle name="40 % – Zvýraznění2 5 3 2 3 2" xfId="28704"/>
    <cellStyle name="40 % – Zvýraznění2 5 3 2 4" xfId="17312"/>
    <cellStyle name="40 % – Zvýraznění2 5 3 2 4 2" xfId="32493"/>
    <cellStyle name="40 % – Zvýraznění2 5 3 2 5" xfId="36294"/>
    <cellStyle name="40 % – Zvýraznění2 5 3 2 6" xfId="21114"/>
    <cellStyle name="40 % – Zvýraznění2 5 3 2 7" xfId="41990"/>
    <cellStyle name="40 % – Zvýraznění2 5 3 2 8" xfId="41991"/>
    <cellStyle name="40 % – Zvýraznění2 5 3 2 9" xfId="47570"/>
    <cellStyle name="40 % – Zvýraznění2 5 3 3" xfId="4020"/>
    <cellStyle name="40 % – Zvýraznění2 5 3 3 2" xfId="9802"/>
    <cellStyle name="40 % – Zvýraznění2 5 3 3 2 2" xfId="25018"/>
    <cellStyle name="40 % – Zvýraznění2 5 3 3 3" xfId="13516"/>
    <cellStyle name="40 % – Zvýraznění2 5 3 3 3 2" xfId="28705"/>
    <cellStyle name="40 % – Zvýraznění2 5 3 3 4" xfId="17313"/>
    <cellStyle name="40 % – Zvýraznění2 5 3 3 4 2" xfId="32494"/>
    <cellStyle name="40 % – Zvýraznění2 5 3 3 5" xfId="36295"/>
    <cellStyle name="40 % – Zvýraznění2 5 3 3 6" xfId="21115"/>
    <cellStyle name="40 % – Zvýraznění2 5 3 3 7" xfId="41992"/>
    <cellStyle name="40 % – Zvýraznění2 5 3 3 8" xfId="41993"/>
    <cellStyle name="40 % – Zvýraznění2 5 3 3 9" xfId="47571"/>
    <cellStyle name="40 % – Zvýraznění2 5 3 4" xfId="4021"/>
    <cellStyle name="40 % – Zvýraznění2 5 3 4 2" xfId="9803"/>
    <cellStyle name="40 % – Zvýraznění2 5 3 4 2 2" xfId="25019"/>
    <cellStyle name="40 % – Zvýraznění2 5 3 4 3" xfId="13517"/>
    <cellStyle name="40 % – Zvýraznění2 5 3 4 3 2" xfId="28706"/>
    <cellStyle name="40 % – Zvýraznění2 5 3 4 4" xfId="17314"/>
    <cellStyle name="40 % – Zvýraznění2 5 3 4 4 2" xfId="32495"/>
    <cellStyle name="40 % – Zvýraznění2 5 3 4 5" xfId="36296"/>
    <cellStyle name="40 % – Zvýraznění2 5 3 4 6" xfId="21116"/>
    <cellStyle name="40 % – Zvýraznění2 5 3 4 7" xfId="41994"/>
    <cellStyle name="40 % – Zvýraznění2 5 3 4 8" xfId="41995"/>
    <cellStyle name="40 % – Zvýraznění2 5 3 4 9" xfId="47572"/>
    <cellStyle name="40 % – Zvýraznění2 5 3 5" xfId="4022"/>
    <cellStyle name="40 % – Zvýraznění2 5 3 5 2" xfId="11123"/>
    <cellStyle name="40 % – Zvýraznění2 5 3 5 2 2" xfId="26323"/>
    <cellStyle name="40 % – Zvýraznění2 5 3 5 3" xfId="13518"/>
    <cellStyle name="40 % – Zvýraznění2 5 3 5 3 2" xfId="28707"/>
    <cellStyle name="40 % – Zvýraznění2 5 3 5 4" xfId="17315"/>
    <cellStyle name="40 % – Zvýraznění2 5 3 5 4 2" xfId="32496"/>
    <cellStyle name="40 % – Zvýraznění2 5 3 5 5" xfId="36297"/>
    <cellStyle name="40 % – Zvýraznění2 5 3 5 6" xfId="21117"/>
    <cellStyle name="40 % – Zvýraznění2 5 3 5 7" xfId="41996"/>
    <cellStyle name="40 % – Zvýraznění2 5 3 5 8" xfId="41997"/>
    <cellStyle name="40 % – Zvýraznění2 5 3 5 9" xfId="47573"/>
    <cellStyle name="40 % – Zvýraznění2 5 3 6" xfId="7699"/>
    <cellStyle name="40 % – Zvýraznění2 5 3 6 2" xfId="22918"/>
    <cellStyle name="40 % – Zvýraznění2 5 3 7" xfId="11586"/>
    <cellStyle name="40 % – Zvýraznění2 5 3 7 2" xfId="26782"/>
    <cellStyle name="40 % – Zvýraznění2 5 3 8" xfId="15386"/>
    <cellStyle name="40 % – Zvýraznění2 5 3 8 2" xfId="30567"/>
    <cellStyle name="40 % – Zvýraznění2 5 3 9" xfId="34372"/>
    <cellStyle name="40 % – Zvýraznění2 5 4" xfId="4023"/>
    <cellStyle name="40 % – Zvýraznění2 5 4 10" xfId="41998"/>
    <cellStyle name="40 % – Zvýraznění2 5 4 11" xfId="41999"/>
    <cellStyle name="40 % – Zvýraznění2 5 4 12" xfId="47574"/>
    <cellStyle name="40 % – Zvýraznění2 5 4 2" xfId="4024"/>
    <cellStyle name="40 % – Zvýraznění2 5 4 2 2" xfId="9804"/>
    <cellStyle name="40 % – Zvýraznění2 5 4 2 2 2" xfId="25020"/>
    <cellStyle name="40 % – Zvýraznění2 5 4 2 3" xfId="13520"/>
    <cellStyle name="40 % – Zvýraznění2 5 4 2 3 2" xfId="28709"/>
    <cellStyle name="40 % – Zvýraznění2 5 4 2 4" xfId="17317"/>
    <cellStyle name="40 % – Zvýraznění2 5 4 2 4 2" xfId="32498"/>
    <cellStyle name="40 % – Zvýraznění2 5 4 2 5" xfId="36299"/>
    <cellStyle name="40 % – Zvýraznění2 5 4 2 6" xfId="21119"/>
    <cellStyle name="40 % – Zvýraznění2 5 4 2 7" xfId="42000"/>
    <cellStyle name="40 % – Zvýraznění2 5 4 2 8" xfId="42001"/>
    <cellStyle name="40 % – Zvýraznění2 5 4 2 9" xfId="47575"/>
    <cellStyle name="40 % – Zvýraznění2 5 4 3" xfId="4025"/>
    <cellStyle name="40 % – Zvýraznění2 5 4 3 2" xfId="9805"/>
    <cellStyle name="40 % – Zvýraznění2 5 4 3 2 2" xfId="25021"/>
    <cellStyle name="40 % – Zvýraznění2 5 4 3 3" xfId="13521"/>
    <cellStyle name="40 % – Zvýraznění2 5 4 3 3 2" xfId="28710"/>
    <cellStyle name="40 % – Zvýraznění2 5 4 3 4" xfId="17318"/>
    <cellStyle name="40 % – Zvýraznění2 5 4 3 4 2" xfId="32499"/>
    <cellStyle name="40 % – Zvýraznění2 5 4 3 5" xfId="36300"/>
    <cellStyle name="40 % – Zvýraznění2 5 4 3 6" xfId="21120"/>
    <cellStyle name="40 % – Zvýraznění2 5 4 3 7" xfId="42002"/>
    <cellStyle name="40 % – Zvýraznění2 5 4 3 8" xfId="42003"/>
    <cellStyle name="40 % – Zvýraznění2 5 4 3 9" xfId="47576"/>
    <cellStyle name="40 % – Zvýraznění2 5 4 4" xfId="4026"/>
    <cellStyle name="40 % – Zvýraznění2 5 4 4 2" xfId="9806"/>
    <cellStyle name="40 % – Zvýraznění2 5 4 4 2 2" xfId="25022"/>
    <cellStyle name="40 % – Zvýraznění2 5 4 4 3" xfId="13522"/>
    <cellStyle name="40 % – Zvýraznění2 5 4 4 3 2" xfId="28711"/>
    <cellStyle name="40 % – Zvýraznění2 5 4 4 4" xfId="17319"/>
    <cellStyle name="40 % – Zvýraznění2 5 4 4 4 2" xfId="32500"/>
    <cellStyle name="40 % – Zvýraznění2 5 4 4 5" xfId="36301"/>
    <cellStyle name="40 % – Zvýraznění2 5 4 4 6" xfId="21121"/>
    <cellStyle name="40 % – Zvýraznění2 5 4 4 7" xfId="42004"/>
    <cellStyle name="40 % – Zvýraznění2 5 4 4 8" xfId="42005"/>
    <cellStyle name="40 % – Zvýraznění2 5 4 4 9" xfId="47577"/>
    <cellStyle name="40 % – Zvýraznění2 5 4 5" xfId="8056"/>
    <cellStyle name="40 % – Zvýraznění2 5 4 5 2" xfId="23272"/>
    <cellStyle name="40 % – Zvýraznění2 5 4 6" xfId="13519"/>
    <cellStyle name="40 % – Zvýraznění2 5 4 6 2" xfId="28708"/>
    <cellStyle name="40 % – Zvýraznění2 5 4 7" xfId="17316"/>
    <cellStyle name="40 % – Zvýraznění2 5 4 7 2" xfId="32497"/>
    <cellStyle name="40 % – Zvýraznění2 5 4 8" xfId="36298"/>
    <cellStyle name="40 % – Zvýraznění2 5 4 9" xfId="21118"/>
    <cellStyle name="40 % – Zvýraznění2 5 5" xfId="4027"/>
    <cellStyle name="40 % – Zvýraznění2 5 5 10" xfId="42006"/>
    <cellStyle name="40 % – Zvýraznění2 5 5 11" xfId="42007"/>
    <cellStyle name="40 % – Zvýraznění2 5 5 12" xfId="47578"/>
    <cellStyle name="40 % – Zvýraznění2 5 5 2" xfId="4028"/>
    <cellStyle name="40 % – Zvýraznění2 5 5 2 2" xfId="9807"/>
    <cellStyle name="40 % – Zvýraznění2 5 5 2 2 2" xfId="25023"/>
    <cellStyle name="40 % – Zvýraznění2 5 5 2 3" xfId="13524"/>
    <cellStyle name="40 % – Zvýraznění2 5 5 2 3 2" xfId="28713"/>
    <cellStyle name="40 % – Zvýraznění2 5 5 2 4" xfId="17321"/>
    <cellStyle name="40 % – Zvýraznění2 5 5 2 4 2" xfId="32502"/>
    <cellStyle name="40 % – Zvýraznění2 5 5 2 5" xfId="36303"/>
    <cellStyle name="40 % – Zvýraznění2 5 5 2 6" xfId="21123"/>
    <cellStyle name="40 % – Zvýraznění2 5 5 2 7" xfId="42008"/>
    <cellStyle name="40 % – Zvýraznění2 5 5 2 8" xfId="42009"/>
    <cellStyle name="40 % – Zvýraznění2 5 5 2 9" xfId="47579"/>
    <cellStyle name="40 % – Zvýraznění2 5 5 3" xfId="4029"/>
    <cellStyle name="40 % – Zvýraznění2 5 5 3 2" xfId="9808"/>
    <cellStyle name="40 % – Zvýraznění2 5 5 3 2 2" xfId="25024"/>
    <cellStyle name="40 % – Zvýraznění2 5 5 3 3" xfId="13525"/>
    <cellStyle name="40 % – Zvýraznění2 5 5 3 3 2" xfId="28714"/>
    <cellStyle name="40 % – Zvýraznění2 5 5 3 4" xfId="17322"/>
    <cellStyle name="40 % – Zvýraznění2 5 5 3 4 2" xfId="32503"/>
    <cellStyle name="40 % – Zvýraznění2 5 5 3 5" xfId="36304"/>
    <cellStyle name="40 % – Zvýraznění2 5 5 3 6" xfId="21124"/>
    <cellStyle name="40 % – Zvýraznění2 5 5 3 7" xfId="42010"/>
    <cellStyle name="40 % – Zvýraznění2 5 5 3 8" xfId="42011"/>
    <cellStyle name="40 % – Zvýraznění2 5 5 3 9" xfId="47580"/>
    <cellStyle name="40 % – Zvýraznění2 5 5 4" xfId="4030"/>
    <cellStyle name="40 % – Zvýraznění2 5 5 4 2" xfId="9809"/>
    <cellStyle name="40 % – Zvýraznění2 5 5 4 2 2" xfId="25025"/>
    <cellStyle name="40 % – Zvýraznění2 5 5 4 3" xfId="13526"/>
    <cellStyle name="40 % – Zvýraznění2 5 5 4 3 2" xfId="28715"/>
    <cellStyle name="40 % – Zvýraznění2 5 5 4 4" xfId="17323"/>
    <cellStyle name="40 % – Zvýraznění2 5 5 4 4 2" xfId="32504"/>
    <cellStyle name="40 % – Zvýraznění2 5 5 4 5" xfId="36305"/>
    <cellStyle name="40 % – Zvýraznění2 5 5 4 6" xfId="21125"/>
    <cellStyle name="40 % – Zvýraznění2 5 5 4 7" xfId="42012"/>
    <cellStyle name="40 % – Zvýraznění2 5 5 4 8" xfId="42013"/>
    <cellStyle name="40 % – Zvýraznění2 5 5 4 9" xfId="47581"/>
    <cellStyle name="40 % – Zvýraznění2 5 5 5" xfId="8136"/>
    <cellStyle name="40 % – Zvýraznění2 5 5 5 2" xfId="23352"/>
    <cellStyle name="40 % – Zvýraznění2 5 5 6" xfId="13523"/>
    <cellStyle name="40 % – Zvýraznění2 5 5 6 2" xfId="28712"/>
    <cellStyle name="40 % – Zvýraznění2 5 5 7" xfId="17320"/>
    <cellStyle name="40 % – Zvýraznění2 5 5 7 2" xfId="32501"/>
    <cellStyle name="40 % – Zvýraznění2 5 5 8" xfId="36302"/>
    <cellStyle name="40 % – Zvýraznění2 5 5 9" xfId="21122"/>
    <cellStyle name="40 % – Zvýraznění2 5 6" xfId="4031"/>
    <cellStyle name="40 % – Zvýraznění2 5 6 10" xfId="42014"/>
    <cellStyle name="40 % – Zvýraznění2 5 6 11" xfId="42015"/>
    <cellStyle name="40 % – Zvýraznění2 5 6 12" xfId="47582"/>
    <cellStyle name="40 % – Zvýraznění2 5 6 2" xfId="4032"/>
    <cellStyle name="40 % – Zvýraznění2 5 6 2 2" xfId="9810"/>
    <cellStyle name="40 % – Zvýraznění2 5 6 2 2 2" xfId="25026"/>
    <cellStyle name="40 % – Zvýraznění2 5 6 2 3" xfId="13528"/>
    <cellStyle name="40 % – Zvýraznění2 5 6 2 3 2" xfId="28717"/>
    <cellStyle name="40 % – Zvýraznění2 5 6 2 4" xfId="17325"/>
    <cellStyle name="40 % – Zvýraznění2 5 6 2 4 2" xfId="32506"/>
    <cellStyle name="40 % – Zvýraznění2 5 6 2 5" xfId="36307"/>
    <cellStyle name="40 % – Zvýraznění2 5 6 2 6" xfId="21127"/>
    <cellStyle name="40 % – Zvýraznění2 5 6 2 7" xfId="42016"/>
    <cellStyle name="40 % – Zvýraznění2 5 6 2 8" xfId="42017"/>
    <cellStyle name="40 % – Zvýraznění2 5 6 2 9" xfId="47583"/>
    <cellStyle name="40 % – Zvýraznění2 5 6 3" xfId="4033"/>
    <cellStyle name="40 % – Zvýraznění2 5 6 3 2" xfId="9811"/>
    <cellStyle name="40 % – Zvýraznění2 5 6 3 2 2" xfId="25027"/>
    <cellStyle name="40 % – Zvýraznění2 5 6 3 3" xfId="13529"/>
    <cellStyle name="40 % – Zvýraznění2 5 6 3 3 2" xfId="28718"/>
    <cellStyle name="40 % – Zvýraznění2 5 6 3 4" xfId="17326"/>
    <cellStyle name="40 % – Zvýraznění2 5 6 3 4 2" xfId="32507"/>
    <cellStyle name="40 % – Zvýraznění2 5 6 3 5" xfId="36308"/>
    <cellStyle name="40 % – Zvýraznění2 5 6 3 6" xfId="21128"/>
    <cellStyle name="40 % – Zvýraznění2 5 6 3 7" xfId="42018"/>
    <cellStyle name="40 % – Zvýraznění2 5 6 3 8" xfId="42019"/>
    <cellStyle name="40 % – Zvýraznění2 5 6 3 9" xfId="47584"/>
    <cellStyle name="40 % – Zvýraznění2 5 6 4" xfId="4034"/>
    <cellStyle name="40 % – Zvýraznění2 5 6 4 2" xfId="9812"/>
    <cellStyle name="40 % – Zvýraznění2 5 6 4 2 2" xfId="25028"/>
    <cellStyle name="40 % – Zvýraznění2 5 6 4 3" xfId="13530"/>
    <cellStyle name="40 % – Zvýraznění2 5 6 4 3 2" xfId="28719"/>
    <cellStyle name="40 % – Zvýraznění2 5 6 4 4" xfId="17327"/>
    <cellStyle name="40 % – Zvýraznění2 5 6 4 4 2" xfId="32508"/>
    <cellStyle name="40 % – Zvýraznění2 5 6 4 5" xfId="36309"/>
    <cellStyle name="40 % – Zvýraznění2 5 6 4 6" xfId="21129"/>
    <cellStyle name="40 % – Zvýraznění2 5 6 4 7" xfId="42020"/>
    <cellStyle name="40 % – Zvýraznění2 5 6 4 8" xfId="42021"/>
    <cellStyle name="40 % – Zvýraznění2 5 6 4 9" xfId="47585"/>
    <cellStyle name="40 % – Zvýraznění2 5 6 5" xfId="8218"/>
    <cellStyle name="40 % – Zvýraznění2 5 6 5 2" xfId="23434"/>
    <cellStyle name="40 % – Zvýraznění2 5 6 6" xfId="13527"/>
    <cellStyle name="40 % – Zvýraznění2 5 6 6 2" xfId="28716"/>
    <cellStyle name="40 % – Zvýraznění2 5 6 7" xfId="17324"/>
    <cellStyle name="40 % – Zvýraznění2 5 6 7 2" xfId="32505"/>
    <cellStyle name="40 % – Zvýraznění2 5 6 8" xfId="36306"/>
    <cellStyle name="40 % – Zvýraznění2 5 6 9" xfId="21126"/>
    <cellStyle name="40 % – Zvýraznění2 5 7" xfId="4035"/>
    <cellStyle name="40 % – Zvýraznění2 5 7 10" xfId="42022"/>
    <cellStyle name="40 % – Zvýraznění2 5 7 11" xfId="42023"/>
    <cellStyle name="40 % – Zvýraznění2 5 7 12" xfId="47586"/>
    <cellStyle name="40 % – Zvýraznění2 5 7 2" xfId="4036"/>
    <cellStyle name="40 % – Zvýraznění2 5 7 2 2" xfId="9813"/>
    <cellStyle name="40 % – Zvýraznění2 5 7 2 2 2" xfId="25029"/>
    <cellStyle name="40 % – Zvýraznění2 5 7 2 3" xfId="13532"/>
    <cellStyle name="40 % – Zvýraznění2 5 7 2 3 2" xfId="28721"/>
    <cellStyle name="40 % – Zvýraznění2 5 7 2 4" xfId="17329"/>
    <cellStyle name="40 % – Zvýraznění2 5 7 2 4 2" xfId="32510"/>
    <cellStyle name="40 % – Zvýraznění2 5 7 2 5" xfId="36311"/>
    <cellStyle name="40 % – Zvýraznění2 5 7 2 6" xfId="21131"/>
    <cellStyle name="40 % – Zvýraznění2 5 7 2 7" xfId="42024"/>
    <cellStyle name="40 % – Zvýraznění2 5 7 2 8" xfId="42025"/>
    <cellStyle name="40 % – Zvýraznění2 5 7 2 9" xfId="47587"/>
    <cellStyle name="40 % – Zvýraznění2 5 7 3" xfId="4037"/>
    <cellStyle name="40 % – Zvýraznění2 5 7 3 2" xfId="9814"/>
    <cellStyle name="40 % – Zvýraznění2 5 7 3 2 2" xfId="25030"/>
    <cellStyle name="40 % – Zvýraznění2 5 7 3 3" xfId="13533"/>
    <cellStyle name="40 % – Zvýraznění2 5 7 3 3 2" xfId="28722"/>
    <cellStyle name="40 % – Zvýraznění2 5 7 3 4" xfId="17330"/>
    <cellStyle name="40 % – Zvýraznění2 5 7 3 4 2" xfId="32511"/>
    <cellStyle name="40 % – Zvýraznění2 5 7 3 5" xfId="36312"/>
    <cellStyle name="40 % – Zvýraznění2 5 7 3 6" xfId="21132"/>
    <cellStyle name="40 % – Zvýraznění2 5 7 3 7" xfId="42026"/>
    <cellStyle name="40 % – Zvýraznění2 5 7 3 8" xfId="42027"/>
    <cellStyle name="40 % – Zvýraznění2 5 7 3 9" xfId="47588"/>
    <cellStyle name="40 % – Zvýraznění2 5 7 4" xfId="4038"/>
    <cellStyle name="40 % – Zvýraznění2 5 7 4 2" xfId="9815"/>
    <cellStyle name="40 % – Zvýraznění2 5 7 4 2 2" xfId="25031"/>
    <cellStyle name="40 % – Zvýraznění2 5 7 4 3" xfId="13534"/>
    <cellStyle name="40 % – Zvýraznění2 5 7 4 3 2" xfId="28723"/>
    <cellStyle name="40 % – Zvýraznění2 5 7 4 4" xfId="17331"/>
    <cellStyle name="40 % – Zvýraznění2 5 7 4 4 2" xfId="32512"/>
    <cellStyle name="40 % – Zvýraznění2 5 7 4 5" xfId="36313"/>
    <cellStyle name="40 % – Zvýraznění2 5 7 4 6" xfId="21133"/>
    <cellStyle name="40 % – Zvýraznění2 5 7 4 7" xfId="42028"/>
    <cellStyle name="40 % – Zvýraznění2 5 7 4 8" xfId="42029"/>
    <cellStyle name="40 % – Zvýraznění2 5 7 4 9" xfId="47589"/>
    <cellStyle name="40 % – Zvýraznění2 5 7 5" xfId="8311"/>
    <cellStyle name="40 % – Zvýraznění2 5 7 5 2" xfId="23527"/>
    <cellStyle name="40 % – Zvýraznění2 5 7 6" xfId="13531"/>
    <cellStyle name="40 % – Zvýraznění2 5 7 6 2" xfId="28720"/>
    <cellStyle name="40 % – Zvýraznění2 5 7 7" xfId="17328"/>
    <cellStyle name="40 % – Zvýraznění2 5 7 7 2" xfId="32509"/>
    <cellStyle name="40 % – Zvýraznění2 5 7 8" xfId="36310"/>
    <cellStyle name="40 % – Zvýraznění2 5 7 9" xfId="21130"/>
    <cellStyle name="40 % – Zvýraznění2 5 8" xfId="4039"/>
    <cellStyle name="40 % – Zvýraznění2 5 8 10" xfId="42030"/>
    <cellStyle name="40 % – Zvýraznění2 5 8 11" xfId="42031"/>
    <cellStyle name="40 % – Zvýraznění2 5 8 12" xfId="47590"/>
    <cellStyle name="40 % – Zvýraznění2 5 8 2" xfId="4040"/>
    <cellStyle name="40 % – Zvýraznění2 5 8 2 2" xfId="9816"/>
    <cellStyle name="40 % – Zvýraznění2 5 8 2 2 2" xfId="25032"/>
    <cellStyle name="40 % – Zvýraznění2 5 8 2 3" xfId="13536"/>
    <cellStyle name="40 % – Zvýraznění2 5 8 2 3 2" xfId="28725"/>
    <cellStyle name="40 % – Zvýraznění2 5 8 2 4" xfId="17333"/>
    <cellStyle name="40 % – Zvýraznění2 5 8 2 4 2" xfId="32514"/>
    <cellStyle name="40 % – Zvýraznění2 5 8 2 5" xfId="36315"/>
    <cellStyle name="40 % – Zvýraznění2 5 8 2 6" xfId="21135"/>
    <cellStyle name="40 % – Zvýraznění2 5 8 2 7" xfId="42032"/>
    <cellStyle name="40 % – Zvýraznění2 5 8 2 8" xfId="42033"/>
    <cellStyle name="40 % – Zvýraznění2 5 8 2 9" xfId="47591"/>
    <cellStyle name="40 % – Zvýraznění2 5 8 3" xfId="4041"/>
    <cellStyle name="40 % – Zvýraznění2 5 8 3 2" xfId="9817"/>
    <cellStyle name="40 % – Zvýraznění2 5 8 3 2 2" xfId="25033"/>
    <cellStyle name="40 % – Zvýraznění2 5 8 3 3" xfId="13537"/>
    <cellStyle name="40 % – Zvýraznění2 5 8 3 3 2" xfId="28726"/>
    <cellStyle name="40 % – Zvýraznění2 5 8 3 4" xfId="17334"/>
    <cellStyle name="40 % – Zvýraznění2 5 8 3 4 2" xfId="32515"/>
    <cellStyle name="40 % – Zvýraznění2 5 8 3 5" xfId="36316"/>
    <cellStyle name="40 % – Zvýraznění2 5 8 3 6" xfId="21136"/>
    <cellStyle name="40 % – Zvýraznění2 5 8 3 7" xfId="42034"/>
    <cellStyle name="40 % – Zvýraznění2 5 8 3 8" xfId="42035"/>
    <cellStyle name="40 % – Zvýraznění2 5 8 3 9" xfId="47592"/>
    <cellStyle name="40 % – Zvýraznění2 5 8 4" xfId="4042"/>
    <cellStyle name="40 % – Zvýraznění2 5 8 4 2" xfId="9818"/>
    <cellStyle name="40 % – Zvýraznění2 5 8 4 2 2" xfId="25034"/>
    <cellStyle name="40 % – Zvýraznění2 5 8 4 3" xfId="13538"/>
    <cellStyle name="40 % – Zvýraznění2 5 8 4 3 2" xfId="28727"/>
    <cellStyle name="40 % – Zvýraznění2 5 8 4 4" xfId="17335"/>
    <cellStyle name="40 % – Zvýraznění2 5 8 4 4 2" xfId="32516"/>
    <cellStyle name="40 % – Zvýraznění2 5 8 4 5" xfId="36317"/>
    <cellStyle name="40 % – Zvýraznění2 5 8 4 6" xfId="21137"/>
    <cellStyle name="40 % – Zvýraznění2 5 8 4 7" xfId="42036"/>
    <cellStyle name="40 % – Zvýraznění2 5 8 4 8" xfId="42037"/>
    <cellStyle name="40 % – Zvýraznění2 5 8 4 9" xfId="47593"/>
    <cellStyle name="40 % – Zvýraznění2 5 8 5" xfId="8394"/>
    <cellStyle name="40 % – Zvýraznění2 5 8 5 2" xfId="23610"/>
    <cellStyle name="40 % – Zvýraznění2 5 8 6" xfId="13535"/>
    <cellStyle name="40 % – Zvýraznění2 5 8 6 2" xfId="28724"/>
    <cellStyle name="40 % – Zvýraznění2 5 8 7" xfId="17332"/>
    <cellStyle name="40 % – Zvýraznění2 5 8 7 2" xfId="32513"/>
    <cellStyle name="40 % – Zvýraznění2 5 8 8" xfId="36314"/>
    <cellStyle name="40 % – Zvýraznění2 5 8 9" xfId="21134"/>
    <cellStyle name="40 % – Zvýraznění2 5 9" xfId="4043"/>
    <cellStyle name="40 % – Zvýraznění2 5 9 2" xfId="9819"/>
    <cellStyle name="40 % – Zvýraznění2 5 9 2 2" xfId="25035"/>
    <cellStyle name="40 % – Zvýraznění2 5 9 3" xfId="13539"/>
    <cellStyle name="40 % – Zvýraznění2 5 9 3 2" xfId="28728"/>
    <cellStyle name="40 % – Zvýraznění2 5 9 4" xfId="17336"/>
    <cellStyle name="40 % – Zvýraznění2 5 9 4 2" xfId="32517"/>
    <cellStyle name="40 % – Zvýraznění2 5 9 5" xfId="36318"/>
    <cellStyle name="40 % – Zvýraznění2 5 9 6" xfId="21138"/>
    <cellStyle name="40 % – Zvýraznění2 5 9 7" xfId="42038"/>
    <cellStyle name="40 % – Zvýraznění2 5 9 8" xfId="42039"/>
    <cellStyle name="40 % – Zvýraznění2 5 9 9" xfId="47594"/>
    <cellStyle name="40 % – Zvýraznění2 6" xfId="510"/>
    <cellStyle name="40 % – Zvýraznění2 6 10" xfId="4044"/>
    <cellStyle name="40 % – Zvýraznění2 6 10 2" xfId="9820"/>
    <cellStyle name="40 % – Zvýraznění2 6 10 2 2" xfId="25036"/>
    <cellStyle name="40 % – Zvýraznění2 6 10 3" xfId="13540"/>
    <cellStyle name="40 % – Zvýraznění2 6 10 3 2" xfId="28729"/>
    <cellStyle name="40 % – Zvýraznění2 6 10 4" xfId="17337"/>
    <cellStyle name="40 % – Zvýraznění2 6 10 4 2" xfId="32518"/>
    <cellStyle name="40 % – Zvýraznění2 6 10 5" xfId="36319"/>
    <cellStyle name="40 % – Zvýraznění2 6 10 6" xfId="21139"/>
    <cellStyle name="40 % – Zvýraznění2 6 10 7" xfId="42040"/>
    <cellStyle name="40 % – Zvýraznění2 6 10 8" xfId="42041"/>
    <cellStyle name="40 % – Zvýraznění2 6 10 9" xfId="47595"/>
    <cellStyle name="40 % – Zvýraznění2 6 11" xfId="4045"/>
    <cellStyle name="40 % – Zvýraznění2 6 11 2" xfId="11189"/>
    <cellStyle name="40 % – Zvýraznění2 6 11 2 2" xfId="26389"/>
    <cellStyle name="40 % – Zvýraznění2 6 11 3" xfId="13541"/>
    <cellStyle name="40 % – Zvýraznění2 6 11 3 2" xfId="28730"/>
    <cellStyle name="40 % – Zvýraznění2 6 11 4" xfId="17338"/>
    <cellStyle name="40 % – Zvýraznění2 6 11 4 2" xfId="32519"/>
    <cellStyle name="40 % – Zvýraznění2 6 11 5" xfId="36320"/>
    <cellStyle name="40 % – Zvýraznění2 6 11 6" xfId="21140"/>
    <cellStyle name="40 % – Zvýraznění2 6 11 7" xfId="42042"/>
    <cellStyle name="40 % – Zvýraznění2 6 11 8" xfId="42043"/>
    <cellStyle name="40 % – Zvýraznění2 6 11 9" xfId="47596"/>
    <cellStyle name="40 % – Zvýraznění2 6 12" xfId="7828"/>
    <cellStyle name="40 % – Zvýraznění2 6 12 2" xfId="23047"/>
    <cellStyle name="40 % – Zvýraznění2 6 13" xfId="11587"/>
    <cellStyle name="40 % – Zvýraznění2 6 13 2" xfId="26783"/>
    <cellStyle name="40 % – Zvýraznění2 6 14" xfId="15387"/>
    <cellStyle name="40 % – Zvýraznění2 6 14 2" xfId="30568"/>
    <cellStyle name="40 % – Zvýraznění2 6 15" xfId="34373"/>
    <cellStyle name="40 % – Zvýraznění2 6 16" xfId="19193"/>
    <cellStyle name="40 % – Zvýraznění2 6 17" xfId="42044"/>
    <cellStyle name="40 % – Zvýraznění2 6 18" xfId="42045"/>
    <cellStyle name="40 % – Zvýraznění2 6 19" xfId="47597"/>
    <cellStyle name="40 % – Zvýraznění2 6 2" xfId="4046"/>
    <cellStyle name="40 % – Zvýraznění2 6 2 10" xfId="42046"/>
    <cellStyle name="40 % – Zvýraznění2 6 2 11" xfId="42047"/>
    <cellStyle name="40 % – Zvýraznění2 6 2 12" xfId="47598"/>
    <cellStyle name="40 % – Zvýraznění2 6 2 2" xfId="4047"/>
    <cellStyle name="40 % – Zvýraznění2 6 2 2 2" xfId="9821"/>
    <cellStyle name="40 % – Zvýraznění2 6 2 2 2 2" xfId="25037"/>
    <cellStyle name="40 % – Zvýraznění2 6 2 2 3" xfId="13543"/>
    <cellStyle name="40 % – Zvýraznění2 6 2 2 3 2" xfId="28732"/>
    <cellStyle name="40 % – Zvýraznění2 6 2 2 4" xfId="17340"/>
    <cellStyle name="40 % – Zvýraznění2 6 2 2 4 2" xfId="32521"/>
    <cellStyle name="40 % – Zvýraznění2 6 2 2 5" xfId="36322"/>
    <cellStyle name="40 % – Zvýraznění2 6 2 2 6" xfId="21142"/>
    <cellStyle name="40 % – Zvýraznění2 6 2 2 7" xfId="42048"/>
    <cellStyle name="40 % – Zvýraznění2 6 2 2 8" xfId="42049"/>
    <cellStyle name="40 % – Zvýraznění2 6 2 2 9" xfId="47599"/>
    <cellStyle name="40 % – Zvýraznění2 6 2 3" xfId="4048"/>
    <cellStyle name="40 % – Zvýraznění2 6 2 3 2" xfId="9822"/>
    <cellStyle name="40 % – Zvýraznění2 6 2 3 2 2" xfId="25038"/>
    <cellStyle name="40 % – Zvýraznění2 6 2 3 3" xfId="13544"/>
    <cellStyle name="40 % – Zvýraznění2 6 2 3 3 2" xfId="28733"/>
    <cellStyle name="40 % – Zvýraznění2 6 2 3 4" xfId="17341"/>
    <cellStyle name="40 % – Zvýraznění2 6 2 3 4 2" xfId="32522"/>
    <cellStyle name="40 % – Zvýraznění2 6 2 3 5" xfId="36323"/>
    <cellStyle name="40 % – Zvýraznění2 6 2 3 6" xfId="21143"/>
    <cellStyle name="40 % – Zvýraznění2 6 2 3 7" xfId="42050"/>
    <cellStyle name="40 % – Zvýraznění2 6 2 3 8" xfId="42051"/>
    <cellStyle name="40 % – Zvýraznění2 6 2 3 9" xfId="47600"/>
    <cellStyle name="40 % – Zvýraznění2 6 2 4" xfId="4049"/>
    <cellStyle name="40 % – Zvýraznění2 6 2 4 2" xfId="9823"/>
    <cellStyle name="40 % – Zvýraznění2 6 2 4 2 2" xfId="25039"/>
    <cellStyle name="40 % – Zvýraznění2 6 2 4 3" xfId="13545"/>
    <cellStyle name="40 % – Zvýraznění2 6 2 4 3 2" xfId="28734"/>
    <cellStyle name="40 % – Zvýraznění2 6 2 4 4" xfId="17342"/>
    <cellStyle name="40 % – Zvýraznění2 6 2 4 4 2" xfId="32523"/>
    <cellStyle name="40 % – Zvýraznění2 6 2 4 5" xfId="36324"/>
    <cellStyle name="40 % – Zvýraznění2 6 2 4 6" xfId="21144"/>
    <cellStyle name="40 % – Zvýraznění2 6 2 4 7" xfId="42052"/>
    <cellStyle name="40 % – Zvýraznění2 6 2 4 8" xfId="42053"/>
    <cellStyle name="40 % – Zvýraznění2 6 2 4 9" xfId="47601"/>
    <cellStyle name="40 % – Zvýraznění2 6 2 5" xfId="7903"/>
    <cellStyle name="40 % – Zvýraznění2 6 2 5 2" xfId="23120"/>
    <cellStyle name="40 % – Zvýraznění2 6 2 6" xfId="13542"/>
    <cellStyle name="40 % – Zvýraznění2 6 2 6 2" xfId="28731"/>
    <cellStyle name="40 % – Zvýraznění2 6 2 7" xfId="17339"/>
    <cellStyle name="40 % – Zvýraznění2 6 2 7 2" xfId="32520"/>
    <cellStyle name="40 % – Zvýraznění2 6 2 8" xfId="36321"/>
    <cellStyle name="40 % – Zvýraznění2 6 2 9" xfId="21141"/>
    <cellStyle name="40 % – Zvýraznění2 6 3" xfId="4050"/>
    <cellStyle name="40 % – Zvýraznění2 6 3 10" xfId="42054"/>
    <cellStyle name="40 % – Zvýraznění2 6 3 11" xfId="42055"/>
    <cellStyle name="40 % – Zvýraznění2 6 3 12" xfId="47602"/>
    <cellStyle name="40 % – Zvýraznění2 6 3 2" xfId="4051"/>
    <cellStyle name="40 % – Zvýraznění2 6 3 2 2" xfId="9824"/>
    <cellStyle name="40 % – Zvýraznění2 6 3 2 2 2" xfId="25040"/>
    <cellStyle name="40 % – Zvýraznění2 6 3 2 3" xfId="13547"/>
    <cellStyle name="40 % – Zvýraznění2 6 3 2 3 2" xfId="28736"/>
    <cellStyle name="40 % – Zvýraznění2 6 3 2 4" xfId="17344"/>
    <cellStyle name="40 % – Zvýraznění2 6 3 2 4 2" xfId="32525"/>
    <cellStyle name="40 % – Zvýraznění2 6 3 2 5" xfId="36326"/>
    <cellStyle name="40 % – Zvýraznění2 6 3 2 6" xfId="21146"/>
    <cellStyle name="40 % – Zvýraznění2 6 3 2 7" xfId="42056"/>
    <cellStyle name="40 % – Zvýraznění2 6 3 2 8" xfId="42057"/>
    <cellStyle name="40 % – Zvýraznění2 6 3 2 9" xfId="47603"/>
    <cellStyle name="40 % – Zvýraznění2 6 3 3" xfId="4052"/>
    <cellStyle name="40 % – Zvýraznění2 6 3 3 2" xfId="9825"/>
    <cellStyle name="40 % – Zvýraznění2 6 3 3 2 2" xfId="25041"/>
    <cellStyle name="40 % – Zvýraznění2 6 3 3 3" xfId="13548"/>
    <cellStyle name="40 % – Zvýraznění2 6 3 3 3 2" xfId="28737"/>
    <cellStyle name="40 % – Zvýraznění2 6 3 3 4" xfId="17345"/>
    <cellStyle name="40 % – Zvýraznění2 6 3 3 4 2" xfId="32526"/>
    <cellStyle name="40 % – Zvýraznění2 6 3 3 5" xfId="36327"/>
    <cellStyle name="40 % – Zvýraznění2 6 3 3 6" xfId="21147"/>
    <cellStyle name="40 % – Zvýraznění2 6 3 3 7" xfId="42058"/>
    <cellStyle name="40 % – Zvýraznění2 6 3 3 8" xfId="42059"/>
    <cellStyle name="40 % – Zvýraznění2 6 3 3 9" xfId="47604"/>
    <cellStyle name="40 % – Zvýraznění2 6 3 4" xfId="4053"/>
    <cellStyle name="40 % – Zvýraznění2 6 3 4 2" xfId="9826"/>
    <cellStyle name="40 % – Zvýraznění2 6 3 4 2 2" xfId="25042"/>
    <cellStyle name="40 % – Zvýraznění2 6 3 4 3" xfId="13549"/>
    <cellStyle name="40 % – Zvýraznění2 6 3 4 3 2" xfId="28738"/>
    <cellStyle name="40 % – Zvýraznění2 6 3 4 4" xfId="17346"/>
    <cellStyle name="40 % – Zvýraznění2 6 3 4 4 2" xfId="32527"/>
    <cellStyle name="40 % – Zvýraznění2 6 3 4 5" xfId="36328"/>
    <cellStyle name="40 % – Zvýraznění2 6 3 4 6" xfId="21148"/>
    <cellStyle name="40 % – Zvýraznění2 6 3 4 7" xfId="42060"/>
    <cellStyle name="40 % – Zvýraznění2 6 3 4 8" xfId="42061"/>
    <cellStyle name="40 % – Zvýraznění2 6 3 4 9" xfId="47605"/>
    <cellStyle name="40 % – Zvýraznění2 6 3 5" xfId="8042"/>
    <cellStyle name="40 % – Zvýraznění2 6 3 5 2" xfId="23258"/>
    <cellStyle name="40 % – Zvýraznění2 6 3 6" xfId="13546"/>
    <cellStyle name="40 % – Zvýraznění2 6 3 6 2" xfId="28735"/>
    <cellStyle name="40 % – Zvýraznění2 6 3 7" xfId="17343"/>
    <cellStyle name="40 % – Zvýraznění2 6 3 7 2" xfId="32524"/>
    <cellStyle name="40 % – Zvýraznění2 6 3 8" xfId="36325"/>
    <cellStyle name="40 % – Zvýraznění2 6 3 9" xfId="21145"/>
    <cellStyle name="40 % – Zvýraznění2 6 4" xfId="4054"/>
    <cellStyle name="40 % – Zvýraznění2 6 4 10" xfId="42062"/>
    <cellStyle name="40 % – Zvýraznění2 6 4 11" xfId="42063"/>
    <cellStyle name="40 % – Zvýraznění2 6 4 12" xfId="47606"/>
    <cellStyle name="40 % – Zvýraznění2 6 4 2" xfId="4055"/>
    <cellStyle name="40 % – Zvýraznění2 6 4 2 2" xfId="9827"/>
    <cellStyle name="40 % – Zvýraznění2 6 4 2 2 2" xfId="25043"/>
    <cellStyle name="40 % – Zvýraznění2 6 4 2 3" xfId="13551"/>
    <cellStyle name="40 % – Zvýraznění2 6 4 2 3 2" xfId="28740"/>
    <cellStyle name="40 % – Zvýraznění2 6 4 2 4" xfId="17348"/>
    <cellStyle name="40 % – Zvýraznění2 6 4 2 4 2" xfId="32529"/>
    <cellStyle name="40 % – Zvýraznění2 6 4 2 5" xfId="36330"/>
    <cellStyle name="40 % – Zvýraznění2 6 4 2 6" xfId="21150"/>
    <cellStyle name="40 % – Zvýraznění2 6 4 2 7" xfId="42064"/>
    <cellStyle name="40 % – Zvýraznění2 6 4 2 8" xfId="42065"/>
    <cellStyle name="40 % – Zvýraznění2 6 4 2 9" xfId="47607"/>
    <cellStyle name="40 % – Zvýraznění2 6 4 3" xfId="4056"/>
    <cellStyle name="40 % – Zvýraznění2 6 4 3 2" xfId="9828"/>
    <cellStyle name="40 % – Zvýraznění2 6 4 3 2 2" xfId="25044"/>
    <cellStyle name="40 % – Zvýraznění2 6 4 3 3" xfId="13552"/>
    <cellStyle name="40 % – Zvýraznění2 6 4 3 3 2" xfId="28741"/>
    <cellStyle name="40 % – Zvýraznění2 6 4 3 4" xfId="17349"/>
    <cellStyle name="40 % – Zvýraznění2 6 4 3 4 2" xfId="32530"/>
    <cellStyle name="40 % – Zvýraznění2 6 4 3 5" xfId="36331"/>
    <cellStyle name="40 % – Zvýraznění2 6 4 3 6" xfId="21151"/>
    <cellStyle name="40 % – Zvýraznění2 6 4 3 7" xfId="42066"/>
    <cellStyle name="40 % – Zvýraznění2 6 4 3 8" xfId="42067"/>
    <cellStyle name="40 % – Zvýraznění2 6 4 3 9" xfId="47608"/>
    <cellStyle name="40 % – Zvýraznění2 6 4 4" xfId="4057"/>
    <cellStyle name="40 % – Zvýraznění2 6 4 4 2" xfId="9829"/>
    <cellStyle name="40 % – Zvýraznění2 6 4 4 2 2" xfId="25045"/>
    <cellStyle name="40 % – Zvýraznění2 6 4 4 3" xfId="13553"/>
    <cellStyle name="40 % – Zvýraznění2 6 4 4 3 2" xfId="28742"/>
    <cellStyle name="40 % – Zvýraznění2 6 4 4 4" xfId="17350"/>
    <cellStyle name="40 % – Zvýraznění2 6 4 4 4 2" xfId="32531"/>
    <cellStyle name="40 % – Zvýraznění2 6 4 4 5" xfId="36332"/>
    <cellStyle name="40 % – Zvýraznění2 6 4 4 6" xfId="21152"/>
    <cellStyle name="40 % – Zvýraznění2 6 4 4 7" xfId="42068"/>
    <cellStyle name="40 % – Zvýraznění2 6 4 4 8" xfId="42069"/>
    <cellStyle name="40 % – Zvýraznění2 6 4 4 9" xfId="47609"/>
    <cellStyle name="40 % – Zvýraznění2 6 4 5" xfId="8122"/>
    <cellStyle name="40 % – Zvýraznění2 6 4 5 2" xfId="23338"/>
    <cellStyle name="40 % – Zvýraznění2 6 4 6" xfId="13550"/>
    <cellStyle name="40 % – Zvýraznění2 6 4 6 2" xfId="28739"/>
    <cellStyle name="40 % – Zvýraznění2 6 4 7" xfId="17347"/>
    <cellStyle name="40 % – Zvýraznění2 6 4 7 2" xfId="32528"/>
    <cellStyle name="40 % – Zvýraznění2 6 4 8" xfId="36329"/>
    <cellStyle name="40 % – Zvýraznění2 6 4 9" xfId="21149"/>
    <cellStyle name="40 % – Zvýraznění2 6 5" xfId="4058"/>
    <cellStyle name="40 % – Zvýraznění2 6 5 10" xfId="42070"/>
    <cellStyle name="40 % – Zvýraznění2 6 5 11" xfId="42071"/>
    <cellStyle name="40 % – Zvýraznění2 6 5 12" xfId="47610"/>
    <cellStyle name="40 % – Zvýraznění2 6 5 2" xfId="4059"/>
    <cellStyle name="40 % – Zvýraznění2 6 5 2 2" xfId="9830"/>
    <cellStyle name="40 % – Zvýraznění2 6 5 2 2 2" xfId="25046"/>
    <cellStyle name="40 % – Zvýraznění2 6 5 2 3" xfId="13555"/>
    <cellStyle name="40 % – Zvýraznění2 6 5 2 3 2" xfId="28744"/>
    <cellStyle name="40 % – Zvýraznění2 6 5 2 4" xfId="17352"/>
    <cellStyle name="40 % – Zvýraznění2 6 5 2 4 2" xfId="32533"/>
    <cellStyle name="40 % – Zvýraznění2 6 5 2 5" xfId="36334"/>
    <cellStyle name="40 % – Zvýraznění2 6 5 2 6" xfId="21154"/>
    <cellStyle name="40 % – Zvýraznění2 6 5 2 7" xfId="42072"/>
    <cellStyle name="40 % – Zvýraznění2 6 5 2 8" xfId="42073"/>
    <cellStyle name="40 % – Zvýraznění2 6 5 2 9" xfId="47611"/>
    <cellStyle name="40 % – Zvýraznění2 6 5 3" xfId="4060"/>
    <cellStyle name="40 % – Zvýraznění2 6 5 3 2" xfId="9831"/>
    <cellStyle name="40 % – Zvýraznění2 6 5 3 2 2" xfId="25047"/>
    <cellStyle name="40 % – Zvýraznění2 6 5 3 3" xfId="13556"/>
    <cellStyle name="40 % – Zvýraznění2 6 5 3 3 2" xfId="28745"/>
    <cellStyle name="40 % – Zvýraznění2 6 5 3 4" xfId="17353"/>
    <cellStyle name="40 % – Zvýraznění2 6 5 3 4 2" xfId="32534"/>
    <cellStyle name="40 % – Zvýraznění2 6 5 3 5" xfId="36335"/>
    <cellStyle name="40 % – Zvýraznění2 6 5 3 6" xfId="21155"/>
    <cellStyle name="40 % – Zvýraznění2 6 5 3 7" xfId="42074"/>
    <cellStyle name="40 % – Zvýraznění2 6 5 3 8" xfId="42075"/>
    <cellStyle name="40 % – Zvýraznění2 6 5 3 9" xfId="47612"/>
    <cellStyle name="40 % – Zvýraznění2 6 5 4" xfId="4061"/>
    <cellStyle name="40 % – Zvýraznění2 6 5 4 2" xfId="9832"/>
    <cellStyle name="40 % – Zvýraznění2 6 5 4 2 2" xfId="25048"/>
    <cellStyle name="40 % – Zvýraznění2 6 5 4 3" xfId="13557"/>
    <cellStyle name="40 % – Zvýraznění2 6 5 4 3 2" xfId="28746"/>
    <cellStyle name="40 % – Zvýraznění2 6 5 4 4" xfId="17354"/>
    <cellStyle name="40 % – Zvýraznění2 6 5 4 4 2" xfId="32535"/>
    <cellStyle name="40 % – Zvýraznění2 6 5 4 5" xfId="36336"/>
    <cellStyle name="40 % – Zvýraznění2 6 5 4 6" xfId="21156"/>
    <cellStyle name="40 % – Zvýraznění2 6 5 4 7" xfId="42076"/>
    <cellStyle name="40 % – Zvýraznění2 6 5 4 8" xfId="42077"/>
    <cellStyle name="40 % – Zvýraznění2 6 5 4 9" xfId="47613"/>
    <cellStyle name="40 % – Zvýraznění2 6 5 5" xfId="8204"/>
    <cellStyle name="40 % – Zvýraznění2 6 5 5 2" xfId="23420"/>
    <cellStyle name="40 % – Zvýraznění2 6 5 6" xfId="13554"/>
    <cellStyle name="40 % – Zvýraznění2 6 5 6 2" xfId="28743"/>
    <cellStyle name="40 % – Zvýraznění2 6 5 7" xfId="17351"/>
    <cellStyle name="40 % – Zvýraznění2 6 5 7 2" xfId="32532"/>
    <cellStyle name="40 % – Zvýraznění2 6 5 8" xfId="36333"/>
    <cellStyle name="40 % – Zvýraznění2 6 5 9" xfId="21153"/>
    <cellStyle name="40 % – Zvýraznění2 6 6" xfId="4062"/>
    <cellStyle name="40 % – Zvýraznění2 6 6 10" xfId="42078"/>
    <cellStyle name="40 % – Zvýraznění2 6 6 11" xfId="42079"/>
    <cellStyle name="40 % – Zvýraznění2 6 6 12" xfId="47614"/>
    <cellStyle name="40 % – Zvýraznění2 6 6 2" xfId="4063"/>
    <cellStyle name="40 % – Zvýraznění2 6 6 2 2" xfId="9833"/>
    <cellStyle name="40 % – Zvýraznění2 6 6 2 2 2" xfId="25049"/>
    <cellStyle name="40 % – Zvýraznění2 6 6 2 3" xfId="13559"/>
    <cellStyle name="40 % – Zvýraznění2 6 6 2 3 2" xfId="28748"/>
    <cellStyle name="40 % – Zvýraznění2 6 6 2 4" xfId="17356"/>
    <cellStyle name="40 % – Zvýraznění2 6 6 2 4 2" xfId="32537"/>
    <cellStyle name="40 % – Zvýraznění2 6 6 2 5" xfId="36338"/>
    <cellStyle name="40 % – Zvýraznění2 6 6 2 6" xfId="21158"/>
    <cellStyle name="40 % – Zvýraznění2 6 6 2 7" xfId="42080"/>
    <cellStyle name="40 % – Zvýraznění2 6 6 2 8" xfId="42081"/>
    <cellStyle name="40 % – Zvýraznění2 6 6 2 9" xfId="47615"/>
    <cellStyle name="40 % – Zvýraznění2 6 6 3" xfId="4064"/>
    <cellStyle name="40 % – Zvýraznění2 6 6 3 2" xfId="9834"/>
    <cellStyle name="40 % – Zvýraznění2 6 6 3 2 2" xfId="25050"/>
    <cellStyle name="40 % – Zvýraznění2 6 6 3 3" xfId="13560"/>
    <cellStyle name="40 % – Zvýraznění2 6 6 3 3 2" xfId="28749"/>
    <cellStyle name="40 % – Zvýraznění2 6 6 3 4" xfId="17357"/>
    <cellStyle name="40 % – Zvýraznění2 6 6 3 4 2" xfId="32538"/>
    <cellStyle name="40 % – Zvýraznění2 6 6 3 5" xfId="36339"/>
    <cellStyle name="40 % – Zvýraznění2 6 6 3 6" xfId="21159"/>
    <cellStyle name="40 % – Zvýraznění2 6 6 3 7" xfId="42082"/>
    <cellStyle name="40 % – Zvýraznění2 6 6 3 8" xfId="42083"/>
    <cellStyle name="40 % – Zvýraznění2 6 6 3 9" xfId="47616"/>
    <cellStyle name="40 % – Zvýraznění2 6 6 4" xfId="4065"/>
    <cellStyle name="40 % – Zvýraznění2 6 6 4 2" xfId="9835"/>
    <cellStyle name="40 % – Zvýraznění2 6 6 4 2 2" xfId="25051"/>
    <cellStyle name="40 % – Zvýraznění2 6 6 4 3" xfId="13561"/>
    <cellStyle name="40 % – Zvýraznění2 6 6 4 3 2" xfId="28750"/>
    <cellStyle name="40 % – Zvýraznění2 6 6 4 4" xfId="17358"/>
    <cellStyle name="40 % – Zvýraznění2 6 6 4 4 2" xfId="32539"/>
    <cellStyle name="40 % – Zvýraznění2 6 6 4 5" xfId="36340"/>
    <cellStyle name="40 % – Zvýraznění2 6 6 4 6" xfId="21160"/>
    <cellStyle name="40 % – Zvýraznění2 6 6 4 7" xfId="42084"/>
    <cellStyle name="40 % – Zvýraznění2 6 6 4 8" xfId="42085"/>
    <cellStyle name="40 % – Zvýraznění2 6 6 4 9" xfId="47617"/>
    <cellStyle name="40 % – Zvýraznění2 6 6 5" xfId="8297"/>
    <cellStyle name="40 % – Zvýraznění2 6 6 5 2" xfId="23513"/>
    <cellStyle name="40 % – Zvýraznění2 6 6 6" xfId="13558"/>
    <cellStyle name="40 % – Zvýraznění2 6 6 6 2" xfId="28747"/>
    <cellStyle name="40 % – Zvýraznění2 6 6 7" xfId="17355"/>
    <cellStyle name="40 % – Zvýraznění2 6 6 7 2" xfId="32536"/>
    <cellStyle name="40 % – Zvýraznění2 6 6 8" xfId="36337"/>
    <cellStyle name="40 % – Zvýraznění2 6 6 9" xfId="21157"/>
    <cellStyle name="40 % – Zvýraznění2 6 7" xfId="4066"/>
    <cellStyle name="40 % – Zvýraznění2 6 7 10" xfId="42086"/>
    <cellStyle name="40 % – Zvýraznění2 6 7 11" xfId="42087"/>
    <cellStyle name="40 % – Zvýraznění2 6 7 12" xfId="47618"/>
    <cellStyle name="40 % – Zvýraznění2 6 7 2" xfId="4067"/>
    <cellStyle name="40 % – Zvýraznění2 6 7 2 2" xfId="9836"/>
    <cellStyle name="40 % – Zvýraznění2 6 7 2 2 2" xfId="25052"/>
    <cellStyle name="40 % – Zvýraznění2 6 7 2 3" xfId="13563"/>
    <cellStyle name="40 % – Zvýraznění2 6 7 2 3 2" xfId="28752"/>
    <cellStyle name="40 % – Zvýraznění2 6 7 2 4" xfId="17360"/>
    <cellStyle name="40 % – Zvýraznění2 6 7 2 4 2" xfId="32541"/>
    <cellStyle name="40 % – Zvýraznění2 6 7 2 5" xfId="36342"/>
    <cellStyle name="40 % – Zvýraznění2 6 7 2 6" xfId="21162"/>
    <cellStyle name="40 % – Zvýraznění2 6 7 2 7" xfId="42088"/>
    <cellStyle name="40 % – Zvýraznění2 6 7 2 8" xfId="42089"/>
    <cellStyle name="40 % – Zvýraznění2 6 7 2 9" xfId="47619"/>
    <cellStyle name="40 % – Zvýraznění2 6 7 3" xfId="4068"/>
    <cellStyle name="40 % – Zvýraznění2 6 7 3 2" xfId="9837"/>
    <cellStyle name="40 % – Zvýraznění2 6 7 3 2 2" xfId="25053"/>
    <cellStyle name="40 % – Zvýraznění2 6 7 3 3" xfId="13564"/>
    <cellStyle name="40 % – Zvýraznění2 6 7 3 3 2" xfId="28753"/>
    <cellStyle name="40 % – Zvýraznění2 6 7 3 4" xfId="17361"/>
    <cellStyle name="40 % – Zvýraznění2 6 7 3 4 2" xfId="32542"/>
    <cellStyle name="40 % – Zvýraznění2 6 7 3 5" xfId="36343"/>
    <cellStyle name="40 % – Zvýraznění2 6 7 3 6" xfId="21163"/>
    <cellStyle name="40 % – Zvýraznění2 6 7 3 7" xfId="42090"/>
    <cellStyle name="40 % – Zvýraznění2 6 7 3 8" xfId="42091"/>
    <cellStyle name="40 % – Zvýraznění2 6 7 3 9" xfId="47620"/>
    <cellStyle name="40 % – Zvýraznění2 6 7 4" xfId="4069"/>
    <cellStyle name="40 % – Zvýraznění2 6 7 4 2" xfId="9838"/>
    <cellStyle name="40 % – Zvýraznění2 6 7 4 2 2" xfId="25054"/>
    <cellStyle name="40 % – Zvýraznění2 6 7 4 3" xfId="13565"/>
    <cellStyle name="40 % – Zvýraznění2 6 7 4 3 2" xfId="28754"/>
    <cellStyle name="40 % – Zvýraznění2 6 7 4 4" xfId="17362"/>
    <cellStyle name="40 % – Zvýraznění2 6 7 4 4 2" xfId="32543"/>
    <cellStyle name="40 % – Zvýraznění2 6 7 4 5" xfId="36344"/>
    <cellStyle name="40 % – Zvýraznění2 6 7 4 6" xfId="21164"/>
    <cellStyle name="40 % – Zvýraznění2 6 7 4 7" xfId="42092"/>
    <cellStyle name="40 % – Zvýraznění2 6 7 4 8" xfId="42093"/>
    <cellStyle name="40 % – Zvýraznění2 6 7 4 9" xfId="47621"/>
    <cellStyle name="40 % – Zvýraznění2 6 7 5" xfId="8380"/>
    <cellStyle name="40 % – Zvýraznění2 6 7 5 2" xfId="23596"/>
    <cellStyle name="40 % – Zvýraznění2 6 7 6" xfId="13562"/>
    <cellStyle name="40 % – Zvýraznění2 6 7 6 2" xfId="28751"/>
    <cellStyle name="40 % – Zvýraznění2 6 7 7" xfId="17359"/>
    <cellStyle name="40 % – Zvýraznění2 6 7 7 2" xfId="32540"/>
    <cellStyle name="40 % – Zvýraznění2 6 7 8" xfId="36341"/>
    <cellStyle name="40 % – Zvýraznění2 6 7 9" xfId="21161"/>
    <cellStyle name="40 % – Zvýraznění2 6 8" xfId="4070"/>
    <cellStyle name="40 % – Zvýraznění2 6 8 2" xfId="9839"/>
    <cellStyle name="40 % – Zvýraznění2 6 8 2 2" xfId="25055"/>
    <cellStyle name="40 % – Zvýraznění2 6 8 3" xfId="13566"/>
    <cellStyle name="40 % – Zvýraznění2 6 8 3 2" xfId="28755"/>
    <cellStyle name="40 % – Zvýraznění2 6 8 4" xfId="17363"/>
    <cellStyle name="40 % – Zvýraznění2 6 8 4 2" xfId="32544"/>
    <cellStyle name="40 % – Zvýraznění2 6 8 5" xfId="36345"/>
    <cellStyle name="40 % – Zvýraznění2 6 8 6" xfId="21165"/>
    <cellStyle name="40 % – Zvýraznění2 6 8 7" xfId="42094"/>
    <cellStyle name="40 % – Zvýraznění2 6 8 8" xfId="42095"/>
    <cellStyle name="40 % – Zvýraznění2 6 8 9" xfId="47622"/>
    <cellStyle name="40 % – Zvýraznění2 6 9" xfId="4071"/>
    <cellStyle name="40 % – Zvýraznění2 6 9 2" xfId="9840"/>
    <cellStyle name="40 % – Zvýraznění2 6 9 2 2" xfId="25056"/>
    <cellStyle name="40 % – Zvýraznění2 6 9 3" xfId="13567"/>
    <cellStyle name="40 % – Zvýraznění2 6 9 3 2" xfId="28756"/>
    <cellStyle name="40 % – Zvýraznění2 6 9 4" xfId="17364"/>
    <cellStyle name="40 % – Zvýraznění2 6 9 4 2" xfId="32545"/>
    <cellStyle name="40 % – Zvýraznění2 6 9 5" xfId="36346"/>
    <cellStyle name="40 % – Zvýraznění2 6 9 6" xfId="21166"/>
    <cellStyle name="40 % – Zvýraznění2 6 9 7" xfId="42096"/>
    <cellStyle name="40 % – Zvýraznění2 6 9 8" xfId="42097"/>
    <cellStyle name="40 % – Zvýraznění2 6 9 9" xfId="47623"/>
    <cellStyle name="40 % – Zvýraznění2 7" xfId="511"/>
    <cellStyle name="40 % – Zvýraznění2 7 10" xfId="19194"/>
    <cellStyle name="40 % – Zvýraznění2 7 11" xfId="42098"/>
    <cellStyle name="40 % – Zvýraznění2 7 12" xfId="42099"/>
    <cellStyle name="40 % – Zvýraznění2 7 13" xfId="47624"/>
    <cellStyle name="40 % – Zvýraznění2 7 2" xfId="4072"/>
    <cellStyle name="40 % – Zvýraznění2 7 2 2" xfId="9841"/>
    <cellStyle name="40 % – Zvýraznění2 7 2 2 2" xfId="25057"/>
    <cellStyle name="40 % – Zvýraznění2 7 2 3" xfId="13568"/>
    <cellStyle name="40 % – Zvýraznění2 7 2 3 2" xfId="28757"/>
    <cellStyle name="40 % – Zvýraznění2 7 2 4" xfId="17365"/>
    <cellStyle name="40 % – Zvýraznění2 7 2 4 2" xfId="32546"/>
    <cellStyle name="40 % – Zvýraznění2 7 2 5" xfId="36347"/>
    <cellStyle name="40 % – Zvýraznění2 7 2 6" xfId="21167"/>
    <cellStyle name="40 % – Zvýraznění2 7 2 7" xfId="42100"/>
    <cellStyle name="40 % – Zvýraznění2 7 2 8" xfId="42101"/>
    <cellStyle name="40 % – Zvýraznění2 7 2 9" xfId="47625"/>
    <cellStyle name="40 % – Zvýraznění2 7 3" xfId="4073"/>
    <cellStyle name="40 % – Zvýraznění2 7 3 2" xfId="9842"/>
    <cellStyle name="40 % – Zvýraznění2 7 3 2 2" xfId="25058"/>
    <cellStyle name="40 % – Zvýraznění2 7 3 3" xfId="13569"/>
    <cellStyle name="40 % – Zvýraznění2 7 3 3 2" xfId="28758"/>
    <cellStyle name="40 % – Zvýraznění2 7 3 4" xfId="17366"/>
    <cellStyle name="40 % – Zvýraznění2 7 3 4 2" xfId="32547"/>
    <cellStyle name="40 % – Zvýraznění2 7 3 5" xfId="36348"/>
    <cellStyle name="40 % – Zvýraznění2 7 3 6" xfId="21168"/>
    <cellStyle name="40 % – Zvýraznění2 7 3 7" xfId="42102"/>
    <cellStyle name="40 % – Zvýraznění2 7 3 8" xfId="42103"/>
    <cellStyle name="40 % – Zvýraznění2 7 3 9" xfId="47626"/>
    <cellStyle name="40 % – Zvýraznění2 7 4" xfId="4074"/>
    <cellStyle name="40 % – Zvýraznění2 7 4 2" xfId="9843"/>
    <cellStyle name="40 % – Zvýraznění2 7 4 2 2" xfId="25059"/>
    <cellStyle name="40 % – Zvýraznění2 7 4 3" xfId="13570"/>
    <cellStyle name="40 % – Zvýraznění2 7 4 3 2" xfId="28759"/>
    <cellStyle name="40 % – Zvýraznění2 7 4 4" xfId="17367"/>
    <cellStyle name="40 % – Zvýraznění2 7 4 4 2" xfId="32548"/>
    <cellStyle name="40 % – Zvýraznění2 7 4 5" xfId="36349"/>
    <cellStyle name="40 % – Zvýraznění2 7 4 6" xfId="21169"/>
    <cellStyle name="40 % – Zvýraznění2 7 4 7" xfId="42104"/>
    <cellStyle name="40 % – Zvýraznění2 7 4 8" xfId="42105"/>
    <cellStyle name="40 % – Zvýraznění2 7 4 9" xfId="47627"/>
    <cellStyle name="40 % – Zvýraznění2 7 5" xfId="4075"/>
    <cellStyle name="40 % – Zvýraznění2 7 5 2" xfId="11204"/>
    <cellStyle name="40 % – Zvýraznění2 7 5 2 2" xfId="26404"/>
    <cellStyle name="40 % – Zvýraznění2 7 5 3" xfId="13571"/>
    <cellStyle name="40 % – Zvýraznění2 7 5 3 2" xfId="28760"/>
    <cellStyle name="40 % – Zvýraznění2 7 5 4" xfId="17368"/>
    <cellStyle name="40 % – Zvýraznění2 7 5 4 2" xfId="32549"/>
    <cellStyle name="40 % – Zvýraznění2 7 5 5" xfId="36350"/>
    <cellStyle name="40 % – Zvýraznění2 7 5 6" xfId="21170"/>
    <cellStyle name="40 % – Zvýraznění2 7 5 7" xfId="42106"/>
    <cellStyle name="40 % – Zvýraznění2 7 5 8" xfId="42107"/>
    <cellStyle name="40 % – Zvýraznění2 7 5 9" xfId="47628"/>
    <cellStyle name="40 % – Zvýraznění2 7 6" xfId="7686"/>
    <cellStyle name="40 % – Zvýraznění2 7 6 2" xfId="22905"/>
    <cellStyle name="40 % – Zvýraznění2 7 7" xfId="11588"/>
    <cellStyle name="40 % – Zvýraznění2 7 7 2" xfId="26784"/>
    <cellStyle name="40 % – Zvýraznění2 7 8" xfId="15388"/>
    <cellStyle name="40 % – Zvýraznění2 7 8 2" xfId="30569"/>
    <cellStyle name="40 % – Zvýraznění2 7 9" xfId="34374"/>
    <cellStyle name="40 % – Zvýraznění2 8" xfId="4076"/>
    <cellStyle name="40 % – Zvýraznění2 8 2" xfId="4077"/>
    <cellStyle name="40 % – Zvýraznění2 8 2 2" xfId="7932"/>
    <cellStyle name="40 % – Zvýraznění2 8 2 2 2" xfId="23149"/>
    <cellStyle name="40 % – Zvýraznění2 8 2 3" xfId="13572"/>
    <cellStyle name="40 % – Zvýraznění2 8 2 3 2" xfId="28761"/>
    <cellStyle name="40 % – Zvýraznění2 8 2 4" xfId="17369"/>
    <cellStyle name="40 % – Zvýraznění2 8 2 4 2" xfId="32550"/>
    <cellStyle name="40 % – Zvýraznění2 8 2 5" xfId="36351"/>
    <cellStyle name="40 % – Zvýraznění2 8 2 6" xfId="21171"/>
    <cellStyle name="40 % – Zvýraznění2 8 2 7" xfId="42108"/>
    <cellStyle name="40 % – Zvýraznění2 8 2 8" xfId="42109"/>
    <cellStyle name="40 % – Zvýraznění2 8 2 9" xfId="47629"/>
    <cellStyle name="40 % – Zvýraznění2 8 3" xfId="4078"/>
    <cellStyle name="40 % – Zvýraznění2 8 3 2" xfId="9844"/>
    <cellStyle name="40 % – Zvýraznění2 8 3 2 2" xfId="25060"/>
    <cellStyle name="40 % – Zvýraznění2 8 3 3" xfId="13573"/>
    <cellStyle name="40 % – Zvýraznění2 8 3 3 2" xfId="28762"/>
    <cellStyle name="40 % – Zvýraznění2 8 3 4" xfId="17370"/>
    <cellStyle name="40 % – Zvýraznění2 8 3 4 2" xfId="32551"/>
    <cellStyle name="40 % – Zvýraznění2 8 3 5" xfId="36352"/>
    <cellStyle name="40 % – Zvýraznění2 8 3 6" xfId="21172"/>
    <cellStyle name="40 % – Zvýraznění2 8 3 7" xfId="42110"/>
    <cellStyle name="40 % – Zvýraznění2 8 3 8" xfId="42111"/>
    <cellStyle name="40 % – Zvýraznění2 8 3 9" xfId="47630"/>
    <cellStyle name="40 % – Zvýraznění2 8 4" xfId="4079"/>
    <cellStyle name="40 % – Zvýraznění2 8 4 2" xfId="9845"/>
    <cellStyle name="40 % – Zvýraznění2 8 4 2 2" xfId="25061"/>
    <cellStyle name="40 % – Zvýraznění2 8 4 3" xfId="13574"/>
    <cellStyle name="40 % – Zvýraznění2 8 4 3 2" xfId="28763"/>
    <cellStyle name="40 % – Zvýraznění2 8 4 4" xfId="17371"/>
    <cellStyle name="40 % – Zvýraznění2 8 4 4 2" xfId="32552"/>
    <cellStyle name="40 % – Zvýraznění2 8 4 5" xfId="36353"/>
    <cellStyle name="40 % – Zvýraznění2 8 4 6" xfId="21173"/>
    <cellStyle name="40 % – Zvýraznění2 8 4 7" xfId="42112"/>
    <cellStyle name="40 % – Zvýraznění2 8 4 8" xfId="42113"/>
    <cellStyle name="40 % – Zvýraznění2 8 4 9" xfId="47631"/>
    <cellStyle name="40 % – Zvýraznění2 8 5" xfId="4080"/>
    <cellStyle name="40 % – Zvýraznění2 9" xfId="4081"/>
    <cellStyle name="40 % – Zvýraznění2 9 10" xfId="42114"/>
    <cellStyle name="40 % – Zvýraznění2 9 11" xfId="42115"/>
    <cellStyle name="40 % – Zvýraznění2 9 12" xfId="47632"/>
    <cellStyle name="40 % – Zvýraznění2 9 2" xfId="4082"/>
    <cellStyle name="40 % – Zvýraznění2 9 2 2" xfId="9846"/>
    <cellStyle name="40 % – Zvýraznění2 9 2 2 2" xfId="25062"/>
    <cellStyle name="40 % – Zvýraznění2 9 2 3" xfId="13576"/>
    <cellStyle name="40 % – Zvýraznění2 9 2 3 2" xfId="28765"/>
    <cellStyle name="40 % – Zvýraznění2 9 2 4" xfId="17373"/>
    <cellStyle name="40 % – Zvýraznění2 9 2 4 2" xfId="32554"/>
    <cellStyle name="40 % – Zvýraznění2 9 2 5" xfId="36355"/>
    <cellStyle name="40 % – Zvýraznění2 9 2 6" xfId="21175"/>
    <cellStyle name="40 % – Zvýraznění2 9 2 7" xfId="42116"/>
    <cellStyle name="40 % – Zvýraznění2 9 2 8" xfId="42117"/>
    <cellStyle name="40 % – Zvýraznění2 9 2 9" xfId="47633"/>
    <cellStyle name="40 % – Zvýraznění2 9 3" xfId="4083"/>
    <cellStyle name="40 % – Zvýraznění2 9 3 2" xfId="9847"/>
    <cellStyle name="40 % – Zvýraznění2 9 3 2 2" xfId="25063"/>
    <cellStyle name="40 % – Zvýraznění2 9 3 3" xfId="13577"/>
    <cellStyle name="40 % – Zvýraznění2 9 3 3 2" xfId="28766"/>
    <cellStyle name="40 % – Zvýraznění2 9 3 4" xfId="17374"/>
    <cellStyle name="40 % – Zvýraznění2 9 3 4 2" xfId="32555"/>
    <cellStyle name="40 % – Zvýraznění2 9 3 5" xfId="36356"/>
    <cellStyle name="40 % – Zvýraznění2 9 3 6" xfId="21176"/>
    <cellStyle name="40 % – Zvýraznění2 9 3 7" xfId="42118"/>
    <cellStyle name="40 % – Zvýraznění2 9 3 8" xfId="42119"/>
    <cellStyle name="40 % – Zvýraznění2 9 3 9" xfId="47634"/>
    <cellStyle name="40 % – Zvýraznění2 9 4" xfId="4084"/>
    <cellStyle name="40 % – Zvýraznění2 9 4 2" xfId="9848"/>
    <cellStyle name="40 % – Zvýraznění2 9 4 2 2" xfId="25064"/>
    <cellStyle name="40 % – Zvýraznění2 9 4 3" xfId="13578"/>
    <cellStyle name="40 % – Zvýraznění2 9 4 3 2" xfId="28767"/>
    <cellStyle name="40 % – Zvýraznění2 9 4 4" xfId="17375"/>
    <cellStyle name="40 % – Zvýraznění2 9 4 4 2" xfId="32556"/>
    <cellStyle name="40 % – Zvýraznění2 9 4 5" xfId="36357"/>
    <cellStyle name="40 % – Zvýraznění2 9 4 6" xfId="21177"/>
    <cellStyle name="40 % – Zvýraznění2 9 4 7" xfId="42120"/>
    <cellStyle name="40 % – Zvýraznění2 9 4 8" xfId="42121"/>
    <cellStyle name="40 % – Zvýraznění2 9 4 9" xfId="47635"/>
    <cellStyle name="40 % – Zvýraznění2 9 5" xfId="8009"/>
    <cellStyle name="40 % – Zvýraznění2 9 5 2" xfId="23226"/>
    <cellStyle name="40 % – Zvýraznění2 9 6" xfId="13575"/>
    <cellStyle name="40 % – Zvýraznění2 9 6 2" xfId="28764"/>
    <cellStyle name="40 % – Zvýraznění2 9 7" xfId="17372"/>
    <cellStyle name="40 % – Zvýraznění2 9 7 2" xfId="32553"/>
    <cellStyle name="40 % – Zvýraznění2 9 8" xfId="36354"/>
    <cellStyle name="40 % – Zvýraznění2 9 9" xfId="21174"/>
    <cellStyle name="40 % – Zvýraznění3" xfId="17" builtinId="39" customBuiltin="1"/>
    <cellStyle name="40 % – Zvýraznění3 10" xfId="4085"/>
    <cellStyle name="40 % – Zvýraznění3 10 10" xfId="42122"/>
    <cellStyle name="40 % – Zvýraznění3 10 11" xfId="42123"/>
    <cellStyle name="40 % – Zvýraznění3 10 12" xfId="47636"/>
    <cellStyle name="40 % – Zvýraznění3 10 2" xfId="4086"/>
    <cellStyle name="40 % – Zvýraznění3 10 2 2" xfId="9849"/>
    <cellStyle name="40 % – Zvýraznění3 10 2 2 2" xfId="25065"/>
    <cellStyle name="40 % – Zvýraznění3 10 2 3" xfId="13580"/>
    <cellStyle name="40 % – Zvýraznění3 10 2 3 2" xfId="28769"/>
    <cellStyle name="40 % – Zvýraznění3 10 2 4" xfId="17377"/>
    <cellStyle name="40 % – Zvýraznění3 10 2 4 2" xfId="32558"/>
    <cellStyle name="40 % – Zvýraznění3 10 2 5" xfId="36359"/>
    <cellStyle name="40 % – Zvýraznění3 10 2 6" xfId="21179"/>
    <cellStyle name="40 % – Zvýraznění3 10 2 7" xfId="42124"/>
    <cellStyle name="40 % – Zvýraznění3 10 2 8" xfId="42125"/>
    <cellStyle name="40 % – Zvýraznění3 10 2 9" xfId="47637"/>
    <cellStyle name="40 % – Zvýraznění3 10 3" xfId="4087"/>
    <cellStyle name="40 % – Zvýraznění3 10 3 2" xfId="9850"/>
    <cellStyle name="40 % – Zvýraznění3 10 3 2 2" xfId="25066"/>
    <cellStyle name="40 % – Zvýraznění3 10 3 3" xfId="13581"/>
    <cellStyle name="40 % – Zvýraznění3 10 3 3 2" xfId="28770"/>
    <cellStyle name="40 % – Zvýraznění3 10 3 4" xfId="17378"/>
    <cellStyle name="40 % – Zvýraznění3 10 3 4 2" xfId="32559"/>
    <cellStyle name="40 % – Zvýraznění3 10 3 5" xfId="36360"/>
    <cellStyle name="40 % – Zvýraznění3 10 3 6" xfId="21180"/>
    <cellStyle name="40 % – Zvýraznění3 10 3 7" xfId="42126"/>
    <cellStyle name="40 % – Zvýraznění3 10 3 8" xfId="42127"/>
    <cellStyle name="40 % – Zvýraznění3 10 3 9" xfId="47638"/>
    <cellStyle name="40 % – Zvýraznění3 10 4" xfId="4088"/>
    <cellStyle name="40 % – Zvýraznění3 10 4 2" xfId="9851"/>
    <cellStyle name="40 % – Zvýraznění3 10 4 2 2" xfId="25067"/>
    <cellStyle name="40 % – Zvýraznění3 10 4 3" xfId="13582"/>
    <cellStyle name="40 % – Zvýraznění3 10 4 3 2" xfId="28771"/>
    <cellStyle name="40 % – Zvýraznění3 10 4 4" xfId="17379"/>
    <cellStyle name="40 % – Zvýraznění3 10 4 4 2" xfId="32560"/>
    <cellStyle name="40 % – Zvýraznění3 10 4 5" xfId="36361"/>
    <cellStyle name="40 % – Zvýraznění3 10 4 6" xfId="21181"/>
    <cellStyle name="40 % – Zvýraznění3 10 4 7" xfId="42128"/>
    <cellStyle name="40 % – Zvýraznění3 10 4 8" xfId="42129"/>
    <cellStyle name="40 % – Zvýraznění3 10 4 9" xfId="47639"/>
    <cellStyle name="40 % – Zvýraznění3 10 5" xfId="8187"/>
    <cellStyle name="40 % – Zvýraznění3 10 5 2" xfId="23403"/>
    <cellStyle name="40 % – Zvýraznění3 10 6" xfId="13579"/>
    <cellStyle name="40 % – Zvýraznění3 10 6 2" xfId="28768"/>
    <cellStyle name="40 % – Zvýraznění3 10 7" xfId="17376"/>
    <cellStyle name="40 % – Zvýraznění3 10 7 2" xfId="32557"/>
    <cellStyle name="40 % – Zvýraznění3 10 8" xfId="36358"/>
    <cellStyle name="40 % – Zvýraznění3 10 9" xfId="21178"/>
    <cellStyle name="40 % – Zvýraznění3 11" xfId="4089"/>
    <cellStyle name="40 % – Zvýraznění3 11 10" xfId="42130"/>
    <cellStyle name="40 % – Zvýraznění3 11 11" xfId="42131"/>
    <cellStyle name="40 % – Zvýraznění3 11 12" xfId="47640"/>
    <cellStyle name="40 % – Zvýraznění3 11 2" xfId="4090"/>
    <cellStyle name="40 % – Zvýraznění3 11 2 2" xfId="9852"/>
    <cellStyle name="40 % – Zvýraznění3 11 2 2 2" xfId="25068"/>
    <cellStyle name="40 % – Zvýraznění3 11 2 3" xfId="13584"/>
    <cellStyle name="40 % – Zvýraznění3 11 2 3 2" xfId="28773"/>
    <cellStyle name="40 % – Zvýraznění3 11 2 4" xfId="17381"/>
    <cellStyle name="40 % – Zvýraznění3 11 2 4 2" xfId="32562"/>
    <cellStyle name="40 % – Zvýraznění3 11 2 5" xfId="36363"/>
    <cellStyle name="40 % – Zvýraznění3 11 2 6" xfId="21183"/>
    <cellStyle name="40 % – Zvýraznění3 11 2 7" xfId="42132"/>
    <cellStyle name="40 % – Zvýraznění3 11 2 8" xfId="42133"/>
    <cellStyle name="40 % – Zvýraznění3 11 2 9" xfId="47641"/>
    <cellStyle name="40 % – Zvýraznění3 11 3" xfId="4091"/>
    <cellStyle name="40 % – Zvýraznění3 11 3 2" xfId="9853"/>
    <cellStyle name="40 % – Zvýraznění3 11 3 2 2" xfId="25069"/>
    <cellStyle name="40 % – Zvýraznění3 11 3 3" xfId="13585"/>
    <cellStyle name="40 % – Zvýraznění3 11 3 3 2" xfId="28774"/>
    <cellStyle name="40 % – Zvýraznění3 11 3 4" xfId="17382"/>
    <cellStyle name="40 % – Zvýraznění3 11 3 4 2" xfId="32563"/>
    <cellStyle name="40 % – Zvýraznění3 11 3 5" xfId="36364"/>
    <cellStyle name="40 % – Zvýraznění3 11 3 6" xfId="21184"/>
    <cellStyle name="40 % – Zvýraznění3 11 3 7" xfId="42134"/>
    <cellStyle name="40 % – Zvýraznění3 11 3 8" xfId="42135"/>
    <cellStyle name="40 % – Zvýraznění3 11 3 9" xfId="47642"/>
    <cellStyle name="40 % – Zvýraznění3 11 4" xfId="4092"/>
    <cellStyle name="40 % – Zvýraznění3 11 4 2" xfId="9854"/>
    <cellStyle name="40 % – Zvýraznění3 11 4 2 2" xfId="25070"/>
    <cellStyle name="40 % – Zvýraznění3 11 4 3" xfId="13586"/>
    <cellStyle name="40 % – Zvýraznění3 11 4 3 2" xfId="28775"/>
    <cellStyle name="40 % – Zvýraznění3 11 4 4" xfId="17383"/>
    <cellStyle name="40 % – Zvýraznění3 11 4 4 2" xfId="32564"/>
    <cellStyle name="40 % – Zvýraznění3 11 4 5" xfId="36365"/>
    <cellStyle name="40 % – Zvýraznění3 11 4 6" xfId="21185"/>
    <cellStyle name="40 % – Zvýraznění3 11 4 7" xfId="42136"/>
    <cellStyle name="40 % – Zvýraznění3 11 4 8" xfId="42137"/>
    <cellStyle name="40 % – Zvýraznění3 11 4 9" xfId="47643"/>
    <cellStyle name="40 % – Zvýraznění3 11 5" xfId="8281"/>
    <cellStyle name="40 % – Zvýraznění3 11 5 2" xfId="23497"/>
    <cellStyle name="40 % – Zvýraznění3 11 6" xfId="13583"/>
    <cellStyle name="40 % – Zvýraznění3 11 6 2" xfId="28772"/>
    <cellStyle name="40 % – Zvýraznění3 11 7" xfId="17380"/>
    <cellStyle name="40 % – Zvýraznění3 11 7 2" xfId="32561"/>
    <cellStyle name="40 % – Zvýraznění3 11 8" xfId="36362"/>
    <cellStyle name="40 % – Zvýraznění3 11 9" xfId="21182"/>
    <cellStyle name="40 % – Zvýraznění3 12" xfId="4093"/>
    <cellStyle name="40 % – Zvýraznění3 12 10" xfId="42138"/>
    <cellStyle name="40 % – Zvýraznění3 12 11" xfId="42139"/>
    <cellStyle name="40 % – Zvýraznění3 12 12" xfId="47644"/>
    <cellStyle name="40 % – Zvýraznění3 12 2" xfId="4094"/>
    <cellStyle name="40 % – Zvýraznění3 12 2 2" xfId="9855"/>
    <cellStyle name="40 % – Zvýraznění3 12 2 2 2" xfId="25071"/>
    <cellStyle name="40 % – Zvýraznění3 12 2 3" xfId="13588"/>
    <cellStyle name="40 % – Zvýraznění3 12 2 3 2" xfId="28777"/>
    <cellStyle name="40 % – Zvýraznění3 12 2 4" xfId="17385"/>
    <cellStyle name="40 % – Zvýraznění3 12 2 4 2" xfId="32566"/>
    <cellStyle name="40 % – Zvýraznění3 12 2 5" xfId="36367"/>
    <cellStyle name="40 % – Zvýraznění3 12 2 6" xfId="21187"/>
    <cellStyle name="40 % – Zvýraznění3 12 2 7" xfId="42140"/>
    <cellStyle name="40 % – Zvýraznění3 12 2 8" xfId="42141"/>
    <cellStyle name="40 % – Zvýraznění3 12 2 9" xfId="47645"/>
    <cellStyle name="40 % – Zvýraznění3 12 3" xfId="4095"/>
    <cellStyle name="40 % – Zvýraznění3 12 3 2" xfId="9856"/>
    <cellStyle name="40 % – Zvýraznění3 12 3 2 2" xfId="25072"/>
    <cellStyle name="40 % – Zvýraznění3 12 3 3" xfId="13589"/>
    <cellStyle name="40 % – Zvýraznění3 12 3 3 2" xfId="28778"/>
    <cellStyle name="40 % – Zvýraznění3 12 3 4" xfId="17386"/>
    <cellStyle name="40 % – Zvýraznění3 12 3 4 2" xfId="32567"/>
    <cellStyle name="40 % – Zvýraznění3 12 3 5" xfId="36368"/>
    <cellStyle name="40 % – Zvýraznění3 12 3 6" xfId="21188"/>
    <cellStyle name="40 % – Zvýraznění3 12 3 7" xfId="42142"/>
    <cellStyle name="40 % – Zvýraznění3 12 3 8" xfId="42143"/>
    <cellStyle name="40 % – Zvýraznění3 12 3 9" xfId="47646"/>
    <cellStyle name="40 % – Zvýraznění3 12 4" xfId="4096"/>
    <cellStyle name="40 % – Zvýraznění3 12 4 2" xfId="9857"/>
    <cellStyle name="40 % – Zvýraznění3 12 4 2 2" xfId="25073"/>
    <cellStyle name="40 % – Zvýraznění3 12 4 3" xfId="13590"/>
    <cellStyle name="40 % – Zvýraznění3 12 4 3 2" xfId="28779"/>
    <cellStyle name="40 % – Zvýraznění3 12 4 4" xfId="17387"/>
    <cellStyle name="40 % – Zvýraznění3 12 4 4 2" xfId="32568"/>
    <cellStyle name="40 % – Zvýraznění3 12 4 5" xfId="36369"/>
    <cellStyle name="40 % – Zvýraznění3 12 4 6" xfId="21189"/>
    <cellStyle name="40 % – Zvýraznění3 12 4 7" xfId="42144"/>
    <cellStyle name="40 % – Zvýraznění3 12 4 8" xfId="42145"/>
    <cellStyle name="40 % – Zvýraznění3 12 4 9" xfId="47647"/>
    <cellStyle name="40 % – Zvýraznění3 12 5" xfId="8368"/>
    <cellStyle name="40 % – Zvýraznění3 12 5 2" xfId="23584"/>
    <cellStyle name="40 % – Zvýraznění3 12 6" xfId="13587"/>
    <cellStyle name="40 % – Zvýraznění3 12 6 2" xfId="28776"/>
    <cellStyle name="40 % – Zvýraznění3 12 7" xfId="17384"/>
    <cellStyle name="40 % – Zvýraznění3 12 7 2" xfId="32565"/>
    <cellStyle name="40 % – Zvýraznění3 12 8" xfId="36366"/>
    <cellStyle name="40 % – Zvýraznění3 12 9" xfId="21186"/>
    <cellStyle name="40 % – Zvýraznění3 13" xfId="4097"/>
    <cellStyle name="40 % – Zvýraznění3 13 2" xfId="4098"/>
    <cellStyle name="40 % – Zvýraznění3 14" xfId="4099"/>
    <cellStyle name="40 % – Zvýraznění3 14 2" xfId="4100"/>
    <cellStyle name="40 % – Zvýraznění3 15" xfId="4101"/>
    <cellStyle name="40 % – Zvýraznění3 15 2" xfId="4102"/>
    <cellStyle name="40 % – Zvýraznění3 16" xfId="4103"/>
    <cellStyle name="40 % – Zvýraznění3 16 2" xfId="4104"/>
    <cellStyle name="40 % – Zvýraznění3 17" xfId="4105"/>
    <cellStyle name="40 % – Zvýraznění3 17 2" xfId="4106"/>
    <cellStyle name="40 % – Zvýraznění3 18" xfId="4107"/>
    <cellStyle name="40 % – Zvýraznění3 18 2" xfId="4108"/>
    <cellStyle name="40 % – Zvýraznění3 19" xfId="4109"/>
    <cellStyle name="40 % – Zvýraznění3 19 2" xfId="4110"/>
    <cellStyle name="40 % – Zvýraznění3 2" xfId="18"/>
    <cellStyle name="40 % – Zvýraznění3 2 10" xfId="4111"/>
    <cellStyle name="40 % – Zvýraznění3 2 10 2" xfId="4112"/>
    <cellStyle name="40 % – Zvýraznění3 2 11" xfId="4113"/>
    <cellStyle name="40 % – Zvýraznění3 2 11 2" xfId="4114"/>
    <cellStyle name="40 % – Zvýraznění3 2 12" xfId="4115"/>
    <cellStyle name="40 % – Zvýraznění3 2 12 2" xfId="4116"/>
    <cellStyle name="40 % – Zvýraznění3 2 13" xfId="4117"/>
    <cellStyle name="40 % – Zvýraznění3 2 13 2" xfId="4118"/>
    <cellStyle name="40 % – Zvýraznění3 2 14" xfId="4119"/>
    <cellStyle name="40 % – Zvýraznění3 2 2" xfId="109"/>
    <cellStyle name="40 % – Zvýraznění3 2 2 10" xfId="4120"/>
    <cellStyle name="40 % – Zvýraznění3 2 2 10 2" xfId="4121"/>
    <cellStyle name="40 % – Zvýraznění3 2 2 11" xfId="4122"/>
    <cellStyle name="40 % – Zvýraznění3 2 2 11 2" xfId="4123"/>
    <cellStyle name="40 % – Zvýraznění3 2 2 12" xfId="4124"/>
    <cellStyle name="40 % – Zvýraznění3 2 2 12 2" xfId="4125"/>
    <cellStyle name="40 % – Zvýraznění3 2 2 13" xfId="4126"/>
    <cellStyle name="40 % – Zvýraznění3 2 2 2" xfId="229"/>
    <cellStyle name="40 % – Zvýraznění3 2 2 2 10" xfId="4127"/>
    <cellStyle name="40 % – Zvýraznění3 2 2 2 2" xfId="4128"/>
    <cellStyle name="40 % – Zvýraznění3 2 2 2 2 2" xfId="4129"/>
    <cellStyle name="40 % – Zvýraznění3 2 2 2 3" xfId="4130"/>
    <cellStyle name="40 % – Zvýraznění3 2 2 2 3 2" xfId="4131"/>
    <cellStyle name="40 % – Zvýraznění3 2 2 2 4" xfId="4132"/>
    <cellStyle name="40 % – Zvýraznění3 2 2 2 4 2" xfId="4133"/>
    <cellStyle name="40 % – Zvýraznění3 2 2 2 5" xfId="4134"/>
    <cellStyle name="40 % – Zvýraznění3 2 2 2 5 2" xfId="4135"/>
    <cellStyle name="40 % – Zvýraznění3 2 2 2 6" xfId="4136"/>
    <cellStyle name="40 % – Zvýraznění3 2 2 2 6 2" xfId="4137"/>
    <cellStyle name="40 % – Zvýraznění3 2 2 2 7" xfId="4138"/>
    <cellStyle name="40 % – Zvýraznění3 2 2 2 7 2" xfId="4139"/>
    <cellStyle name="40 % – Zvýraznění3 2 2 2 8" xfId="4140"/>
    <cellStyle name="40 % – Zvýraznění3 2 2 2 8 2" xfId="4141"/>
    <cellStyle name="40 % – Zvýraznění3 2 2 2 9" xfId="4142"/>
    <cellStyle name="40 % – Zvýraznění3 2 2 2 9 2" xfId="4143"/>
    <cellStyle name="40 % – Zvýraznění3 2 2 3" xfId="259"/>
    <cellStyle name="40 % – Zvýraznění3 2 2 3 10" xfId="4144"/>
    <cellStyle name="40 % – Zvýraznění3 2 2 3 2" xfId="4145"/>
    <cellStyle name="40 % – Zvýraznění3 2 2 3 2 2" xfId="4146"/>
    <cellStyle name="40 % – Zvýraznění3 2 2 3 3" xfId="4147"/>
    <cellStyle name="40 % – Zvýraznění3 2 2 3 3 2" xfId="4148"/>
    <cellStyle name="40 % – Zvýraznění3 2 2 3 4" xfId="4149"/>
    <cellStyle name="40 % – Zvýraznění3 2 2 3 4 2" xfId="4150"/>
    <cellStyle name="40 % – Zvýraznění3 2 2 3 5" xfId="4151"/>
    <cellStyle name="40 % – Zvýraznění3 2 2 3 5 2" xfId="4152"/>
    <cellStyle name="40 % – Zvýraznění3 2 2 3 6" xfId="4153"/>
    <cellStyle name="40 % – Zvýraznění3 2 2 3 6 2" xfId="4154"/>
    <cellStyle name="40 % – Zvýraznění3 2 2 3 7" xfId="4155"/>
    <cellStyle name="40 % – Zvýraznění3 2 2 3 7 2" xfId="4156"/>
    <cellStyle name="40 % – Zvýraznění3 2 2 3 8" xfId="4157"/>
    <cellStyle name="40 % – Zvýraznění3 2 2 3 8 2" xfId="4158"/>
    <cellStyle name="40 % – Zvýraznění3 2 2 3 9" xfId="4159"/>
    <cellStyle name="40 % – Zvýraznění3 2 2 3 9 2" xfId="4160"/>
    <cellStyle name="40 % – Zvýraznění3 2 2 4" xfId="512"/>
    <cellStyle name="40 % – Zvýraznění3 2 2 4 10" xfId="4161"/>
    <cellStyle name="40 % – Zvýraznění3 2 2 4 2" xfId="4162"/>
    <cellStyle name="40 % – Zvýraznění3 2 2 4 2 2" xfId="4163"/>
    <cellStyle name="40 % – Zvýraznění3 2 2 4 3" xfId="4164"/>
    <cellStyle name="40 % – Zvýraznění3 2 2 4 3 2" xfId="4165"/>
    <cellStyle name="40 % – Zvýraznění3 2 2 4 4" xfId="4166"/>
    <cellStyle name="40 % – Zvýraznění3 2 2 4 4 2" xfId="4167"/>
    <cellStyle name="40 % – Zvýraznění3 2 2 4 5" xfId="4168"/>
    <cellStyle name="40 % – Zvýraznění3 2 2 4 5 2" xfId="4169"/>
    <cellStyle name="40 % – Zvýraznění3 2 2 4 6" xfId="4170"/>
    <cellStyle name="40 % – Zvýraznění3 2 2 4 6 2" xfId="4171"/>
    <cellStyle name="40 % – Zvýraznění3 2 2 4 7" xfId="4172"/>
    <cellStyle name="40 % – Zvýraznění3 2 2 4 7 2" xfId="4173"/>
    <cellStyle name="40 % – Zvýraznění3 2 2 4 8" xfId="4174"/>
    <cellStyle name="40 % – Zvýraznění3 2 2 4 8 2" xfId="4175"/>
    <cellStyle name="40 % – Zvýraznění3 2 2 4 9" xfId="4176"/>
    <cellStyle name="40 % – Zvýraznění3 2 2 4 9 2" xfId="4177"/>
    <cellStyle name="40 % – Zvýraznění3 2 2 5" xfId="4178"/>
    <cellStyle name="40 % – Zvýraznění3 2 2 5 2" xfId="4179"/>
    <cellStyle name="40 % – Zvýraznění3 2 2 6" xfId="4180"/>
    <cellStyle name="40 % – Zvýraznění3 2 2 6 2" xfId="4181"/>
    <cellStyle name="40 % – Zvýraznění3 2 2 7" xfId="4182"/>
    <cellStyle name="40 % – Zvýraznění3 2 2 7 2" xfId="4183"/>
    <cellStyle name="40 % – Zvýraznění3 2 2 8" xfId="4184"/>
    <cellStyle name="40 % – Zvýraznění3 2 2 8 2" xfId="4185"/>
    <cellStyle name="40 % – Zvýraznění3 2 2 9" xfId="4186"/>
    <cellStyle name="40 % – Zvýraznění3 2 2 9 2" xfId="4187"/>
    <cellStyle name="40 % – Zvýraznění3 2 3" xfId="228"/>
    <cellStyle name="40 % – Zvýraznění3 2 3 10" xfId="4188"/>
    <cellStyle name="40 % – Zvýraznění3 2 3 2" xfId="4189"/>
    <cellStyle name="40 % – Zvýraznění3 2 3 2 2" xfId="4190"/>
    <cellStyle name="40 % – Zvýraznění3 2 3 3" xfId="4191"/>
    <cellStyle name="40 % – Zvýraznění3 2 3 3 2" xfId="4192"/>
    <cellStyle name="40 % – Zvýraznění3 2 3 4" xfId="4193"/>
    <cellStyle name="40 % – Zvýraznění3 2 3 4 2" xfId="4194"/>
    <cellStyle name="40 % – Zvýraznění3 2 3 5" xfId="4195"/>
    <cellStyle name="40 % – Zvýraznění3 2 3 5 2" xfId="4196"/>
    <cellStyle name="40 % – Zvýraznění3 2 3 6" xfId="4197"/>
    <cellStyle name="40 % – Zvýraznění3 2 3 6 2" xfId="4198"/>
    <cellStyle name="40 % – Zvýraznění3 2 3 7" xfId="4199"/>
    <cellStyle name="40 % – Zvýraznění3 2 3 7 2" xfId="4200"/>
    <cellStyle name="40 % – Zvýraznění3 2 3 8" xfId="4201"/>
    <cellStyle name="40 % – Zvýraznění3 2 3 8 2" xfId="4202"/>
    <cellStyle name="40 % – Zvýraznění3 2 3 9" xfId="4203"/>
    <cellStyle name="40 % – Zvýraznění3 2 3 9 2" xfId="4204"/>
    <cellStyle name="40 % – Zvýraznění3 2 4" xfId="258"/>
    <cellStyle name="40 % – Zvýraznění3 2 4 10" xfId="4205"/>
    <cellStyle name="40 % – Zvýraznění3 2 4 2" xfId="4206"/>
    <cellStyle name="40 % – Zvýraznění3 2 4 2 2" xfId="4207"/>
    <cellStyle name="40 % – Zvýraznění3 2 4 3" xfId="4208"/>
    <cellStyle name="40 % – Zvýraznění3 2 4 3 2" xfId="4209"/>
    <cellStyle name="40 % – Zvýraznění3 2 4 4" xfId="4210"/>
    <cellStyle name="40 % – Zvýraznění3 2 4 4 2" xfId="4211"/>
    <cellStyle name="40 % – Zvýraznění3 2 4 5" xfId="4212"/>
    <cellStyle name="40 % – Zvýraznění3 2 4 5 2" xfId="4213"/>
    <cellStyle name="40 % – Zvýraznění3 2 4 6" xfId="4214"/>
    <cellStyle name="40 % – Zvýraznění3 2 4 6 2" xfId="4215"/>
    <cellStyle name="40 % – Zvýraznění3 2 4 7" xfId="4216"/>
    <cellStyle name="40 % – Zvýraznění3 2 4 7 2" xfId="4217"/>
    <cellStyle name="40 % – Zvýraznění3 2 4 8" xfId="4218"/>
    <cellStyle name="40 % – Zvýraznění3 2 4 8 2" xfId="4219"/>
    <cellStyle name="40 % – Zvýraznění3 2 4 9" xfId="4220"/>
    <cellStyle name="40 % – Zvýraznění3 2 4 9 2" xfId="4221"/>
    <cellStyle name="40 % – Zvýraznění3 2 5" xfId="513"/>
    <cellStyle name="40 % – Zvýraznění3 2 5 10" xfId="4222"/>
    <cellStyle name="40 % – Zvýraznění3 2 5 2" xfId="4223"/>
    <cellStyle name="40 % – Zvýraznění3 2 5 2 2" xfId="4224"/>
    <cellStyle name="40 % – Zvýraznění3 2 5 3" xfId="4225"/>
    <cellStyle name="40 % – Zvýraznění3 2 5 3 2" xfId="4226"/>
    <cellStyle name="40 % – Zvýraznění3 2 5 4" xfId="4227"/>
    <cellStyle name="40 % – Zvýraznění3 2 5 4 2" xfId="4228"/>
    <cellStyle name="40 % – Zvýraznění3 2 5 5" xfId="4229"/>
    <cellStyle name="40 % – Zvýraznění3 2 5 5 2" xfId="4230"/>
    <cellStyle name="40 % – Zvýraznění3 2 5 6" xfId="4231"/>
    <cellStyle name="40 % – Zvýraznění3 2 5 6 2" xfId="4232"/>
    <cellStyle name="40 % – Zvýraznění3 2 5 7" xfId="4233"/>
    <cellStyle name="40 % – Zvýraznění3 2 5 7 2" xfId="4234"/>
    <cellStyle name="40 % – Zvýraznění3 2 5 8" xfId="4235"/>
    <cellStyle name="40 % – Zvýraznění3 2 5 8 2" xfId="4236"/>
    <cellStyle name="40 % – Zvýraznění3 2 5 9" xfId="4237"/>
    <cellStyle name="40 % – Zvýraznění3 2 5 9 2" xfId="4238"/>
    <cellStyle name="40 % – Zvýraznění3 2 6" xfId="4239"/>
    <cellStyle name="40 % – Zvýraznění3 2 6 2" xfId="4240"/>
    <cellStyle name="40 % – Zvýraznění3 2 7" xfId="4241"/>
    <cellStyle name="40 % – Zvýraznění3 2 7 2" xfId="4242"/>
    <cellStyle name="40 % – Zvýraznění3 2 8" xfId="4243"/>
    <cellStyle name="40 % – Zvýraznění3 2 8 2" xfId="4244"/>
    <cellStyle name="40 % – Zvýraznění3 2 9" xfId="4245"/>
    <cellStyle name="40 % – Zvýraznění3 2 9 2" xfId="4246"/>
    <cellStyle name="40 % – Zvýraznění3 20" xfId="4247"/>
    <cellStyle name="40 % – Zvýraznění3 20 2" xfId="11172"/>
    <cellStyle name="40 % – Zvýraznění3 20 2 2" xfId="26372"/>
    <cellStyle name="40 % – Zvýraznění3 20 3" xfId="13591"/>
    <cellStyle name="40 % – Zvýraznění3 20 3 2" xfId="28780"/>
    <cellStyle name="40 % – Zvýraznění3 20 4" xfId="17388"/>
    <cellStyle name="40 % – Zvýraznění3 20 4 2" xfId="32569"/>
    <cellStyle name="40 % – Zvýraznění3 20 5" xfId="36370"/>
    <cellStyle name="40 % – Zvýraznění3 20 6" xfId="21190"/>
    <cellStyle name="40 % – Zvýraznění3 20 7" xfId="42146"/>
    <cellStyle name="40 % – Zvýraznění3 20 8" xfId="42147"/>
    <cellStyle name="40 % – Zvýraznění3 20 9" xfId="47648"/>
    <cellStyle name="40 % – Zvýraznění3 21" xfId="7582"/>
    <cellStyle name="40 % – Zvýraznění3 21 2" xfId="22803"/>
    <cellStyle name="40 % – Zvýraznění3 22" xfId="49429"/>
    <cellStyle name="40 % – Zvýraznění3 23" xfId="49430"/>
    <cellStyle name="40 % – Zvýraznění3 24" xfId="49431"/>
    <cellStyle name="40 % – Zvýraznění3 25" xfId="49432"/>
    <cellStyle name="40 % – Zvýraznění3 26" xfId="49433"/>
    <cellStyle name="40 % – Zvýraznění3 27" xfId="49434"/>
    <cellStyle name="40 % – Zvýraznění3 28" xfId="49435"/>
    <cellStyle name="40 % – Zvýraznění3 29" xfId="49766"/>
    <cellStyle name="40 % – Zvýraznění3 3" xfId="133"/>
    <cellStyle name="40 % – Zvýraznění3 3 10" xfId="4248"/>
    <cellStyle name="40 % – Zvýraznění3 3 10 10" xfId="42148"/>
    <cellStyle name="40 % – Zvýraznění3 3 10 11" xfId="42149"/>
    <cellStyle name="40 % – Zvýraznění3 3 10 12" xfId="47649"/>
    <cellStyle name="40 % – Zvýraznění3 3 10 2" xfId="4249"/>
    <cellStyle name="40 % – Zvýraznění3 3 10 2 2" xfId="9858"/>
    <cellStyle name="40 % – Zvýraznění3 3 10 2 2 2" xfId="25074"/>
    <cellStyle name="40 % – Zvýraznění3 3 10 2 3" xfId="13593"/>
    <cellStyle name="40 % – Zvýraznění3 3 10 2 3 2" xfId="28782"/>
    <cellStyle name="40 % – Zvýraznění3 3 10 2 4" xfId="17390"/>
    <cellStyle name="40 % – Zvýraznění3 3 10 2 4 2" xfId="32571"/>
    <cellStyle name="40 % – Zvýraznění3 3 10 2 5" xfId="36372"/>
    <cellStyle name="40 % – Zvýraznění3 3 10 2 6" xfId="21192"/>
    <cellStyle name="40 % – Zvýraznění3 3 10 2 7" xfId="42150"/>
    <cellStyle name="40 % – Zvýraznění3 3 10 2 8" xfId="42151"/>
    <cellStyle name="40 % – Zvýraznění3 3 10 2 9" xfId="47650"/>
    <cellStyle name="40 % – Zvýraznění3 3 10 3" xfId="4250"/>
    <cellStyle name="40 % – Zvýraznění3 3 10 3 2" xfId="9859"/>
    <cellStyle name="40 % – Zvýraznění3 3 10 3 2 2" xfId="25075"/>
    <cellStyle name="40 % – Zvýraznění3 3 10 3 3" xfId="13594"/>
    <cellStyle name="40 % – Zvýraznění3 3 10 3 3 2" xfId="28783"/>
    <cellStyle name="40 % – Zvýraznění3 3 10 3 4" xfId="17391"/>
    <cellStyle name="40 % – Zvýraznění3 3 10 3 4 2" xfId="32572"/>
    <cellStyle name="40 % – Zvýraznění3 3 10 3 5" xfId="36373"/>
    <cellStyle name="40 % – Zvýraznění3 3 10 3 6" xfId="21193"/>
    <cellStyle name="40 % – Zvýraznění3 3 10 3 7" xfId="42152"/>
    <cellStyle name="40 % – Zvýraznění3 3 10 3 8" xfId="42153"/>
    <cellStyle name="40 % – Zvýraznění3 3 10 3 9" xfId="47651"/>
    <cellStyle name="40 % – Zvýraznění3 3 10 4" xfId="4251"/>
    <cellStyle name="40 % – Zvýraznění3 3 10 4 2" xfId="9860"/>
    <cellStyle name="40 % – Zvýraznění3 3 10 4 2 2" xfId="25076"/>
    <cellStyle name="40 % – Zvýraznění3 3 10 4 3" xfId="13595"/>
    <cellStyle name="40 % – Zvýraznění3 3 10 4 3 2" xfId="28784"/>
    <cellStyle name="40 % – Zvýraznění3 3 10 4 4" xfId="17392"/>
    <cellStyle name="40 % – Zvýraznění3 3 10 4 4 2" xfId="32573"/>
    <cellStyle name="40 % – Zvýraznění3 3 10 4 5" xfId="36374"/>
    <cellStyle name="40 % – Zvýraznění3 3 10 4 6" xfId="21194"/>
    <cellStyle name="40 % – Zvýraznění3 3 10 4 7" xfId="42154"/>
    <cellStyle name="40 % – Zvýraznění3 3 10 4 8" xfId="42155"/>
    <cellStyle name="40 % – Zvýraznění3 3 10 4 9" xfId="47652"/>
    <cellStyle name="40 % – Zvýraznění3 3 10 5" xfId="8376"/>
    <cellStyle name="40 % – Zvýraznění3 3 10 5 2" xfId="23592"/>
    <cellStyle name="40 % – Zvýraznění3 3 10 6" xfId="13592"/>
    <cellStyle name="40 % – Zvýraznění3 3 10 6 2" xfId="28781"/>
    <cellStyle name="40 % – Zvýraznění3 3 10 7" xfId="17389"/>
    <cellStyle name="40 % – Zvýraznění3 3 10 7 2" xfId="32570"/>
    <cellStyle name="40 % – Zvýraznění3 3 10 8" xfId="36371"/>
    <cellStyle name="40 % – Zvýraznění3 3 10 9" xfId="21191"/>
    <cellStyle name="40 % – Zvýraznění3 3 11" xfId="4252"/>
    <cellStyle name="40 % – Zvýraznění3 3 11 2" xfId="9861"/>
    <cellStyle name="40 % – Zvýraznění3 3 11 2 2" xfId="25077"/>
    <cellStyle name="40 % – Zvýraznění3 3 11 3" xfId="13596"/>
    <cellStyle name="40 % – Zvýraznění3 3 11 3 2" xfId="28785"/>
    <cellStyle name="40 % – Zvýraznění3 3 11 4" xfId="17393"/>
    <cellStyle name="40 % – Zvýraznění3 3 11 4 2" xfId="32574"/>
    <cellStyle name="40 % – Zvýraznění3 3 11 5" xfId="36375"/>
    <cellStyle name="40 % – Zvýraznění3 3 11 6" xfId="21195"/>
    <cellStyle name="40 % – Zvýraznění3 3 11 7" xfId="42156"/>
    <cellStyle name="40 % – Zvýraznění3 3 11 8" xfId="42157"/>
    <cellStyle name="40 % – Zvýraznění3 3 11 9" xfId="47653"/>
    <cellStyle name="40 % – Zvýraznění3 3 12" xfId="4253"/>
    <cellStyle name="40 % – Zvýraznění3 3 12 2" xfId="9862"/>
    <cellStyle name="40 % – Zvýraznění3 3 12 2 2" xfId="25078"/>
    <cellStyle name="40 % – Zvýraznění3 3 12 3" xfId="13597"/>
    <cellStyle name="40 % – Zvýraznění3 3 12 3 2" xfId="28786"/>
    <cellStyle name="40 % – Zvýraznění3 3 12 4" xfId="17394"/>
    <cellStyle name="40 % – Zvýraznění3 3 12 4 2" xfId="32575"/>
    <cellStyle name="40 % – Zvýraznění3 3 12 5" xfId="36376"/>
    <cellStyle name="40 % – Zvýraznění3 3 12 6" xfId="21196"/>
    <cellStyle name="40 % – Zvýraznění3 3 12 7" xfId="42158"/>
    <cellStyle name="40 % – Zvýraznění3 3 12 8" xfId="42159"/>
    <cellStyle name="40 % – Zvýraznění3 3 12 9" xfId="47654"/>
    <cellStyle name="40 % – Zvýraznění3 3 13" xfId="4254"/>
    <cellStyle name="40 % – Zvýraznění3 3 13 2" xfId="9863"/>
    <cellStyle name="40 % – Zvýraznění3 3 13 2 2" xfId="25079"/>
    <cellStyle name="40 % – Zvýraznění3 3 13 3" xfId="13598"/>
    <cellStyle name="40 % – Zvýraznění3 3 13 3 2" xfId="28787"/>
    <cellStyle name="40 % – Zvýraznění3 3 13 4" xfId="17395"/>
    <cellStyle name="40 % – Zvýraznění3 3 13 4 2" xfId="32576"/>
    <cellStyle name="40 % – Zvýraznění3 3 13 5" xfId="36377"/>
    <cellStyle name="40 % – Zvýraznění3 3 13 6" xfId="21197"/>
    <cellStyle name="40 % – Zvýraznění3 3 13 7" xfId="42160"/>
    <cellStyle name="40 % – Zvýraznění3 3 13 8" xfId="42161"/>
    <cellStyle name="40 % – Zvýraznění3 3 13 9" xfId="47655"/>
    <cellStyle name="40 % – Zvýraznění3 3 14" xfId="4255"/>
    <cellStyle name="40 % – Zvýraznění3 3 14 2" xfId="4256"/>
    <cellStyle name="40 % – Zvýraznění3 3 15" xfId="4257"/>
    <cellStyle name="40 % – Zvýraznění3 3 15 2" xfId="4258"/>
    <cellStyle name="40 % – Zvýraznění3 3 16" xfId="4259"/>
    <cellStyle name="40 % – Zvýraznění3 3 16 2" xfId="4260"/>
    <cellStyle name="40 % – Zvýraznění3 3 17" xfId="4261"/>
    <cellStyle name="40 % – Zvýraznění3 3 17 2" xfId="4262"/>
    <cellStyle name="40 % – Zvýraznění3 3 18" xfId="4263"/>
    <cellStyle name="40 % – Zvýraznění3 3 18 2" xfId="4264"/>
    <cellStyle name="40 % – Zvýraznění3 3 19" xfId="4265"/>
    <cellStyle name="40 % – Zvýraznění3 3 19 2" xfId="4266"/>
    <cellStyle name="40 % – Zvýraznění3 3 2" xfId="514"/>
    <cellStyle name="40 % – Zvýraznění3 3 2 10" xfId="4267"/>
    <cellStyle name="40 % – Zvýraznění3 3 2 10 2" xfId="9864"/>
    <cellStyle name="40 % – Zvýraznění3 3 2 10 2 2" xfId="25080"/>
    <cellStyle name="40 % – Zvýraznění3 3 2 10 3" xfId="13599"/>
    <cellStyle name="40 % – Zvýraznění3 3 2 10 3 2" xfId="28788"/>
    <cellStyle name="40 % – Zvýraznění3 3 2 10 4" xfId="17396"/>
    <cellStyle name="40 % – Zvýraznění3 3 2 10 4 2" xfId="32577"/>
    <cellStyle name="40 % – Zvýraznění3 3 2 10 5" xfId="36378"/>
    <cellStyle name="40 % – Zvýraznění3 3 2 10 6" xfId="21198"/>
    <cellStyle name="40 % – Zvýraznění3 3 2 10 7" xfId="42162"/>
    <cellStyle name="40 % – Zvýraznění3 3 2 10 8" xfId="42163"/>
    <cellStyle name="40 % – Zvýraznění3 3 2 10 9" xfId="47656"/>
    <cellStyle name="40 % – Zvýraznění3 3 2 11" xfId="4268"/>
    <cellStyle name="40 % – Zvýraznění3 3 2 11 2" xfId="9865"/>
    <cellStyle name="40 % – Zvýraznění3 3 2 11 2 2" xfId="25081"/>
    <cellStyle name="40 % – Zvýraznění3 3 2 11 3" xfId="13600"/>
    <cellStyle name="40 % – Zvýraznění3 3 2 11 3 2" xfId="28789"/>
    <cellStyle name="40 % – Zvýraznění3 3 2 11 4" xfId="17397"/>
    <cellStyle name="40 % – Zvýraznění3 3 2 11 4 2" xfId="32578"/>
    <cellStyle name="40 % – Zvýraznění3 3 2 11 5" xfId="36379"/>
    <cellStyle name="40 % – Zvýraznění3 3 2 11 6" xfId="21199"/>
    <cellStyle name="40 % – Zvýraznění3 3 2 11 7" xfId="42164"/>
    <cellStyle name="40 % – Zvýraznění3 3 2 11 8" xfId="42165"/>
    <cellStyle name="40 % – Zvýraznění3 3 2 11 9" xfId="47657"/>
    <cellStyle name="40 % – Zvýraznění3 3 2 12" xfId="4269"/>
    <cellStyle name="40 % – Zvýraznění3 3 2 12 2" xfId="4270"/>
    <cellStyle name="40 % – Zvýraznění3 3 2 13" xfId="4271"/>
    <cellStyle name="40 % – Zvýraznění3 3 2 13 2" xfId="4272"/>
    <cellStyle name="40 % – Zvýraznění3 3 2 14" xfId="4273"/>
    <cellStyle name="40 % – Zvýraznění3 3 2 14 2" xfId="4274"/>
    <cellStyle name="40 % – Zvýraznění3 3 2 15" xfId="4275"/>
    <cellStyle name="40 % – Zvýraznění3 3 2 15 2" xfId="4276"/>
    <cellStyle name="40 % – Zvýraznění3 3 2 16" xfId="4277"/>
    <cellStyle name="40 % – Zvýraznění3 3 2 16 2" xfId="4278"/>
    <cellStyle name="40 % – Zvýraznění3 3 2 17" xfId="4279"/>
    <cellStyle name="40 % – Zvýraznění3 3 2 17 2" xfId="4280"/>
    <cellStyle name="40 % – Zvýraznění3 3 2 18" xfId="4281"/>
    <cellStyle name="40 % – Zvýraznění3 3 2 18 2" xfId="4282"/>
    <cellStyle name="40 % – Zvýraznění3 3 2 19" xfId="4283"/>
    <cellStyle name="40 % – Zvýraznění3 3 2 2" xfId="515"/>
    <cellStyle name="40 % – Zvýraznění3 3 2 2 10" xfId="4284"/>
    <cellStyle name="40 % – Zvýraznění3 3 2 2 10 2" xfId="11223"/>
    <cellStyle name="40 % – Zvýraznění3 3 2 2 10 2 2" xfId="26423"/>
    <cellStyle name="40 % – Zvýraznění3 3 2 2 10 3" xfId="13601"/>
    <cellStyle name="40 % – Zvýraznění3 3 2 2 10 3 2" xfId="28790"/>
    <cellStyle name="40 % – Zvýraznění3 3 2 2 10 4" xfId="17398"/>
    <cellStyle name="40 % – Zvýraznění3 3 2 2 10 4 2" xfId="32579"/>
    <cellStyle name="40 % – Zvýraznění3 3 2 2 10 5" xfId="36380"/>
    <cellStyle name="40 % – Zvýraznění3 3 2 2 10 6" xfId="21200"/>
    <cellStyle name="40 % – Zvýraznění3 3 2 2 10 7" xfId="42166"/>
    <cellStyle name="40 % – Zvýraznění3 3 2 2 10 8" xfId="42167"/>
    <cellStyle name="40 % – Zvýraznění3 3 2 2 10 9" xfId="47658"/>
    <cellStyle name="40 % – Zvýraznění3 3 2 2 11" xfId="7874"/>
    <cellStyle name="40 % – Zvýraznění3 3 2 2 11 2" xfId="23093"/>
    <cellStyle name="40 % – Zvýraznění3 3 2 2 12" xfId="11589"/>
    <cellStyle name="40 % – Zvýraznění3 3 2 2 12 2" xfId="26785"/>
    <cellStyle name="40 % – Zvýraznění3 3 2 2 13" xfId="15389"/>
    <cellStyle name="40 % – Zvýraznění3 3 2 2 13 2" xfId="30570"/>
    <cellStyle name="40 % – Zvýraznění3 3 2 2 14" xfId="34375"/>
    <cellStyle name="40 % – Zvýraznění3 3 2 2 15" xfId="19195"/>
    <cellStyle name="40 % – Zvýraznění3 3 2 2 16" xfId="42168"/>
    <cellStyle name="40 % – Zvýraznění3 3 2 2 17" xfId="42169"/>
    <cellStyle name="40 % – Zvýraznění3 3 2 2 18" xfId="47659"/>
    <cellStyle name="40 % – Zvýraznění3 3 2 2 2" xfId="4285"/>
    <cellStyle name="40 % – Zvýraznění3 3 2 2 2 2" xfId="4286"/>
    <cellStyle name="40 % – Zvýraznění3 3 2 2 3" xfId="4287"/>
    <cellStyle name="40 % – Zvýraznění3 3 2 2 3 2" xfId="4288"/>
    <cellStyle name="40 % – Zvýraznění3 3 2 2 4" xfId="4289"/>
    <cellStyle name="40 % – Zvýraznění3 3 2 2 4 2" xfId="4290"/>
    <cellStyle name="40 % – Zvýraznění3 3 2 2 5" xfId="4291"/>
    <cellStyle name="40 % – Zvýraznění3 3 2 2 5 2" xfId="4292"/>
    <cellStyle name="40 % – Zvýraznění3 3 2 2 6" xfId="4293"/>
    <cellStyle name="40 % – Zvýraznění3 3 2 2 6 2" xfId="4294"/>
    <cellStyle name="40 % – Zvýraznění3 3 2 2 7" xfId="4295"/>
    <cellStyle name="40 % – Zvýraznění3 3 2 2 7 2" xfId="9866"/>
    <cellStyle name="40 % – Zvýraznění3 3 2 2 7 2 2" xfId="25082"/>
    <cellStyle name="40 % – Zvýraznění3 3 2 2 7 3" xfId="13602"/>
    <cellStyle name="40 % – Zvýraznění3 3 2 2 7 3 2" xfId="28791"/>
    <cellStyle name="40 % – Zvýraznění3 3 2 2 7 4" xfId="17399"/>
    <cellStyle name="40 % – Zvýraznění3 3 2 2 7 4 2" xfId="32580"/>
    <cellStyle name="40 % – Zvýraznění3 3 2 2 7 5" xfId="36381"/>
    <cellStyle name="40 % – Zvýraznění3 3 2 2 7 6" xfId="21201"/>
    <cellStyle name="40 % – Zvýraznění3 3 2 2 7 7" xfId="42170"/>
    <cellStyle name="40 % – Zvýraznění3 3 2 2 7 8" xfId="42171"/>
    <cellStyle name="40 % – Zvýraznění3 3 2 2 7 9" xfId="47660"/>
    <cellStyle name="40 % – Zvýraznění3 3 2 2 8" xfId="4296"/>
    <cellStyle name="40 % – Zvýraznění3 3 2 2 8 2" xfId="9867"/>
    <cellStyle name="40 % – Zvýraznění3 3 2 2 8 2 2" xfId="25083"/>
    <cellStyle name="40 % – Zvýraznění3 3 2 2 8 3" xfId="13603"/>
    <cellStyle name="40 % – Zvýraznění3 3 2 2 8 3 2" xfId="28792"/>
    <cellStyle name="40 % – Zvýraznění3 3 2 2 8 4" xfId="17400"/>
    <cellStyle name="40 % – Zvýraznění3 3 2 2 8 4 2" xfId="32581"/>
    <cellStyle name="40 % – Zvýraznění3 3 2 2 8 5" xfId="36382"/>
    <cellStyle name="40 % – Zvýraznění3 3 2 2 8 6" xfId="21202"/>
    <cellStyle name="40 % – Zvýraznění3 3 2 2 8 7" xfId="42172"/>
    <cellStyle name="40 % – Zvýraznění3 3 2 2 8 8" xfId="42173"/>
    <cellStyle name="40 % – Zvýraznění3 3 2 2 8 9" xfId="47661"/>
    <cellStyle name="40 % – Zvýraznění3 3 2 2 9" xfId="4297"/>
    <cellStyle name="40 % – Zvýraznění3 3 2 2 9 2" xfId="9868"/>
    <cellStyle name="40 % – Zvýraznění3 3 2 2 9 2 2" xfId="25084"/>
    <cellStyle name="40 % – Zvýraznění3 3 2 2 9 3" xfId="13604"/>
    <cellStyle name="40 % – Zvýraznění3 3 2 2 9 3 2" xfId="28793"/>
    <cellStyle name="40 % – Zvýraznění3 3 2 2 9 4" xfId="17401"/>
    <cellStyle name="40 % – Zvýraznění3 3 2 2 9 4 2" xfId="32582"/>
    <cellStyle name="40 % – Zvýraznění3 3 2 2 9 5" xfId="36383"/>
    <cellStyle name="40 % – Zvýraznění3 3 2 2 9 6" xfId="21203"/>
    <cellStyle name="40 % – Zvýraznění3 3 2 2 9 7" xfId="42174"/>
    <cellStyle name="40 % – Zvýraznění3 3 2 2 9 8" xfId="42175"/>
    <cellStyle name="40 % – Zvýraznění3 3 2 2 9 9" xfId="47662"/>
    <cellStyle name="40 % – Zvýraznění3 3 2 3" xfId="516"/>
    <cellStyle name="40 % – Zvýraznění3 3 2 3 10" xfId="19196"/>
    <cellStyle name="40 % – Zvýraznění3 3 2 3 11" xfId="42176"/>
    <cellStyle name="40 % – Zvýraznění3 3 2 3 12" xfId="42177"/>
    <cellStyle name="40 % – Zvýraznění3 3 2 3 13" xfId="47663"/>
    <cellStyle name="40 % – Zvýraznění3 3 2 3 2" xfId="4298"/>
    <cellStyle name="40 % – Zvýraznění3 3 2 3 2 2" xfId="9869"/>
    <cellStyle name="40 % – Zvýraznění3 3 2 3 2 2 2" xfId="25085"/>
    <cellStyle name="40 % – Zvýraznění3 3 2 3 2 3" xfId="13605"/>
    <cellStyle name="40 % – Zvýraznění3 3 2 3 2 3 2" xfId="28794"/>
    <cellStyle name="40 % – Zvýraznění3 3 2 3 2 4" xfId="17402"/>
    <cellStyle name="40 % – Zvýraznění3 3 2 3 2 4 2" xfId="32583"/>
    <cellStyle name="40 % – Zvýraznění3 3 2 3 2 5" xfId="36384"/>
    <cellStyle name="40 % – Zvýraznění3 3 2 3 2 6" xfId="21204"/>
    <cellStyle name="40 % – Zvýraznění3 3 2 3 2 7" xfId="42178"/>
    <cellStyle name="40 % – Zvýraznění3 3 2 3 2 8" xfId="42179"/>
    <cellStyle name="40 % – Zvýraznění3 3 2 3 2 9" xfId="47664"/>
    <cellStyle name="40 % – Zvýraznění3 3 2 3 3" xfId="4299"/>
    <cellStyle name="40 % – Zvýraznění3 3 2 3 3 2" xfId="9870"/>
    <cellStyle name="40 % – Zvýraznění3 3 2 3 3 2 2" xfId="25086"/>
    <cellStyle name="40 % – Zvýraznění3 3 2 3 3 3" xfId="13606"/>
    <cellStyle name="40 % – Zvýraznění3 3 2 3 3 3 2" xfId="28795"/>
    <cellStyle name="40 % – Zvýraznění3 3 2 3 3 4" xfId="17403"/>
    <cellStyle name="40 % – Zvýraznění3 3 2 3 3 4 2" xfId="32584"/>
    <cellStyle name="40 % – Zvýraznění3 3 2 3 3 5" xfId="36385"/>
    <cellStyle name="40 % – Zvýraznění3 3 2 3 3 6" xfId="21205"/>
    <cellStyle name="40 % – Zvýraznění3 3 2 3 3 7" xfId="42180"/>
    <cellStyle name="40 % – Zvýraznění3 3 2 3 3 8" xfId="42181"/>
    <cellStyle name="40 % – Zvýraznění3 3 2 3 3 9" xfId="47665"/>
    <cellStyle name="40 % – Zvýraznění3 3 2 3 4" xfId="4300"/>
    <cellStyle name="40 % – Zvýraznění3 3 2 3 4 2" xfId="9871"/>
    <cellStyle name="40 % – Zvýraznění3 3 2 3 4 2 2" xfId="25087"/>
    <cellStyle name="40 % – Zvýraznění3 3 2 3 4 3" xfId="13607"/>
    <cellStyle name="40 % – Zvýraznění3 3 2 3 4 3 2" xfId="28796"/>
    <cellStyle name="40 % – Zvýraznění3 3 2 3 4 4" xfId="17404"/>
    <cellStyle name="40 % – Zvýraznění3 3 2 3 4 4 2" xfId="32585"/>
    <cellStyle name="40 % – Zvýraznění3 3 2 3 4 5" xfId="36386"/>
    <cellStyle name="40 % – Zvýraznění3 3 2 3 4 6" xfId="21206"/>
    <cellStyle name="40 % – Zvýraznění3 3 2 3 4 7" xfId="42182"/>
    <cellStyle name="40 % – Zvýraznění3 3 2 3 4 8" xfId="42183"/>
    <cellStyle name="40 % – Zvýraznění3 3 2 3 4 9" xfId="47666"/>
    <cellStyle name="40 % – Zvýraznění3 3 2 3 5" xfId="4301"/>
    <cellStyle name="40 % – Zvýraznění3 3 2 3 5 2" xfId="11039"/>
    <cellStyle name="40 % – Zvýraznění3 3 2 3 5 2 2" xfId="26239"/>
    <cellStyle name="40 % – Zvýraznění3 3 2 3 5 3" xfId="13608"/>
    <cellStyle name="40 % – Zvýraznění3 3 2 3 5 3 2" xfId="28797"/>
    <cellStyle name="40 % – Zvýraznění3 3 2 3 5 4" xfId="17405"/>
    <cellStyle name="40 % – Zvýraznění3 3 2 3 5 4 2" xfId="32586"/>
    <cellStyle name="40 % – Zvýraznění3 3 2 3 5 5" xfId="36387"/>
    <cellStyle name="40 % – Zvýraznění3 3 2 3 5 6" xfId="21207"/>
    <cellStyle name="40 % – Zvýraznění3 3 2 3 5 7" xfId="42184"/>
    <cellStyle name="40 % – Zvýraznění3 3 2 3 5 8" xfId="42185"/>
    <cellStyle name="40 % – Zvýraznění3 3 2 3 5 9" xfId="47667"/>
    <cellStyle name="40 % – Zvýraznění3 3 2 3 6" xfId="7800"/>
    <cellStyle name="40 % – Zvýraznění3 3 2 3 6 2" xfId="23019"/>
    <cellStyle name="40 % – Zvýraznění3 3 2 3 7" xfId="11590"/>
    <cellStyle name="40 % – Zvýraznění3 3 2 3 7 2" xfId="26786"/>
    <cellStyle name="40 % – Zvýraznění3 3 2 3 8" xfId="15390"/>
    <cellStyle name="40 % – Zvýraznění3 3 2 3 8 2" xfId="30571"/>
    <cellStyle name="40 % – Zvýraznění3 3 2 3 9" xfId="34376"/>
    <cellStyle name="40 % – Zvýraznění3 3 2 4" xfId="517"/>
    <cellStyle name="40 % – Zvýraznění3 3 2 4 10" xfId="19197"/>
    <cellStyle name="40 % – Zvýraznění3 3 2 4 11" xfId="42186"/>
    <cellStyle name="40 % – Zvýraznění3 3 2 4 12" xfId="42187"/>
    <cellStyle name="40 % – Zvýraznění3 3 2 4 13" xfId="47668"/>
    <cellStyle name="40 % – Zvýraznění3 3 2 4 2" xfId="4302"/>
    <cellStyle name="40 % – Zvýraznění3 3 2 4 2 2" xfId="9872"/>
    <cellStyle name="40 % – Zvýraznění3 3 2 4 2 2 2" xfId="25088"/>
    <cellStyle name="40 % – Zvýraznění3 3 2 4 2 3" xfId="13609"/>
    <cellStyle name="40 % – Zvýraznění3 3 2 4 2 3 2" xfId="28798"/>
    <cellStyle name="40 % – Zvýraznění3 3 2 4 2 4" xfId="17406"/>
    <cellStyle name="40 % – Zvýraznění3 3 2 4 2 4 2" xfId="32587"/>
    <cellStyle name="40 % – Zvýraznění3 3 2 4 2 5" xfId="36388"/>
    <cellStyle name="40 % – Zvýraznění3 3 2 4 2 6" xfId="21208"/>
    <cellStyle name="40 % – Zvýraznění3 3 2 4 2 7" xfId="42188"/>
    <cellStyle name="40 % – Zvýraznění3 3 2 4 2 8" xfId="42189"/>
    <cellStyle name="40 % – Zvýraznění3 3 2 4 2 9" xfId="47669"/>
    <cellStyle name="40 % – Zvýraznění3 3 2 4 3" xfId="4303"/>
    <cellStyle name="40 % – Zvýraznění3 3 2 4 3 2" xfId="9873"/>
    <cellStyle name="40 % – Zvýraznění3 3 2 4 3 2 2" xfId="25089"/>
    <cellStyle name="40 % – Zvýraznění3 3 2 4 3 3" xfId="13610"/>
    <cellStyle name="40 % – Zvýraznění3 3 2 4 3 3 2" xfId="28799"/>
    <cellStyle name="40 % – Zvýraznění3 3 2 4 3 4" xfId="17407"/>
    <cellStyle name="40 % – Zvýraznění3 3 2 4 3 4 2" xfId="32588"/>
    <cellStyle name="40 % – Zvýraznění3 3 2 4 3 5" xfId="36389"/>
    <cellStyle name="40 % – Zvýraznění3 3 2 4 3 6" xfId="21209"/>
    <cellStyle name="40 % – Zvýraznění3 3 2 4 3 7" xfId="42190"/>
    <cellStyle name="40 % – Zvýraznění3 3 2 4 3 8" xfId="42191"/>
    <cellStyle name="40 % – Zvýraznění3 3 2 4 3 9" xfId="47670"/>
    <cellStyle name="40 % – Zvýraznění3 3 2 4 4" xfId="4304"/>
    <cellStyle name="40 % – Zvýraznění3 3 2 4 4 2" xfId="9874"/>
    <cellStyle name="40 % – Zvýraznění3 3 2 4 4 2 2" xfId="25090"/>
    <cellStyle name="40 % – Zvýraznění3 3 2 4 4 3" xfId="13611"/>
    <cellStyle name="40 % – Zvýraznění3 3 2 4 4 3 2" xfId="28800"/>
    <cellStyle name="40 % – Zvýraznění3 3 2 4 4 4" xfId="17408"/>
    <cellStyle name="40 % – Zvýraznění3 3 2 4 4 4 2" xfId="32589"/>
    <cellStyle name="40 % – Zvýraznění3 3 2 4 4 5" xfId="36390"/>
    <cellStyle name="40 % – Zvýraznění3 3 2 4 4 6" xfId="21210"/>
    <cellStyle name="40 % – Zvýraznění3 3 2 4 4 7" xfId="42192"/>
    <cellStyle name="40 % – Zvýraznění3 3 2 4 4 8" xfId="42193"/>
    <cellStyle name="40 % – Zvýraznění3 3 2 4 4 9" xfId="47671"/>
    <cellStyle name="40 % – Zvýraznění3 3 2 4 5" xfId="4305"/>
    <cellStyle name="40 % – Zvýraznění3 3 2 4 5 2" xfId="11177"/>
    <cellStyle name="40 % – Zvýraznění3 3 2 4 5 2 2" xfId="26377"/>
    <cellStyle name="40 % – Zvýraznění3 3 2 4 5 3" xfId="13612"/>
    <cellStyle name="40 % – Zvýraznění3 3 2 4 5 3 2" xfId="28801"/>
    <cellStyle name="40 % – Zvýraznění3 3 2 4 5 4" xfId="17409"/>
    <cellStyle name="40 % – Zvýraznění3 3 2 4 5 4 2" xfId="32590"/>
    <cellStyle name="40 % – Zvýraznění3 3 2 4 5 5" xfId="36391"/>
    <cellStyle name="40 % – Zvýraznění3 3 2 4 5 6" xfId="21211"/>
    <cellStyle name="40 % – Zvýraznění3 3 2 4 5 7" xfId="42194"/>
    <cellStyle name="40 % – Zvýraznění3 3 2 4 5 8" xfId="42195"/>
    <cellStyle name="40 % – Zvýraznění3 3 2 4 5 9" xfId="47672"/>
    <cellStyle name="40 % – Zvýraznění3 3 2 4 6" xfId="7716"/>
    <cellStyle name="40 % – Zvýraznění3 3 2 4 6 2" xfId="22935"/>
    <cellStyle name="40 % – Zvýraznění3 3 2 4 7" xfId="11591"/>
    <cellStyle name="40 % – Zvýraznění3 3 2 4 7 2" xfId="26787"/>
    <cellStyle name="40 % – Zvýraznění3 3 2 4 8" xfId="15391"/>
    <cellStyle name="40 % – Zvýraznění3 3 2 4 8 2" xfId="30572"/>
    <cellStyle name="40 % – Zvýraznění3 3 2 4 9" xfId="34377"/>
    <cellStyle name="40 % – Zvýraznění3 3 2 5" xfId="4306"/>
    <cellStyle name="40 % – Zvýraznění3 3 2 5 10" xfId="42196"/>
    <cellStyle name="40 % – Zvýraznění3 3 2 5 11" xfId="42197"/>
    <cellStyle name="40 % – Zvýraznění3 3 2 5 12" xfId="47673"/>
    <cellStyle name="40 % – Zvýraznění3 3 2 5 2" xfId="4307"/>
    <cellStyle name="40 % – Zvýraznění3 3 2 5 2 2" xfId="9875"/>
    <cellStyle name="40 % – Zvýraznění3 3 2 5 2 2 2" xfId="25091"/>
    <cellStyle name="40 % – Zvýraznění3 3 2 5 2 3" xfId="13614"/>
    <cellStyle name="40 % – Zvýraznění3 3 2 5 2 3 2" xfId="28803"/>
    <cellStyle name="40 % – Zvýraznění3 3 2 5 2 4" xfId="17411"/>
    <cellStyle name="40 % – Zvýraznění3 3 2 5 2 4 2" xfId="32592"/>
    <cellStyle name="40 % – Zvýraznění3 3 2 5 2 5" xfId="36393"/>
    <cellStyle name="40 % – Zvýraznění3 3 2 5 2 6" xfId="21213"/>
    <cellStyle name="40 % – Zvýraznění3 3 2 5 2 7" xfId="42198"/>
    <cellStyle name="40 % – Zvýraznění3 3 2 5 2 8" xfId="42199"/>
    <cellStyle name="40 % – Zvýraznění3 3 2 5 2 9" xfId="47674"/>
    <cellStyle name="40 % – Zvýraznění3 3 2 5 3" xfId="4308"/>
    <cellStyle name="40 % – Zvýraznění3 3 2 5 3 2" xfId="9876"/>
    <cellStyle name="40 % – Zvýraznění3 3 2 5 3 2 2" xfId="25092"/>
    <cellStyle name="40 % – Zvýraznění3 3 2 5 3 3" xfId="13615"/>
    <cellStyle name="40 % – Zvýraznění3 3 2 5 3 3 2" xfId="28804"/>
    <cellStyle name="40 % – Zvýraznění3 3 2 5 3 4" xfId="17412"/>
    <cellStyle name="40 % – Zvýraznění3 3 2 5 3 4 2" xfId="32593"/>
    <cellStyle name="40 % – Zvýraznění3 3 2 5 3 5" xfId="36394"/>
    <cellStyle name="40 % – Zvýraznění3 3 2 5 3 6" xfId="21214"/>
    <cellStyle name="40 % – Zvýraznění3 3 2 5 3 7" xfId="42200"/>
    <cellStyle name="40 % – Zvýraznění3 3 2 5 3 8" xfId="42201"/>
    <cellStyle name="40 % – Zvýraznění3 3 2 5 3 9" xfId="47675"/>
    <cellStyle name="40 % – Zvýraznění3 3 2 5 4" xfId="4309"/>
    <cellStyle name="40 % – Zvýraznění3 3 2 5 4 2" xfId="9877"/>
    <cellStyle name="40 % – Zvýraznění3 3 2 5 4 2 2" xfId="25093"/>
    <cellStyle name="40 % – Zvýraznění3 3 2 5 4 3" xfId="13616"/>
    <cellStyle name="40 % – Zvýraznění3 3 2 5 4 3 2" xfId="28805"/>
    <cellStyle name="40 % – Zvýraznění3 3 2 5 4 4" xfId="17413"/>
    <cellStyle name="40 % – Zvýraznění3 3 2 5 4 4 2" xfId="32594"/>
    <cellStyle name="40 % – Zvýraznění3 3 2 5 4 5" xfId="36395"/>
    <cellStyle name="40 % – Zvýraznění3 3 2 5 4 6" xfId="21215"/>
    <cellStyle name="40 % – Zvýraznění3 3 2 5 4 7" xfId="42202"/>
    <cellStyle name="40 % – Zvýraznění3 3 2 5 4 8" xfId="42203"/>
    <cellStyle name="40 % – Zvýraznění3 3 2 5 4 9" xfId="47676"/>
    <cellStyle name="40 % – Zvýraznění3 3 2 5 5" xfId="7893"/>
    <cellStyle name="40 % – Zvýraznění3 3 2 5 5 2" xfId="23110"/>
    <cellStyle name="40 % – Zvýraznění3 3 2 5 6" xfId="13613"/>
    <cellStyle name="40 % – Zvýraznění3 3 2 5 6 2" xfId="28802"/>
    <cellStyle name="40 % – Zvýraznění3 3 2 5 7" xfId="17410"/>
    <cellStyle name="40 % – Zvýraznění3 3 2 5 7 2" xfId="32591"/>
    <cellStyle name="40 % – Zvýraznění3 3 2 5 8" xfId="36392"/>
    <cellStyle name="40 % – Zvýraznění3 3 2 5 9" xfId="21212"/>
    <cellStyle name="40 % – Zvýraznění3 3 2 6" xfId="4310"/>
    <cellStyle name="40 % – Zvýraznění3 3 2 6 10" xfId="42204"/>
    <cellStyle name="40 % – Zvýraznění3 3 2 6 11" xfId="42205"/>
    <cellStyle name="40 % – Zvýraznění3 3 2 6 12" xfId="47677"/>
    <cellStyle name="40 % – Zvýraznění3 3 2 6 2" xfId="4311"/>
    <cellStyle name="40 % – Zvýraznění3 3 2 6 2 2" xfId="9878"/>
    <cellStyle name="40 % – Zvýraznění3 3 2 6 2 2 2" xfId="25094"/>
    <cellStyle name="40 % – Zvýraznění3 3 2 6 2 3" xfId="13618"/>
    <cellStyle name="40 % – Zvýraznění3 3 2 6 2 3 2" xfId="28807"/>
    <cellStyle name="40 % – Zvýraznění3 3 2 6 2 4" xfId="17415"/>
    <cellStyle name="40 % – Zvýraznění3 3 2 6 2 4 2" xfId="32596"/>
    <cellStyle name="40 % – Zvýraznění3 3 2 6 2 5" xfId="36397"/>
    <cellStyle name="40 % – Zvýraznění3 3 2 6 2 6" xfId="21217"/>
    <cellStyle name="40 % – Zvýraznění3 3 2 6 2 7" xfId="42206"/>
    <cellStyle name="40 % – Zvýraznění3 3 2 6 2 8" xfId="42207"/>
    <cellStyle name="40 % – Zvýraznění3 3 2 6 2 9" xfId="47678"/>
    <cellStyle name="40 % – Zvýraznění3 3 2 6 3" xfId="4312"/>
    <cellStyle name="40 % – Zvýraznění3 3 2 6 3 2" xfId="9879"/>
    <cellStyle name="40 % – Zvýraznění3 3 2 6 3 2 2" xfId="25095"/>
    <cellStyle name="40 % – Zvýraznění3 3 2 6 3 3" xfId="13619"/>
    <cellStyle name="40 % – Zvýraznění3 3 2 6 3 3 2" xfId="28808"/>
    <cellStyle name="40 % – Zvýraznění3 3 2 6 3 4" xfId="17416"/>
    <cellStyle name="40 % – Zvýraznění3 3 2 6 3 4 2" xfId="32597"/>
    <cellStyle name="40 % – Zvýraznění3 3 2 6 3 5" xfId="36398"/>
    <cellStyle name="40 % – Zvýraznění3 3 2 6 3 6" xfId="21218"/>
    <cellStyle name="40 % – Zvýraznění3 3 2 6 3 7" xfId="42208"/>
    <cellStyle name="40 % – Zvýraznění3 3 2 6 3 8" xfId="42209"/>
    <cellStyle name="40 % – Zvýraznění3 3 2 6 3 9" xfId="47679"/>
    <cellStyle name="40 % – Zvýraznění3 3 2 6 4" xfId="4313"/>
    <cellStyle name="40 % – Zvýraznění3 3 2 6 4 2" xfId="9880"/>
    <cellStyle name="40 % – Zvýraznění3 3 2 6 4 2 2" xfId="25096"/>
    <cellStyle name="40 % – Zvýraznění3 3 2 6 4 3" xfId="13620"/>
    <cellStyle name="40 % – Zvýraznění3 3 2 6 4 3 2" xfId="28809"/>
    <cellStyle name="40 % – Zvýraznění3 3 2 6 4 4" xfId="17417"/>
    <cellStyle name="40 % – Zvýraznění3 3 2 6 4 4 2" xfId="32598"/>
    <cellStyle name="40 % – Zvýraznění3 3 2 6 4 5" xfId="36399"/>
    <cellStyle name="40 % – Zvýraznění3 3 2 6 4 6" xfId="21219"/>
    <cellStyle name="40 % – Zvýraznění3 3 2 6 4 7" xfId="42210"/>
    <cellStyle name="40 % – Zvýraznění3 3 2 6 4 8" xfId="42211"/>
    <cellStyle name="40 % – Zvýraznění3 3 2 6 4 9" xfId="47680"/>
    <cellStyle name="40 % – Zvýraznění3 3 2 6 5" xfId="8267"/>
    <cellStyle name="40 % – Zvýraznění3 3 2 6 5 2" xfId="23483"/>
    <cellStyle name="40 % – Zvýraznění3 3 2 6 6" xfId="13617"/>
    <cellStyle name="40 % – Zvýraznění3 3 2 6 6 2" xfId="28806"/>
    <cellStyle name="40 % – Zvýraznění3 3 2 6 7" xfId="17414"/>
    <cellStyle name="40 % – Zvýraznění3 3 2 6 7 2" xfId="32595"/>
    <cellStyle name="40 % – Zvýraznění3 3 2 6 8" xfId="36396"/>
    <cellStyle name="40 % – Zvýraznění3 3 2 6 9" xfId="21216"/>
    <cellStyle name="40 % – Zvýraznění3 3 2 7" xfId="4314"/>
    <cellStyle name="40 % – Zvýraznění3 3 2 7 10" xfId="42212"/>
    <cellStyle name="40 % – Zvýraznění3 3 2 7 11" xfId="42213"/>
    <cellStyle name="40 % – Zvýraznění3 3 2 7 12" xfId="47681"/>
    <cellStyle name="40 % – Zvýraznění3 3 2 7 2" xfId="4315"/>
    <cellStyle name="40 % – Zvýraznění3 3 2 7 2 2" xfId="9881"/>
    <cellStyle name="40 % – Zvýraznění3 3 2 7 2 2 2" xfId="25097"/>
    <cellStyle name="40 % – Zvýraznění3 3 2 7 2 3" xfId="13622"/>
    <cellStyle name="40 % – Zvýraznění3 3 2 7 2 3 2" xfId="28811"/>
    <cellStyle name="40 % – Zvýraznění3 3 2 7 2 4" xfId="17419"/>
    <cellStyle name="40 % – Zvýraznění3 3 2 7 2 4 2" xfId="32600"/>
    <cellStyle name="40 % – Zvýraznění3 3 2 7 2 5" xfId="36401"/>
    <cellStyle name="40 % – Zvýraznění3 3 2 7 2 6" xfId="21221"/>
    <cellStyle name="40 % – Zvýraznění3 3 2 7 2 7" xfId="42214"/>
    <cellStyle name="40 % – Zvýraznění3 3 2 7 2 8" xfId="42215"/>
    <cellStyle name="40 % – Zvýraznění3 3 2 7 2 9" xfId="47682"/>
    <cellStyle name="40 % – Zvýraznění3 3 2 7 3" xfId="4316"/>
    <cellStyle name="40 % – Zvýraznění3 3 2 7 3 2" xfId="9882"/>
    <cellStyle name="40 % – Zvýraznění3 3 2 7 3 2 2" xfId="25098"/>
    <cellStyle name="40 % – Zvýraznění3 3 2 7 3 3" xfId="13623"/>
    <cellStyle name="40 % – Zvýraznění3 3 2 7 3 3 2" xfId="28812"/>
    <cellStyle name="40 % – Zvýraznění3 3 2 7 3 4" xfId="17420"/>
    <cellStyle name="40 % – Zvýraznění3 3 2 7 3 4 2" xfId="32601"/>
    <cellStyle name="40 % – Zvýraznění3 3 2 7 3 5" xfId="36402"/>
    <cellStyle name="40 % – Zvýraznění3 3 2 7 3 6" xfId="21222"/>
    <cellStyle name="40 % – Zvýraznění3 3 2 7 3 7" xfId="42216"/>
    <cellStyle name="40 % – Zvýraznění3 3 2 7 3 8" xfId="42217"/>
    <cellStyle name="40 % – Zvýraznění3 3 2 7 3 9" xfId="47683"/>
    <cellStyle name="40 % – Zvýraznění3 3 2 7 4" xfId="4317"/>
    <cellStyle name="40 % – Zvýraznění3 3 2 7 4 2" xfId="9883"/>
    <cellStyle name="40 % – Zvýraznění3 3 2 7 4 2 2" xfId="25099"/>
    <cellStyle name="40 % – Zvýraznění3 3 2 7 4 3" xfId="13624"/>
    <cellStyle name="40 % – Zvýraznění3 3 2 7 4 3 2" xfId="28813"/>
    <cellStyle name="40 % – Zvýraznění3 3 2 7 4 4" xfId="17421"/>
    <cellStyle name="40 % – Zvýraznění3 3 2 7 4 4 2" xfId="32602"/>
    <cellStyle name="40 % – Zvýraznění3 3 2 7 4 5" xfId="36403"/>
    <cellStyle name="40 % – Zvýraznění3 3 2 7 4 6" xfId="21223"/>
    <cellStyle name="40 % – Zvýraznění3 3 2 7 4 7" xfId="42218"/>
    <cellStyle name="40 % – Zvýraznění3 3 2 7 4 8" xfId="42219"/>
    <cellStyle name="40 % – Zvýraznění3 3 2 7 4 9" xfId="47684"/>
    <cellStyle name="40 % – Zvýraznění3 3 2 7 5" xfId="8355"/>
    <cellStyle name="40 % – Zvýraznění3 3 2 7 5 2" xfId="23571"/>
    <cellStyle name="40 % – Zvýraznění3 3 2 7 6" xfId="13621"/>
    <cellStyle name="40 % – Zvýraznění3 3 2 7 6 2" xfId="28810"/>
    <cellStyle name="40 % – Zvýraznění3 3 2 7 7" xfId="17418"/>
    <cellStyle name="40 % – Zvýraznění3 3 2 7 7 2" xfId="32599"/>
    <cellStyle name="40 % – Zvýraznění3 3 2 7 8" xfId="36400"/>
    <cellStyle name="40 % – Zvýraznění3 3 2 7 9" xfId="21220"/>
    <cellStyle name="40 % – Zvýraznění3 3 2 8" xfId="4318"/>
    <cellStyle name="40 % – Zvýraznění3 3 2 8 10" xfId="42220"/>
    <cellStyle name="40 % – Zvýraznění3 3 2 8 11" xfId="42221"/>
    <cellStyle name="40 % – Zvýraznění3 3 2 8 12" xfId="47685"/>
    <cellStyle name="40 % – Zvýraznění3 3 2 8 2" xfId="4319"/>
    <cellStyle name="40 % – Zvýraznění3 3 2 8 2 2" xfId="9884"/>
    <cellStyle name="40 % – Zvýraznění3 3 2 8 2 2 2" xfId="25100"/>
    <cellStyle name="40 % – Zvýraznění3 3 2 8 2 3" xfId="13626"/>
    <cellStyle name="40 % – Zvýraznění3 3 2 8 2 3 2" xfId="28815"/>
    <cellStyle name="40 % – Zvýraznění3 3 2 8 2 4" xfId="17423"/>
    <cellStyle name="40 % – Zvýraznění3 3 2 8 2 4 2" xfId="32604"/>
    <cellStyle name="40 % – Zvýraznění3 3 2 8 2 5" xfId="36405"/>
    <cellStyle name="40 % – Zvýraznění3 3 2 8 2 6" xfId="21225"/>
    <cellStyle name="40 % – Zvýraznění3 3 2 8 2 7" xfId="42222"/>
    <cellStyle name="40 % – Zvýraznění3 3 2 8 2 8" xfId="42223"/>
    <cellStyle name="40 % – Zvýraznění3 3 2 8 2 9" xfId="47686"/>
    <cellStyle name="40 % – Zvýraznění3 3 2 8 3" xfId="4320"/>
    <cellStyle name="40 % – Zvýraznění3 3 2 8 3 2" xfId="9885"/>
    <cellStyle name="40 % – Zvýraznění3 3 2 8 3 2 2" xfId="25101"/>
    <cellStyle name="40 % – Zvýraznění3 3 2 8 3 3" xfId="13627"/>
    <cellStyle name="40 % – Zvýraznění3 3 2 8 3 3 2" xfId="28816"/>
    <cellStyle name="40 % – Zvýraznění3 3 2 8 3 4" xfId="17424"/>
    <cellStyle name="40 % – Zvýraznění3 3 2 8 3 4 2" xfId="32605"/>
    <cellStyle name="40 % – Zvýraznění3 3 2 8 3 5" xfId="36406"/>
    <cellStyle name="40 % – Zvýraznění3 3 2 8 3 6" xfId="21226"/>
    <cellStyle name="40 % – Zvýraznění3 3 2 8 3 7" xfId="42224"/>
    <cellStyle name="40 % – Zvýraznění3 3 2 8 3 8" xfId="42225"/>
    <cellStyle name="40 % – Zvýraznění3 3 2 8 3 9" xfId="47687"/>
    <cellStyle name="40 % – Zvýraznění3 3 2 8 4" xfId="4321"/>
    <cellStyle name="40 % – Zvýraznění3 3 2 8 4 2" xfId="9886"/>
    <cellStyle name="40 % – Zvýraznění3 3 2 8 4 2 2" xfId="25102"/>
    <cellStyle name="40 % – Zvýraznění3 3 2 8 4 3" xfId="13628"/>
    <cellStyle name="40 % – Zvýraznění3 3 2 8 4 3 2" xfId="28817"/>
    <cellStyle name="40 % – Zvýraznění3 3 2 8 4 4" xfId="17425"/>
    <cellStyle name="40 % – Zvýraznění3 3 2 8 4 4 2" xfId="32606"/>
    <cellStyle name="40 % – Zvýraznění3 3 2 8 4 5" xfId="36407"/>
    <cellStyle name="40 % – Zvýraznění3 3 2 8 4 6" xfId="21227"/>
    <cellStyle name="40 % – Zvýraznění3 3 2 8 4 7" xfId="42226"/>
    <cellStyle name="40 % – Zvýraznění3 3 2 8 4 8" xfId="42227"/>
    <cellStyle name="40 % – Zvýraznění3 3 2 8 4 9" xfId="47688"/>
    <cellStyle name="40 % – Zvýraznění3 3 2 8 5" xfId="8438"/>
    <cellStyle name="40 % – Zvýraznění3 3 2 8 5 2" xfId="23654"/>
    <cellStyle name="40 % – Zvýraznění3 3 2 8 6" xfId="13625"/>
    <cellStyle name="40 % – Zvýraznění3 3 2 8 6 2" xfId="28814"/>
    <cellStyle name="40 % – Zvýraznění3 3 2 8 7" xfId="17422"/>
    <cellStyle name="40 % – Zvýraznění3 3 2 8 7 2" xfId="32603"/>
    <cellStyle name="40 % – Zvýraznění3 3 2 8 8" xfId="36404"/>
    <cellStyle name="40 % – Zvýraznění3 3 2 8 9" xfId="21224"/>
    <cellStyle name="40 % – Zvýraznění3 3 2 9" xfId="4322"/>
    <cellStyle name="40 % – Zvýraznění3 3 2 9 2" xfId="9887"/>
    <cellStyle name="40 % – Zvýraznění3 3 2 9 2 2" xfId="25103"/>
    <cellStyle name="40 % – Zvýraznění3 3 2 9 3" xfId="13629"/>
    <cellStyle name="40 % – Zvýraznění3 3 2 9 3 2" xfId="28818"/>
    <cellStyle name="40 % – Zvýraznění3 3 2 9 4" xfId="17426"/>
    <cellStyle name="40 % – Zvýraznění3 3 2 9 4 2" xfId="32607"/>
    <cellStyle name="40 % – Zvýraznění3 3 2 9 5" xfId="36408"/>
    <cellStyle name="40 % – Zvýraznění3 3 2 9 6" xfId="21228"/>
    <cellStyle name="40 % – Zvýraznění3 3 2 9 7" xfId="42228"/>
    <cellStyle name="40 % – Zvýraznění3 3 2 9 8" xfId="42229"/>
    <cellStyle name="40 % – Zvýraznění3 3 2 9 9" xfId="47689"/>
    <cellStyle name="40 % – Zvýraznění3 3 20" xfId="4323"/>
    <cellStyle name="40 % – Zvýraznění3 3 20 2" xfId="4324"/>
    <cellStyle name="40 % – Zvýraznění3 3 21" xfId="4325"/>
    <cellStyle name="40 % – Zvýraznění3 3 21 2" xfId="11031"/>
    <cellStyle name="40 % – Zvýraznění3 3 21 2 2" xfId="26231"/>
    <cellStyle name="40 % – Zvýraznění3 3 21 3" xfId="13630"/>
    <cellStyle name="40 % – Zvýraznění3 3 21 3 2" xfId="28819"/>
    <cellStyle name="40 % – Zvýraznění3 3 21 4" xfId="17427"/>
    <cellStyle name="40 % – Zvýraznění3 3 21 4 2" xfId="32608"/>
    <cellStyle name="40 % – Zvýraznění3 3 21 5" xfId="36409"/>
    <cellStyle name="40 % – Zvýraznění3 3 21 6" xfId="21229"/>
    <cellStyle name="40 % – Zvýraznění3 3 21 7" xfId="42230"/>
    <cellStyle name="40 % – Zvýraznění3 3 21 8" xfId="42231"/>
    <cellStyle name="40 % – Zvýraznění3 3 21 9" xfId="47690"/>
    <cellStyle name="40 % – Zvýraznění3 3 22" xfId="7603"/>
    <cellStyle name="40 % – Zvýraznění3 3 22 2" xfId="22822"/>
    <cellStyle name="40 % – Zvýraznění3 3 3" xfId="518"/>
    <cellStyle name="40 % – Zvýraznění3 3 3 10" xfId="4326"/>
    <cellStyle name="40 % – Zvýraznění3 3 3 10 2" xfId="9888"/>
    <cellStyle name="40 % – Zvýraznění3 3 3 10 2 2" xfId="25104"/>
    <cellStyle name="40 % – Zvýraznění3 3 3 10 3" xfId="13631"/>
    <cellStyle name="40 % – Zvýraznění3 3 3 10 3 2" xfId="28820"/>
    <cellStyle name="40 % – Zvýraznění3 3 3 10 4" xfId="17428"/>
    <cellStyle name="40 % – Zvýraznění3 3 3 10 4 2" xfId="32609"/>
    <cellStyle name="40 % – Zvýraznění3 3 3 10 5" xfId="36410"/>
    <cellStyle name="40 % – Zvýraznění3 3 3 10 6" xfId="21230"/>
    <cellStyle name="40 % – Zvýraznění3 3 3 10 7" xfId="42232"/>
    <cellStyle name="40 % – Zvýraznění3 3 3 10 8" xfId="42233"/>
    <cellStyle name="40 % – Zvýraznění3 3 3 10 9" xfId="47691"/>
    <cellStyle name="40 % – Zvýraznění3 3 3 11" xfId="4327"/>
    <cellStyle name="40 % – Zvýraznění3 3 3 11 2" xfId="11321"/>
    <cellStyle name="40 % – Zvýraznění3 3 3 11 2 2" xfId="26521"/>
    <cellStyle name="40 % – Zvýraznění3 3 3 11 3" xfId="13632"/>
    <cellStyle name="40 % – Zvýraznění3 3 3 11 3 2" xfId="28821"/>
    <cellStyle name="40 % – Zvýraznění3 3 3 11 4" xfId="17429"/>
    <cellStyle name="40 % – Zvýraznění3 3 3 11 4 2" xfId="32610"/>
    <cellStyle name="40 % – Zvýraznění3 3 3 11 5" xfId="36411"/>
    <cellStyle name="40 % – Zvýraznění3 3 3 11 6" xfId="21231"/>
    <cellStyle name="40 % – Zvýraznění3 3 3 11 7" xfId="42234"/>
    <cellStyle name="40 % – Zvýraznění3 3 3 11 8" xfId="42235"/>
    <cellStyle name="40 % – Zvýraznění3 3 3 11 9" xfId="47692"/>
    <cellStyle name="40 % – Zvýraznění3 3 3 12" xfId="7858"/>
    <cellStyle name="40 % – Zvýraznění3 3 3 12 2" xfId="23077"/>
    <cellStyle name="40 % – Zvýraznění3 3 3 13" xfId="11592"/>
    <cellStyle name="40 % – Zvýraznění3 3 3 13 2" xfId="26788"/>
    <cellStyle name="40 % – Zvýraznění3 3 3 14" xfId="15392"/>
    <cellStyle name="40 % – Zvýraznění3 3 3 14 2" xfId="30573"/>
    <cellStyle name="40 % – Zvýraznění3 3 3 15" xfId="34378"/>
    <cellStyle name="40 % – Zvýraznění3 3 3 16" xfId="19198"/>
    <cellStyle name="40 % – Zvýraznění3 3 3 17" xfId="42236"/>
    <cellStyle name="40 % – Zvýraznění3 3 3 18" xfId="42237"/>
    <cellStyle name="40 % – Zvýraznění3 3 3 19" xfId="47693"/>
    <cellStyle name="40 % – Zvýraznění3 3 3 2" xfId="4328"/>
    <cellStyle name="40 % – Zvýraznění3 3 3 2 10" xfId="42238"/>
    <cellStyle name="40 % – Zvýraznění3 3 3 2 11" xfId="42239"/>
    <cellStyle name="40 % – Zvýraznění3 3 3 2 12" xfId="47694"/>
    <cellStyle name="40 % – Zvýraznění3 3 3 2 2" xfId="4329"/>
    <cellStyle name="40 % – Zvýraznění3 3 3 2 2 2" xfId="9889"/>
    <cellStyle name="40 % – Zvýraznění3 3 3 2 2 2 2" xfId="25105"/>
    <cellStyle name="40 % – Zvýraznění3 3 3 2 2 3" xfId="13634"/>
    <cellStyle name="40 % – Zvýraznění3 3 3 2 2 3 2" xfId="28823"/>
    <cellStyle name="40 % – Zvýraznění3 3 3 2 2 4" xfId="17431"/>
    <cellStyle name="40 % – Zvýraznění3 3 3 2 2 4 2" xfId="32612"/>
    <cellStyle name="40 % – Zvýraznění3 3 3 2 2 5" xfId="36413"/>
    <cellStyle name="40 % – Zvýraznění3 3 3 2 2 6" xfId="21233"/>
    <cellStyle name="40 % – Zvýraznění3 3 3 2 2 7" xfId="42240"/>
    <cellStyle name="40 % – Zvýraznění3 3 3 2 2 8" xfId="42241"/>
    <cellStyle name="40 % – Zvýraznění3 3 3 2 2 9" xfId="47695"/>
    <cellStyle name="40 % – Zvýraznění3 3 3 2 3" xfId="4330"/>
    <cellStyle name="40 % – Zvýraznění3 3 3 2 3 2" xfId="9890"/>
    <cellStyle name="40 % – Zvýraznění3 3 3 2 3 2 2" xfId="25106"/>
    <cellStyle name="40 % – Zvýraznění3 3 3 2 3 3" xfId="13635"/>
    <cellStyle name="40 % – Zvýraznění3 3 3 2 3 3 2" xfId="28824"/>
    <cellStyle name="40 % – Zvýraznění3 3 3 2 3 4" xfId="17432"/>
    <cellStyle name="40 % – Zvýraznění3 3 3 2 3 4 2" xfId="32613"/>
    <cellStyle name="40 % – Zvýraznění3 3 3 2 3 5" xfId="36414"/>
    <cellStyle name="40 % – Zvýraznění3 3 3 2 3 6" xfId="21234"/>
    <cellStyle name="40 % – Zvýraznění3 3 3 2 3 7" xfId="42242"/>
    <cellStyle name="40 % – Zvýraznění3 3 3 2 3 8" xfId="42243"/>
    <cellStyle name="40 % – Zvýraznění3 3 3 2 3 9" xfId="47696"/>
    <cellStyle name="40 % – Zvýraznění3 3 3 2 4" xfId="4331"/>
    <cellStyle name="40 % – Zvýraznění3 3 3 2 4 2" xfId="9891"/>
    <cellStyle name="40 % – Zvýraznění3 3 3 2 4 2 2" xfId="25107"/>
    <cellStyle name="40 % – Zvýraznění3 3 3 2 4 3" xfId="13636"/>
    <cellStyle name="40 % – Zvýraznění3 3 3 2 4 3 2" xfId="28825"/>
    <cellStyle name="40 % – Zvýraznění3 3 3 2 4 4" xfId="17433"/>
    <cellStyle name="40 % – Zvýraznění3 3 3 2 4 4 2" xfId="32614"/>
    <cellStyle name="40 % – Zvýraznění3 3 3 2 4 5" xfId="36415"/>
    <cellStyle name="40 % – Zvýraznění3 3 3 2 4 6" xfId="21235"/>
    <cellStyle name="40 % – Zvýraznění3 3 3 2 4 7" xfId="42244"/>
    <cellStyle name="40 % – Zvýraznění3 3 3 2 4 8" xfId="42245"/>
    <cellStyle name="40 % – Zvýraznění3 3 3 2 4 9" xfId="47697"/>
    <cellStyle name="40 % – Zvýraznění3 3 3 2 5" xfId="7919"/>
    <cellStyle name="40 % – Zvýraznění3 3 3 2 5 2" xfId="23136"/>
    <cellStyle name="40 % – Zvýraznění3 3 3 2 6" xfId="13633"/>
    <cellStyle name="40 % – Zvýraznění3 3 3 2 6 2" xfId="28822"/>
    <cellStyle name="40 % – Zvýraznění3 3 3 2 7" xfId="17430"/>
    <cellStyle name="40 % – Zvýraznění3 3 3 2 7 2" xfId="32611"/>
    <cellStyle name="40 % – Zvýraznění3 3 3 2 8" xfId="36412"/>
    <cellStyle name="40 % – Zvýraznění3 3 3 2 9" xfId="21232"/>
    <cellStyle name="40 % – Zvýraznění3 3 3 3" xfId="4332"/>
    <cellStyle name="40 % – Zvýraznění3 3 3 3 10" xfId="42246"/>
    <cellStyle name="40 % – Zvýraznění3 3 3 3 11" xfId="42247"/>
    <cellStyle name="40 % – Zvýraznění3 3 3 3 12" xfId="47698"/>
    <cellStyle name="40 % – Zvýraznění3 3 3 3 2" xfId="4333"/>
    <cellStyle name="40 % – Zvýraznění3 3 3 3 2 2" xfId="9892"/>
    <cellStyle name="40 % – Zvýraznění3 3 3 3 2 2 2" xfId="25108"/>
    <cellStyle name="40 % – Zvýraznění3 3 3 3 2 3" xfId="13638"/>
    <cellStyle name="40 % – Zvýraznění3 3 3 3 2 3 2" xfId="28827"/>
    <cellStyle name="40 % – Zvýraznění3 3 3 3 2 4" xfId="17435"/>
    <cellStyle name="40 % – Zvýraznění3 3 3 3 2 4 2" xfId="32616"/>
    <cellStyle name="40 % – Zvýraznění3 3 3 3 2 5" xfId="36417"/>
    <cellStyle name="40 % – Zvýraznění3 3 3 3 2 6" xfId="21237"/>
    <cellStyle name="40 % – Zvýraznění3 3 3 3 2 7" xfId="42248"/>
    <cellStyle name="40 % – Zvýraznění3 3 3 3 2 8" xfId="42249"/>
    <cellStyle name="40 % – Zvýraznění3 3 3 3 2 9" xfId="47699"/>
    <cellStyle name="40 % – Zvýraznění3 3 3 3 3" xfId="4334"/>
    <cellStyle name="40 % – Zvýraznění3 3 3 3 3 2" xfId="9893"/>
    <cellStyle name="40 % – Zvýraznění3 3 3 3 3 2 2" xfId="25109"/>
    <cellStyle name="40 % – Zvýraznění3 3 3 3 3 3" xfId="13639"/>
    <cellStyle name="40 % – Zvýraznění3 3 3 3 3 3 2" xfId="28828"/>
    <cellStyle name="40 % – Zvýraznění3 3 3 3 3 4" xfId="17436"/>
    <cellStyle name="40 % – Zvýraznění3 3 3 3 3 4 2" xfId="32617"/>
    <cellStyle name="40 % – Zvýraznění3 3 3 3 3 5" xfId="36418"/>
    <cellStyle name="40 % – Zvýraznění3 3 3 3 3 6" xfId="21238"/>
    <cellStyle name="40 % – Zvýraznění3 3 3 3 3 7" xfId="42250"/>
    <cellStyle name="40 % – Zvýraznění3 3 3 3 3 8" xfId="42251"/>
    <cellStyle name="40 % – Zvýraznění3 3 3 3 3 9" xfId="47700"/>
    <cellStyle name="40 % – Zvýraznění3 3 3 3 4" xfId="4335"/>
    <cellStyle name="40 % – Zvýraznění3 3 3 3 4 2" xfId="9894"/>
    <cellStyle name="40 % – Zvýraznění3 3 3 3 4 2 2" xfId="25110"/>
    <cellStyle name="40 % – Zvýraznění3 3 3 3 4 3" xfId="13640"/>
    <cellStyle name="40 % – Zvýraznění3 3 3 3 4 3 2" xfId="28829"/>
    <cellStyle name="40 % – Zvýraznění3 3 3 3 4 4" xfId="17437"/>
    <cellStyle name="40 % – Zvýraznění3 3 3 3 4 4 2" xfId="32618"/>
    <cellStyle name="40 % – Zvýraznění3 3 3 3 4 5" xfId="36419"/>
    <cellStyle name="40 % – Zvýraznění3 3 3 3 4 6" xfId="21239"/>
    <cellStyle name="40 % – Zvýraznění3 3 3 3 4 7" xfId="42252"/>
    <cellStyle name="40 % – Zvýraznění3 3 3 3 4 8" xfId="42253"/>
    <cellStyle name="40 % – Zvýraznění3 3 3 3 4 9" xfId="47701"/>
    <cellStyle name="40 % – Zvýraznění3 3 3 3 5" xfId="8072"/>
    <cellStyle name="40 % – Zvýraznění3 3 3 3 5 2" xfId="23288"/>
    <cellStyle name="40 % – Zvýraznění3 3 3 3 6" xfId="13637"/>
    <cellStyle name="40 % – Zvýraznění3 3 3 3 6 2" xfId="28826"/>
    <cellStyle name="40 % – Zvýraznění3 3 3 3 7" xfId="17434"/>
    <cellStyle name="40 % – Zvýraznění3 3 3 3 7 2" xfId="32615"/>
    <cellStyle name="40 % – Zvýraznění3 3 3 3 8" xfId="36416"/>
    <cellStyle name="40 % – Zvýraznění3 3 3 3 9" xfId="21236"/>
    <cellStyle name="40 % – Zvýraznění3 3 3 4" xfId="4336"/>
    <cellStyle name="40 % – Zvýraznění3 3 3 4 10" xfId="42254"/>
    <cellStyle name="40 % – Zvýraznění3 3 3 4 11" xfId="42255"/>
    <cellStyle name="40 % – Zvýraznění3 3 3 4 12" xfId="47702"/>
    <cellStyle name="40 % – Zvýraznění3 3 3 4 2" xfId="4337"/>
    <cellStyle name="40 % – Zvýraznění3 3 3 4 2 2" xfId="9895"/>
    <cellStyle name="40 % – Zvýraznění3 3 3 4 2 2 2" xfId="25111"/>
    <cellStyle name="40 % – Zvýraznění3 3 3 4 2 3" xfId="13642"/>
    <cellStyle name="40 % – Zvýraznění3 3 3 4 2 3 2" xfId="28831"/>
    <cellStyle name="40 % – Zvýraznění3 3 3 4 2 4" xfId="17439"/>
    <cellStyle name="40 % – Zvýraznění3 3 3 4 2 4 2" xfId="32620"/>
    <cellStyle name="40 % – Zvýraznění3 3 3 4 2 5" xfId="36421"/>
    <cellStyle name="40 % – Zvýraznění3 3 3 4 2 6" xfId="21241"/>
    <cellStyle name="40 % – Zvýraznění3 3 3 4 2 7" xfId="42256"/>
    <cellStyle name="40 % – Zvýraznění3 3 3 4 2 8" xfId="42257"/>
    <cellStyle name="40 % – Zvýraznění3 3 3 4 2 9" xfId="47703"/>
    <cellStyle name="40 % – Zvýraznění3 3 3 4 3" xfId="4338"/>
    <cellStyle name="40 % – Zvýraznění3 3 3 4 3 2" xfId="9896"/>
    <cellStyle name="40 % – Zvýraznění3 3 3 4 3 2 2" xfId="25112"/>
    <cellStyle name="40 % – Zvýraznění3 3 3 4 3 3" xfId="13643"/>
    <cellStyle name="40 % – Zvýraznění3 3 3 4 3 3 2" xfId="28832"/>
    <cellStyle name="40 % – Zvýraznění3 3 3 4 3 4" xfId="17440"/>
    <cellStyle name="40 % – Zvýraznění3 3 3 4 3 4 2" xfId="32621"/>
    <cellStyle name="40 % – Zvýraznění3 3 3 4 3 5" xfId="36422"/>
    <cellStyle name="40 % – Zvýraznění3 3 3 4 3 6" xfId="21242"/>
    <cellStyle name="40 % – Zvýraznění3 3 3 4 3 7" xfId="42258"/>
    <cellStyle name="40 % – Zvýraznění3 3 3 4 3 8" xfId="42259"/>
    <cellStyle name="40 % – Zvýraznění3 3 3 4 3 9" xfId="47704"/>
    <cellStyle name="40 % – Zvýraznění3 3 3 4 4" xfId="4339"/>
    <cellStyle name="40 % – Zvýraznění3 3 3 4 4 2" xfId="9897"/>
    <cellStyle name="40 % – Zvýraznění3 3 3 4 4 2 2" xfId="25113"/>
    <cellStyle name="40 % – Zvýraznění3 3 3 4 4 3" xfId="13644"/>
    <cellStyle name="40 % – Zvýraznění3 3 3 4 4 3 2" xfId="28833"/>
    <cellStyle name="40 % – Zvýraznění3 3 3 4 4 4" xfId="17441"/>
    <cellStyle name="40 % – Zvýraznění3 3 3 4 4 4 2" xfId="32622"/>
    <cellStyle name="40 % – Zvýraznění3 3 3 4 4 5" xfId="36423"/>
    <cellStyle name="40 % – Zvýraznění3 3 3 4 4 6" xfId="21243"/>
    <cellStyle name="40 % – Zvýraznění3 3 3 4 4 7" xfId="42260"/>
    <cellStyle name="40 % – Zvýraznění3 3 3 4 4 8" xfId="42261"/>
    <cellStyle name="40 % – Zvýraznění3 3 3 4 4 9" xfId="47705"/>
    <cellStyle name="40 % – Zvýraznění3 3 3 4 5" xfId="8152"/>
    <cellStyle name="40 % – Zvýraznění3 3 3 4 5 2" xfId="23368"/>
    <cellStyle name="40 % – Zvýraznění3 3 3 4 6" xfId="13641"/>
    <cellStyle name="40 % – Zvýraznění3 3 3 4 6 2" xfId="28830"/>
    <cellStyle name="40 % – Zvýraznění3 3 3 4 7" xfId="17438"/>
    <cellStyle name="40 % – Zvýraznění3 3 3 4 7 2" xfId="32619"/>
    <cellStyle name="40 % – Zvýraznění3 3 3 4 8" xfId="36420"/>
    <cellStyle name="40 % – Zvýraznění3 3 3 4 9" xfId="21240"/>
    <cellStyle name="40 % – Zvýraznění3 3 3 5" xfId="4340"/>
    <cellStyle name="40 % – Zvýraznění3 3 3 5 10" xfId="42262"/>
    <cellStyle name="40 % – Zvýraznění3 3 3 5 11" xfId="42263"/>
    <cellStyle name="40 % – Zvýraznění3 3 3 5 12" xfId="47706"/>
    <cellStyle name="40 % – Zvýraznění3 3 3 5 2" xfId="4341"/>
    <cellStyle name="40 % – Zvýraznění3 3 3 5 2 2" xfId="9898"/>
    <cellStyle name="40 % – Zvýraznění3 3 3 5 2 2 2" xfId="25114"/>
    <cellStyle name="40 % – Zvýraznění3 3 3 5 2 3" xfId="13646"/>
    <cellStyle name="40 % – Zvýraznění3 3 3 5 2 3 2" xfId="28835"/>
    <cellStyle name="40 % – Zvýraznění3 3 3 5 2 4" xfId="17443"/>
    <cellStyle name="40 % – Zvýraznění3 3 3 5 2 4 2" xfId="32624"/>
    <cellStyle name="40 % – Zvýraznění3 3 3 5 2 5" xfId="36425"/>
    <cellStyle name="40 % – Zvýraznění3 3 3 5 2 6" xfId="21245"/>
    <cellStyle name="40 % – Zvýraznění3 3 3 5 2 7" xfId="42264"/>
    <cellStyle name="40 % – Zvýraznění3 3 3 5 2 8" xfId="42265"/>
    <cellStyle name="40 % – Zvýraznění3 3 3 5 2 9" xfId="47707"/>
    <cellStyle name="40 % – Zvýraznění3 3 3 5 3" xfId="4342"/>
    <cellStyle name="40 % – Zvýraznění3 3 3 5 3 2" xfId="9899"/>
    <cellStyle name="40 % – Zvýraznění3 3 3 5 3 2 2" xfId="25115"/>
    <cellStyle name="40 % – Zvýraznění3 3 3 5 3 3" xfId="13647"/>
    <cellStyle name="40 % – Zvýraznění3 3 3 5 3 3 2" xfId="28836"/>
    <cellStyle name="40 % – Zvýraznění3 3 3 5 3 4" xfId="17444"/>
    <cellStyle name="40 % – Zvýraznění3 3 3 5 3 4 2" xfId="32625"/>
    <cellStyle name="40 % – Zvýraznění3 3 3 5 3 5" xfId="36426"/>
    <cellStyle name="40 % – Zvýraznění3 3 3 5 3 6" xfId="21246"/>
    <cellStyle name="40 % – Zvýraznění3 3 3 5 3 7" xfId="42266"/>
    <cellStyle name="40 % – Zvýraznění3 3 3 5 3 8" xfId="42267"/>
    <cellStyle name="40 % – Zvýraznění3 3 3 5 3 9" xfId="47708"/>
    <cellStyle name="40 % – Zvýraznění3 3 3 5 4" xfId="4343"/>
    <cellStyle name="40 % – Zvýraznění3 3 3 5 4 2" xfId="9900"/>
    <cellStyle name="40 % – Zvýraznění3 3 3 5 4 2 2" xfId="25116"/>
    <cellStyle name="40 % – Zvýraznění3 3 3 5 4 3" xfId="13648"/>
    <cellStyle name="40 % – Zvýraznění3 3 3 5 4 3 2" xfId="28837"/>
    <cellStyle name="40 % – Zvýraznění3 3 3 5 4 4" xfId="17445"/>
    <cellStyle name="40 % – Zvýraznění3 3 3 5 4 4 2" xfId="32626"/>
    <cellStyle name="40 % – Zvýraznění3 3 3 5 4 5" xfId="36427"/>
    <cellStyle name="40 % – Zvýraznění3 3 3 5 4 6" xfId="21247"/>
    <cellStyle name="40 % – Zvýraznění3 3 3 5 4 7" xfId="42268"/>
    <cellStyle name="40 % – Zvýraznění3 3 3 5 4 8" xfId="42269"/>
    <cellStyle name="40 % – Zvýraznění3 3 3 5 4 9" xfId="47709"/>
    <cellStyle name="40 % – Zvýraznění3 3 3 5 5" xfId="8234"/>
    <cellStyle name="40 % – Zvýraznění3 3 3 5 5 2" xfId="23450"/>
    <cellStyle name="40 % – Zvýraznění3 3 3 5 6" xfId="13645"/>
    <cellStyle name="40 % – Zvýraznění3 3 3 5 6 2" xfId="28834"/>
    <cellStyle name="40 % – Zvýraznění3 3 3 5 7" xfId="17442"/>
    <cellStyle name="40 % – Zvýraznění3 3 3 5 7 2" xfId="32623"/>
    <cellStyle name="40 % – Zvýraznění3 3 3 5 8" xfId="36424"/>
    <cellStyle name="40 % – Zvýraznění3 3 3 5 9" xfId="21244"/>
    <cellStyle name="40 % – Zvýraznění3 3 3 6" xfId="4344"/>
    <cellStyle name="40 % – Zvýraznění3 3 3 6 10" xfId="42270"/>
    <cellStyle name="40 % – Zvýraznění3 3 3 6 11" xfId="42271"/>
    <cellStyle name="40 % – Zvýraznění3 3 3 6 12" xfId="47710"/>
    <cellStyle name="40 % – Zvýraznění3 3 3 6 2" xfId="4345"/>
    <cellStyle name="40 % – Zvýraznění3 3 3 6 2 2" xfId="9901"/>
    <cellStyle name="40 % – Zvýraznění3 3 3 6 2 2 2" xfId="25117"/>
    <cellStyle name="40 % – Zvýraznění3 3 3 6 2 3" xfId="13650"/>
    <cellStyle name="40 % – Zvýraznění3 3 3 6 2 3 2" xfId="28839"/>
    <cellStyle name="40 % – Zvýraznění3 3 3 6 2 4" xfId="17447"/>
    <cellStyle name="40 % – Zvýraznění3 3 3 6 2 4 2" xfId="32628"/>
    <cellStyle name="40 % – Zvýraznění3 3 3 6 2 5" xfId="36429"/>
    <cellStyle name="40 % – Zvýraznění3 3 3 6 2 6" xfId="21249"/>
    <cellStyle name="40 % – Zvýraznění3 3 3 6 2 7" xfId="42272"/>
    <cellStyle name="40 % – Zvýraznění3 3 3 6 2 8" xfId="42273"/>
    <cellStyle name="40 % – Zvýraznění3 3 3 6 2 9" xfId="47711"/>
    <cellStyle name="40 % – Zvýraznění3 3 3 6 3" xfId="4346"/>
    <cellStyle name="40 % – Zvýraznění3 3 3 6 3 2" xfId="9902"/>
    <cellStyle name="40 % – Zvýraznění3 3 3 6 3 2 2" xfId="25118"/>
    <cellStyle name="40 % – Zvýraznění3 3 3 6 3 3" xfId="13651"/>
    <cellStyle name="40 % – Zvýraznění3 3 3 6 3 3 2" xfId="28840"/>
    <cellStyle name="40 % – Zvýraznění3 3 3 6 3 4" xfId="17448"/>
    <cellStyle name="40 % – Zvýraznění3 3 3 6 3 4 2" xfId="32629"/>
    <cellStyle name="40 % – Zvýraznění3 3 3 6 3 5" xfId="36430"/>
    <cellStyle name="40 % – Zvýraznění3 3 3 6 3 6" xfId="21250"/>
    <cellStyle name="40 % – Zvýraznění3 3 3 6 3 7" xfId="42274"/>
    <cellStyle name="40 % – Zvýraznění3 3 3 6 3 8" xfId="42275"/>
    <cellStyle name="40 % – Zvýraznění3 3 3 6 3 9" xfId="47712"/>
    <cellStyle name="40 % – Zvýraznění3 3 3 6 4" xfId="4347"/>
    <cellStyle name="40 % – Zvýraznění3 3 3 6 4 2" xfId="9903"/>
    <cellStyle name="40 % – Zvýraznění3 3 3 6 4 2 2" xfId="25119"/>
    <cellStyle name="40 % – Zvýraznění3 3 3 6 4 3" xfId="13652"/>
    <cellStyle name="40 % – Zvýraznění3 3 3 6 4 3 2" xfId="28841"/>
    <cellStyle name="40 % – Zvýraznění3 3 3 6 4 4" xfId="17449"/>
    <cellStyle name="40 % – Zvýraznění3 3 3 6 4 4 2" xfId="32630"/>
    <cellStyle name="40 % – Zvýraznění3 3 3 6 4 5" xfId="36431"/>
    <cellStyle name="40 % – Zvýraznění3 3 3 6 4 6" xfId="21251"/>
    <cellStyle name="40 % – Zvýraznění3 3 3 6 4 7" xfId="42276"/>
    <cellStyle name="40 % – Zvýraznění3 3 3 6 4 8" xfId="42277"/>
    <cellStyle name="40 % – Zvýraznění3 3 3 6 4 9" xfId="47713"/>
    <cellStyle name="40 % – Zvýraznění3 3 3 6 5" xfId="8327"/>
    <cellStyle name="40 % – Zvýraznění3 3 3 6 5 2" xfId="23543"/>
    <cellStyle name="40 % – Zvýraznění3 3 3 6 6" xfId="13649"/>
    <cellStyle name="40 % – Zvýraznění3 3 3 6 6 2" xfId="28838"/>
    <cellStyle name="40 % – Zvýraznění3 3 3 6 7" xfId="17446"/>
    <cellStyle name="40 % – Zvýraznění3 3 3 6 7 2" xfId="32627"/>
    <cellStyle name="40 % – Zvýraznění3 3 3 6 8" xfId="36428"/>
    <cellStyle name="40 % – Zvýraznění3 3 3 6 9" xfId="21248"/>
    <cellStyle name="40 % – Zvýraznění3 3 3 7" xfId="4348"/>
    <cellStyle name="40 % – Zvýraznění3 3 3 7 10" xfId="42278"/>
    <cellStyle name="40 % – Zvýraznění3 3 3 7 11" xfId="42279"/>
    <cellStyle name="40 % – Zvýraznění3 3 3 7 12" xfId="47714"/>
    <cellStyle name="40 % – Zvýraznění3 3 3 7 2" xfId="4349"/>
    <cellStyle name="40 % – Zvýraznění3 3 3 7 2 2" xfId="9904"/>
    <cellStyle name="40 % – Zvýraznění3 3 3 7 2 2 2" xfId="25120"/>
    <cellStyle name="40 % – Zvýraznění3 3 3 7 2 3" xfId="13654"/>
    <cellStyle name="40 % – Zvýraznění3 3 3 7 2 3 2" xfId="28843"/>
    <cellStyle name="40 % – Zvýraznění3 3 3 7 2 4" xfId="17451"/>
    <cellStyle name="40 % – Zvýraznění3 3 3 7 2 4 2" xfId="32632"/>
    <cellStyle name="40 % – Zvýraznění3 3 3 7 2 5" xfId="36433"/>
    <cellStyle name="40 % – Zvýraznění3 3 3 7 2 6" xfId="21253"/>
    <cellStyle name="40 % – Zvýraznění3 3 3 7 2 7" xfId="42280"/>
    <cellStyle name="40 % – Zvýraznění3 3 3 7 2 8" xfId="42281"/>
    <cellStyle name="40 % – Zvýraznění3 3 3 7 2 9" xfId="47715"/>
    <cellStyle name="40 % – Zvýraznění3 3 3 7 3" xfId="4350"/>
    <cellStyle name="40 % – Zvýraznění3 3 3 7 3 2" xfId="9905"/>
    <cellStyle name="40 % – Zvýraznění3 3 3 7 3 2 2" xfId="25121"/>
    <cellStyle name="40 % – Zvýraznění3 3 3 7 3 3" xfId="13655"/>
    <cellStyle name="40 % – Zvýraznění3 3 3 7 3 3 2" xfId="28844"/>
    <cellStyle name="40 % – Zvýraznění3 3 3 7 3 4" xfId="17452"/>
    <cellStyle name="40 % – Zvýraznění3 3 3 7 3 4 2" xfId="32633"/>
    <cellStyle name="40 % – Zvýraznění3 3 3 7 3 5" xfId="36434"/>
    <cellStyle name="40 % – Zvýraznění3 3 3 7 3 6" xfId="21254"/>
    <cellStyle name="40 % – Zvýraznění3 3 3 7 3 7" xfId="42282"/>
    <cellStyle name="40 % – Zvýraznění3 3 3 7 3 8" xfId="42283"/>
    <cellStyle name="40 % – Zvýraznění3 3 3 7 3 9" xfId="47716"/>
    <cellStyle name="40 % – Zvýraznění3 3 3 7 4" xfId="4351"/>
    <cellStyle name="40 % – Zvýraznění3 3 3 7 4 2" xfId="9906"/>
    <cellStyle name="40 % – Zvýraznění3 3 3 7 4 2 2" xfId="25122"/>
    <cellStyle name="40 % – Zvýraznění3 3 3 7 4 3" xfId="13656"/>
    <cellStyle name="40 % – Zvýraznění3 3 3 7 4 3 2" xfId="28845"/>
    <cellStyle name="40 % – Zvýraznění3 3 3 7 4 4" xfId="17453"/>
    <cellStyle name="40 % – Zvýraznění3 3 3 7 4 4 2" xfId="32634"/>
    <cellStyle name="40 % – Zvýraznění3 3 3 7 4 5" xfId="36435"/>
    <cellStyle name="40 % – Zvýraznění3 3 3 7 4 6" xfId="21255"/>
    <cellStyle name="40 % – Zvýraznění3 3 3 7 4 7" xfId="42284"/>
    <cellStyle name="40 % – Zvýraznění3 3 3 7 4 8" xfId="42285"/>
    <cellStyle name="40 % – Zvýraznění3 3 3 7 4 9" xfId="47717"/>
    <cellStyle name="40 % – Zvýraznění3 3 3 7 5" xfId="8410"/>
    <cellStyle name="40 % – Zvýraznění3 3 3 7 5 2" xfId="23626"/>
    <cellStyle name="40 % – Zvýraznění3 3 3 7 6" xfId="13653"/>
    <cellStyle name="40 % – Zvýraznění3 3 3 7 6 2" xfId="28842"/>
    <cellStyle name="40 % – Zvýraznění3 3 3 7 7" xfId="17450"/>
    <cellStyle name="40 % – Zvýraznění3 3 3 7 7 2" xfId="32631"/>
    <cellStyle name="40 % – Zvýraznění3 3 3 7 8" xfId="36432"/>
    <cellStyle name="40 % – Zvýraznění3 3 3 7 9" xfId="21252"/>
    <cellStyle name="40 % – Zvýraznění3 3 3 8" xfId="4352"/>
    <cellStyle name="40 % – Zvýraznění3 3 3 8 2" xfId="9907"/>
    <cellStyle name="40 % – Zvýraznění3 3 3 8 2 2" xfId="25123"/>
    <cellStyle name="40 % – Zvýraznění3 3 3 8 3" xfId="13657"/>
    <cellStyle name="40 % – Zvýraznění3 3 3 8 3 2" xfId="28846"/>
    <cellStyle name="40 % – Zvýraznění3 3 3 8 4" xfId="17454"/>
    <cellStyle name="40 % – Zvýraznění3 3 3 8 4 2" xfId="32635"/>
    <cellStyle name="40 % – Zvýraznění3 3 3 8 5" xfId="36436"/>
    <cellStyle name="40 % – Zvýraznění3 3 3 8 6" xfId="21256"/>
    <cellStyle name="40 % – Zvýraznění3 3 3 8 7" xfId="42286"/>
    <cellStyle name="40 % – Zvýraznění3 3 3 8 8" xfId="42287"/>
    <cellStyle name="40 % – Zvýraznění3 3 3 8 9" xfId="47718"/>
    <cellStyle name="40 % – Zvýraznění3 3 3 9" xfId="4353"/>
    <cellStyle name="40 % – Zvýraznění3 3 3 9 2" xfId="9908"/>
    <cellStyle name="40 % – Zvýraznění3 3 3 9 2 2" xfId="25124"/>
    <cellStyle name="40 % – Zvýraznění3 3 3 9 3" xfId="13658"/>
    <cellStyle name="40 % – Zvýraznění3 3 3 9 3 2" xfId="28847"/>
    <cellStyle name="40 % – Zvýraznění3 3 3 9 4" xfId="17455"/>
    <cellStyle name="40 % – Zvýraznění3 3 3 9 4 2" xfId="32636"/>
    <cellStyle name="40 % – Zvýraznění3 3 3 9 5" xfId="36437"/>
    <cellStyle name="40 % – Zvýraznění3 3 3 9 6" xfId="21257"/>
    <cellStyle name="40 % – Zvýraznění3 3 3 9 7" xfId="42288"/>
    <cellStyle name="40 % – Zvýraznění3 3 3 9 8" xfId="42289"/>
    <cellStyle name="40 % – Zvýraznění3 3 3 9 9" xfId="47719"/>
    <cellStyle name="40 % – Zvýraznění3 3 4" xfId="519"/>
    <cellStyle name="40 % – Zvýraznění3 3 4 10" xfId="19199"/>
    <cellStyle name="40 % – Zvýraznění3 3 4 11" xfId="42290"/>
    <cellStyle name="40 % – Zvýraznění3 3 4 12" xfId="42291"/>
    <cellStyle name="40 % – Zvýraznění3 3 4 13" xfId="47720"/>
    <cellStyle name="40 % – Zvýraznění3 3 4 2" xfId="4354"/>
    <cellStyle name="40 % – Zvýraznění3 3 4 2 2" xfId="9909"/>
    <cellStyle name="40 % – Zvýraznění3 3 4 2 2 2" xfId="25125"/>
    <cellStyle name="40 % – Zvýraznění3 3 4 2 3" xfId="13659"/>
    <cellStyle name="40 % – Zvýraznění3 3 4 2 3 2" xfId="28848"/>
    <cellStyle name="40 % – Zvýraznění3 3 4 2 4" xfId="17456"/>
    <cellStyle name="40 % – Zvýraznění3 3 4 2 4 2" xfId="32637"/>
    <cellStyle name="40 % – Zvýraznění3 3 4 2 5" xfId="36438"/>
    <cellStyle name="40 % – Zvýraznění3 3 4 2 6" xfId="21258"/>
    <cellStyle name="40 % – Zvýraznění3 3 4 2 7" xfId="42292"/>
    <cellStyle name="40 % – Zvýraznění3 3 4 2 8" xfId="42293"/>
    <cellStyle name="40 % – Zvýraznění3 3 4 2 9" xfId="47721"/>
    <cellStyle name="40 % – Zvýraznění3 3 4 3" xfId="4355"/>
    <cellStyle name="40 % – Zvýraznění3 3 4 3 2" xfId="9910"/>
    <cellStyle name="40 % – Zvýraznění3 3 4 3 2 2" xfId="25126"/>
    <cellStyle name="40 % – Zvýraznění3 3 4 3 3" xfId="13660"/>
    <cellStyle name="40 % – Zvýraznění3 3 4 3 3 2" xfId="28849"/>
    <cellStyle name="40 % – Zvýraznění3 3 4 3 4" xfId="17457"/>
    <cellStyle name="40 % – Zvýraznění3 3 4 3 4 2" xfId="32638"/>
    <cellStyle name="40 % – Zvýraznění3 3 4 3 5" xfId="36439"/>
    <cellStyle name="40 % – Zvýraznění3 3 4 3 6" xfId="21259"/>
    <cellStyle name="40 % – Zvýraznění3 3 4 3 7" xfId="42294"/>
    <cellStyle name="40 % – Zvýraznění3 3 4 3 8" xfId="42295"/>
    <cellStyle name="40 % – Zvýraznění3 3 4 3 9" xfId="47722"/>
    <cellStyle name="40 % – Zvýraznění3 3 4 4" xfId="4356"/>
    <cellStyle name="40 % – Zvýraznění3 3 4 4 2" xfId="9911"/>
    <cellStyle name="40 % – Zvýraznění3 3 4 4 2 2" xfId="25127"/>
    <cellStyle name="40 % – Zvýraznění3 3 4 4 3" xfId="13661"/>
    <cellStyle name="40 % – Zvýraznění3 3 4 4 3 2" xfId="28850"/>
    <cellStyle name="40 % – Zvýraznění3 3 4 4 4" xfId="17458"/>
    <cellStyle name="40 % – Zvýraznění3 3 4 4 4 2" xfId="32639"/>
    <cellStyle name="40 % – Zvýraznění3 3 4 4 5" xfId="36440"/>
    <cellStyle name="40 % – Zvýraznění3 3 4 4 6" xfId="21260"/>
    <cellStyle name="40 % – Zvýraznění3 3 4 4 7" xfId="42296"/>
    <cellStyle name="40 % – Zvýraznění3 3 4 4 8" xfId="42297"/>
    <cellStyle name="40 % – Zvýraznění3 3 4 4 9" xfId="47723"/>
    <cellStyle name="40 % – Zvýraznění3 3 4 5" xfId="4357"/>
    <cellStyle name="40 % – Zvýraznění3 3 4 5 2" xfId="11243"/>
    <cellStyle name="40 % – Zvýraznění3 3 4 5 2 2" xfId="26443"/>
    <cellStyle name="40 % – Zvýraznění3 3 4 5 3" xfId="13662"/>
    <cellStyle name="40 % – Zvýraznění3 3 4 5 3 2" xfId="28851"/>
    <cellStyle name="40 % – Zvýraznění3 3 4 5 4" xfId="17459"/>
    <cellStyle name="40 % – Zvýraznění3 3 4 5 4 2" xfId="32640"/>
    <cellStyle name="40 % – Zvýraznění3 3 4 5 5" xfId="36441"/>
    <cellStyle name="40 % – Zvýraznění3 3 4 5 6" xfId="21261"/>
    <cellStyle name="40 % – Zvýraznění3 3 4 5 7" xfId="42298"/>
    <cellStyle name="40 % – Zvýraznění3 3 4 5 8" xfId="42299"/>
    <cellStyle name="40 % – Zvýraznění3 3 4 5 9" xfId="47724"/>
    <cellStyle name="40 % – Zvýraznění3 3 4 6" xfId="7814"/>
    <cellStyle name="40 % – Zvýraznění3 3 4 6 2" xfId="23033"/>
    <cellStyle name="40 % – Zvýraznění3 3 4 7" xfId="11593"/>
    <cellStyle name="40 % – Zvýraznění3 3 4 7 2" xfId="26789"/>
    <cellStyle name="40 % – Zvýraznění3 3 4 8" xfId="15393"/>
    <cellStyle name="40 % – Zvýraznění3 3 4 8 2" xfId="30574"/>
    <cellStyle name="40 % – Zvýraznění3 3 4 9" xfId="34379"/>
    <cellStyle name="40 % – Zvýraznění3 3 5" xfId="520"/>
    <cellStyle name="40 % – Zvýraznění3 3 5 10" xfId="19200"/>
    <cellStyle name="40 % – Zvýraznění3 3 5 11" xfId="42300"/>
    <cellStyle name="40 % – Zvýraznění3 3 5 12" xfId="42301"/>
    <cellStyle name="40 % – Zvýraznění3 3 5 13" xfId="47725"/>
    <cellStyle name="40 % – Zvýraznění3 3 5 2" xfId="4358"/>
    <cellStyle name="40 % – Zvýraznění3 3 5 2 2" xfId="9912"/>
    <cellStyle name="40 % – Zvýraznění3 3 5 2 2 2" xfId="25128"/>
    <cellStyle name="40 % – Zvýraznění3 3 5 2 3" xfId="13663"/>
    <cellStyle name="40 % – Zvýraznění3 3 5 2 3 2" xfId="28852"/>
    <cellStyle name="40 % – Zvýraznění3 3 5 2 4" xfId="17460"/>
    <cellStyle name="40 % – Zvýraznění3 3 5 2 4 2" xfId="32641"/>
    <cellStyle name="40 % – Zvýraznění3 3 5 2 5" xfId="36442"/>
    <cellStyle name="40 % – Zvýraznění3 3 5 2 6" xfId="21262"/>
    <cellStyle name="40 % – Zvýraznění3 3 5 2 7" xfId="42302"/>
    <cellStyle name="40 % – Zvýraznění3 3 5 2 8" xfId="42303"/>
    <cellStyle name="40 % – Zvýraznění3 3 5 2 9" xfId="47726"/>
    <cellStyle name="40 % – Zvýraznění3 3 5 3" xfId="4359"/>
    <cellStyle name="40 % – Zvýraznění3 3 5 3 2" xfId="9913"/>
    <cellStyle name="40 % – Zvýraznění3 3 5 3 2 2" xfId="25129"/>
    <cellStyle name="40 % – Zvýraznění3 3 5 3 3" xfId="13664"/>
    <cellStyle name="40 % – Zvýraznění3 3 5 3 3 2" xfId="28853"/>
    <cellStyle name="40 % – Zvýraznění3 3 5 3 4" xfId="17461"/>
    <cellStyle name="40 % – Zvýraznění3 3 5 3 4 2" xfId="32642"/>
    <cellStyle name="40 % – Zvýraznění3 3 5 3 5" xfId="36443"/>
    <cellStyle name="40 % – Zvýraznění3 3 5 3 6" xfId="21263"/>
    <cellStyle name="40 % – Zvýraznění3 3 5 3 7" xfId="42304"/>
    <cellStyle name="40 % – Zvýraznění3 3 5 3 8" xfId="42305"/>
    <cellStyle name="40 % – Zvýraznění3 3 5 3 9" xfId="47727"/>
    <cellStyle name="40 % – Zvýraznění3 3 5 4" xfId="4360"/>
    <cellStyle name="40 % – Zvýraznění3 3 5 4 2" xfId="9914"/>
    <cellStyle name="40 % – Zvýraznění3 3 5 4 2 2" xfId="25130"/>
    <cellStyle name="40 % – Zvýraznění3 3 5 4 3" xfId="13665"/>
    <cellStyle name="40 % – Zvýraznění3 3 5 4 3 2" xfId="28854"/>
    <cellStyle name="40 % – Zvýraznění3 3 5 4 4" xfId="17462"/>
    <cellStyle name="40 % – Zvýraznění3 3 5 4 4 2" xfId="32643"/>
    <cellStyle name="40 % – Zvýraznění3 3 5 4 5" xfId="36444"/>
    <cellStyle name="40 % – Zvýraznění3 3 5 4 6" xfId="21264"/>
    <cellStyle name="40 % – Zvýraznění3 3 5 4 7" xfId="42306"/>
    <cellStyle name="40 % – Zvýraznění3 3 5 4 8" xfId="42307"/>
    <cellStyle name="40 % – Zvýraznění3 3 5 4 9" xfId="47728"/>
    <cellStyle name="40 % – Zvýraznění3 3 5 5" xfId="4361"/>
    <cellStyle name="40 % – Zvýraznění3 3 5 5 2" xfId="11322"/>
    <cellStyle name="40 % – Zvýraznění3 3 5 5 2 2" xfId="26522"/>
    <cellStyle name="40 % – Zvýraznění3 3 5 5 3" xfId="13666"/>
    <cellStyle name="40 % – Zvýraznění3 3 5 5 3 2" xfId="28855"/>
    <cellStyle name="40 % – Zvýraznění3 3 5 5 4" xfId="17463"/>
    <cellStyle name="40 % – Zvýraznění3 3 5 5 4 2" xfId="32644"/>
    <cellStyle name="40 % – Zvýraznění3 3 5 5 5" xfId="36445"/>
    <cellStyle name="40 % – Zvýraznění3 3 5 5 6" xfId="21265"/>
    <cellStyle name="40 % – Zvýraznění3 3 5 5 7" xfId="42308"/>
    <cellStyle name="40 % – Zvýraznění3 3 5 5 8" xfId="42309"/>
    <cellStyle name="40 % – Zvýraznění3 3 5 5 9" xfId="47729"/>
    <cellStyle name="40 % – Zvýraznění3 3 5 6" xfId="7774"/>
    <cellStyle name="40 % – Zvýraznění3 3 5 6 2" xfId="22993"/>
    <cellStyle name="40 % – Zvýraznění3 3 5 7" xfId="11594"/>
    <cellStyle name="40 % – Zvýraznění3 3 5 7 2" xfId="26790"/>
    <cellStyle name="40 % – Zvýraznění3 3 5 8" xfId="15394"/>
    <cellStyle name="40 % – Zvýraznění3 3 5 8 2" xfId="30575"/>
    <cellStyle name="40 % – Zvýraznění3 3 5 9" xfId="34380"/>
    <cellStyle name="40 % – Zvýraznění3 3 6" xfId="4362"/>
    <cellStyle name="40 % – Zvýraznění3 3 6 10" xfId="42310"/>
    <cellStyle name="40 % – Zvýraznění3 3 6 11" xfId="42311"/>
    <cellStyle name="40 % – Zvýraznění3 3 6 12" xfId="47730"/>
    <cellStyle name="40 % – Zvýraznění3 3 6 2" xfId="4363"/>
    <cellStyle name="40 % – Zvýraznění3 3 6 2 2" xfId="9915"/>
    <cellStyle name="40 % – Zvýraznění3 3 6 2 2 2" xfId="25131"/>
    <cellStyle name="40 % – Zvýraznění3 3 6 2 3" xfId="13668"/>
    <cellStyle name="40 % – Zvýraznění3 3 6 2 3 2" xfId="28857"/>
    <cellStyle name="40 % – Zvýraznění3 3 6 2 4" xfId="17465"/>
    <cellStyle name="40 % – Zvýraznění3 3 6 2 4 2" xfId="32646"/>
    <cellStyle name="40 % – Zvýraznění3 3 6 2 5" xfId="36447"/>
    <cellStyle name="40 % – Zvýraznění3 3 6 2 6" xfId="21267"/>
    <cellStyle name="40 % – Zvýraznění3 3 6 2 7" xfId="42312"/>
    <cellStyle name="40 % – Zvýraznění3 3 6 2 8" xfId="42313"/>
    <cellStyle name="40 % – Zvýraznění3 3 6 2 9" xfId="47731"/>
    <cellStyle name="40 % – Zvýraznění3 3 6 3" xfId="4364"/>
    <cellStyle name="40 % – Zvýraznění3 3 6 3 2" xfId="9916"/>
    <cellStyle name="40 % – Zvýraznění3 3 6 3 2 2" xfId="25132"/>
    <cellStyle name="40 % – Zvýraznění3 3 6 3 3" xfId="13669"/>
    <cellStyle name="40 % – Zvýraznění3 3 6 3 3 2" xfId="28858"/>
    <cellStyle name="40 % – Zvýraznění3 3 6 3 4" xfId="17466"/>
    <cellStyle name="40 % – Zvýraznění3 3 6 3 4 2" xfId="32647"/>
    <cellStyle name="40 % – Zvýraznění3 3 6 3 5" xfId="36448"/>
    <cellStyle name="40 % – Zvýraznění3 3 6 3 6" xfId="21268"/>
    <cellStyle name="40 % – Zvýraznění3 3 6 3 7" xfId="42314"/>
    <cellStyle name="40 % – Zvýraznění3 3 6 3 8" xfId="42315"/>
    <cellStyle name="40 % – Zvýraznění3 3 6 3 9" xfId="47732"/>
    <cellStyle name="40 % – Zvýraznění3 3 6 4" xfId="4365"/>
    <cellStyle name="40 % – Zvýraznění3 3 6 4 2" xfId="9917"/>
    <cellStyle name="40 % – Zvýraznění3 3 6 4 2 2" xfId="25133"/>
    <cellStyle name="40 % – Zvýraznění3 3 6 4 3" xfId="13670"/>
    <cellStyle name="40 % – Zvýraznění3 3 6 4 3 2" xfId="28859"/>
    <cellStyle name="40 % – Zvýraznění3 3 6 4 4" xfId="17467"/>
    <cellStyle name="40 % – Zvýraznění3 3 6 4 4 2" xfId="32648"/>
    <cellStyle name="40 % – Zvýraznění3 3 6 4 5" xfId="36449"/>
    <cellStyle name="40 % – Zvýraznění3 3 6 4 6" xfId="21269"/>
    <cellStyle name="40 % – Zvýraznění3 3 6 4 7" xfId="42316"/>
    <cellStyle name="40 % – Zvýraznění3 3 6 4 8" xfId="42317"/>
    <cellStyle name="40 % – Zvýraznění3 3 6 4 9" xfId="47733"/>
    <cellStyle name="40 % – Zvýraznění3 3 6 5" xfId="8016"/>
    <cellStyle name="40 % – Zvýraznění3 3 6 5 2" xfId="23233"/>
    <cellStyle name="40 % – Zvýraznění3 3 6 6" xfId="13667"/>
    <cellStyle name="40 % – Zvýraznění3 3 6 6 2" xfId="28856"/>
    <cellStyle name="40 % – Zvýraznění3 3 6 7" xfId="17464"/>
    <cellStyle name="40 % – Zvýraznění3 3 6 7 2" xfId="32645"/>
    <cellStyle name="40 % – Zvýraznění3 3 6 8" xfId="36446"/>
    <cellStyle name="40 % – Zvýraznění3 3 6 9" xfId="21266"/>
    <cellStyle name="40 % – Zvýraznění3 3 7" xfId="4366"/>
    <cellStyle name="40 % – Zvýraznění3 3 7 10" xfId="42318"/>
    <cellStyle name="40 % – Zvýraznění3 3 7 11" xfId="42319"/>
    <cellStyle name="40 % – Zvýraznění3 3 7 12" xfId="47734"/>
    <cellStyle name="40 % – Zvýraznění3 3 7 2" xfId="4367"/>
    <cellStyle name="40 % – Zvýraznění3 3 7 2 2" xfId="9918"/>
    <cellStyle name="40 % – Zvýraznění3 3 7 2 2 2" xfId="25134"/>
    <cellStyle name="40 % – Zvýraznění3 3 7 2 3" xfId="13672"/>
    <cellStyle name="40 % – Zvýraznění3 3 7 2 3 2" xfId="28861"/>
    <cellStyle name="40 % – Zvýraznění3 3 7 2 4" xfId="17469"/>
    <cellStyle name="40 % – Zvýraznění3 3 7 2 4 2" xfId="32650"/>
    <cellStyle name="40 % – Zvýraznění3 3 7 2 5" xfId="36451"/>
    <cellStyle name="40 % – Zvýraznění3 3 7 2 6" xfId="21271"/>
    <cellStyle name="40 % – Zvýraznění3 3 7 2 7" xfId="42320"/>
    <cellStyle name="40 % – Zvýraznění3 3 7 2 8" xfId="42321"/>
    <cellStyle name="40 % – Zvýraznění3 3 7 2 9" xfId="47735"/>
    <cellStyle name="40 % – Zvýraznění3 3 7 3" xfId="4368"/>
    <cellStyle name="40 % – Zvýraznění3 3 7 3 2" xfId="9919"/>
    <cellStyle name="40 % – Zvýraznění3 3 7 3 2 2" xfId="25135"/>
    <cellStyle name="40 % – Zvýraznění3 3 7 3 3" xfId="13673"/>
    <cellStyle name="40 % – Zvýraznění3 3 7 3 3 2" xfId="28862"/>
    <cellStyle name="40 % – Zvýraznění3 3 7 3 4" xfId="17470"/>
    <cellStyle name="40 % – Zvýraznění3 3 7 3 4 2" xfId="32651"/>
    <cellStyle name="40 % – Zvýraznění3 3 7 3 5" xfId="36452"/>
    <cellStyle name="40 % – Zvýraznění3 3 7 3 6" xfId="21272"/>
    <cellStyle name="40 % – Zvýraznění3 3 7 3 7" xfId="42322"/>
    <cellStyle name="40 % – Zvýraznění3 3 7 3 8" xfId="42323"/>
    <cellStyle name="40 % – Zvýraznění3 3 7 3 9" xfId="47736"/>
    <cellStyle name="40 % – Zvýraznění3 3 7 4" xfId="4369"/>
    <cellStyle name="40 % – Zvýraznění3 3 7 4 2" xfId="9920"/>
    <cellStyle name="40 % – Zvýraznění3 3 7 4 2 2" xfId="25136"/>
    <cellStyle name="40 % – Zvýraznění3 3 7 4 3" xfId="13674"/>
    <cellStyle name="40 % – Zvýraznění3 3 7 4 3 2" xfId="28863"/>
    <cellStyle name="40 % – Zvýraznění3 3 7 4 4" xfId="17471"/>
    <cellStyle name="40 % – Zvýraznění3 3 7 4 4 2" xfId="32652"/>
    <cellStyle name="40 % – Zvýraznění3 3 7 4 5" xfId="36453"/>
    <cellStyle name="40 % – Zvýraznění3 3 7 4 6" xfId="21273"/>
    <cellStyle name="40 % – Zvýraznění3 3 7 4 7" xfId="42324"/>
    <cellStyle name="40 % – Zvýraznění3 3 7 4 8" xfId="42325"/>
    <cellStyle name="40 % – Zvýraznění3 3 7 4 9" xfId="47737"/>
    <cellStyle name="40 % – Zvýraznění3 3 7 5" xfId="7951"/>
    <cellStyle name="40 % – Zvýraznění3 3 7 5 2" xfId="23168"/>
    <cellStyle name="40 % – Zvýraznění3 3 7 6" xfId="13671"/>
    <cellStyle name="40 % – Zvýraznění3 3 7 6 2" xfId="28860"/>
    <cellStyle name="40 % – Zvýraznění3 3 7 7" xfId="17468"/>
    <cellStyle name="40 % – Zvýraznění3 3 7 7 2" xfId="32649"/>
    <cellStyle name="40 % – Zvýraznění3 3 7 8" xfId="36450"/>
    <cellStyle name="40 % – Zvýraznění3 3 7 9" xfId="21270"/>
    <cellStyle name="40 % – Zvýraznění3 3 8" xfId="4370"/>
    <cellStyle name="40 % – Zvýraznění3 3 8 10" xfId="42326"/>
    <cellStyle name="40 % – Zvýraznění3 3 8 11" xfId="42327"/>
    <cellStyle name="40 % – Zvýraznění3 3 8 12" xfId="47738"/>
    <cellStyle name="40 % – Zvýraznění3 3 8 2" xfId="4371"/>
    <cellStyle name="40 % – Zvýraznění3 3 8 2 2" xfId="9921"/>
    <cellStyle name="40 % – Zvýraznění3 3 8 2 2 2" xfId="25137"/>
    <cellStyle name="40 % – Zvýraznění3 3 8 2 3" xfId="13676"/>
    <cellStyle name="40 % – Zvýraznění3 3 8 2 3 2" xfId="28865"/>
    <cellStyle name="40 % – Zvýraznění3 3 8 2 4" xfId="17473"/>
    <cellStyle name="40 % – Zvýraznění3 3 8 2 4 2" xfId="32654"/>
    <cellStyle name="40 % – Zvýraznění3 3 8 2 5" xfId="36455"/>
    <cellStyle name="40 % – Zvýraznění3 3 8 2 6" xfId="21275"/>
    <cellStyle name="40 % – Zvýraznění3 3 8 2 7" xfId="42328"/>
    <cellStyle name="40 % – Zvýraznění3 3 8 2 8" xfId="42329"/>
    <cellStyle name="40 % – Zvýraznění3 3 8 2 9" xfId="47739"/>
    <cellStyle name="40 % – Zvýraznění3 3 8 3" xfId="4372"/>
    <cellStyle name="40 % – Zvýraznění3 3 8 3 2" xfId="9922"/>
    <cellStyle name="40 % – Zvýraznění3 3 8 3 2 2" xfId="25138"/>
    <cellStyle name="40 % – Zvýraznění3 3 8 3 3" xfId="13677"/>
    <cellStyle name="40 % – Zvýraznění3 3 8 3 3 2" xfId="28866"/>
    <cellStyle name="40 % – Zvýraznění3 3 8 3 4" xfId="17474"/>
    <cellStyle name="40 % – Zvýraznění3 3 8 3 4 2" xfId="32655"/>
    <cellStyle name="40 % – Zvýraznění3 3 8 3 5" xfId="36456"/>
    <cellStyle name="40 % – Zvýraznění3 3 8 3 6" xfId="21276"/>
    <cellStyle name="40 % – Zvýraznění3 3 8 3 7" xfId="42330"/>
    <cellStyle name="40 % – Zvýraznění3 3 8 3 8" xfId="42331"/>
    <cellStyle name="40 % – Zvýraznění3 3 8 3 9" xfId="47740"/>
    <cellStyle name="40 % – Zvýraznění3 3 8 4" xfId="4373"/>
    <cellStyle name="40 % – Zvýraznění3 3 8 4 2" xfId="9923"/>
    <cellStyle name="40 % – Zvýraznění3 3 8 4 2 2" xfId="25139"/>
    <cellStyle name="40 % – Zvýraznění3 3 8 4 3" xfId="13678"/>
    <cellStyle name="40 % – Zvýraznění3 3 8 4 3 2" xfId="28867"/>
    <cellStyle name="40 % – Zvýraznění3 3 8 4 4" xfId="17475"/>
    <cellStyle name="40 % – Zvýraznění3 3 8 4 4 2" xfId="32656"/>
    <cellStyle name="40 % – Zvýraznění3 3 8 4 5" xfId="36457"/>
    <cellStyle name="40 % – Zvýraznění3 3 8 4 6" xfId="21277"/>
    <cellStyle name="40 % – Zvýraznění3 3 8 4 7" xfId="42332"/>
    <cellStyle name="40 % – Zvýraznění3 3 8 4 8" xfId="42333"/>
    <cellStyle name="40 % – Zvýraznění3 3 8 4 9" xfId="47741"/>
    <cellStyle name="40 % – Zvýraznění3 3 8 5" xfId="8197"/>
    <cellStyle name="40 % – Zvýraznění3 3 8 5 2" xfId="23413"/>
    <cellStyle name="40 % – Zvýraznění3 3 8 6" xfId="13675"/>
    <cellStyle name="40 % – Zvýraznění3 3 8 6 2" xfId="28864"/>
    <cellStyle name="40 % – Zvýraznění3 3 8 7" xfId="17472"/>
    <cellStyle name="40 % – Zvýraznění3 3 8 7 2" xfId="32653"/>
    <cellStyle name="40 % – Zvýraznění3 3 8 8" xfId="36454"/>
    <cellStyle name="40 % – Zvýraznění3 3 8 9" xfId="21274"/>
    <cellStyle name="40 % – Zvýraznění3 3 9" xfId="4374"/>
    <cellStyle name="40 % – Zvýraznění3 3 9 10" xfId="42334"/>
    <cellStyle name="40 % – Zvýraznění3 3 9 11" xfId="42335"/>
    <cellStyle name="40 % – Zvýraznění3 3 9 12" xfId="47742"/>
    <cellStyle name="40 % – Zvýraznění3 3 9 2" xfId="4375"/>
    <cellStyle name="40 % – Zvýraznění3 3 9 2 2" xfId="9924"/>
    <cellStyle name="40 % – Zvýraznění3 3 9 2 2 2" xfId="25140"/>
    <cellStyle name="40 % – Zvýraznění3 3 9 2 3" xfId="13680"/>
    <cellStyle name="40 % – Zvýraznění3 3 9 2 3 2" xfId="28869"/>
    <cellStyle name="40 % – Zvýraznění3 3 9 2 4" xfId="17477"/>
    <cellStyle name="40 % – Zvýraznění3 3 9 2 4 2" xfId="32658"/>
    <cellStyle name="40 % – Zvýraznění3 3 9 2 5" xfId="36459"/>
    <cellStyle name="40 % – Zvýraznění3 3 9 2 6" xfId="21279"/>
    <cellStyle name="40 % – Zvýraznění3 3 9 2 7" xfId="42336"/>
    <cellStyle name="40 % – Zvýraznění3 3 9 2 8" xfId="42337"/>
    <cellStyle name="40 % – Zvýraznění3 3 9 2 9" xfId="47743"/>
    <cellStyle name="40 % – Zvýraznění3 3 9 3" xfId="4376"/>
    <cellStyle name="40 % – Zvýraznění3 3 9 3 2" xfId="9925"/>
    <cellStyle name="40 % – Zvýraznění3 3 9 3 2 2" xfId="25141"/>
    <cellStyle name="40 % – Zvýraznění3 3 9 3 3" xfId="13681"/>
    <cellStyle name="40 % – Zvýraznění3 3 9 3 3 2" xfId="28870"/>
    <cellStyle name="40 % – Zvýraznění3 3 9 3 4" xfId="17478"/>
    <cellStyle name="40 % – Zvýraznění3 3 9 3 4 2" xfId="32659"/>
    <cellStyle name="40 % – Zvýraznění3 3 9 3 5" xfId="36460"/>
    <cellStyle name="40 % – Zvýraznění3 3 9 3 6" xfId="21280"/>
    <cellStyle name="40 % – Zvýraznění3 3 9 3 7" xfId="42338"/>
    <cellStyle name="40 % – Zvýraznění3 3 9 3 8" xfId="42339"/>
    <cellStyle name="40 % – Zvýraznění3 3 9 3 9" xfId="47744"/>
    <cellStyle name="40 % – Zvýraznění3 3 9 4" xfId="4377"/>
    <cellStyle name="40 % – Zvýraznění3 3 9 4 2" xfId="9926"/>
    <cellStyle name="40 % – Zvýraznění3 3 9 4 2 2" xfId="25142"/>
    <cellStyle name="40 % – Zvýraznění3 3 9 4 3" xfId="13682"/>
    <cellStyle name="40 % – Zvýraznění3 3 9 4 3 2" xfId="28871"/>
    <cellStyle name="40 % – Zvýraznění3 3 9 4 4" xfId="17479"/>
    <cellStyle name="40 % – Zvýraznění3 3 9 4 4 2" xfId="32660"/>
    <cellStyle name="40 % – Zvýraznění3 3 9 4 5" xfId="36461"/>
    <cellStyle name="40 % – Zvýraznění3 3 9 4 6" xfId="21281"/>
    <cellStyle name="40 % – Zvýraznění3 3 9 4 7" xfId="42340"/>
    <cellStyle name="40 % – Zvýraznění3 3 9 4 8" xfId="42341"/>
    <cellStyle name="40 % – Zvýraznění3 3 9 4 9" xfId="47745"/>
    <cellStyle name="40 % – Zvýraznění3 3 9 5" xfId="8291"/>
    <cellStyle name="40 % – Zvýraznění3 3 9 5 2" xfId="23507"/>
    <cellStyle name="40 % – Zvýraznění3 3 9 6" xfId="13679"/>
    <cellStyle name="40 % – Zvýraznění3 3 9 6 2" xfId="28868"/>
    <cellStyle name="40 % – Zvýraznění3 3 9 7" xfId="17476"/>
    <cellStyle name="40 % – Zvýraznění3 3 9 7 2" xfId="32657"/>
    <cellStyle name="40 % – Zvýraznění3 3 9 8" xfId="36458"/>
    <cellStyle name="40 % – Zvýraznění3 3 9 9" xfId="21278"/>
    <cellStyle name="40 % – Zvýraznění3 4" xfId="300"/>
    <cellStyle name="40 % – Zvýraznění3 4 10" xfId="4378"/>
    <cellStyle name="40 % – Zvýraznění3 4 10 2" xfId="9927"/>
    <cellStyle name="40 % – Zvýraznění3 4 10 2 2" xfId="25143"/>
    <cellStyle name="40 % – Zvýraznění3 4 10 3" xfId="13683"/>
    <cellStyle name="40 % – Zvýraznění3 4 10 3 2" xfId="28872"/>
    <cellStyle name="40 % – Zvýraznění3 4 10 4" xfId="17480"/>
    <cellStyle name="40 % – Zvýraznění3 4 10 4 2" xfId="32661"/>
    <cellStyle name="40 % – Zvýraznění3 4 10 5" xfId="36462"/>
    <cellStyle name="40 % – Zvýraznění3 4 10 6" xfId="21282"/>
    <cellStyle name="40 % – Zvýraznění3 4 10 7" xfId="42342"/>
    <cellStyle name="40 % – Zvýraznění3 4 10 8" xfId="42343"/>
    <cellStyle name="40 % – Zvýraznění3 4 10 9" xfId="47746"/>
    <cellStyle name="40 % – Zvýraznění3 4 11" xfId="4379"/>
    <cellStyle name="40 % – Zvýraznění3 4 11 2" xfId="9928"/>
    <cellStyle name="40 % – Zvýraznění3 4 11 2 2" xfId="25144"/>
    <cellStyle name="40 % – Zvýraznění3 4 11 3" xfId="13684"/>
    <cellStyle name="40 % – Zvýraznění3 4 11 3 2" xfId="28873"/>
    <cellStyle name="40 % – Zvýraznění3 4 11 4" xfId="17481"/>
    <cellStyle name="40 % – Zvýraznění3 4 11 4 2" xfId="32662"/>
    <cellStyle name="40 % – Zvýraznění3 4 11 5" xfId="36463"/>
    <cellStyle name="40 % – Zvýraznění3 4 11 6" xfId="21283"/>
    <cellStyle name="40 % – Zvýraznění3 4 11 7" xfId="42344"/>
    <cellStyle name="40 % – Zvýraznění3 4 11 8" xfId="42345"/>
    <cellStyle name="40 % – Zvýraznění3 4 11 9" xfId="47747"/>
    <cellStyle name="40 % – Zvýraznění3 4 12" xfId="4380"/>
    <cellStyle name="40 % – Zvýraznění3 4 12 2" xfId="9929"/>
    <cellStyle name="40 % – Zvýraznění3 4 12 2 2" xfId="25145"/>
    <cellStyle name="40 % – Zvýraznění3 4 12 3" xfId="13685"/>
    <cellStyle name="40 % – Zvýraznění3 4 12 3 2" xfId="28874"/>
    <cellStyle name="40 % – Zvýraznění3 4 12 4" xfId="17482"/>
    <cellStyle name="40 % – Zvýraznění3 4 12 4 2" xfId="32663"/>
    <cellStyle name="40 % – Zvýraznění3 4 12 5" xfId="36464"/>
    <cellStyle name="40 % – Zvýraznění3 4 12 6" xfId="21284"/>
    <cellStyle name="40 % – Zvýraznění3 4 12 7" xfId="42346"/>
    <cellStyle name="40 % – Zvýraznění3 4 12 8" xfId="42347"/>
    <cellStyle name="40 % – Zvýraznění3 4 12 9" xfId="47748"/>
    <cellStyle name="40 % – Zvýraznění3 4 13" xfId="4381"/>
    <cellStyle name="40 % – Zvýraznění3 4 13 2" xfId="11290"/>
    <cellStyle name="40 % – Zvýraznění3 4 13 2 2" xfId="26490"/>
    <cellStyle name="40 % – Zvýraznění3 4 13 3" xfId="13686"/>
    <cellStyle name="40 % – Zvýraznění3 4 13 3 2" xfId="28875"/>
    <cellStyle name="40 % – Zvýraznění3 4 13 4" xfId="17483"/>
    <cellStyle name="40 % – Zvýraznění3 4 13 4 2" xfId="32664"/>
    <cellStyle name="40 % – Zvýraznění3 4 13 5" xfId="36465"/>
    <cellStyle name="40 % – Zvýraznění3 4 13 6" xfId="21285"/>
    <cellStyle name="40 % – Zvýraznění3 4 13 7" xfId="42348"/>
    <cellStyle name="40 % – Zvýraznění3 4 13 8" xfId="42349"/>
    <cellStyle name="40 % – Zvýraznění3 4 13 9" xfId="47749"/>
    <cellStyle name="40 % – Zvýraznění3 4 14" xfId="7538"/>
    <cellStyle name="40 % – Zvýraznění3 4 14 2" xfId="11369"/>
    <cellStyle name="40 % – Zvýraznění3 4 14 2 2" xfId="26569"/>
    <cellStyle name="40 % – Zvýraznění3 4 14 3" xfId="15164"/>
    <cellStyle name="40 % – Zvýraznění3 4 14 3 2" xfId="30351"/>
    <cellStyle name="40 % – Zvýraznění3 4 14 4" xfId="18967"/>
    <cellStyle name="40 % – Zvýraznění3 4 14 4 2" xfId="34148"/>
    <cellStyle name="40 % – Zvýraznění3 4 14 5" xfId="37939"/>
    <cellStyle name="40 % – Zvýraznění3 4 14 6" xfId="22759"/>
    <cellStyle name="40 % – Zvýraznění3 4 14 7" xfId="42350"/>
    <cellStyle name="40 % – Zvýraznění3 4 14 8" xfId="42351"/>
    <cellStyle name="40 % – Zvýraznění3 4 14 9" xfId="47750"/>
    <cellStyle name="40 % – Zvýraznění3 4 15" xfId="7619"/>
    <cellStyle name="40 % – Zvýraznění3 4 15 2" xfId="22838"/>
    <cellStyle name="40 % – Zvýraznění3 4 16" xfId="11411"/>
    <cellStyle name="40 % – Zvýraznění3 4 16 2" xfId="26608"/>
    <cellStyle name="40 % – Zvýraznění3 4 17" xfId="15212"/>
    <cellStyle name="40 % – Zvýraznění3 4 17 2" xfId="30393"/>
    <cellStyle name="40 % – Zvýraznění3 4 18" xfId="34198"/>
    <cellStyle name="40 % – Zvýraznění3 4 19" xfId="19018"/>
    <cellStyle name="40 % – Zvýraznění3 4 2" xfId="335"/>
    <cellStyle name="40 % – Zvýraznění3 4 2 10" xfId="4382"/>
    <cellStyle name="40 % – Zvýraznění3 4 2 10 2" xfId="9930"/>
    <cellStyle name="40 % – Zvýraznění3 4 2 10 2 2" xfId="25146"/>
    <cellStyle name="40 % – Zvýraznění3 4 2 10 3" xfId="13687"/>
    <cellStyle name="40 % – Zvýraznění3 4 2 10 3 2" xfId="28876"/>
    <cellStyle name="40 % – Zvýraznění3 4 2 10 4" xfId="17484"/>
    <cellStyle name="40 % – Zvýraznění3 4 2 10 4 2" xfId="32665"/>
    <cellStyle name="40 % – Zvýraznění3 4 2 10 5" xfId="36466"/>
    <cellStyle name="40 % – Zvýraznění3 4 2 10 6" xfId="21286"/>
    <cellStyle name="40 % – Zvýraznění3 4 2 10 7" xfId="42352"/>
    <cellStyle name="40 % – Zvýraznění3 4 2 10 8" xfId="42353"/>
    <cellStyle name="40 % – Zvýraznění3 4 2 10 9" xfId="47751"/>
    <cellStyle name="40 % – Zvýraznění3 4 2 11" xfId="4383"/>
    <cellStyle name="40 % – Zvýraznění3 4 2 11 2" xfId="11097"/>
    <cellStyle name="40 % – Zvýraznění3 4 2 11 2 2" xfId="26297"/>
    <cellStyle name="40 % – Zvýraznění3 4 2 11 3" xfId="13688"/>
    <cellStyle name="40 % – Zvýraznění3 4 2 11 3 2" xfId="28877"/>
    <cellStyle name="40 % – Zvýraznění3 4 2 11 4" xfId="17485"/>
    <cellStyle name="40 % – Zvýraznění3 4 2 11 4 2" xfId="32666"/>
    <cellStyle name="40 % – Zvýraznění3 4 2 11 5" xfId="36467"/>
    <cellStyle name="40 % – Zvýraznění3 4 2 11 6" xfId="21287"/>
    <cellStyle name="40 % – Zvýraznění3 4 2 11 7" xfId="42354"/>
    <cellStyle name="40 % – Zvýraznění3 4 2 11 8" xfId="42355"/>
    <cellStyle name="40 % – Zvýraznění3 4 2 11 9" xfId="47752"/>
    <cellStyle name="40 % – Zvýraznění3 4 2 12" xfId="7539"/>
    <cellStyle name="40 % – Zvýraznění3 4 2 12 2" xfId="11370"/>
    <cellStyle name="40 % – Zvýraznění3 4 2 12 2 2" xfId="26570"/>
    <cellStyle name="40 % – Zvýraznění3 4 2 12 3" xfId="15165"/>
    <cellStyle name="40 % – Zvýraznění3 4 2 12 3 2" xfId="30352"/>
    <cellStyle name="40 % – Zvýraznění3 4 2 12 4" xfId="18968"/>
    <cellStyle name="40 % – Zvýraznění3 4 2 12 4 2" xfId="34149"/>
    <cellStyle name="40 % – Zvýraznění3 4 2 12 5" xfId="37940"/>
    <cellStyle name="40 % – Zvýraznění3 4 2 12 6" xfId="22760"/>
    <cellStyle name="40 % – Zvýraznění3 4 2 12 7" xfId="42356"/>
    <cellStyle name="40 % – Zvýraznění3 4 2 12 8" xfId="42357"/>
    <cellStyle name="40 % – Zvýraznění3 4 2 12 9" xfId="47753"/>
    <cellStyle name="40 % – Zvýraznění3 4 2 13" xfId="7647"/>
    <cellStyle name="40 % – Zvýraznění3 4 2 13 2" xfId="22866"/>
    <cellStyle name="40 % – Zvýraznění3 4 2 14" xfId="11439"/>
    <cellStyle name="40 % – Zvýraznění3 4 2 14 2" xfId="26636"/>
    <cellStyle name="40 % – Zvýraznění3 4 2 15" xfId="15240"/>
    <cellStyle name="40 % – Zvýraznění3 4 2 15 2" xfId="30421"/>
    <cellStyle name="40 % – Zvýraznění3 4 2 16" xfId="34226"/>
    <cellStyle name="40 % – Zvýraznění3 4 2 17" xfId="19046"/>
    <cellStyle name="40 % – Zvýraznění3 4 2 18" xfId="42358"/>
    <cellStyle name="40 % – Zvýraznění3 4 2 19" xfId="42359"/>
    <cellStyle name="40 % – Zvýraznění3 4 2 2" xfId="364"/>
    <cellStyle name="40 % – Zvýraznění3 4 2 2 10" xfId="34254"/>
    <cellStyle name="40 % – Zvýraznění3 4 2 2 11" xfId="19074"/>
    <cellStyle name="40 % – Zvýraznění3 4 2 2 12" xfId="42360"/>
    <cellStyle name="40 % – Zvýraznění3 4 2 2 13" xfId="42361"/>
    <cellStyle name="40 % – Zvýraznění3 4 2 2 14" xfId="47754"/>
    <cellStyle name="40 % – Zvýraznění3 4 2 2 2" xfId="4384"/>
    <cellStyle name="40 % – Zvýraznění3 4 2 2 2 2" xfId="9931"/>
    <cellStyle name="40 % – Zvýraznění3 4 2 2 2 2 2" xfId="25147"/>
    <cellStyle name="40 % – Zvýraznění3 4 2 2 2 3" xfId="13689"/>
    <cellStyle name="40 % – Zvýraznění3 4 2 2 2 3 2" xfId="28878"/>
    <cellStyle name="40 % – Zvýraznění3 4 2 2 2 4" xfId="17486"/>
    <cellStyle name="40 % – Zvýraznění3 4 2 2 2 4 2" xfId="32667"/>
    <cellStyle name="40 % – Zvýraznění3 4 2 2 2 5" xfId="36468"/>
    <cellStyle name="40 % – Zvýraznění3 4 2 2 2 6" xfId="21288"/>
    <cellStyle name="40 % – Zvýraznění3 4 2 2 2 7" xfId="42362"/>
    <cellStyle name="40 % – Zvýraznění3 4 2 2 2 8" xfId="42363"/>
    <cellStyle name="40 % – Zvýraznění3 4 2 2 2 9" xfId="47755"/>
    <cellStyle name="40 % – Zvýraznění3 4 2 2 3" xfId="4385"/>
    <cellStyle name="40 % – Zvýraznění3 4 2 2 3 2" xfId="9932"/>
    <cellStyle name="40 % – Zvýraznění3 4 2 2 3 2 2" xfId="25148"/>
    <cellStyle name="40 % – Zvýraznění3 4 2 2 3 3" xfId="13690"/>
    <cellStyle name="40 % – Zvýraznění3 4 2 2 3 3 2" xfId="28879"/>
    <cellStyle name="40 % – Zvýraznění3 4 2 2 3 4" xfId="17487"/>
    <cellStyle name="40 % – Zvýraznění3 4 2 2 3 4 2" xfId="32668"/>
    <cellStyle name="40 % – Zvýraznění3 4 2 2 3 5" xfId="36469"/>
    <cellStyle name="40 % – Zvýraznění3 4 2 2 3 6" xfId="21289"/>
    <cellStyle name="40 % – Zvýraznění3 4 2 2 3 7" xfId="42364"/>
    <cellStyle name="40 % – Zvýraznění3 4 2 2 3 8" xfId="42365"/>
    <cellStyle name="40 % – Zvýraznění3 4 2 2 3 9" xfId="47756"/>
    <cellStyle name="40 % – Zvýraznění3 4 2 2 4" xfId="4386"/>
    <cellStyle name="40 % – Zvýraznění3 4 2 2 4 2" xfId="9933"/>
    <cellStyle name="40 % – Zvýraznění3 4 2 2 4 2 2" xfId="25149"/>
    <cellStyle name="40 % – Zvýraznění3 4 2 2 4 3" xfId="13691"/>
    <cellStyle name="40 % – Zvýraznění3 4 2 2 4 3 2" xfId="28880"/>
    <cellStyle name="40 % – Zvýraznění3 4 2 2 4 4" xfId="17488"/>
    <cellStyle name="40 % – Zvýraznění3 4 2 2 4 4 2" xfId="32669"/>
    <cellStyle name="40 % – Zvýraznění3 4 2 2 4 5" xfId="36470"/>
    <cellStyle name="40 % – Zvýraznění3 4 2 2 4 6" xfId="21290"/>
    <cellStyle name="40 % – Zvýraznění3 4 2 2 4 7" xfId="42366"/>
    <cellStyle name="40 % – Zvýraznění3 4 2 2 4 8" xfId="42367"/>
    <cellStyle name="40 % – Zvýraznění3 4 2 2 4 9" xfId="47757"/>
    <cellStyle name="40 % – Zvýraznění3 4 2 2 5" xfId="4387"/>
    <cellStyle name="40 % – Zvýraznění3 4 2 2 5 2" xfId="11035"/>
    <cellStyle name="40 % – Zvýraznění3 4 2 2 5 2 2" xfId="26235"/>
    <cellStyle name="40 % – Zvýraznění3 4 2 2 5 3" xfId="13692"/>
    <cellStyle name="40 % – Zvýraznění3 4 2 2 5 3 2" xfId="28881"/>
    <cellStyle name="40 % – Zvýraznění3 4 2 2 5 4" xfId="17489"/>
    <cellStyle name="40 % – Zvýraznění3 4 2 2 5 4 2" xfId="32670"/>
    <cellStyle name="40 % – Zvýraznění3 4 2 2 5 5" xfId="36471"/>
    <cellStyle name="40 % – Zvýraznění3 4 2 2 5 6" xfId="21291"/>
    <cellStyle name="40 % – Zvýraznění3 4 2 2 5 7" xfId="42368"/>
    <cellStyle name="40 % – Zvýraznění3 4 2 2 5 8" xfId="42369"/>
    <cellStyle name="40 % – Zvýraznění3 4 2 2 5 9" xfId="47758"/>
    <cellStyle name="40 % – Zvýraznění3 4 2 2 6" xfId="7540"/>
    <cellStyle name="40 % – Zvýraznění3 4 2 2 6 2" xfId="11371"/>
    <cellStyle name="40 % – Zvýraznění3 4 2 2 6 2 2" xfId="26571"/>
    <cellStyle name="40 % – Zvýraznění3 4 2 2 6 3" xfId="15166"/>
    <cellStyle name="40 % – Zvýraznění3 4 2 2 6 3 2" xfId="30353"/>
    <cellStyle name="40 % – Zvýraznění3 4 2 2 6 4" xfId="18969"/>
    <cellStyle name="40 % – Zvýraznění3 4 2 2 6 4 2" xfId="34150"/>
    <cellStyle name="40 % – Zvýraznění3 4 2 2 6 5" xfId="37941"/>
    <cellStyle name="40 % – Zvýraznění3 4 2 2 6 6" xfId="22761"/>
    <cellStyle name="40 % – Zvýraznění3 4 2 2 6 7" xfId="42370"/>
    <cellStyle name="40 % – Zvýraznění3 4 2 2 6 8" xfId="42371"/>
    <cellStyle name="40 % – Zvýraznění3 4 2 2 6 9" xfId="47759"/>
    <cellStyle name="40 % – Zvýraznění3 4 2 2 7" xfId="7675"/>
    <cellStyle name="40 % – Zvýraznění3 4 2 2 7 2" xfId="22894"/>
    <cellStyle name="40 % – Zvýraznění3 4 2 2 8" xfId="11467"/>
    <cellStyle name="40 % – Zvýraznění3 4 2 2 8 2" xfId="26664"/>
    <cellStyle name="40 % – Zvýraznění3 4 2 2 9" xfId="15268"/>
    <cellStyle name="40 % – Zvýraznění3 4 2 2 9 2" xfId="30449"/>
    <cellStyle name="40 % – Zvýraznění3 4 2 20" xfId="47760"/>
    <cellStyle name="40 % – Zvýraznění3 4 2 3" xfId="521"/>
    <cellStyle name="40 % – Zvýraznění3 4 2 3 10" xfId="19201"/>
    <cellStyle name="40 % – Zvýraznění3 4 2 3 11" xfId="42372"/>
    <cellStyle name="40 % – Zvýraznění3 4 2 3 12" xfId="42373"/>
    <cellStyle name="40 % – Zvýraznění3 4 2 3 13" xfId="47761"/>
    <cellStyle name="40 % – Zvýraznění3 4 2 3 2" xfId="4388"/>
    <cellStyle name="40 % – Zvýraznění3 4 2 3 2 2" xfId="9934"/>
    <cellStyle name="40 % – Zvýraznění3 4 2 3 2 2 2" xfId="25150"/>
    <cellStyle name="40 % – Zvýraznění3 4 2 3 2 3" xfId="13693"/>
    <cellStyle name="40 % – Zvýraznění3 4 2 3 2 3 2" xfId="28882"/>
    <cellStyle name="40 % – Zvýraznění3 4 2 3 2 4" xfId="17490"/>
    <cellStyle name="40 % – Zvýraznění3 4 2 3 2 4 2" xfId="32671"/>
    <cellStyle name="40 % – Zvýraznění3 4 2 3 2 5" xfId="36472"/>
    <cellStyle name="40 % – Zvýraznění3 4 2 3 2 6" xfId="21292"/>
    <cellStyle name="40 % – Zvýraznění3 4 2 3 2 7" xfId="42374"/>
    <cellStyle name="40 % – Zvýraznění3 4 2 3 2 8" xfId="42375"/>
    <cellStyle name="40 % – Zvýraznění3 4 2 3 2 9" xfId="47762"/>
    <cellStyle name="40 % – Zvýraznění3 4 2 3 3" xfId="4389"/>
    <cellStyle name="40 % – Zvýraznění3 4 2 3 3 2" xfId="9935"/>
    <cellStyle name="40 % – Zvýraznění3 4 2 3 3 2 2" xfId="25151"/>
    <cellStyle name="40 % – Zvýraznění3 4 2 3 3 3" xfId="13694"/>
    <cellStyle name="40 % – Zvýraznění3 4 2 3 3 3 2" xfId="28883"/>
    <cellStyle name="40 % – Zvýraznění3 4 2 3 3 4" xfId="17491"/>
    <cellStyle name="40 % – Zvýraznění3 4 2 3 3 4 2" xfId="32672"/>
    <cellStyle name="40 % – Zvýraznění3 4 2 3 3 5" xfId="36473"/>
    <cellStyle name="40 % – Zvýraznění3 4 2 3 3 6" xfId="21293"/>
    <cellStyle name="40 % – Zvýraznění3 4 2 3 3 7" xfId="42376"/>
    <cellStyle name="40 % – Zvýraznění3 4 2 3 3 8" xfId="42377"/>
    <cellStyle name="40 % – Zvýraznění3 4 2 3 3 9" xfId="47763"/>
    <cellStyle name="40 % – Zvýraznění3 4 2 3 4" xfId="4390"/>
    <cellStyle name="40 % – Zvýraznění3 4 2 3 4 2" xfId="9936"/>
    <cellStyle name="40 % – Zvýraznění3 4 2 3 4 2 2" xfId="25152"/>
    <cellStyle name="40 % – Zvýraznění3 4 2 3 4 3" xfId="13695"/>
    <cellStyle name="40 % – Zvýraznění3 4 2 3 4 3 2" xfId="28884"/>
    <cellStyle name="40 % – Zvýraznění3 4 2 3 4 4" xfId="17492"/>
    <cellStyle name="40 % – Zvýraznění3 4 2 3 4 4 2" xfId="32673"/>
    <cellStyle name="40 % – Zvýraznění3 4 2 3 4 5" xfId="36474"/>
    <cellStyle name="40 % – Zvýraznění3 4 2 3 4 6" xfId="21294"/>
    <cellStyle name="40 % – Zvýraznění3 4 2 3 4 7" xfId="42378"/>
    <cellStyle name="40 % – Zvýraznění3 4 2 3 4 8" xfId="42379"/>
    <cellStyle name="40 % – Zvýraznění3 4 2 3 4 9" xfId="47764"/>
    <cellStyle name="40 % – Zvýraznění3 4 2 3 5" xfId="4391"/>
    <cellStyle name="40 % – Zvýraznění3 4 2 3 5 2" xfId="11255"/>
    <cellStyle name="40 % – Zvýraznění3 4 2 3 5 2 2" xfId="26455"/>
    <cellStyle name="40 % – Zvýraznění3 4 2 3 5 3" xfId="13696"/>
    <cellStyle name="40 % – Zvýraznění3 4 2 3 5 3 2" xfId="28885"/>
    <cellStyle name="40 % – Zvýraznění3 4 2 3 5 4" xfId="17493"/>
    <cellStyle name="40 % – Zvýraznění3 4 2 3 5 4 2" xfId="32674"/>
    <cellStyle name="40 % – Zvýraznění3 4 2 3 5 5" xfId="36475"/>
    <cellStyle name="40 % – Zvýraznění3 4 2 3 5 6" xfId="21295"/>
    <cellStyle name="40 % – Zvýraznění3 4 2 3 5 7" xfId="42380"/>
    <cellStyle name="40 % – Zvýraznění3 4 2 3 5 8" xfId="42381"/>
    <cellStyle name="40 % – Zvýraznění3 4 2 3 5 9" xfId="47765"/>
    <cellStyle name="40 % – Zvýraznění3 4 2 3 6" xfId="7754"/>
    <cellStyle name="40 % – Zvýraznění3 4 2 3 6 2" xfId="22973"/>
    <cellStyle name="40 % – Zvýraznění3 4 2 3 7" xfId="11595"/>
    <cellStyle name="40 % – Zvýraznění3 4 2 3 7 2" xfId="26791"/>
    <cellStyle name="40 % – Zvýraznění3 4 2 3 8" xfId="15395"/>
    <cellStyle name="40 % – Zvýraznění3 4 2 3 8 2" xfId="30576"/>
    <cellStyle name="40 % – Zvýraznění3 4 2 3 9" xfId="34381"/>
    <cellStyle name="40 % – Zvýraznění3 4 2 4" xfId="4392"/>
    <cellStyle name="40 % – Zvýraznění3 4 2 4 10" xfId="42382"/>
    <cellStyle name="40 % – Zvýraznění3 4 2 4 11" xfId="42383"/>
    <cellStyle name="40 % – Zvýraznění3 4 2 4 12" xfId="47766"/>
    <cellStyle name="40 % – Zvýraznění3 4 2 4 2" xfId="4393"/>
    <cellStyle name="40 % – Zvýraznění3 4 2 4 2 2" xfId="9937"/>
    <cellStyle name="40 % – Zvýraznění3 4 2 4 2 2 2" xfId="25153"/>
    <cellStyle name="40 % – Zvýraznění3 4 2 4 2 3" xfId="13698"/>
    <cellStyle name="40 % – Zvýraznění3 4 2 4 2 3 2" xfId="28887"/>
    <cellStyle name="40 % – Zvýraznění3 4 2 4 2 4" xfId="17495"/>
    <cellStyle name="40 % – Zvýraznění3 4 2 4 2 4 2" xfId="32676"/>
    <cellStyle name="40 % – Zvýraznění3 4 2 4 2 5" xfId="36477"/>
    <cellStyle name="40 % – Zvýraznění3 4 2 4 2 6" xfId="21297"/>
    <cellStyle name="40 % – Zvýraznění3 4 2 4 2 7" xfId="42384"/>
    <cellStyle name="40 % – Zvýraznění3 4 2 4 2 8" xfId="42385"/>
    <cellStyle name="40 % – Zvýraznění3 4 2 4 2 9" xfId="47767"/>
    <cellStyle name="40 % – Zvýraznění3 4 2 4 3" xfId="4394"/>
    <cellStyle name="40 % – Zvýraznění3 4 2 4 3 2" xfId="9938"/>
    <cellStyle name="40 % – Zvýraznění3 4 2 4 3 2 2" xfId="25154"/>
    <cellStyle name="40 % – Zvýraznění3 4 2 4 3 3" xfId="13699"/>
    <cellStyle name="40 % – Zvýraznění3 4 2 4 3 3 2" xfId="28888"/>
    <cellStyle name="40 % – Zvýraznění3 4 2 4 3 4" xfId="17496"/>
    <cellStyle name="40 % – Zvýraznění3 4 2 4 3 4 2" xfId="32677"/>
    <cellStyle name="40 % – Zvýraznění3 4 2 4 3 5" xfId="36478"/>
    <cellStyle name="40 % – Zvýraznění3 4 2 4 3 6" xfId="21298"/>
    <cellStyle name="40 % – Zvýraznění3 4 2 4 3 7" xfId="42386"/>
    <cellStyle name="40 % – Zvýraznění3 4 2 4 3 8" xfId="42387"/>
    <cellStyle name="40 % – Zvýraznění3 4 2 4 3 9" xfId="47768"/>
    <cellStyle name="40 % – Zvýraznění3 4 2 4 4" xfId="4395"/>
    <cellStyle name="40 % – Zvýraznění3 4 2 4 4 2" xfId="9939"/>
    <cellStyle name="40 % – Zvýraznění3 4 2 4 4 2 2" xfId="25155"/>
    <cellStyle name="40 % – Zvýraznění3 4 2 4 4 3" xfId="13700"/>
    <cellStyle name="40 % – Zvýraznění3 4 2 4 4 3 2" xfId="28889"/>
    <cellStyle name="40 % – Zvýraznění3 4 2 4 4 4" xfId="17497"/>
    <cellStyle name="40 % – Zvýraznění3 4 2 4 4 4 2" xfId="32678"/>
    <cellStyle name="40 % – Zvýraznění3 4 2 4 4 5" xfId="36479"/>
    <cellStyle name="40 % – Zvýraznění3 4 2 4 4 6" xfId="21299"/>
    <cellStyle name="40 % – Zvýraznění3 4 2 4 4 7" xfId="42388"/>
    <cellStyle name="40 % – Zvýraznění3 4 2 4 4 8" xfId="42389"/>
    <cellStyle name="40 % – Zvýraznění3 4 2 4 4 9" xfId="47769"/>
    <cellStyle name="40 % – Zvýraznění3 4 2 4 5" xfId="8171"/>
    <cellStyle name="40 % – Zvýraznění3 4 2 4 5 2" xfId="23387"/>
    <cellStyle name="40 % – Zvýraznění3 4 2 4 6" xfId="13697"/>
    <cellStyle name="40 % – Zvýraznění3 4 2 4 6 2" xfId="28886"/>
    <cellStyle name="40 % – Zvýraznění3 4 2 4 7" xfId="17494"/>
    <cellStyle name="40 % – Zvýraznění3 4 2 4 7 2" xfId="32675"/>
    <cellStyle name="40 % – Zvýraznění3 4 2 4 8" xfId="36476"/>
    <cellStyle name="40 % – Zvýraznění3 4 2 4 9" xfId="21296"/>
    <cellStyle name="40 % – Zvýraznění3 4 2 5" xfId="4396"/>
    <cellStyle name="40 % – Zvýraznění3 4 2 5 10" xfId="42390"/>
    <cellStyle name="40 % – Zvýraznění3 4 2 5 11" xfId="42391"/>
    <cellStyle name="40 % – Zvýraznění3 4 2 5 12" xfId="47770"/>
    <cellStyle name="40 % – Zvýraznění3 4 2 5 2" xfId="4397"/>
    <cellStyle name="40 % – Zvýraznění3 4 2 5 2 2" xfId="9940"/>
    <cellStyle name="40 % – Zvýraznění3 4 2 5 2 2 2" xfId="25156"/>
    <cellStyle name="40 % – Zvýraznění3 4 2 5 2 3" xfId="13702"/>
    <cellStyle name="40 % – Zvýraznění3 4 2 5 2 3 2" xfId="28891"/>
    <cellStyle name="40 % – Zvýraznění3 4 2 5 2 4" xfId="17499"/>
    <cellStyle name="40 % – Zvýraznění3 4 2 5 2 4 2" xfId="32680"/>
    <cellStyle name="40 % – Zvýraznění3 4 2 5 2 5" xfId="36481"/>
    <cellStyle name="40 % – Zvýraznění3 4 2 5 2 6" xfId="21301"/>
    <cellStyle name="40 % – Zvýraznění3 4 2 5 2 7" xfId="42392"/>
    <cellStyle name="40 % – Zvýraznění3 4 2 5 2 8" xfId="42393"/>
    <cellStyle name="40 % – Zvýraznění3 4 2 5 2 9" xfId="47771"/>
    <cellStyle name="40 % – Zvýraznění3 4 2 5 3" xfId="4398"/>
    <cellStyle name="40 % – Zvýraznění3 4 2 5 3 2" xfId="9941"/>
    <cellStyle name="40 % – Zvýraznění3 4 2 5 3 2 2" xfId="25157"/>
    <cellStyle name="40 % – Zvýraznění3 4 2 5 3 3" xfId="13703"/>
    <cellStyle name="40 % – Zvýraznění3 4 2 5 3 3 2" xfId="28892"/>
    <cellStyle name="40 % – Zvýraznění3 4 2 5 3 4" xfId="17500"/>
    <cellStyle name="40 % – Zvýraznění3 4 2 5 3 4 2" xfId="32681"/>
    <cellStyle name="40 % – Zvýraznění3 4 2 5 3 5" xfId="36482"/>
    <cellStyle name="40 % – Zvýraznění3 4 2 5 3 6" xfId="21302"/>
    <cellStyle name="40 % – Zvýraznění3 4 2 5 3 7" xfId="42394"/>
    <cellStyle name="40 % – Zvýraznění3 4 2 5 3 8" xfId="42395"/>
    <cellStyle name="40 % – Zvýraznění3 4 2 5 3 9" xfId="47772"/>
    <cellStyle name="40 % – Zvýraznění3 4 2 5 4" xfId="4399"/>
    <cellStyle name="40 % – Zvýraznění3 4 2 5 4 2" xfId="9942"/>
    <cellStyle name="40 % – Zvýraznění3 4 2 5 4 2 2" xfId="25158"/>
    <cellStyle name="40 % – Zvýraznění3 4 2 5 4 3" xfId="13704"/>
    <cellStyle name="40 % – Zvýraznění3 4 2 5 4 3 2" xfId="28893"/>
    <cellStyle name="40 % – Zvýraznění3 4 2 5 4 4" xfId="17501"/>
    <cellStyle name="40 % – Zvýraznění3 4 2 5 4 4 2" xfId="32682"/>
    <cellStyle name="40 % – Zvýraznění3 4 2 5 4 5" xfId="36483"/>
    <cellStyle name="40 % – Zvýraznění3 4 2 5 4 6" xfId="21303"/>
    <cellStyle name="40 % – Zvýraznění3 4 2 5 4 7" xfId="42396"/>
    <cellStyle name="40 % – Zvýraznění3 4 2 5 4 8" xfId="42397"/>
    <cellStyle name="40 % – Zvýraznění3 4 2 5 4 9" xfId="47773"/>
    <cellStyle name="40 % – Zvýraznění3 4 2 5 5" xfId="8253"/>
    <cellStyle name="40 % – Zvýraznění3 4 2 5 5 2" xfId="23469"/>
    <cellStyle name="40 % – Zvýraznění3 4 2 5 6" xfId="13701"/>
    <cellStyle name="40 % – Zvýraznění3 4 2 5 6 2" xfId="28890"/>
    <cellStyle name="40 % – Zvýraznění3 4 2 5 7" xfId="17498"/>
    <cellStyle name="40 % – Zvýraznění3 4 2 5 7 2" xfId="32679"/>
    <cellStyle name="40 % – Zvýraznění3 4 2 5 8" xfId="36480"/>
    <cellStyle name="40 % – Zvýraznění3 4 2 5 9" xfId="21300"/>
    <cellStyle name="40 % – Zvýraznění3 4 2 6" xfId="4400"/>
    <cellStyle name="40 % – Zvýraznění3 4 2 6 10" xfId="42398"/>
    <cellStyle name="40 % – Zvýraznění3 4 2 6 11" xfId="42399"/>
    <cellStyle name="40 % – Zvýraznění3 4 2 6 12" xfId="47774"/>
    <cellStyle name="40 % – Zvýraznění3 4 2 6 2" xfId="4401"/>
    <cellStyle name="40 % – Zvýraznění3 4 2 6 2 2" xfId="9943"/>
    <cellStyle name="40 % – Zvýraznění3 4 2 6 2 2 2" xfId="25159"/>
    <cellStyle name="40 % – Zvýraznění3 4 2 6 2 3" xfId="13706"/>
    <cellStyle name="40 % – Zvýraznění3 4 2 6 2 3 2" xfId="28895"/>
    <cellStyle name="40 % – Zvýraznění3 4 2 6 2 4" xfId="17503"/>
    <cellStyle name="40 % – Zvýraznění3 4 2 6 2 4 2" xfId="32684"/>
    <cellStyle name="40 % – Zvýraznění3 4 2 6 2 5" xfId="36485"/>
    <cellStyle name="40 % – Zvýraznění3 4 2 6 2 6" xfId="21305"/>
    <cellStyle name="40 % – Zvýraznění3 4 2 6 2 7" xfId="42400"/>
    <cellStyle name="40 % – Zvýraznění3 4 2 6 2 8" xfId="42401"/>
    <cellStyle name="40 % – Zvýraznění3 4 2 6 2 9" xfId="47775"/>
    <cellStyle name="40 % – Zvýraznění3 4 2 6 3" xfId="4402"/>
    <cellStyle name="40 % – Zvýraznění3 4 2 6 3 2" xfId="9944"/>
    <cellStyle name="40 % – Zvýraznění3 4 2 6 3 2 2" xfId="25160"/>
    <cellStyle name="40 % – Zvýraznění3 4 2 6 3 3" xfId="13707"/>
    <cellStyle name="40 % – Zvýraznění3 4 2 6 3 3 2" xfId="28896"/>
    <cellStyle name="40 % – Zvýraznění3 4 2 6 3 4" xfId="17504"/>
    <cellStyle name="40 % – Zvýraznění3 4 2 6 3 4 2" xfId="32685"/>
    <cellStyle name="40 % – Zvýraznění3 4 2 6 3 5" xfId="36486"/>
    <cellStyle name="40 % – Zvýraznění3 4 2 6 3 6" xfId="21306"/>
    <cellStyle name="40 % – Zvýraznění3 4 2 6 3 7" xfId="42402"/>
    <cellStyle name="40 % – Zvýraznění3 4 2 6 3 8" xfId="42403"/>
    <cellStyle name="40 % – Zvýraznění3 4 2 6 3 9" xfId="47776"/>
    <cellStyle name="40 % – Zvýraznění3 4 2 6 4" xfId="4403"/>
    <cellStyle name="40 % – Zvýraznění3 4 2 6 4 2" xfId="9945"/>
    <cellStyle name="40 % – Zvýraznění3 4 2 6 4 2 2" xfId="25161"/>
    <cellStyle name="40 % – Zvýraznění3 4 2 6 4 3" xfId="13708"/>
    <cellStyle name="40 % – Zvýraznění3 4 2 6 4 3 2" xfId="28897"/>
    <cellStyle name="40 % – Zvýraznění3 4 2 6 4 4" xfId="17505"/>
    <cellStyle name="40 % – Zvýraznění3 4 2 6 4 4 2" xfId="32686"/>
    <cellStyle name="40 % – Zvýraznění3 4 2 6 4 5" xfId="36487"/>
    <cellStyle name="40 % – Zvýraznění3 4 2 6 4 6" xfId="21307"/>
    <cellStyle name="40 % – Zvýraznění3 4 2 6 4 7" xfId="42404"/>
    <cellStyle name="40 % – Zvýraznění3 4 2 6 4 8" xfId="42405"/>
    <cellStyle name="40 % – Zvýraznění3 4 2 6 4 9" xfId="47777"/>
    <cellStyle name="40 % – Zvýraznění3 4 2 6 5" xfId="8341"/>
    <cellStyle name="40 % – Zvýraznění3 4 2 6 5 2" xfId="23557"/>
    <cellStyle name="40 % – Zvýraznění3 4 2 6 6" xfId="13705"/>
    <cellStyle name="40 % – Zvýraznění3 4 2 6 6 2" xfId="28894"/>
    <cellStyle name="40 % – Zvýraznění3 4 2 6 7" xfId="17502"/>
    <cellStyle name="40 % – Zvýraznění3 4 2 6 7 2" xfId="32683"/>
    <cellStyle name="40 % – Zvýraznění3 4 2 6 8" xfId="36484"/>
    <cellStyle name="40 % – Zvýraznění3 4 2 6 9" xfId="21304"/>
    <cellStyle name="40 % – Zvýraznění3 4 2 7" xfId="4404"/>
    <cellStyle name="40 % – Zvýraznění3 4 2 7 10" xfId="42406"/>
    <cellStyle name="40 % – Zvýraznění3 4 2 7 11" xfId="42407"/>
    <cellStyle name="40 % – Zvýraznění3 4 2 7 12" xfId="47778"/>
    <cellStyle name="40 % – Zvýraznění3 4 2 7 2" xfId="4405"/>
    <cellStyle name="40 % – Zvýraznění3 4 2 7 2 2" xfId="9946"/>
    <cellStyle name="40 % – Zvýraznění3 4 2 7 2 2 2" xfId="25162"/>
    <cellStyle name="40 % – Zvýraznění3 4 2 7 2 3" xfId="13710"/>
    <cellStyle name="40 % – Zvýraznění3 4 2 7 2 3 2" xfId="28899"/>
    <cellStyle name="40 % – Zvýraznění3 4 2 7 2 4" xfId="17507"/>
    <cellStyle name="40 % – Zvýraznění3 4 2 7 2 4 2" xfId="32688"/>
    <cellStyle name="40 % – Zvýraznění3 4 2 7 2 5" xfId="36489"/>
    <cellStyle name="40 % – Zvýraznění3 4 2 7 2 6" xfId="21309"/>
    <cellStyle name="40 % – Zvýraznění3 4 2 7 2 7" xfId="42408"/>
    <cellStyle name="40 % – Zvýraznění3 4 2 7 2 8" xfId="42409"/>
    <cellStyle name="40 % – Zvýraznění3 4 2 7 2 9" xfId="47779"/>
    <cellStyle name="40 % – Zvýraznění3 4 2 7 3" xfId="4406"/>
    <cellStyle name="40 % – Zvýraznění3 4 2 7 3 2" xfId="9947"/>
    <cellStyle name="40 % – Zvýraznění3 4 2 7 3 2 2" xfId="25163"/>
    <cellStyle name="40 % – Zvýraznění3 4 2 7 3 3" xfId="13711"/>
    <cellStyle name="40 % – Zvýraznění3 4 2 7 3 3 2" xfId="28900"/>
    <cellStyle name="40 % – Zvýraznění3 4 2 7 3 4" xfId="17508"/>
    <cellStyle name="40 % – Zvýraznění3 4 2 7 3 4 2" xfId="32689"/>
    <cellStyle name="40 % – Zvýraznění3 4 2 7 3 5" xfId="36490"/>
    <cellStyle name="40 % – Zvýraznění3 4 2 7 3 6" xfId="21310"/>
    <cellStyle name="40 % – Zvýraznění3 4 2 7 3 7" xfId="42410"/>
    <cellStyle name="40 % – Zvýraznění3 4 2 7 3 8" xfId="42411"/>
    <cellStyle name="40 % – Zvýraznění3 4 2 7 3 9" xfId="47780"/>
    <cellStyle name="40 % – Zvýraznění3 4 2 7 4" xfId="4407"/>
    <cellStyle name="40 % – Zvýraznění3 4 2 7 4 2" xfId="9948"/>
    <cellStyle name="40 % – Zvýraznění3 4 2 7 4 2 2" xfId="25164"/>
    <cellStyle name="40 % – Zvýraznění3 4 2 7 4 3" xfId="13712"/>
    <cellStyle name="40 % – Zvýraznění3 4 2 7 4 3 2" xfId="28901"/>
    <cellStyle name="40 % – Zvýraznění3 4 2 7 4 4" xfId="17509"/>
    <cellStyle name="40 % – Zvýraznění3 4 2 7 4 4 2" xfId="32690"/>
    <cellStyle name="40 % – Zvýraznění3 4 2 7 4 5" xfId="36491"/>
    <cellStyle name="40 % – Zvýraznění3 4 2 7 4 6" xfId="21311"/>
    <cellStyle name="40 % – Zvýraznění3 4 2 7 4 7" xfId="42412"/>
    <cellStyle name="40 % – Zvýraznění3 4 2 7 4 8" xfId="42413"/>
    <cellStyle name="40 % – Zvýraznění3 4 2 7 4 9" xfId="47781"/>
    <cellStyle name="40 % – Zvýraznění3 4 2 7 5" xfId="8424"/>
    <cellStyle name="40 % – Zvýraznění3 4 2 7 5 2" xfId="23640"/>
    <cellStyle name="40 % – Zvýraznění3 4 2 7 6" xfId="13709"/>
    <cellStyle name="40 % – Zvýraznění3 4 2 7 6 2" xfId="28898"/>
    <cellStyle name="40 % – Zvýraznění3 4 2 7 7" xfId="17506"/>
    <cellStyle name="40 % – Zvýraznění3 4 2 7 7 2" xfId="32687"/>
    <cellStyle name="40 % – Zvýraznění3 4 2 7 8" xfId="36488"/>
    <cellStyle name="40 % – Zvýraznění3 4 2 7 9" xfId="21308"/>
    <cellStyle name="40 % – Zvýraznění3 4 2 8" xfId="4408"/>
    <cellStyle name="40 % – Zvýraznění3 4 2 8 2" xfId="9949"/>
    <cellStyle name="40 % – Zvýraznění3 4 2 8 2 2" xfId="25165"/>
    <cellStyle name="40 % – Zvýraznění3 4 2 8 3" xfId="13713"/>
    <cellStyle name="40 % – Zvýraznění3 4 2 8 3 2" xfId="28902"/>
    <cellStyle name="40 % – Zvýraznění3 4 2 8 4" xfId="17510"/>
    <cellStyle name="40 % – Zvýraznění3 4 2 8 4 2" xfId="32691"/>
    <cellStyle name="40 % – Zvýraznění3 4 2 8 5" xfId="36492"/>
    <cellStyle name="40 % – Zvýraznění3 4 2 8 6" xfId="21312"/>
    <cellStyle name="40 % – Zvýraznění3 4 2 8 7" xfId="42414"/>
    <cellStyle name="40 % – Zvýraznění3 4 2 8 8" xfId="42415"/>
    <cellStyle name="40 % – Zvýraznění3 4 2 8 9" xfId="47782"/>
    <cellStyle name="40 % – Zvýraznění3 4 2 9" xfId="4409"/>
    <cellStyle name="40 % – Zvýraznění3 4 2 9 2" xfId="9950"/>
    <cellStyle name="40 % – Zvýraznění3 4 2 9 2 2" xfId="25166"/>
    <cellStyle name="40 % – Zvýraznění3 4 2 9 3" xfId="13714"/>
    <cellStyle name="40 % – Zvýraznění3 4 2 9 3 2" xfId="28903"/>
    <cellStyle name="40 % – Zvýraznění3 4 2 9 4" xfId="17511"/>
    <cellStyle name="40 % – Zvýraznění3 4 2 9 4 2" xfId="32692"/>
    <cellStyle name="40 % – Zvýraznění3 4 2 9 5" xfId="36493"/>
    <cellStyle name="40 % – Zvýraznění3 4 2 9 6" xfId="21313"/>
    <cellStyle name="40 % – Zvýraznění3 4 2 9 7" xfId="42416"/>
    <cellStyle name="40 % – Zvýraznění3 4 2 9 8" xfId="42417"/>
    <cellStyle name="40 % – Zvýraznění3 4 2 9 9" xfId="47783"/>
    <cellStyle name="40 % – Zvýraznění3 4 20" xfId="42418"/>
    <cellStyle name="40 % – Zvýraznění3 4 21" xfId="42419"/>
    <cellStyle name="40 % – Zvýraznění3 4 22" xfId="47784"/>
    <cellStyle name="40 % – Zvýraznění3 4 3" xfId="321"/>
    <cellStyle name="40 % – Zvýraznění3 4 3 10" xfId="34212"/>
    <cellStyle name="40 % – Zvýraznění3 4 3 11" xfId="19032"/>
    <cellStyle name="40 % – Zvýraznění3 4 3 12" xfId="42420"/>
    <cellStyle name="40 % – Zvýraznění3 4 3 13" xfId="42421"/>
    <cellStyle name="40 % – Zvýraznění3 4 3 14" xfId="47785"/>
    <cellStyle name="40 % – Zvýraznění3 4 3 2" xfId="522"/>
    <cellStyle name="40 % – Zvýraznění3 4 3 2 10" xfId="47786"/>
    <cellStyle name="40 % – Zvýraznění3 4 3 2 2" xfId="4410"/>
    <cellStyle name="40 % – Zvýraznění3 4 3 2 2 2" xfId="11283"/>
    <cellStyle name="40 % – Zvýraznění3 4 3 2 2 2 2" xfId="26483"/>
    <cellStyle name="40 % – Zvýraznění3 4 3 2 2 3" xfId="13715"/>
    <cellStyle name="40 % – Zvýraznění3 4 3 2 2 3 2" xfId="28904"/>
    <cellStyle name="40 % – Zvýraznění3 4 3 2 2 4" xfId="17512"/>
    <cellStyle name="40 % – Zvýraznění3 4 3 2 2 4 2" xfId="32693"/>
    <cellStyle name="40 % – Zvýraznění3 4 3 2 2 5" xfId="36494"/>
    <cellStyle name="40 % – Zvýraznění3 4 3 2 2 6" xfId="21314"/>
    <cellStyle name="40 % – Zvýraznění3 4 3 2 2 7" xfId="42422"/>
    <cellStyle name="40 % – Zvýraznění3 4 3 2 2 8" xfId="42423"/>
    <cellStyle name="40 % – Zvýraznění3 4 3 2 2 9" xfId="47787"/>
    <cellStyle name="40 % – Zvýraznění3 4 3 2 3" xfId="7740"/>
    <cellStyle name="40 % – Zvýraznění3 4 3 2 3 2" xfId="22959"/>
    <cellStyle name="40 % – Zvýraznění3 4 3 2 4" xfId="11596"/>
    <cellStyle name="40 % – Zvýraznění3 4 3 2 4 2" xfId="26792"/>
    <cellStyle name="40 % – Zvýraznění3 4 3 2 5" xfId="15396"/>
    <cellStyle name="40 % – Zvýraznění3 4 3 2 5 2" xfId="30577"/>
    <cellStyle name="40 % – Zvýraznění3 4 3 2 6" xfId="34382"/>
    <cellStyle name="40 % – Zvýraznění3 4 3 2 7" xfId="19202"/>
    <cellStyle name="40 % – Zvýraznění3 4 3 2 8" xfId="42424"/>
    <cellStyle name="40 % – Zvýraznění3 4 3 2 9" xfId="42425"/>
    <cellStyle name="40 % – Zvýraznění3 4 3 3" xfId="4411"/>
    <cellStyle name="40 % – Zvýraznění3 4 3 3 2" xfId="9951"/>
    <cellStyle name="40 % – Zvýraznění3 4 3 3 2 2" xfId="25167"/>
    <cellStyle name="40 % – Zvýraznění3 4 3 3 3" xfId="13716"/>
    <cellStyle name="40 % – Zvýraznění3 4 3 3 3 2" xfId="28905"/>
    <cellStyle name="40 % – Zvýraznění3 4 3 3 4" xfId="17513"/>
    <cellStyle name="40 % – Zvýraznění3 4 3 3 4 2" xfId="32694"/>
    <cellStyle name="40 % – Zvýraznění3 4 3 3 5" xfId="36495"/>
    <cellStyle name="40 % – Zvýraznění3 4 3 3 6" xfId="21315"/>
    <cellStyle name="40 % – Zvýraznění3 4 3 3 7" xfId="42426"/>
    <cellStyle name="40 % – Zvýraznění3 4 3 3 8" xfId="42427"/>
    <cellStyle name="40 % – Zvýraznění3 4 3 3 9" xfId="47788"/>
    <cellStyle name="40 % – Zvýraznění3 4 3 4" xfId="4412"/>
    <cellStyle name="40 % – Zvýraznění3 4 3 4 2" xfId="9952"/>
    <cellStyle name="40 % – Zvýraznění3 4 3 4 2 2" xfId="25168"/>
    <cellStyle name="40 % – Zvýraznění3 4 3 4 3" xfId="13717"/>
    <cellStyle name="40 % – Zvýraznění3 4 3 4 3 2" xfId="28906"/>
    <cellStyle name="40 % – Zvýraznění3 4 3 4 4" xfId="17514"/>
    <cellStyle name="40 % – Zvýraznění3 4 3 4 4 2" xfId="32695"/>
    <cellStyle name="40 % – Zvýraznění3 4 3 4 5" xfId="36496"/>
    <cellStyle name="40 % – Zvýraznění3 4 3 4 6" xfId="21316"/>
    <cellStyle name="40 % – Zvýraznění3 4 3 4 7" xfId="42428"/>
    <cellStyle name="40 % – Zvýraznění3 4 3 4 8" xfId="42429"/>
    <cellStyle name="40 % – Zvýraznění3 4 3 4 9" xfId="47789"/>
    <cellStyle name="40 % – Zvýraznění3 4 3 5" xfId="4413"/>
    <cellStyle name="40 % – Zvýraznění3 4 3 5 2" xfId="11025"/>
    <cellStyle name="40 % – Zvýraznění3 4 3 5 2 2" xfId="26225"/>
    <cellStyle name="40 % – Zvýraznění3 4 3 5 3" xfId="13718"/>
    <cellStyle name="40 % – Zvýraznění3 4 3 5 3 2" xfId="28907"/>
    <cellStyle name="40 % – Zvýraznění3 4 3 5 4" xfId="17515"/>
    <cellStyle name="40 % – Zvýraznění3 4 3 5 4 2" xfId="32696"/>
    <cellStyle name="40 % – Zvýraznění3 4 3 5 5" xfId="36497"/>
    <cellStyle name="40 % – Zvýraznění3 4 3 5 6" xfId="21317"/>
    <cellStyle name="40 % – Zvýraznění3 4 3 5 7" xfId="42430"/>
    <cellStyle name="40 % – Zvýraznění3 4 3 5 8" xfId="42431"/>
    <cellStyle name="40 % – Zvýraznění3 4 3 5 9" xfId="47790"/>
    <cellStyle name="40 % – Zvýraznění3 4 3 6" xfId="7541"/>
    <cellStyle name="40 % – Zvýraznění3 4 3 6 2" xfId="11372"/>
    <cellStyle name="40 % – Zvýraznění3 4 3 6 2 2" xfId="26572"/>
    <cellStyle name="40 % – Zvýraznění3 4 3 6 3" xfId="15167"/>
    <cellStyle name="40 % – Zvýraznění3 4 3 6 3 2" xfId="30354"/>
    <cellStyle name="40 % – Zvýraznění3 4 3 6 4" xfId="18970"/>
    <cellStyle name="40 % – Zvýraznění3 4 3 6 4 2" xfId="34151"/>
    <cellStyle name="40 % – Zvýraznění3 4 3 6 5" xfId="37942"/>
    <cellStyle name="40 % – Zvýraznění3 4 3 6 6" xfId="22762"/>
    <cellStyle name="40 % – Zvýraznění3 4 3 6 7" xfId="42432"/>
    <cellStyle name="40 % – Zvýraznění3 4 3 6 8" xfId="42433"/>
    <cellStyle name="40 % – Zvýraznění3 4 3 6 9" xfId="47791"/>
    <cellStyle name="40 % – Zvýraznění3 4 3 7" xfId="7633"/>
    <cellStyle name="40 % – Zvýraznění3 4 3 7 2" xfId="22852"/>
    <cellStyle name="40 % – Zvýraznění3 4 3 8" xfId="11425"/>
    <cellStyle name="40 % – Zvýraznění3 4 3 8 2" xfId="26622"/>
    <cellStyle name="40 % – Zvýraznění3 4 3 9" xfId="15226"/>
    <cellStyle name="40 % – Zvýraznění3 4 3 9 2" xfId="30407"/>
    <cellStyle name="40 % – Zvýraznění3 4 4" xfId="350"/>
    <cellStyle name="40 % – Zvýraznění3 4 4 10" xfId="34240"/>
    <cellStyle name="40 % – Zvýraznění3 4 4 11" xfId="19060"/>
    <cellStyle name="40 % – Zvýraznění3 4 4 12" xfId="42434"/>
    <cellStyle name="40 % – Zvýraznění3 4 4 13" xfId="42435"/>
    <cellStyle name="40 % – Zvýraznění3 4 4 14" xfId="47792"/>
    <cellStyle name="40 % – Zvýraznění3 4 4 2" xfId="4414"/>
    <cellStyle name="40 % – Zvýraznění3 4 4 2 2" xfId="9953"/>
    <cellStyle name="40 % – Zvýraznění3 4 4 2 2 2" xfId="25169"/>
    <cellStyle name="40 % – Zvýraznění3 4 4 2 3" xfId="13719"/>
    <cellStyle name="40 % – Zvýraznění3 4 4 2 3 2" xfId="28908"/>
    <cellStyle name="40 % – Zvýraznění3 4 4 2 4" xfId="17516"/>
    <cellStyle name="40 % – Zvýraznění3 4 4 2 4 2" xfId="32697"/>
    <cellStyle name="40 % – Zvýraznění3 4 4 2 5" xfId="36498"/>
    <cellStyle name="40 % – Zvýraznění3 4 4 2 6" xfId="21318"/>
    <cellStyle name="40 % – Zvýraznění3 4 4 2 7" xfId="42436"/>
    <cellStyle name="40 % – Zvýraznění3 4 4 2 8" xfId="42437"/>
    <cellStyle name="40 % – Zvýraznění3 4 4 2 9" xfId="47793"/>
    <cellStyle name="40 % – Zvýraznění3 4 4 3" xfId="4415"/>
    <cellStyle name="40 % – Zvýraznění3 4 4 3 2" xfId="9954"/>
    <cellStyle name="40 % – Zvýraznění3 4 4 3 2 2" xfId="25170"/>
    <cellStyle name="40 % – Zvýraznění3 4 4 3 3" xfId="13720"/>
    <cellStyle name="40 % – Zvýraznění3 4 4 3 3 2" xfId="28909"/>
    <cellStyle name="40 % – Zvýraznění3 4 4 3 4" xfId="17517"/>
    <cellStyle name="40 % – Zvýraznění3 4 4 3 4 2" xfId="32698"/>
    <cellStyle name="40 % – Zvýraznění3 4 4 3 5" xfId="36499"/>
    <cellStyle name="40 % – Zvýraznění3 4 4 3 6" xfId="21319"/>
    <cellStyle name="40 % – Zvýraznění3 4 4 3 7" xfId="42438"/>
    <cellStyle name="40 % – Zvýraznění3 4 4 3 8" xfId="42439"/>
    <cellStyle name="40 % – Zvýraznění3 4 4 3 9" xfId="47794"/>
    <cellStyle name="40 % – Zvýraznění3 4 4 4" xfId="4416"/>
    <cellStyle name="40 % – Zvýraznění3 4 4 4 2" xfId="9955"/>
    <cellStyle name="40 % – Zvýraznění3 4 4 4 2 2" xfId="25171"/>
    <cellStyle name="40 % – Zvýraznění3 4 4 4 3" xfId="13721"/>
    <cellStyle name="40 % – Zvýraznění3 4 4 4 3 2" xfId="28910"/>
    <cellStyle name="40 % – Zvýraznění3 4 4 4 4" xfId="17518"/>
    <cellStyle name="40 % – Zvýraznění3 4 4 4 4 2" xfId="32699"/>
    <cellStyle name="40 % – Zvýraznění3 4 4 4 5" xfId="36500"/>
    <cellStyle name="40 % – Zvýraznění3 4 4 4 6" xfId="21320"/>
    <cellStyle name="40 % – Zvýraznění3 4 4 4 7" xfId="42440"/>
    <cellStyle name="40 % – Zvýraznění3 4 4 4 8" xfId="42441"/>
    <cellStyle name="40 % – Zvýraznění3 4 4 4 9" xfId="47795"/>
    <cellStyle name="40 % – Zvýraznění3 4 4 5" xfId="4417"/>
    <cellStyle name="40 % – Zvýraznění3 4 4 5 2" xfId="11275"/>
    <cellStyle name="40 % – Zvýraznění3 4 4 5 2 2" xfId="26475"/>
    <cellStyle name="40 % – Zvýraznění3 4 4 5 3" xfId="13722"/>
    <cellStyle name="40 % – Zvýraznění3 4 4 5 3 2" xfId="28911"/>
    <cellStyle name="40 % – Zvýraznění3 4 4 5 4" xfId="17519"/>
    <cellStyle name="40 % – Zvýraznění3 4 4 5 4 2" xfId="32700"/>
    <cellStyle name="40 % – Zvýraznění3 4 4 5 5" xfId="36501"/>
    <cellStyle name="40 % – Zvýraznění3 4 4 5 6" xfId="21321"/>
    <cellStyle name="40 % – Zvýraznění3 4 4 5 7" xfId="42442"/>
    <cellStyle name="40 % – Zvýraznění3 4 4 5 8" xfId="42443"/>
    <cellStyle name="40 % – Zvýraznění3 4 4 5 9" xfId="47796"/>
    <cellStyle name="40 % – Zvýraznění3 4 4 6" xfId="7542"/>
    <cellStyle name="40 % – Zvýraznění3 4 4 6 2" xfId="11373"/>
    <cellStyle name="40 % – Zvýraznění3 4 4 6 2 2" xfId="26573"/>
    <cellStyle name="40 % – Zvýraznění3 4 4 6 3" xfId="15168"/>
    <cellStyle name="40 % – Zvýraznění3 4 4 6 3 2" xfId="30355"/>
    <cellStyle name="40 % – Zvýraznění3 4 4 6 4" xfId="18971"/>
    <cellStyle name="40 % – Zvýraznění3 4 4 6 4 2" xfId="34152"/>
    <cellStyle name="40 % – Zvýraznění3 4 4 6 5" xfId="37943"/>
    <cellStyle name="40 % – Zvýraznění3 4 4 6 6" xfId="22763"/>
    <cellStyle name="40 % – Zvýraznění3 4 4 6 7" xfId="42444"/>
    <cellStyle name="40 % – Zvýraznění3 4 4 6 8" xfId="42445"/>
    <cellStyle name="40 % – Zvýraznění3 4 4 6 9" xfId="47797"/>
    <cellStyle name="40 % – Zvýraznění3 4 4 7" xfId="7661"/>
    <cellStyle name="40 % – Zvýraznění3 4 4 7 2" xfId="22880"/>
    <cellStyle name="40 % – Zvýraznění3 4 4 8" xfId="11453"/>
    <cellStyle name="40 % – Zvýraznění3 4 4 8 2" xfId="26650"/>
    <cellStyle name="40 % – Zvýraznění3 4 4 9" xfId="15254"/>
    <cellStyle name="40 % – Zvýraznění3 4 4 9 2" xfId="30435"/>
    <cellStyle name="40 % – Zvýraznění3 4 5" xfId="523"/>
    <cellStyle name="40 % – Zvýraznění3 4 5 10" xfId="19203"/>
    <cellStyle name="40 % – Zvýraznění3 4 5 11" xfId="42446"/>
    <cellStyle name="40 % – Zvýraznění3 4 5 12" xfId="42447"/>
    <cellStyle name="40 % – Zvýraznění3 4 5 13" xfId="47798"/>
    <cellStyle name="40 % – Zvýraznění3 4 5 2" xfId="4418"/>
    <cellStyle name="40 % – Zvýraznění3 4 5 2 2" xfId="9956"/>
    <cellStyle name="40 % – Zvýraznění3 4 5 2 2 2" xfId="25172"/>
    <cellStyle name="40 % – Zvýraznění3 4 5 2 3" xfId="13723"/>
    <cellStyle name="40 % – Zvýraznění3 4 5 2 3 2" xfId="28912"/>
    <cellStyle name="40 % – Zvýraznění3 4 5 2 4" xfId="17520"/>
    <cellStyle name="40 % – Zvýraznění3 4 5 2 4 2" xfId="32701"/>
    <cellStyle name="40 % – Zvýraznění3 4 5 2 5" xfId="36502"/>
    <cellStyle name="40 % – Zvýraznění3 4 5 2 6" xfId="21322"/>
    <cellStyle name="40 % – Zvýraznění3 4 5 2 7" xfId="42448"/>
    <cellStyle name="40 % – Zvýraznění3 4 5 2 8" xfId="42449"/>
    <cellStyle name="40 % – Zvýraznění3 4 5 2 9" xfId="47799"/>
    <cellStyle name="40 % – Zvýraznění3 4 5 3" xfId="4419"/>
    <cellStyle name="40 % – Zvýraznění3 4 5 3 2" xfId="9957"/>
    <cellStyle name="40 % – Zvýraznění3 4 5 3 2 2" xfId="25173"/>
    <cellStyle name="40 % – Zvýraznění3 4 5 3 3" xfId="13724"/>
    <cellStyle name="40 % – Zvýraznění3 4 5 3 3 2" xfId="28913"/>
    <cellStyle name="40 % – Zvýraznění3 4 5 3 4" xfId="17521"/>
    <cellStyle name="40 % – Zvýraznění3 4 5 3 4 2" xfId="32702"/>
    <cellStyle name="40 % – Zvýraznění3 4 5 3 5" xfId="36503"/>
    <cellStyle name="40 % – Zvýraznění3 4 5 3 6" xfId="21323"/>
    <cellStyle name="40 % – Zvýraznění3 4 5 3 7" xfId="42450"/>
    <cellStyle name="40 % – Zvýraznění3 4 5 3 8" xfId="42451"/>
    <cellStyle name="40 % – Zvýraznění3 4 5 3 9" xfId="47800"/>
    <cellStyle name="40 % – Zvýraznění3 4 5 4" xfId="4420"/>
    <cellStyle name="40 % – Zvýraznění3 4 5 4 2" xfId="9958"/>
    <cellStyle name="40 % – Zvýraznění3 4 5 4 2 2" xfId="25174"/>
    <cellStyle name="40 % – Zvýraznění3 4 5 4 3" xfId="13725"/>
    <cellStyle name="40 % – Zvýraznění3 4 5 4 3 2" xfId="28914"/>
    <cellStyle name="40 % – Zvýraznění3 4 5 4 4" xfId="17522"/>
    <cellStyle name="40 % – Zvýraznění3 4 5 4 4 2" xfId="32703"/>
    <cellStyle name="40 % – Zvýraznění3 4 5 4 5" xfId="36504"/>
    <cellStyle name="40 % – Zvýraznění3 4 5 4 6" xfId="21324"/>
    <cellStyle name="40 % – Zvýraznění3 4 5 4 7" xfId="42452"/>
    <cellStyle name="40 % – Zvýraznění3 4 5 4 8" xfId="42453"/>
    <cellStyle name="40 % – Zvýraznění3 4 5 4 9" xfId="47801"/>
    <cellStyle name="40 % – Zvýraznění3 4 5 5" xfId="4421"/>
    <cellStyle name="40 % – Zvýraznění3 4 5 5 2" xfId="11103"/>
    <cellStyle name="40 % – Zvýraznění3 4 5 5 2 2" xfId="26303"/>
    <cellStyle name="40 % – Zvýraznění3 4 5 5 3" xfId="13726"/>
    <cellStyle name="40 % – Zvýraznění3 4 5 5 3 2" xfId="28915"/>
    <cellStyle name="40 % – Zvýraznění3 4 5 5 4" xfId="17523"/>
    <cellStyle name="40 % – Zvýraznění3 4 5 5 4 2" xfId="32704"/>
    <cellStyle name="40 % – Zvýraznění3 4 5 5 5" xfId="36505"/>
    <cellStyle name="40 % – Zvýraznění3 4 5 5 6" xfId="21325"/>
    <cellStyle name="40 % – Zvýraznění3 4 5 5 7" xfId="42454"/>
    <cellStyle name="40 % – Zvýraznění3 4 5 5 8" xfId="42455"/>
    <cellStyle name="40 % – Zvýraznění3 4 5 5 9" xfId="47802"/>
    <cellStyle name="40 % – Zvýraznění3 4 5 6" xfId="7726"/>
    <cellStyle name="40 % – Zvýraznění3 4 5 6 2" xfId="22945"/>
    <cellStyle name="40 % – Zvýraznění3 4 5 7" xfId="11597"/>
    <cellStyle name="40 % – Zvýraznění3 4 5 7 2" xfId="26793"/>
    <cellStyle name="40 % – Zvýraznění3 4 5 8" xfId="15397"/>
    <cellStyle name="40 % – Zvýraznění3 4 5 8 2" xfId="30578"/>
    <cellStyle name="40 % – Zvýraznění3 4 5 9" xfId="34383"/>
    <cellStyle name="40 % – Zvýraznění3 4 6" xfId="4422"/>
    <cellStyle name="40 % – Zvýraznění3 4 6 10" xfId="42456"/>
    <cellStyle name="40 % – Zvýraznění3 4 6 11" xfId="42457"/>
    <cellStyle name="40 % – Zvýraznění3 4 6 12" xfId="47803"/>
    <cellStyle name="40 % – Zvýraznění3 4 6 2" xfId="4423"/>
    <cellStyle name="40 % – Zvýraznění3 4 6 2 2" xfId="9959"/>
    <cellStyle name="40 % – Zvýraznění3 4 6 2 2 2" xfId="25175"/>
    <cellStyle name="40 % – Zvýraznění3 4 6 2 3" xfId="13728"/>
    <cellStyle name="40 % – Zvýraznění3 4 6 2 3 2" xfId="28917"/>
    <cellStyle name="40 % – Zvýraznění3 4 6 2 4" xfId="17525"/>
    <cellStyle name="40 % – Zvýraznění3 4 6 2 4 2" xfId="32706"/>
    <cellStyle name="40 % – Zvýraznění3 4 6 2 5" xfId="36507"/>
    <cellStyle name="40 % – Zvýraznění3 4 6 2 6" xfId="21327"/>
    <cellStyle name="40 % – Zvýraznění3 4 6 2 7" xfId="42458"/>
    <cellStyle name="40 % – Zvýraznění3 4 6 2 8" xfId="42459"/>
    <cellStyle name="40 % – Zvýraznění3 4 6 2 9" xfId="47804"/>
    <cellStyle name="40 % – Zvýraznění3 4 6 3" xfId="4424"/>
    <cellStyle name="40 % – Zvýraznění3 4 6 3 2" xfId="9960"/>
    <cellStyle name="40 % – Zvýraznění3 4 6 3 2 2" xfId="25176"/>
    <cellStyle name="40 % – Zvýraznění3 4 6 3 3" xfId="13729"/>
    <cellStyle name="40 % – Zvýraznění3 4 6 3 3 2" xfId="28918"/>
    <cellStyle name="40 % – Zvýraznění3 4 6 3 4" xfId="17526"/>
    <cellStyle name="40 % – Zvýraznění3 4 6 3 4 2" xfId="32707"/>
    <cellStyle name="40 % – Zvýraznění3 4 6 3 5" xfId="36508"/>
    <cellStyle name="40 % – Zvýraznění3 4 6 3 6" xfId="21328"/>
    <cellStyle name="40 % – Zvýraznění3 4 6 3 7" xfId="42460"/>
    <cellStyle name="40 % – Zvýraznění3 4 6 3 8" xfId="42461"/>
    <cellStyle name="40 % – Zvýraznění3 4 6 3 9" xfId="47805"/>
    <cellStyle name="40 % – Zvýraznění3 4 6 4" xfId="4425"/>
    <cellStyle name="40 % – Zvýraznění3 4 6 4 2" xfId="9961"/>
    <cellStyle name="40 % – Zvýraznění3 4 6 4 2 2" xfId="25177"/>
    <cellStyle name="40 % – Zvýraznění3 4 6 4 3" xfId="13730"/>
    <cellStyle name="40 % – Zvýraznění3 4 6 4 3 2" xfId="28919"/>
    <cellStyle name="40 % – Zvýraznění3 4 6 4 4" xfId="17527"/>
    <cellStyle name="40 % – Zvýraznění3 4 6 4 4 2" xfId="32708"/>
    <cellStyle name="40 % – Zvýraznění3 4 6 4 5" xfId="36509"/>
    <cellStyle name="40 % – Zvýraznění3 4 6 4 6" xfId="21329"/>
    <cellStyle name="40 % – Zvýraznění3 4 6 4 7" xfId="42462"/>
    <cellStyle name="40 % – Zvýraznění3 4 6 4 8" xfId="42463"/>
    <cellStyle name="40 % – Zvýraznění3 4 6 4 9" xfId="47806"/>
    <cellStyle name="40 % – Zvýraznění3 4 6 5" xfId="7944"/>
    <cellStyle name="40 % – Zvýraznění3 4 6 5 2" xfId="23161"/>
    <cellStyle name="40 % – Zvýraznění3 4 6 6" xfId="13727"/>
    <cellStyle name="40 % – Zvýraznění3 4 6 6 2" xfId="28916"/>
    <cellStyle name="40 % – Zvýraznění3 4 6 7" xfId="17524"/>
    <cellStyle name="40 % – Zvýraznění3 4 6 7 2" xfId="32705"/>
    <cellStyle name="40 % – Zvýraznění3 4 6 8" xfId="36506"/>
    <cellStyle name="40 % – Zvýraznění3 4 6 9" xfId="21326"/>
    <cellStyle name="40 % – Zvýraznění3 4 7" xfId="4426"/>
    <cellStyle name="40 % – Zvýraznění3 4 7 10" xfId="42464"/>
    <cellStyle name="40 % – Zvýraznění3 4 7 11" xfId="42465"/>
    <cellStyle name="40 % – Zvýraznění3 4 7 12" xfId="47807"/>
    <cellStyle name="40 % – Zvýraznění3 4 7 2" xfId="4427"/>
    <cellStyle name="40 % – Zvýraznění3 4 7 2 2" xfId="9962"/>
    <cellStyle name="40 % – Zvýraznění3 4 7 2 2 2" xfId="25178"/>
    <cellStyle name="40 % – Zvýraznění3 4 7 2 3" xfId="13732"/>
    <cellStyle name="40 % – Zvýraznění3 4 7 2 3 2" xfId="28921"/>
    <cellStyle name="40 % – Zvýraznění3 4 7 2 4" xfId="17529"/>
    <cellStyle name="40 % – Zvýraznění3 4 7 2 4 2" xfId="32710"/>
    <cellStyle name="40 % – Zvýraznění3 4 7 2 5" xfId="36511"/>
    <cellStyle name="40 % – Zvýraznění3 4 7 2 6" xfId="21331"/>
    <cellStyle name="40 % – Zvýraznění3 4 7 2 7" xfId="42466"/>
    <cellStyle name="40 % – Zvýraznění3 4 7 2 8" xfId="42467"/>
    <cellStyle name="40 % – Zvýraznění3 4 7 2 9" xfId="47808"/>
    <cellStyle name="40 % – Zvýraznění3 4 7 3" xfId="4428"/>
    <cellStyle name="40 % – Zvýraznění3 4 7 3 2" xfId="9963"/>
    <cellStyle name="40 % – Zvýraznění3 4 7 3 2 2" xfId="25179"/>
    <cellStyle name="40 % – Zvýraznění3 4 7 3 3" xfId="13733"/>
    <cellStyle name="40 % – Zvýraznění3 4 7 3 3 2" xfId="28922"/>
    <cellStyle name="40 % – Zvýraznění3 4 7 3 4" xfId="17530"/>
    <cellStyle name="40 % – Zvýraznění3 4 7 3 4 2" xfId="32711"/>
    <cellStyle name="40 % – Zvýraznění3 4 7 3 5" xfId="36512"/>
    <cellStyle name="40 % – Zvýraznění3 4 7 3 6" xfId="21332"/>
    <cellStyle name="40 % – Zvýraznění3 4 7 3 7" xfId="42468"/>
    <cellStyle name="40 % – Zvýraznění3 4 7 3 8" xfId="42469"/>
    <cellStyle name="40 % – Zvýraznění3 4 7 3 9" xfId="47809"/>
    <cellStyle name="40 % – Zvýraznění3 4 7 4" xfId="4429"/>
    <cellStyle name="40 % – Zvýraznění3 4 7 4 2" xfId="9964"/>
    <cellStyle name="40 % – Zvýraznění3 4 7 4 2 2" xfId="25180"/>
    <cellStyle name="40 % – Zvýraznění3 4 7 4 3" xfId="13734"/>
    <cellStyle name="40 % – Zvýraznění3 4 7 4 3 2" xfId="28923"/>
    <cellStyle name="40 % – Zvýraznění3 4 7 4 4" xfId="17531"/>
    <cellStyle name="40 % – Zvýraznění3 4 7 4 4 2" xfId="32712"/>
    <cellStyle name="40 % – Zvýraznění3 4 7 4 5" xfId="36513"/>
    <cellStyle name="40 % – Zvýraznění3 4 7 4 6" xfId="21333"/>
    <cellStyle name="40 % – Zvýraznění3 4 7 4 7" xfId="42470"/>
    <cellStyle name="40 % – Zvýraznění3 4 7 4 8" xfId="42471"/>
    <cellStyle name="40 % – Zvýraznění3 4 7 4 9" xfId="47810"/>
    <cellStyle name="40 % – Zvýraznění3 4 7 5" xfId="8006"/>
    <cellStyle name="40 % – Zvýraznění3 4 7 5 2" xfId="23223"/>
    <cellStyle name="40 % – Zvýraznění3 4 7 6" xfId="13731"/>
    <cellStyle name="40 % – Zvýraznění3 4 7 6 2" xfId="28920"/>
    <cellStyle name="40 % – Zvýraznění3 4 7 7" xfId="17528"/>
    <cellStyle name="40 % – Zvýraznění3 4 7 7 2" xfId="32709"/>
    <cellStyle name="40 % – Zvýraznění3 4 7 8" xfId="36510"/>
    <cellStyle name="40 % – Zvýraznění3 4 7 9" xfId="21330"/>
    <cellStyle name="40 % – Zvýraznění3 4 8" xfId="4430"/>
    <cellStyle name="40 % – Zvýraznění3 4 8 10" xfId="42472"/>
    <cellStyle name="40 % – Zvýraznění3 4 8 11" xfId="42473"/>
    <cellStyle name="40 % – Zvýraznění3 4 8 12" xfId="47811"/>
    <cellStyle name="40 % – Zvýraznění3 4 8 2" xfId="4431"/>
    <cellStyle name="40 % – Zvýraznění3 4 8 2 2" xfId="9965"/>
    <cellStyle name="40 % – Zvýraznění3 4 8 2 2 2" xfId="25181"/>
    <cellStyle name="40 % – Zvýraznění3 4 8 2 3" xfId="13736"/>
    <cellStyle name="40 % – Zvýraznění3 4 8 2 3 2" xfId="28925"/>
    <cellStyle name="40 % – Zvýraznění3 4 8 2 4" xfId="17533"/>
    <cellStyle name="40 % – Zvýraznění3 4 8 2 4 2" xfId="32714"/>
    <cellStyle name="40 % – Zvýraznění3 4 8 2 5" xfId="36515"/>
    <cellStyle name="40 % – Zvýraznění3 4 8 2 6" xfId="21335"/>
    <cellStyle name="40 % – Zvýraznění3 4 8 2 7" xfId="42474"/>
    <cellStyle name="40 % – Zvýraznění3 4 8 2 8" xfId="42475"/>
    <cellStyle name="40 % – Zvýraznění3 4 8 2 9" xfId="47812"/>
    <cellStyle name="40 % – Zvýraznění3 4 8 3" xfId="4432"/>
    <cellStyle name="40 % – Zvýraznění3 4 8 3 2" xfId="9966"/>
    <cellStyle name="40 % – Zvýraznění3 4 8 3 2 2" xfId="25182"/>
    <cellStyle name="40 % – Zvýraznění3 4 8 3 3" xfId="13737"/>
    <cellStyle name="40 % – Zvýraznění3 4 8 3 3 2" xfId="28926"/>
    <cellStyle name="40 % – Zvýraznění3 4 8 3 4" xfId="17534"/>
    <cellStyle name="40 % – Zvýraznění3 4 8 3 4 2" xfId="32715"/>
    <cellStyle name="40 % – Zvýraznění3 4 8 3 5" xfId="36516"/>
    <cellStyle name="40 % – Zvýraznění3 4 8 3 6" xfId="21336"/>
    <cellStyle name="40 % – Zvýraznění3 4 8 3 7" xfId="42476"/>
    <cellStyle name="40 % – Zvýraznění3 4 8 3 8" xfId="42477"/>
    <cellStyle name="40 % – Zvýraznění3 4 8 3 9" xfId="47813"/>
    <cellStyle name="40 % – Zvýraznění3 4 8 4" xfId="4433"/>
    <cellStyle name="40 % – Zvýraznění3 4 8 4 2" xfId="9967"/>
    <cellStyle name="40 % – Zvýraznění3 4 8 4 2 2" xfId="25183"/>
    <cellStyle name="40 % – Zvýraznění3 4 8 4 3" xfId="13738"/>
    <cellStyle name="40 % – Zvýraznění3 4 8 4 3 2" xfId="28927"/>
    <cellStyle name="40 % – Zvýraznění3 4 8 4 4" xfId="17535"/>
    <cellStyle name="40 % – Zvýraznění3 4 8 4 4 2" xfId="32716"/>
    <cellStyle name="40 % – Zvýraznění3 4 8 4 5" xfId="36517"/>
    <cellStyle name="40 % – Zvýraznění3 4 8 4 6" xfId="21337"/>
    <cellStyle name="40 % – Zvýraznění3 4 8 4 7" xfId="42478"/>
    <cellStyle name="40 % – Zvýraznění3 4 8 4 8" xfId="42479"/>
    <cellStyle name="40 % – Zvýraznění3 4 8 4 9" xfId="47814"/>
    <cellStyle name="40 % – Zvýraznění3 4 8 5" xfId="8099"/>
    <cellStyle name="40 % – Zvýraznění3 4 8 5 2" xfId="23315"/>
    <cellStyle name="40 % – Zvýraznění3 4 8 6" xfId="13735"/>
    <cellStyle name="40 % – Zvýraznění3 4 8 6 2" xfId="28924"/>
    <cellStyle name="40 % – Zvýraznění3 4 8 7" xfId="17532"/>
    <cellStyle name="40 % – Zvýraznění3 4 8 7 2" xfId="32713"/>
    <cellStyle name="40 % – Zvýraznění3 4 8 8" xfId="36514"/>
    <cellStyle name="40 % – Zvýraznění3 4 8 9" xfId="21334"/>
    <cellStyle name="40 % – Zvýraznění3 4 9" xfId="4434"/>
    <cellStyle name="40 % – Zvýraznění3 4 9 10" xfId="42480"/>
    <cellStyle name="40 % – Zvýraznění3 4 9 11" xfId="42481"/>
    <cellStyle name="40 % – Zvýraznění3 4 9 12" xfId="47815"/>
    <cellStyle name="40 % – Zvýraznění3 4 9 2" xfId="4435"/>
    <cellStyle name="40 % – Zvýraznění3 4 9 2 2" xfId="9968"/>
    <cellStyle name="40 % – Zvýraznění3 4 9 2 2 2" xfId="25184"/>
    <cellStyle name="40 % – Zvýraznění3 4 9 2 3" xfId="13740"/>
    <cellStyle name="40 % – Zvýraznění3 4 9 2 3 2" xfId="28929"/>
    <cellStyle name="40 % – Zvýraznění3 4 9 2 4" xfId="17537"/>
    <cellStyle name="40 % – Zvýraznění3 4 9 2 4 2" xfId="32718"/>
    <cellStyle name="40 % – Zvýraznění3 4 9 2 5" xfId="36519"/>
    <cellStyle name="40 % – Zvýraznění3 4 9 2 6" xfId="21339"/>
    <cellStyle name="40 % – Zvýraznění3 4 9 2 7" xfId="42482"/>
    <cellStyle name="40 % – Zvýraznění3 4 9 2 8" xfId="42483"/>
    <cellStyle name="40 % – Zvýraznění3 4 9 2 9" xfId="47816"/>
    <cellStyle name="40 % – Zvýraznění3 4 9 3" xfId="4436"/>
    <cellStyle name="40 % – Zvýraznění3 4 9 3 2" xfId="9969"/>
    <cellStyle name="40 % – Zvýraznění3 4 9 3 2 2" xfId="25185"/>
    <cellStyle name="40 % – Zvýraznění3 4 9 3 3" xfId="13741"/>
    <cellStyle name="40 % – Zvýraznění3 4 9 3 3 2" xfId="28930"/>
    <cellStyle name="40 % – Zvýraznění3 4 9 3 4" xfId="17538"/>
    <cellStyle name="40 % – Zvýraznění3 4 9 3 4 2" xfId="32719"/>
    <cellStyle name="40 % – Zvýraznění3 4 9 3 5" xfId="36520"/>
    <cellStyle name="40 % – Zvýraznění3 4 9 3 6" xfId="21340"/>
    <cellStyle name="40 % – Zvýraznění3 4 9 3 7" xfId="42484"/>
    <cellStyle name="40 % – Zvýraznění3 4 9 3 8" xfId="42485"/>
    <cellStyle name="40 % – Zvýraznění3 4 9 3 9" xfId="47817"/>
    <cellStyle name="40 % – Zvýraznění3 4 9 4" xfId="4437"/>
    <cellStyle name="40 % – Zvýraznění3 4 9 4 2" xfId="9970"/>
    <cellStyle name="40 % – Zvýraznění3 4 9 4 2 2" xfId="25186"/>
    <cellStyle name="40 % – Zvýraznění3 4 9 4 3" xfId="13742"/>
    <cellStyle name="40 % – Zvýraznění3 4 9 4 3 2" xfId="28931"/>
    <cellStyle name="40 % – Zvýraznění3 4 9 4 4" xfId="17539"/>
    <cellStyle name="40 % – Zvýraznění3 4 9 4 4 2" xfId="32720"/>
    <cellStyle name="40 % – Zvýraznění3 4 9 4 5" xfId="36521"/>
    <cellStyle name="40 % – Zvýraznění3 4 9 4 6" xfId="21341"/>
    <cellStyle name="40 % – Zvýraznění3 4 9 4 7" xfId="42486"/>
    <cellStyle name="40 % – Zvýraznění3 4 9 4 8" xfId="42487"/>
    <cellStyle name="40 % – Zvýraznění3 4 9 4 9" xfId="47818"/>
    <cellStyle name="40 % – Zvýraznění3 4 9 5" xfId="8114"/>
    <cellStyle name="40 % – Zvýraznění3 4 9 5 2" xfId="23330"/>
    <cellStyle name="40 % – Zvýraznění3 4 9 6" xfId="13739"/>
    <cellStyle name="40 % – Zvýraznění3 4 9 6 2" xfId="28928"/>
    <cellStyle name="40 % – Zvýraznění3 4 9 7" xfId="17536"/>
    <cellStyle name="40 % – Zvýraznění3 4 9 7 2" xfId="32717"/>
    <cellStyle name="40 % – Zvýraznění3 4 9 8" xfId="36518"/>
    <cellStyle name="40 % – Zvýraznění3 4 9 9" xfId="21338"/>
    <cellStyle name="40 % – Zvýraznění3 5" xfId="524"/>
    <cellStyle name="40 % – Zvýraznění3 5 10" xfId="4438"/>
    <cellStyle name="40 % – Zvýraznění3 5 10 2" xfId="9971"/>
    <cellStyle name="40 % – Zvýraznění3 5 10 2 2" xfId="25187"/>
    <cellStyle name="40 % – Zvýraznění3 5 10 3" xfId="13743"/>
    <cellStyle name="40 % – Zvýraznění3 5 10 3 2" xfId="28932"/>
    <cellStyle name="40 % – Zvýraznění3 5 10 4" xfId="17540"/>
    <cellStyle name="40 % – Zvýraznění3 5 10 4 2" xfId="32721"/>
    <cellStyle name="40 % – Zvýraznění3 5 10 5" xfId="36522"/>
    <cellStyle name="40 % – Zvýraznění3 5 10 6" xfId="21342"/>
    <cellStyle name="40 % – Zvýraznění3 5 10 7" xfId="42488"/>
    <cellStyle name="40 % – Zvýraznění3 5 10 8" xfId="42489"/>
    <cellStyle name="40 % – Zvýraznění3 5 10 9" xfId="47819"/>
    <cellStyle name="40 % – Zvýraznění3 5 11" xfId="4439"/>
    <cellStyle name="40 % – Zvýraznění3 5 11 2" xfId="9972"/>
    <cellStyle name="40 % – Zvýraznění3 5 11 2 2" xfId="25188"/>
    <cellStyle name="40 % – Zvýraznění3 5 11 3" xfId="13744"/>
    <cellStyle name="40 % – Zvýraznění3 5 11 3 2" xfId="28933"/>
    <cellStyle name="40 % – Zvýraznění3 5 11 4" xfId="17541"/>
    <cellStyle name="40 % – Zvýraznění3 5 11 4 2" xfId="32722"/>
    <cellStyle name="40 % – Zvýraznění3 5 11 5" xfId="36523"/>
    <cellStyle name="40 % – Zvýraznění3 5 11 6" xfId="21343"/>
    <cellStyle name="40 % – Zvýraznění3 5 11 7" xfId="42490"/>
    <cellStyle name="40 % – Zvýraznění3 5 11 8" xfId="42491"/>
    <cellStyle name="40 % – Zvýraznění3 5 11 9" xfId="47820"/>
    <cellStyle name="40 % – Zvýraznění3 5 12" xfId="4440"/>
    <cellStyle name="40 % – Zvýraznění3 5 12 2" xfId="11221"/>
    <cellStyle name="40 % – Zvýraznění3 5 12 2 2" xfId="26421"/>
    <cellStyle name="40 % – Zvýraznění3 5 12 3" xfId="13745"/>
    <cellStyle name="40 % – Zvýraznění3 5 12 3 2" xfId="28934"/>
    <cellStyle name="40 % – Zvýraznění3 5 12 4" xfId="17542"/>
    <cellStyle name="40 % – Zvýraznění3 5 12 4 2" xfId="32723"/>
    <cellStyle name="40 % – Zvýraznění3 5 12 5" xfId="36524"/>
    <cellStyle name="40 % – Zvýraznění3 5 12 6" xfId="21344"/>
    <cellStyle name="40 % – Zvýraznění3 5 12 7" xfId="42492"/>
    <cellStyle name="40 % – Zvýraznění3 5 12 8" xfId="42493"/>
    <cellStyle name="40 % – Zvýraznění3 5 12 9" xfId="47821"/>
    <cellStyle name="40 % – Zvýraznění3 5 13" xfId="7708"/>
    <cellStyle name="40 % – Zvýraznění3 5 13 2" xfId="22927"/>
    <cellStyle name="40 % – Zvýraznění3 5 14" xfId="11598"/>
    <cellStyle name="40 % – Zvýraznění3 5 14 2" xfId="26794"/>
    <cellStyle name="40 % – Zvýraznění3 5 15" xfId="15398"/>
    <cellStyle name="40 % – Zvýraznění3 5 15 2" xfId="30579"/>
    <cellStyle name="40 % – Zvýraznění3 5 16" xfId="34384"/>
    <cellStyle name="40 % – Zvýraznění3 5 17" xfId="19204"/>
    <cellStyle name="40 % – Zvýraznění3 5 18" xfId="42494"/>
    <cellStyle name="40 % – Zvýraznění3 5 19" xfId="42495"/>
    <cellStyle name="40 % – Zvýraznění3 5 2" xfId="525"/>
    <cellStyle name="40 % – Zvýraznění3 5 2 10" xfId="19205"/>
    <cellStyle name="40 % – Zvýraznění3 5 2 11" xfId="42496"/>
    <cellStyle name="40 % – Zvýraznění3 5 2 12" xfId="42497"/>
    <cellStyle name="40 % – Zvýraznění3 5 2 13" xfId="47822"/>
    <cellStyle name="40 % – Zvýraznění3 5 2 2" xfId="4441"/>
    <cellStyle name="40 % – Zvýraznění3 5 2 2 2" xfId="9973"/>
    <cellStyle name="40 % – Zvýraznění3 5 2 2 2 2" xfId="25189"/>
    <cellStyle name="40 % – Zvýraznění3 5 2 2 3" xfId="13746"/>
    <cellStyle name="40 % – Zvýraznění3 5 2 2 3 2" xfId="28935"/>
    <cellStyle name="40 % – Zvýraznění3 5 2 2 4" xfId="17543"/>
    <cellStyle name="40 % – Zvýraznění3 5 2 2 4 2" xfId="32724"/>
    <cellStyle name="40 % – Zvýraznění3 5 2 2 5" xfId="36525"/>
    <cellStyle name="40 % – Zvýraznění3 5 2 2 6" xfId="21345"/>
    <cellStyle name="40 % – Zvýraznění3 5 2 2 7" xfId="42498"/>
    <cellStyle name="40 % – Zvýraznění3 5 2 2 8" xfId="42499"/>
    <cellStyle name="40 % – Zvýraznění3 5 2 2 9" xfId="47823"/>
    <cellStyle name="40 % – Zvýraznění3 5 2 3" xfId="4442"/>
    <cellStyle name="40 % – Zvýraznění3 5 2 3 2" xfId="9974"/>
    <cellStyle name="40 % – Zvýraznění3 5 2 3 2 2" xfId="25190"/>
    <cellStyle name="40 % – Zvýraznění3 5 2 3 3" xfId="13747"/>
    <cellStyle name="40 % – Zvýraznění3 5 2 3 3 2" xfId="28936"/>
    <cellStyle name="40 % – Zvýraznění3 5 2 3 4" xfId="17544"/>
    <cellStyle name="40 % – Zvýraznění3 5 2 3 4 2" xfId="32725"/>
    <cellStyle name="40 % – Zvýraznění3 5 2 3 5" xfId="36526"/>
    <cellStyle name="40 % – Zvýraznění3 5 2 3 6" xfId="21346"/>
    <cellStyle name="40 % – Zvýraznění3 5 2 3 7" xfId="42500"/>
    <cellStyle name="40 % – Zvýraznění3 5 2 3 8" xfId="42501"/>
    <cellStyle name="40 % – Zvýraznění3 5 2 3 9" xfId="47824"/>
    <cellStyle name="40 % – Zvýraznění3 5 2 4" xfId="4443"/>
    <cellStyle name="40 % – Zvýraznění3 5 2 4 2" xfId="9975"/>
    <cellStyle name="40 % – Zvýraznění3 5 2 4 2 2" xfId="25191"/>
    <cellStyle name="40 % – Zvýraznění3 5 2 4 3" xfId="13748"/>
    <cellStyle name="40 % – Zvýraznění3 5 2 4 3 2" xfId="28937"/>
    <cellStyle name="40 % – Zvýraznění3 5 2 4 4" xfId="17545"/>
    <cellStyle name="40 % – Zvýraznění3 5 2 4 4 2" xfId="32726"/>
    <cellStyle name="40 % – Zvýraznění3 5 2 4 5" xfId="36527"/>
    <cellStyle name="40 % – Zvýraznění3 5 2 4 6" xfId="21347"/>
    <cellStyle name="40 % – Zvýraznění3 5 2 4 7" xfId="42502"/>
    <cellStyle name="40 % – Zvýraznění3 5 2 4 8" xfId="42503"/>
    <cellStyle name="40 % – Zvýraznění3 5 2 4 9" xfId="47825"/>
    <cellStyle name="40 % – Zvýraznění3 5 2 5" xfId="4444"/>
    <cellStyle name="40 % – Zvýraznění3 5 2 5 2" xfId="11244"/>
    <cellStyle name="40 % – Zvýraznění3 5 2 5 2 2" xfId="26444"/>
    <cellStyle name="40 % – Zvýraznění3 5 2 5 3" xfId="13749"/>
    <cellStyle name="40 % – Zvýraznění3 5 2 5 3 2" xfId="28938"/>
    <cellStyle name="40 % – Zvýraznění3 5 2 5 4" xfId="17546"/>
    <cellStyle name="40 % – Zvýraznění3 5 2 5 4 2" xfId="32727"/>
    <cellStyle name="40 % – Zvýraznění3 5 2 5 5" xfId="36528"/>
    <cellStyle name="40 % – Zvýraznění3 5 2 5 6" xfId="21348"/>
    <cellStyle name="40 % – Zvýraznění3 5 2 5 7" xfId="42504"/>
    <cellStyle name="40 % – Zvýraznění3 5 2 5 8" xfId="42505"/>
    <cellStyle name="40 % – Zvýraznění3 5 2 5 9" xfId="47826"/>
    <cellStyle name="40 % – Zvýraznění3 5 2 6" xfId="7844"/>
    <cellStyle name="40 % – Zvýraznění3 5 2 6 2" xfId="23063"/>
    <cellStyle name="40 % – Zvýraznění3 5 2 7" xfId="11599"/>
    <cellStyle name="40 % – Zvýraznění3 5 2 7 2" xfId="26795"/>
    <cellStyle name="40 % – Zvýraznění3 5 2 8" xfId="15399"/>
    <cellStyle name="40 % – Zvýraznění3 5 2 8 2" xfId="30580"/>
    <cellStyle name="40 % – Zvýraznění3 5 2 9" xfId="34385"/>
    <cellStyle name="40 % – Zvýraznění3 5 20" xfId="47827"/>
    <cellStyle name="40 % – Zvýraznění3 5 3" xfId="526"/>
    <cellStyle name="40 % – Zvýraznění3 5 3 10" xfId="19206"/>
    <cellStyle name="40 % – Zvýraznění3 5 3 11" xfId="42506"/>
    <cellStyle name="40 % – Zvýraznění3 5 3 12" xfId="42507"/>
    <cellStyle name="40 % – Zvýraznění3 5 3 13" xfId="47828"/>
    <cellStyle name="40 % – Zvýraznění3 5 3 2" xfId="4445"/>
    <cellStyle name="40 % – Zvýraznění3 5 3 2 2" xfId="9976"/>
    <cellStyle name="40 % – Zvýraznění3 5 3 2 2 2" xfId="25192"/>
    <cellStyle name="40 % – Zvýraznění3 5 3 2 3" xfId="13750"/>
    <cellStyle name="40 % – Zvýraznění3 5 3 2 3 2" xfId="28939"/>
    <cellStyle name="40 % – Zvýraznění3 5 3 2 4" xfId="17547"/>
    <cellStyle name="40 % – Zvýraznění3 5 3 2 4 2" xfId="32728"/>
    <cellStyle name="40 % – Zvýraznění3 5 3 2 5" xfId="36529"/>
    <cellStyle name="40 % – Zvýraznění3 5 3 2 6" xfId="21349"/>
    <cellStyle name="40 % – Zvýraznění3 5 3 2 7" xfId="42508"/>
    <cellStyle name="40 % – Zvýraznění3 5 3 2 8" xfId="42509"/>
    <cellStyle name="40 % – Zvýraznění3 5 3 2 9" xfId="47829"/>
    <cellStyle name="40 % – Zvýraznění3 5 3 3" xfId="4446"/>
    <cellStyle name="40 % – Zvýraznění3 5 3 3 2" xfId="9977"/>
    <cellStyle name="40 % – Zvýraznění3 5 3 3 2 2" xfId="25193"/>
    <cellStyle name="40 % – Zvýraznění3 5 3 3 3" xfId="13751"/>
    <cellStyle name="40 % – Zvýraznění3 5 3 3 3 2" xfId="28940"/>
    <cellStyle name="40 % – Zvýraznění3 5 3 3 4" xfId="17548"/>
    <cellStyle name="40 % – Zvýraznění3 5 3 3 4 2" xfId="32729"/>
    <cellStyle name="40 % – Zvýraznění3 5 3 3 5" xfId="36530"/>
    <cellStyle name="40 % – Zvýraznění3 5 3 3 6" xfId="21350"/>
    <cellStyle name="40 % – Zvýraznění3 5 3 3 7" xfId="42510"/>
    <cellStyle name="40 % – Zvýraznění3 5 3 3 8" xfId="42511"/>
    <cellStyle name="40 % – Zvýraznění3 5 3 3 9" xfId="47830"/>
    <cellStyle name="40 % – Zvýraznění3 5 3 4" xfId="4447"/>
    <cellStyle name="40 % – Zvýraznění3 5 3 4 2" xfId="9978"/>
    <cellStyle name="40 % – Zvýraznění3 5 3 4 2 2" xfId="25194"/>
    <cellStyle name="40 % – Zvýraznění3 5 3 4 3" xfId="13752"/>
    <cellStyle name="40 % – Zvýraznění3 5 3 4 3 2" xfId="28941"/>
    <cellStyle name="40 % – Zvýraznění3 5 3 4 4" xfId="17549"/>
    <cellStyle name="40 % – Zvýraznění3 5 3 4 4 2" xfId="32730"/>
    <cellStyle name="40 % – Zvýraznění3 5 3 4 5" xfId="36531"/>
    <cellStyle name="40 % – Zvýraznění3 5 3 4 6" xfId="21351"/>
    <cellStyle name="40 % – Zvýraznění3 5 3 4 7" xfId="42512"/>
    <cellStyle name="40 % – Zvýraznění3 5 3 4 8" xfId="42513"/>
    <cellStyle name="40 % – Zvýraznění3 5 3 4 9" xfId="47831"/>
    <cellStyle name="40 % – Zvýraznění3 5 3 5" xfId="4448"/>
    <cellStyle name="40 % – Zvýraznění3 5 3 5 2" xfId="11143"/>
    <cellStyle name="40 % – Zvýraznění3 5 3 5 2 2" xfId="26343"/>
    <cellStyle name="40 % – Zvýraznění3 5 3 5 3" xfId="13753"/>
    <cellStyle name="40 % – Zvýraznění3 5 3 5 3 2" xfId="28942"/>
    <cellStyle name="40 % – Zvýraznění3 5 3 5 4" xfId="17550"/>
    <cellStyle name="40 % – Zvýraznění3 5 3 5 4 2" xfId="32731"/>
    <cellStyle name="40 % – Zvýraznění3 5 3 5 5" xfId="36532"/>
    <cellStyle name="40 % – Zvýraznění3 5 3 5 6" xfId="21352"/>
    <cellStyle name="40 % – Zvýraznění3 5 3 5 7" xfId="42514"/>
    <cellStyle name="40 % – Zvýraznění3 5 3 5 8" xfId="42515"/>
    <cellStyle name="40 % – Zvýraznění3 5 3 5 9" xfId="47832"/>
    <cellStyle name="40 % – Zvýraznění3 5 3 6" xfId="7790"/>
    <cellStyle name="40 % – Zvýraznění3 5 3 6 2" xfId="23009"/>
    <cellStyle name="40 % – Zvýraznění3 5 3 7" xfId="11600"/>
    <cellStyle name="40 % – Zvýraznění3 5 3 7 2" xfId="26796"/>
    <cellStyle name="40 % – Zvýraznění3 5 3 8" xfId="15400"/>
    <cellStyle name="40 % – Zvýraznění3 5 3 8 2" xfId="30581"/>
    <cellStyle name="40 % – Zvýraznění3 5 3 9" xfId="34386"/>
    <cellStyle name="40 % – Zvýraznění3 5 4" xfId="4449"/>
    <cellStyle name="40 % – Zvýraznění3 5 4 10" xfId="42516"/>
    <cellStyle name="40 % – Zvýraznění3 5 4 11" xfId="42517"/>
    <cellStyle name="40 % – Zvýraznění3 5 4 12" xfId="47833"/>
    <cellStyle name="40 % – Zvýraznění3 5 4 2" xfId="4450"/>
    <cellStyle name="40 % – Zvýraznění3 5 4 2 2" xfId="9979"/>
    <cellStyle name="40 % – Zvýraznění3 5 4 2 2 2" xfId="25195"/>
    <cellStyle name="40 % – Zvýraznění3 5 4 2 3" xfId="13755"/>
    <cellStyle name="40 % – Zvýraznění3 5 4 2 3 2" xfId="28944"/>
    <cellStyle name="40 % – Zvýraznění3 5 4 2 4" xfId="17552"/>
    <cellStyle name="40 % – Zvýraznění3 5 4 2 4 2" xfId="32733"/>
    <cellStyle name="40 % – Zvýraznění3 5 4 2 5" xfId="36534"/>
    <cellStyle name="40 % – Zvýraznění3 5 4 2 6" xfId="21354"/>
    <cellStyle name="40 % – Zvýraznění3 5 4 2 7" xfId="42518"/>
    <cellStyle name="40 % – Zvýraznění3 5 4 2 8" xfId="42519"/>
    <cellStyle name="40 % – Zvýraznění3 5 4 2 9" xfId="47834"/>
    <cellStyle name="40 % – Zvýraznění3 5 4 3" xfId="4451"/>
    <cellStyle name="40 % – Zvýraznění3 5 4 3 2" xfId="9980"/>
    <cellStyle name="40 % – Zvýraznění3 5 4 3 2 2" xfId="25196"/>
    <cellStyle name="40 % – Zvýraznění3 5 4 3 3" xfId="13756"/>
    <cellStyle name="40 % – Zvýraznění3 5 4 3 3 2" xfId="28945"/>
    <cellStyle name="40 % – Zvýraznění3 5 4 3 4" xfId="17553"/>
    <cellStyle name="40 % – Zvýraznění3 5 4 3 4 2" xfId="32734"/>
    <cellStyle name="40 % – Zvýraznění3 5 4 3 5" xfId="36535"/>
    <cellStyle name="40 % – Zvýraznění3 5 4 3 6" xfId="21355"/>
    <cellStyle name="40 % – Zvýraznění3 5 4 3 7" xfId="42520"/>
    <cellStyle name="40 % – Zvýraznění3 5 4 3 8" xfId="42521"/>
    <cellStyle name="40 % – Zvýraznění3 5 4 3 9" xfId="47835"/>
    <cellStyle name="40 % – Zvýraznění3 5 4 4" xfId="4452"/>
    <cellStyle name="40 % – Zvýraznění3 5 4 4 2" xfId="9981"/>
    <cellStyle name="40 % – Zvýraznění3 5 4 4 2 2" xfId="25197"/>
    <cellStyle name="40 % – Zvýraznění3 5 4 4 3" xfId="13757"/>
    <cellStyle name="40 % – Zvýraznění3 5 4 4 3 2" xfId="28946"/>
    <cellStyle name="40 % – Zvýraznění3 5 4 4 4" xfId="17554"/>
    <cellStyle name="40 % – Zvýraznění3 5 4 4 4 2" xfId="32735"/>
    <cellStyle name="40 % – Zvýraznění3 5 4 4 5" xfId="36536"/>
    <cellStyle name="40 % – Zvýraznění3 5 4 4 6" xfId="21356"/>
    <cellStyle name="40 % – Zvýraznění3 5 4 4 7" xfId="42522"/>
    <cellStyle name="40 % – Zvýraznění3 5 4 4 8" xfId="42523"/>
    <cellStyle name="40 % – Zvýraznění3 5 4 4 9" xfId="47836"/>
    <cellStyle name="40 % – Zvýraznění3 5 4 5" xfId="8058"/>
    <cellStyle name="40 % – Zvýraznění3 5 4 5 2" xfId="23274"/>
    <cellStyle name="40 % – Zvýraznění3 5 4 6" xfId="13754"/>
    <cellStyle name="40 % – Zvýraznění3 5 4 6 2" xfId="28943"/>
    <cellStyle name="40 % – Zvýraznění3 5 4 7" xfId="17551"/>
    <cellStyle name="40 % – Zvýraznění3 5 4 7 2" xfId="32732"/>
    <cellStyle name="40 % – Zvýraznění3 5 4 8" xfId="36533"/>
    <cellStyle name="40 % – Zvýraznění3 5 4 9" xfId="21353"/>
    <cellStyle name="40 % – Zvýraznění3 5 5" xfId="4453"/>
    <cellStyle name="40 % – Zvýraznění3 5 5 10" xfId="42524"/>
    <cellStyle name="40 % – Zvýraznění3 5 5 11" xfId="42525"/>
    <cellStyle name="40 % – Zvýraznění3 5 5 12" xfId="47837"/>
    <cellStyle name="40 % – Zvýraznění3 5 5 2" xfId="4454"/>
    <cellStyle name="40 % – Zvýraznění3 5 5 2 2" xfId="9982"/>
    <cellStyle name="40 % – Zvýraznění3 5 5 2 2 2" xfId="25198"/>
    <cellStyle name="40 % – Zvýraznění3 5 5 2 3" xfId="13759"/>
    <cellStyle name="40 % – Zvýraznění3 5 5 2 3 2" xfId="28948"/>
    <cellStyle name="40 % – Zvýraznění3 5 5 2 4" xfId="17556"/>
    <cellStyle name="40 % – Zvýraznění3 5 5 2 4 2" xfId="32737"/>
    <cellStyle name="40 % – Zvýraznění3 5 5 2 5" xfId="36538"/>
    <cellStyle name="40 % – Zvýraznění3 5 5 2 6" xfId="21358"/>
    <cellStyle name="40 % – Zvýraznění3 5 5 2 7" xfId="42526"/>
    <cellStyle name="40 % – Zvýraznění3 5 5 2 8" xfId="42527"/>
    <cellStyle name="40 % – Zvýraznění3 5 5 2 9" xfId="47838"/>
    <cellStyle name="40 % – Zvýraznění3 5 5 3" xfId="4455"/>
    <cellStyle name="40 % – Zvýraznění3 5 5 3 2" xfId="9983"/>
    <cellStyle name="40 % – Zvýraznění3 5 5 3 2 2" xfId="25199"/>
    <cellStyle name="40 % – Zvýraznění3 5 5 3 3" xfId="13760"/>
    <cellStyle name="40 % – Zvýraznění3 5 5 3 3 2" xfId="28949"/>
    <cellStyle name="40 % – Zvýraznění3 5 5 3 4" xfId="17557"/>
    <cellStyle name="40 % – Zvýraznění3 5 5 3 4 2" xfId="32738"/>
    <cellStyle name="40 % – Zvýraznění3 5 5 3 5" xfId="36539"/>
    <cellStyle name="40 % – Zvýraznění3 5 5 3 6" xfId="21359"/>
    <cellStyle name="40 % – Zvýraznění3 5 5 3 7" xfId="42528"/>
    <cellStyle name="40 % – Zvýraznění3 5 5 3 8" xfId="42529"/>
    <cellStyle name="40 % – Zvýraznění3 5 5 3 9" xfId="47839"/>
    <cellStyle name="40 % – Zvýraznění3 5 5 4" xfId="4456"/>
    <cellStyle name="40 % – Zvýraznění3 5 5 4 2" xfId="9984"/>
    <cellStyle name="40 % – Zvýraznění3 5 5 4 2 2" xfId="25200"/>
    <cellStyle name="40 % – Zvýraznění3 5 5 4 3" xfId="13761"/>
    <cellStyle name="40 % – Zvýraznění3 5 5 4 3 2" xfId="28950"/>
    <cellStyle name="40 % – Zvýraznění3 5 5 4 4" xfId="17558"/>
    <cellStyle name="40 % – Zvýraznění3 5 5 4 4 2" xfId="32739"/>
    <cellStyle name="40 % – Zvýraznění3 5 5 4 5" xfId="36540"/>
    <cellStyle name="40 % – Zvýraznění3 5 5 4 6" xfId="21360"/>
    <cellStyle name="40 % – Zvýraznění3 5 5 4 7" xfId="42530"/>
    <cellStyle name="40 % – Zvýraznění3 5 5 4 8" xfId="42531"/>
    <cellStyle name="40 % – Zvýraznění3 5 5 4 9" xfId="47840"/>
    <cellStyle name="40 % – Zvýraznění3 5 5 5" xfId="8138"/>
    <cellStyle name="40 % – Zvýraznění3 5 5 5 2" xfId="23354"/>
    <cellStyle name="40 % – Zvýraznění3 5 5 6" xfId="13758"/>
    <cellStyle name="40 % – Zvýraznění3 5 5 6 2" xfId="28947"/>
    <cellStyle name="40 % – Zvýraznění3 5 5 7" xfId="17555"/>
    <cellStyle name="40 % – Zvýraznění3 5 5 7 2" xfId="32736"/>
    <cellStyle name="40 % – Zvýraznění3 5 5 8" xfId="36537"/>
    <cellStyle name="40 % – Zvýraznění3 5 5 9" xfId="21357"/>
    <cellStyle name="40 % – Zvýraznění3 5 6" xfId="4457"/>
    <cellStyle name="40 % – Zvýraznění3 5 6 10" xfId="42532"/>
    <cellStyle name="40 % – Zvýraznění3 5 6 11" xfId="42533"/>
    <cellStyle name="40 % – Zvýraznění3 5 6 12" xfId="47841"/>
    <cellStyle name="40 % – Zvýraznění3 5 6 2" xfId="4458"/>
    <cellStyle name="40 % – Zvýraznění3 5 6 2 2" xfId="9985"/>
    <cellStyle name="40 % – Zvýraznění3 5 6 2 2 2" xfId="25201"/>
    <cellStyle name="40 % – Zvýraznění3 5 6 2 3" xfId="13763"/>
    <cellStyle name="40 % – Zvýraznění3 5 6 2 3 2" xfId="28952"/>
    <cellStyle name="40 % – Zvýraznění3 5 6 2 4" xfId="17560"/>
    <cellStyle name="40 % – Zvýraznění3 5 6 2 4 2" xfId="32741"/>
    <cellStyle name="40 % – Zvýraznění3 5 6 2 5" xfId="36542"/>
    <cellStyle name="40 % – Zvýraznění3 5 6 2 6" xfId="21362"/>
    <cellStyle name="40 % – Zvýraznění3 5 6 2 7" xfId="42534"/>
    <cellStyle name="40 % – Zvýraznění3 5 6 2 8" xfId="42535"/>
    <cellStyle name="40 % – Zvýraznění3 5 6 2 9" xfId="47842"/>
    <cellStyle name="40 % – Zvýraznění3 5 6 3" xfId="4459"/>
    <cellStyle name="40 % – Zvýraznění3 5 6 3 2" xfId="9986"/>
    <cellStyle name="40 % – Zvýraznění3 5 6 3 2 2" xfId="25202"/>
    <cellStyle name="40 % – Zvýraznění3 5 6 3 3" xfId="13764"/>
    <cellStyle name="40 % – Zvýraznění3 5 6 3 3 2" xfId="28953"/>
    <cellStyle name="40 % – Zvýraznění3 5 6 3 4" xfId="17561"/>
    <cellStyle name="40 % – Zvýraznění3 5 6 3 4 2" xfId="32742"/>
    <cellStyle name="40 % – Zvýraznění3 5 6 3 5" xfId="36543"/>
    <cellStyle name="40 % – Zvýraznění3 5 6 3 6" xfId="21363"/>
    <cellStyle name="40 % – Zvýraznění3 5 6 3 7" xfId="42536"/>
    <cellStyle name="40 % – Zvýraznění3 5 6 3 8" xfId="42537"/>
    <cellStyle name="40 % – Zvýraznění3 5 6 3 9" xfId="47843"/>
    <cellStyle name="40 % – Zvýraznění3 5 6 4" xfId="4460"/>
    <cellStyle name="40 % – Zvýraznění3 5 6 4 2" xfId="9987"/>
    <cellStyle name="40 % – Zvýraznění3 5 6 4 2 2" xfId="25203"/>
    <cellStyle name="40 % – Zvýraznění3 5 6 4 3" xfId="13765"/>
    <cellStyle name="40 % – Zvýraznění3 5 6 4 3 2" xfId="28954"/>
    <cellStyle name="40 % – Zvýraznění3 5 6 4 4" xfId="17562"/>
    <cellStyle name="40 % – Zvýraznění3 5 6 4 4 2" xfId="32743"/>
    <cellStyle name="40 % – Zvýraznění3 5 6 4 5" xfId="36544"/>
    <cellStyle name="40 % – Zvýraznění3 5 6 4 6" xfId="21364"/>
    <cellStyle name="40 % – Zvýraznění3 5 6 4 7" xfId="42538"/>
    <cellStyle name="40 % – Zvýraznění3 5 6 4 8" xfId="42539"/>
    <cellStyle name="40 % – Zvýraznění3 5 6 4 9" xfId="47844"/>
    <cellStyle name="40 % – Zvýraznění3 5 6 5" xfId="8220"/>
    <cellStyle name="40 % – Zvýraznění3 5 6 5 2" xfId="23436"/>
    <cellStyle name="40 % – Zvýraznění3 5 6 6" xfId="13762"/>
    <cellStyle name="40 % – Zvýraznění3 5 6 6 2" xfId="28951"/>
    <cellStyle name="40 % – Zvýraznění3 5 6 7" xfId="17559"/>
    <cellStyle name="40 % – Zvýraznění3 5 6 7 2" xfId="32740"/>
    <cellStyle name="40 % – Zvýraznění3 5 6 8" xfId="36541"/>
    <cellStyle name="40 % – Zvýraznění3 5 6 9" xfId="21361"/>
    <cellStyle name="40 % – Zvýraznění3 5 7" xfId="4461"/>
    <cellStyle name="40 % – Zvýraznění3 5 7 10" xfId="42540"/>
    <cellStyle name="40 % – Zvýraznění3 5 7 11" xfId="42541"/>
    <cellStyle name="40 % – Zvýraznění3 5 7 12" xfId="47845"/>
    <cellStyle name="40 % – Zvýraznění3 5 7 2" xfId="4462"/>
    <cellStyle name="40 % – Zvýraznění3 5 7 2 2" xfId="9988"/>
    <cellStyle name="40 % – Zvýraznění3 5 7 2 2 2" xfId="25204"/>
    <cellStyle name="40 % – Zvýraznění3 5 7 2 3" xfId="13767"/>
    <cellStyle name="40 % – Zvýraznění3 5 7 2 3 2" xfId="28956"/>
    <cellStyle name="40 % – Zvýraznění3 5 7 2 4" xfId="17564"/>
    <cellStyle name="40 % – Zvýraznění3 5 7 2 4 2" xfId="32745"/>
    <cellStyle name="40 % – Zvýraznění3 5 7 2 5" xfId="36546"/>
    <cellStyle name="40 % – Zvýraznění3 5 7 2 6" xfId="21366"/>
    <cellStyle name="40 % – Zvýraznění3 5 7 2 7" xfId="42542"/>
    <cellStyle name="40 % – Zvýraznění3 5 7 2 8" xfId="42543"/>
    <cellStyle name="40 % – Zvýraznění3 5 7 2 9" xfId="47846"/>
    <cellStyle name="40 % – Zvýraznění3 5 7 3" xfId="4463"/>
    <cellStyle name="40 % – Zvýraznění3 5 7 3 2" xfId="9989"/>
    <cellStyle name="40 % – Zvýraznění3 5 7 3 2 2" xfId="25205"/>
    <cellStyle name="40 % – Zvýraznění3 5 7 3 3" xfId="13768"/>
    <cellStyle name="40 % – Zvýraznění3 5 7 3 3 2" xfId="28957"/>
    <cellStyle name="40 % – Zvýraznění3 5 7 3 4" xfId="17565"/>
    <cellStyle name="40 % – Zvýraznění3 5 7 3 4 2" xfId="32746"/>
    <cellStyle name="40 % – Zvýraznění3 5 7 3 5" xfId="36547"/>
    <cellStyle name="40 % – Zvýraznění3 5 7 3 6" xfId="21367"/>
    <cellStyle name="40 % – Zvýraznění3 5 7 3 7" xfId="42544"/>
    <cellStyle name="40 % – Zvýraznění3 5 7 3 8" xfId="42545"/>
    <cellStyle name="40 % – Zvýraznění3 5 7 3 9" xfId="47847"/>
    <cellStyle name="40 % – Zvýraznění3 5 7 4" xfId="4464"/>
    <cellStyle name="40 % – Zvýraznění3 5 7 4 2" xfId="9990"/>
    <cellStyle name="40 % – Zvýraznění3 5 7 4 2 2" xfId="25206"/>
    <cellStyle name="40 % – Zvýraznění3 5 7 4 3" xfId="13769"/>
    <cellStyle name="40 % – Zvýraznění3 5 7 4 3 2" xfId="28958"/>
    <cellStyle name="40 % – Zvýraznění3 5 7 4 4" xfId="17566"/>
    <cellStyle name="40 % – Zvýraznění3 5 7 4 4 2" xfId="32747"/>
    <cellStyle name="40 % – Zvýraznění3 5 7 4 5" xfId="36548"/>
    <cellStyle name="40 % – Zvýraznění3 5 7 4 6" xfId="21368"/>
    <cellStyle name="40 % – Zvýraznění3 5 7 4 7" xfId="42546"/>
    <cellStyle name="40 % – Zvýraznění3 5 7 4 8" xfId="42547"/>
    <cellStyle name="40 % – Zvýraznění3 5 7 4 9" xfId="47848"/>
    <cellStyle name="40 % – Zvýraznění3 5 7 5" xfId="8313"/>
    <cellStyle name="40 % – Zvýraznění3 5 7 5 2" xfId="23529"/>
    <cellStyle name="40 % – Zvýraznění3 5 7 6" xfId="13766"/>
    <cellStyle name="40 % – Zvýraznění3 5 7 6 2" xfId="28955"/>
    <cellStyle name="40 % – Zvýraznění3 5 7 7" xfId="17563"/>
    <cellStyle name="40 % – Zvýraznění3 5 7 7 2" xfId="32744"/>
    <cellStyle name="40 % – Zvýraznění3 5 7 8" xfId="36545"/>
    <cellStyle name="40 % – Zvýraznění3 5 7 9" xfId="21365"/>
    <cellStyle name="40 % – Zvýraznění3 5 8" xfId="4465"/>
    <cellStyle name="40 % – Zvýraznění3 5 8 10" xfId="42548"/>
    <cellStyle name="40 % – Zvýraznění3 5 8 11" xfId="42549"/>
    <cellStyle name="40 % – Zvýraznění3 5 8 12" xfId="47849"/>
    <cellStyle name="40 % – Zvýraznění3 5 8 2" xfId="4466"/>
    <cellStyle name="40 % – Zvýraznění3 5 8 2 2" xfId="9991"/>
    <cellStyle name="40 % – Zvýraznění3 5 8 2 2 2" xfId="25207"/>
    <cellStyle name="40 % – Zvýraznění3 5 8 2 3" xfId="13771"/>
    <cellStyle name="40 % – Zvýraznění3 5 8 2 3 2" xfId="28960"/>
    <cellStyle name="40 % – Zvýraznění3 5 8 2 4" xfId="17568"/>
    <cellStyle name="40 % – Zvýraznění3 5 8 2 4 2" xfId="32749"/>
    <cellStyle name="40 % – Zvýraznění3 5 8 2 5" xfId="36550"/>
    <cellStyle name="40 % – Zvýraznění3 5 8 2 6" xfId="21370"/>
    <cellStyle name="40 % – Zvýraznění3 5 8 2 7" xfId="42550"/>
    <cellStyle name="40 % – Zvýraznění3 5 8 2 8" xfId="42551"/>
    <cellStyle name="40 % – Zvýraznění3 5 8 2 9" xfId="47850"/>
    <cellStyle name="40 % – Zvýraznění3 5 8 3" xfId="4467"/>
    <cellStyle name="40 % – Zvýraznění3 5 8 3 2" xfId="9992"/>
    <cellStyle name="40 % – Zvýraznění3 5 8 3 2 2" xfId="25208"/>
    <cellStyle name="40 % – Zvýraznění3 5 8 3 3" xfId="13772"/>
    <cellStyle name="40 % – Zvýraznění3 5 8 3 3 2" xfId="28961"/>
    <cellStyle name="40 % – Zvýraznění3 5 8 3 4" xfId="17569"/>
    <cellStyle name="40 % – Zvýraznění3 5 8 3 4 2" xfId="32750"/>
    <cellStyle name="40 % – Zvýraznění3 5 8 3 5" xfId="36551"/>
    <cellStyle name="40 % – Zvýraznění3 5 8 3 6" xfId="21371"/>
    <cellStyle name="40 % – Zvýraznění3 5 8 3 7" xfId="42552"/>
    <cellStyle name="40 % – Zvýraznění3 5 8 3 8" xfId="42553"/>
    <cellStyle name="40 % – Zvýraznění3 5 8 3 9" xfId="47851"/>
    <cellStyle name="40 % – Zvýraznění3 5 8 4" xfId="4468"/>
    <cellStyle name="40 % – Zvýraznění3 5 8 4 2" xfId="9993"/>
    <cellStyle name="40 % – Zvýraznění3 5 8 4 2 2" xfId="25209"/>
    <cellStyle name="40 % – Zvýraznění3 5 8 4 3" xfId="13773"/>
    <cellStyle name="40 % – Zvýraznění3 5 8 4 3 2" xfId="28962"/>
    <cellStyle name="40 % – Zvýraznění3 5 8 4 4" xfId="17570"/>
    <cellStyle name="40 % – Zvýraznění3 5 8 4 4 2" xfId="32751"/>
    <cellStyle name="40 % – Zvýraznění3 5 8 4 5" xfId="36552"/>
    <cellStyle name="40 % – Zvýraznění3 5 8 4 6" xfId="21372"/>
    <cellStyle name="40 % – Zvýraznění3 5 8 4 7" xfId="42554"/>
    <cellStyle name="40 % – Zvýraznění3 5 8 4 8" xfId="42555"/>
    <cellStyle name="40 % – Zvýraznění3 5 8 4 9" xfId="47852"/>
    <cellStyle name="40 % – Zvýraznění3 5 8 5" xfId="8396"/>
    <cellStyle name="40 % – Zvýraznění3 5 8 5 2" xfId="23612"/>
    <cellStyle name="40 % – Zvýraznění3 5 8 6" xfId="13770"/>
    <cellStyle name="40 % – Zvýraznění3 5 8 6 2" xfId="28959"/>
    <cellStyle name="40 % – Zvýraznění3 5 8 7" xfId="17567"/>
    <cellStyle name="40 % – Zvýraznění3 5 8 7 2" xfId="32748"/>
    <cellStyle name="40 % – Zvýraznění3 5 8 8" xfId="36549"/>
    <cellStyle name="40 % – Zvýraznění3 5 8 9" xfId="21369"/>
    <cellStyle name="40 % – Zvýraznění3 5 9" xfId="4469"/>
    <cellStyle name="40 % – Zvýraznění3 5 9 2" xfId="9994"/>
    <cellStyle name="40 % – Zvýraznění3 5 9 2 2" xfId="25210"/>
    <cellStyle name="40 % – Zvýraznění3 5 9 3" xfId="13774"/>
    <cellStyle name="40 % – Zvýraznění3 5 9 3 2" xfId="28963"/>
    <cellStyle name="40 % – Zvýraznění3 5 9 4" xfId="17571"/>
    <cellStyle name="40 % – Zvýraznění3 5 9 4 2" xfId="32752"/>
    <cellStyle name="40 % – Zvýraznění3 5 9 5" xfId="36553"/>
    <cellStyle name="40 % – Zvýraznění3 5 9 6" xfId="21373"/>
    <cellStyle name="40 % – Zvýraznění3 5 9 7" xfId="42556"/>
    <cellStyle name="40 % – Zvýraznění3 5 9 8" xfId="42557"/>
    <cellStyle name="40 % – Zvýraznění3 5 9 9" xfId="47853"/>
    <cellStyle name="40 % – Zvýraznění3 6" xfId="527"/>
    <cellStyle name="40 % – Zvýraznění3 6 10" xfId="4470"/>
    <cellStyle name="40 % – Zvýraznění3 6 10 2" xfId="9995"/>
    <cellStyle name="40 % – Zvýraznění3 6 10 2 2" xfId="25211"/>
    <cellStyle name="40 % – Zvýraznění3 6 10 3" xfId="13775"/>
    <cellStyle name="40 % – Zvýraznění3 6 10 3 2" xfId="28964"/>
    <cellStyle name="40 % – Zvýraznění3 6 10 4" xfId="17572"/>
    <cellStyle name="40 % – Zvýraznění3 6 10 4 2" xfId="32753"/>
    <cellStyle name="40 % – Zvýraznění3 6 10 5" xfId="36554"/>
    <cellStyle name="40 % – Zvýraznění3 6 10 6" xfId="21374"/>
    <cellStyle name="40 % – Zvýraznění3 6 10 7" xfId="42558"/>
    <cellStyle name="40 % – Zvýraznění3 6 10 8" xfId="42559"/>
    <cellStyle name="40 % – Zvýraznění3 6 10 9" xfId="47854"/>
    <cellStyle name="40 % – Zvýraznění3 6 11" xfId="4471"/>
    <cellStyle name="40 % – Zvýraznění3 6 11 2" xfId="11087"/>
    <cellStyle name="40 % – Zvýraznění3 6 11 2 2" xfId="26287"/>
    <cellStyle name="40 % – Zvýraznění3 6 11 3" xfId="13776"/>
    <cellStyle name="40 % – Zvýraznění3 6 11 3 2" xfId="28965"/>
    <cellStyle name="40 % – Zvýraznění3 6 11 4" xfId="17573"/>
    <cellStyle name="40 % – Zvýraznění3 6 11 4 2" xfId="32754"/>
    <cellStyle name="40 % – Zvýraznění3 6 11 5" xfId="36555"/>
    <cellStyle name="40 % – Zvýraznění3 6 11 6" xfId="21375"/>
    <cellStyle name="40 % – Zvýraznění3 6 11 7" xfId="42560"/>
    <cellStyle name="40 % – Zvýraznění3 6 11 8" xfId="42561"/>
    <cellStyle name="40 % – Zvýraznění3 6 11 9" xfId="47855"/>
    <cellStyle name="40 % – Zvýraznění3 6 12" xfId="7830"/>
    <cellStyle name="40 % – Zvýraznění3 6 12 2" xfId="23049"/>
    <cellStyle name="40 % – Zvýraznění3 6 13" xfId="11601"/>
    <cellStyle name="40 % – Zvýraznění3 6 13 2" xfId="26797"/>
    <cellStyle name="40 % – Zvýraznění3 6 14" xfId="15401"/>
    <cellStyle name="40 % – Zvýraznění3 6 14 2" xfId="30582"/>
    <cellStyle name="40 % – Zvýraznění3 6 15" xfId="34387"/>
    <cellStyle name="40 % – Zvýraznění3 6 16" xfId="19207"/>
    <cellStyle name="40 % – Zvýraznění3 6 17" xfId="42562"/>
    <cellStyle name="40 % – Zvýraznění3 6 18" xfId="42563"/>
    <cellStyle name="40 % – Zvýraznění3 6 19" xfId="47856"/>
    <cellStyle name="40 % – Zvýraznění3 6 2" xfId="4472"/>
    <cellStyle name="40 % – Zvýraznění3 6 2 10" xfId="42564"/>
    <cellStyle name="40 % – Zvýraznění3 6 2 11" xfId="42565"/>
    <cellStyle name="40 % – Zvýraznění3 6 2 12" xfId="47857"/>
    <cellStyle name="40 % – Zvýraznění3 6 2 2" xfId="4473"/>
    <cellStyle name="40 % – Zvýraznění3 6 2 2 2" xfId="9996"/>
    <cellStyle name="40 % – Zvýraznění3 6 2 2 2 2" xfId="25212"/>
    <cellStyle name="40 % – Zvýraznění3 6 2 2 3" xfId="13778"/>
    <cellStyle name="40 % – Zvýraznění3 6 2 2 3 2" xfId="28967"/>
    <cellStyle name="40 % – Zvýraznění3 6 2 2 4" xfId="17575"/>
    <cellStyle name="40 % – Zvýraznění3 6 2 2 4 2" xfId="32756"/>
    <cellStyle name="40 % – Zvýraznění3 6 2 2 5" xfId="36557"/>
    <cellStyle name="40 % – Zvýraznění3 6 2 2 6" xfId="21377"/>
    <cellStyle name="40 % – Zvýraznění3 6 2 2 7" xfId="42566"/>
    <cellStyle name="40 % – Zvýraznění3 6 2 2 8" xfId="42567"/>
    <cellStyle name="40 % – Zvýraznění3 6 2 2 9" xfId="47858"/>
    <cellStyle name="40 % – Zvýraznění3 6 2 3" xfId="4474"/>
    <cellStyle name="40 % – Zvýraznění3 6 2 3 2" xfId="9997"/>
    <cellStyle name="40 % – Zvýraznění3 6 2 3 2 2" xfId="25213"/>
    <cellStyle name="40 % – Zvýraznění3 6 2 3 3" xfId="13779"/>
    <cellStyle name="40 % – Zvýraznění3 6 2 3 3 2" xfId="28968"/>
    <cellStyle name="40 % – Zvýraznění3 6 2 3 4" xfId="17576"/>
    <cellStyle name="40 % – Zvýraznění3 6 2 3 4 2" xfId="32757"/>
    <cellStyle name="40 % – Zvýraznění3 6 2 3 5" xfId="36558"/>
    <cellStyle name="40 % – Zvýraznění3 6 2 3 6" xfId="21378"/>
    <cellStyle name="40 % – Zvýraznění3 6 2 3 7" xfId="42568"/>
    <cellStyle name="40 % – Zvýraznění3 6 2 3 8" xfId="42569"/>
    <cellStyle name="40 % – Zvýraznění3 6 2 3 9" xfId="47859"/>
    <cellStyle name="40 % – Zvýraznění3 6 2 4" xfId="4475"/>
    <cellStyle name="40 % – Zvýraznění3 6 2 4 2" xfId="9998"/>
    <cellStyle name="40 % – Zvýraznění3 6 2 4 2 2" xfId="25214"/>
    <cellStyle name="40 % – Zvýraznění3 6 2 4 3" xfId="13780"/>
    <cellStyle name="40 % – Zvýraznění3 6 2 4 3 2" xfId="28969"/>
    <cellStyle name="40 % – Zvýraznění3 6 2 4 4" xfId="17577"/>
    <cellStyle name="40 % – Zvýraznění3 6 2 4 4 2" xfId="32758"/>
    <cellStyle name="40 % – Zvýraznění3 6 2 4 5" xfId="36559"/>
    <cellStyle name="40 % – Zvýraznění3 6 2 4 6" xfId="21379"/>
    <cellStyle name="40 % – Zvýraznění3 6 2 4 7" xfId="42570"/>
    <cellStyle name="40 % – Zvýraznění3 6 2 4 8" xfId="42571"/>
    <cellStyle name="40 % – Zvýraznění3 6 2 4 9" xfId="47860"/>
    <cellStyle name="40 % – Zvýraznění3 6 2 5" xfId="7905"/>
    <cellStyle name="40 % – Zvýraznění3 6 2 5 2" xfId="23122"/>
    <cellStyle name="40 % – Zvýraznění3 6 2 6" xfId="13777"/>
    <cellStyle name="40 % – Zvýraznění3 6 2 6 2" xfId="28966"/>
    <cellStyle name="40 % – Zvýraznění3 6 2 7" xfId="17574"/>
    <cellStyle name="40 % – Zvýraznění3 6 2 7 2" xfId="32755"/>
    <cellStyle name="40 % – Zvýraznění3 6 2 8" xfId="36556"/>
    <cellStyle name="40 % – Zvýraznění3 6 2 9" xfId="21376"/>
    <cellStyle name="40 % – Zvýraznění3 6 3" xfId="4476"/>
    <cellStyle name="40 % – Zvýraznění3 6 3 10" xfId="42572"/>
    <cellStyle name="40 % – Zvýraznění3 6 3 11" xfId="42573"/>
    <cellStyle name="40 % – Zvýraznění3 6 3 12" xfId="47861"/>
    <cellStyle name="40 % – Zvýraznění3 6 3 2" xfId="4477"/>
    <cellStyle name="40 % – Zvýraznění3 6 3 2 2" xfId="9999"/>
    <cellStyle name="40 % – Zvýraznění3 6 3 2 2 2" xfId="25215"/>
    <cellStyle name="40 % – Zvýraznění3 6 3 2 3" xfId="13782"/>
    <cellStyle name="40 % – Zvýraznění3 6 3 2 3 2" xfId="28971"/>
    <cellStyle name="40 % – Zvýraznění3 6 3 2 4" xfId="17579"/>
    <cellStyle name="40 % – Zvýraznění3 6 3 2 4 2" xfId="32760"/>
    <cellStyle name="40 % – Zvýraznění3 6 3 2 5" xfId="36561"/>
    <cellStyle name="40 % – Zvýraznění3 6 3 2 6" xfId="21381"/>
    <cellStyle name="40 % – Zvýraznění3 6 3 2 7" xfId="42574"/>
    <cellStyle name="40 % – Zvýraznění3 6 3 2 8" xfId="42575"/>
    <cellStyle name="40 % – Zvýraznění3 6 3 2 9" xfId="47862"/>
    <cellStyle name="40 % – Zvýraznění3 6 3 3" xfId="4478"/>
    <cellStyle name="40 % – Zvýraznění3 6 3 3 2" xfId="10000"/>
    <cellStyle name="40 % – Zvýraznění3 6 3 3 2 2" xfId="25216"/>
    <cellStyle name="40 % – Zvýraznění3 6 3 3 3" xfId="13783"/>
    <cellStyle name="40 % – Zvýraznění3 6 3 3 3 2" xfId="28972"/>
    <cellStyle name="40 % – Zvýraznění3 6 3 3 4" xfId="17580"/>
    <cellStyle name="40 % – Zvýraznění3 6 3 3 4 2" xfId="32761"/>
    <cellStyle name="40 % – Zvýraznění3 6 3 3 5" xfId="36562"/>
    <cellStyle name="40 % – Zvýraznění3 6 3 3 6" xfId="21382"/>
    <cellStyle name="40 % – Zvýraznění3 6 3 3 7" xfId="42576"/>
    <cellStyle name="40 % – Zvýraznění3 6 3 3 8" xfId="42577"/>
    <cellStyle name="40 % – Zvýraznění3 6 3 3 9" xfId="47863"/>
    <cellStyle name="40 % – Zvýraznění3 6 3 4" xfId="4479"/>
    <cellStyle name="40 % – Zvýraznění3 6 3 4 2" xfId="10001"/>
    <cellStyle name="40 % – Zvýraznění3 6 3 4 2 2" xfId="25217"/>
    <cellStyle name="40 % – Zvýraznění3 6 3 4 3" xfId="13784"/>
    <cellStyle name="40 % – Zvýraznění3 6 3 4 3 2" xfId="28973"/>
    <cellStyle name="40 % – Zvýraznění3 6 3 4 4" xfId="17581"/>
    <cellStyle name="40 % – Zvýraznění3 6 3 4 4 2" xfId="32762"/>
    <cellStyle name="40 % – Zvýraznění3 6 3 4 5" xfId="36563"/>
    <cellStyle name="40 % – Zvýraznění3 6 3 4 6" xfId="21383"/>
    <cellStyle name="40 % – Zvýraznění3 6 3 4 7" xfId="42578"/>
    <cellStyle name="40 % – Zvýraznění3 6 3 4 8" xfId="42579"/>
    <cellStyle name="40 % – Zvýraznění3 6 3 4 9" xfId="47864"/>
    <cellStyle name="40 % – Zvýraznění3 6 3 5" xfId="8044"/>
    <cellStyle name="40 % – Zvýraznění3 6 3 5 2" xfId="23260"/>
    <cellStyle name="40 % – Zvýraznění3 6 3 6" xfId="13781"/>
    <cellStyle name="40 % – Zvýraznění3 6 3 6 2" xfId="28970"/>
    <cellStyle name="40 % – Zvýraznění3 6 3 7" xfId="17578"/>
    <cellStyle name="40 % – Zvýraznění3 6 3 7 2" xfId="32759"/>
    <cellStyle name="40 % – Zvýraznění3 6 3 8" xfId="36560"/>
    <cellStyle name="40 % – Zvýraznění3 6 3 9" xfId="21380"/>
    <cellStyle name="40 % – Zvýraznění3 6 4" xfId="4480"/>
    <cellStyle name="40 % – Zvýraznění3 6 4 10" xfId="42580"/>
    <cellStyle name="40 % – Zvýraznění3 6 4 11" xfId="42581"/>
    <cellStyle name="40 % – Zvýraznění3 6 4 12" xfId="47865"/>
    <cellStyle name="40 % – Zvýraznění3 6 4 2" xfId="4481"/>
    <cellStyle name="40 % – Zvýraznění3 6 4 2 2" xfId="10002"/>
    <cellStyle name="40 % – Zvýraznění3 6 4 2 2 2" xfId="25218"/>
    <cellStyle name="40 % – Zvýraznění3 6 4 2 3" xfId="13786"/>
    <cellStyle name="40 % – Zvýraznění3 6 4 2 3 2" xfId="28975"/>
    <cellStyle name="40 % – Zvýraznění3 6 4 2 4" xfId="17583"/>
    <cellStyle name="40 % – Zvýraznění3 6 4 2 4 2" xfId="32764"/>
    <cellStyle name="40 % – Zvýraznění3 6 4 2 5" xfId="36565"/>
    <cellStyle name="40 % – Zvýraznění3 6 4 2 6" xfId="21385"/>
    <cellStyle name="40 % – Zvýraznění3 6 4 2 7" xfId="42582"/>
    <cellStyle name="40 % – Zvýraznění3 6 4 2 8" xfId="42583"/>
    <cellStyle name="40 % – Zvýraznění3 6 4 2 9" xfId="47866"/>
    <cellStyle name="40 % – Zvýraznění3 6 4 3" xfId="4482"/>
    <cellStyle name="40 % – Zvýraznění3 6 4 3 2" xfId="10003"/>
    <cellStyle name="40 % – Zvýraznění3 6 4 3 2 2" xfId="25219"/>
    <cellStyle name="40 % – Zvýraznění3 6 4 3 3" xfId="13787"/>
    <cellStyle name="40 % – Zvýraznění3 6 4 3 3 2" xfId="28976"/>
    <cellStyle name="40 % – Zvýraznění3 6 4 3 4" xfId="17584"/>
    <cellStyle name="40 % – Zvýraznění3 6 4 3 4 2" xfId="32765"/>
    <cellStyle name="40 % – Zvýraznění3 6 4 3 5" xfId="36566"/>
    <cellStyle name="40 % – Zvýraznění3 6 4 3 6" xfId="21386"/>
    <cellStyle name="40 % – Zvýraznění3 6 4 3 7" xfId="42584"/>
    <cellStyle name="40 % – Zvýraznění3 6 4 3 8" xfId="42585"/>
    <cellStyle name="40 % – Zvýraznění3 6 4 3 9" xfId="47867"/>
    <cellStyle name="40 % – Zvýraznění3 6 4 4" xfId="4483"/>
    <cellStyle name="40 % – Zvýraznění3 6 4 4 2" xfId="10004"/>
    <cellStyle name="40 % – Zvýraznění3 6 4 4 2 2" xfId="25220"/>
    <cellStyle name="40 % – Zvýraznění3 6 4 4 3" xfId="13788"/>
    <cellStyle name="40 % – Zvýraznění3 6 4 4 3 2" xfId="28977"/>
    <cellStyle name="40 % – Zvýraznění3 6 4 4 4" xfId="17585"/>
    <cellStyle name="40 % – Zvýraznění3 6 4 4 4 2" xfId="32766"/>
    <cellStyle name="40 % – Zvýraznění3 6 4 4 5" xfId="36567"/>
    <cellStyle name="40 % – Zvýraznění3 6 4 4 6" xfId="21387"/>
    <cellStyle name="40 % – Zvýraznění3 6 4 4 7" xfId="42586"/>
    <cellStyle name="40 % – Zvýraznění3 6 4 4 8" xfId="42587"/>
    <cellStyle name="40 % – Zvýraznění3 6 4 4 9" xfId="47868"/>
    <cellStyle name="40 % – Zvýraznění3 6 4 5" xfId="8124"/>
    <cellStyle name="40 % – Zvýraznění3 6 4 5 2" xfId="23340"/>
    <cellStyle name="40 % – Zvýraznění3 6 4 6" xfId="13785"/>
    <cellStyle name="40 % – Zvýraznění3 6 4 6 2" xfId="28974"/>
    <cellStyle name="40 % – Zvýraznění3 6 4 7" xfId="17582"/>
    <cellStyle name="40 % – Zvýraznění3 6 4 7 2" xfId="32763"/>
    <cellStyle name="40 % – Zvýraznění3 6 4 8" xfId="36564"/>
    <cellStyle name="40 % – Zvýraznění3 6 4 9" xfId="21384"/>
    <cellStyle name="40 % – Zvýraznění3 6 5" xfId="4484"/>
    <cellStyle name="40 % – Zvýraznění3 6 5 10" xfId="42588"/>
    <cellStyle name="40 % – Zvýraznění3 6 5 11" xfId="42589"/>
    <cellStyle name="40 % – Zvýraznění3 6 5 12" xfId="47869"/>
    <cellStyle name="40 % – Zvýraznění3 6 5 2" xfId="4485"/>
    <cellStyle name="40 % – Zvýraznění3 6 5 2 2" xfId="10005"/>
    <cellStyle name="40 % – Zvýraznění3 6 5 2 2 2" xfId="25221"/>
    <cellStyle name="40 % – Zvýraznění3 6 5 2 3" xfId="13790"/>
    <cellStyle name="40 % – Zvýraznění3 6 5 2 3 2" xfId="28979"/>
    <cellStyle name="40 % – Zvýraznění3 6 5 2 4" xfId="17587"/>
    <cellStyle name="40 % – Zvýraznění3 6 5 2 4 2" xfId="32768"/>
    <cellStyle name="40 % – Zvýraznění3 6 5 2 5" xfId="36569"/>
    <cellStyle name="40 % – Zvýraznění3 6 5 2 6" xfId="21389"/>
    <cellStyle name="40 % – Zvýraznění3 6 5 2 7" xfId="42590"/>
    <cellStyle name="40 % – Zvýraznění3 6 5 2 8" xfId="42591"/>
    <cellStyle name="40 % – Zvýraznění3 6 5 2 9" xfId="47870"/>
    <cellStyle name="40 % – Zvýraznění3 6 5 3" xfId="4486"/>
    <cellStyle name="40 % – Zvýraznění3 6 5 3 2" xfId="10006"/>
    <cellStyle name="40 % – Zvýraznění3 6 5 3 2 2" xfId="25222"/>
    <cellStyle name="40 % – Zvýraznění3 6 5 3 3" xfId="13791"/>
    <cellStyle name="40 % – Zvýraznění3 6 5 3 3 2" xfId="28980"/>
    <cellStyle name="40 % – Zvýraznění3 6 5 3 4" xfId="17588"/>
    <cellStyle name="40 % – Zvýraznění3 6 5 3 4 2" xfId="32769"/>
    <cellStyle name="40 % – Zvýraznění3 6 5 3 5" xfId="36570"/>
    <cellStyle name="40 % – Zvýraznění3 6 5 3 6" xfId="21390"/>
    <cellStyle name="40 % – Zvýraznění3 6 5 3 7" xfId="42592"/>
    <cellStyle name="40 % – Zvýraznění3 6 5 3 8" xfId="42593"/>
    <cellStyle name="40 % – Zvýraznění3 6 5 3 9" xfId="47871"/>
    <cellStyle name="40 % – Zvýraznění3 6 5 4" xfId="4487"/>
    <cellStyle name="40 % – Zvýraznění3 6 5 4 2" xfId="10007"/>
    <cellStyle name="40 % – Zvýraznění3 6 5 4 2 2" xfId="25223"/>
    <cellStyle name="40 % – Zvýraznění3 6 5 4 3" xfId="13792"/>
    <cellStyle name="40 % – Zvýraznění3 6 5 4 3 2" xfId="28981"/>
    <cellStyle name="40 % – Zvýraznění3 6 5 4 4" xfId="17589"/>
    <cellStyle name="40 % – Zvýraznění3 6 5 4 4 2" xfId="32770"/>
    <cellStyle name="40 % – Zvýraznění3 6 5 4 5" xfId="36571"/>
    <cellStyle name="40 % – Zvýraznění3 6 5 4 6" xfId="21391"/>
    <cellStyle name="40 % – Zvýraznění3 6 5 4 7" xfId="42594"/>
    <cellStyle name="40 % – Zvýraznění3 6 5 4 8" xfId="42595"/>
    <cellStyle name="40 % – Zvýraznění3 6 5 4 9" xfId="47872"/>
    <cellStyle name="40 % – Zvýraznění3 6 5 5" xfId="8206"/>
    <cellStyle name="40 % – Zvýraznění3 6 5 5 2" xfId="23422"/>
    <cellStyle name="40 % – Zvýraznění3 6 5 6" xfId="13789"/>
    <cellStyle name="40 % – Zvýraznění3 6 5 6 2" xfId="28978"/>
    <cellStyle name="40 % – Zvýraznění3 6 5 7" xfId="17586"/>
    <cellStyle name="40 % – Zvýraznění3 6 5 7 2" xfId="32767"/>
    <cellStyle name="40 % – Zvýraznění3 6 5 8" xfId="36568"/>
    <cellStyle name="40 % – Zvýraznění3 6 5 9" xfId="21388"/>
    <cellStyle name="40 % – Zvýraznění3 6 6" xfId="4488"/>
    <cellStyle name="40 % – Zvýraznění3 6 6 10" xfId="42596"/>
    <cellStyle name="40 % – Zvýraznění3 6 6 11" xfId="42597"/>
    <cellStyle name="40 % – Zvýraznění3 6 6 12" xfId="47873"/>
    <cellStyle name="40 % – Zvýraznění3 6 6 2" xfId="4489"/>
    <cellStyle name="40 % – Zvýraznění3 6 6 2 2" xfId="10008"/>
    <cellStyle name="40 % – Zvýraznění3 6 6 2 2 2" xfId="25224"/>
    <cellStyle name="40 % – Zvýraznění3 6 6 2 3" xfId="13794"/>
    <cellStyle name="40 % – Zvýraznění3 6 6 2 3 2" xfId="28983"/>
    <cellStyle name="40 % – Zvýraznění3 6 6 2 4" xfId="17591"/>
    <cellStyle name="40 % – Zvýraznění3 6 6 2 4 2" xfId="32772"/>
    <cellStyle name="40 % – Zvýraznění3 6 6 2 5" xfId="36573"/>
    <cellStyle name="40 % – Zvýraznění3 6 6 2 6" xfId="21393"/>
    <cellStyle name="40 % – Zvýraznění3 6 6 2 7" xfId="42598"/>
    <cellStyle name="40 % – Zvýraznění3 6 6 2 8" xfId="42599"/>
    <cellStyle name="40 % – Zvýraznění3 6 6 2 9" xfId="47874"/>
    <cellStyle name="40 % – Zvýraznění3 6 6 3" xfId="4490"/>
    <cellStyle name="40 % – Zvýraznění3 6 6 3 2" xfId="10009"/>
    <cellStyle name="40 % – Zvýraznění3 6 6 3 2 2" xfId="25225"/>
    <cellStyle name="40 % – Zvýraznění3 6 6 3 3" xfId="13795"/>
    <cellStyle name="40 % – Zvýraznění3 6 6 3 3 2" xfId="28984"/>
    <cellStyle name="40 % – Zvýraznění3 6 6 3 4" xfId="17592"/>
    <cellStyle name="40 % – Zvýraznění3 6 6 3 4 2" xfId="32773"/>
    <cellStyle name="40 % – Zvýraznění3 6 6 3 5" xfId="36574"/>
    <cellStyle name="40 % – Zvýraznění3 6 6 3 6" xfId="21394"/>
    <cellStyle name="40 % – Zvýraznění3 6 6 3 7" xfId="42600"/>
    <cellStyle name="40 % – Zvýraznění3 6 6 3 8" xfId="42601"/>
    <cellStyle name="40 % – Zvýraznění3 6 6 3 9" xfId="47875"/>
    <cellStyle name="40 % – Zvýraznění3 6 6 4" xfId="4491"/>
    <cellStyle name="40 % – Zvýraznění3 6 6 4 2" xfId="10010"/>
    <cellStyle name="40 % – Zvýraznění3 6 6 4 2 2" xfId="25226"/>
    <cellStyle name="40 % – Zvýraznění3 6 6 4 3" xfId="13796"/>
    <cellStyle name="40 % – Zvýraznění3 6 6 4 3 2" xfId="28985"/>
    <cellStyle name="40 % – Zvýraznění3 6 6 4 4" xfId="17593"/>
    <cellStyle name="40 % – Zvýraznění3 6 6 4 4 2" xfId="32774"/>
    <cellStyle name="40 % – Zvýraznění3 6 6 4 5" xfId="36575"/>
    <cellStyle name="40 % – Zvýraznění3 6 6 4 6" xfId="21395"/>
    <cellStyle name="40 % – Zvýraznění3 6 6 4 7" xfId="42602"/>
    <cellStyle name="40 % – Zvýraznění3 6 6 4 8" xfId="42603"/>
    <cellStyle name="40 % – Zvýraznění3 6 6 4 9" xfId="47876"/>
    <cellStyle name="40 % – Zvýraznění3 6 6 5" xfId="8299"/>
    <cellStyle name="40 % – Zvýraznění3 6 6 5 2" xfId="23515"/>
    <cellStyle name="40 % – Zvýraznění3 6 6 6" xfId="13793"/>
    <cellStyle name="40 % – Zvýraznění3 6 6 6 2" xfId="28982"/>
    <cellStyle name="40 % – Zvýraznění3 6 6 7" xfId="17590"/>
    <cellStyle name="40 % – Zvýraznění3 6 6 7 2" xfId="32771"/>
    <cellStyle name="40 % – Zvýraznění3 6 6 8" xfId="36572"/>
    <cellStyle name="40 % – Zvýraznění3 6 6 9" xfId="21392"/>
    <cellStyle name="40 % – Zvýraznění3 6 7" xfId="4492"/>
    <cellStyle name="40 % – Zvýraznění3 6 7 10" xfId="42604"/>
    <cellStyle name="40 % – Zvýraznění3 6 7 11" xfId="42605"/>
    <cellStyle name="40 % – Zvýraznění3 6 7 12" xfId="47877"/>
    <cellStyle name="40 % – Zvýraznění3 6 7 2" xfId="4493"/>
    <cellStyle name="40 % – Zvýraznění3 6 7 2 2" xfId="10011"/>
    <cellStyle name="40 % – Zvýraznění3 6 7 2 2 2" xfId="25227"/>
    <cellStyle name="40 % – Zvýraznění3 6 7 2 3" xfId="13798"/>
    <cellStyle name="40 % – Zvýraznění3 6 7 2 3 2" xfId="28987"/>
    <cellStyle name="40 % – Zvýraznění3 6 7 2 4" xfId="17595"/>
    <cellStyle name="40 % – Zvýraznění3 6 7 2 4 2" xfId="32776"/>
    <cellStyle name="40 % – Zvýraznění3 6 7 2 5" xfId="36577"/>
    <cellStyle name="40 % – Zvýraznění3 6 7 2 6" xfId="21397"/>
    <cellStyle name="40 % – Zvýraznění3 6 7 2 7" xfId="42606"/>
    <cellStyle name="40 % – Zvýraznění3 6 7 2 8" xfId="42607"/>
    <cellStyle name="40 % – Zvýraznění3 6 7 2 9" xfId="47878"/>
    <cellStyle name="40 % – Zvýraznění3 6 7 3" xfId="4494"/>
    <cellStyle name="40 % – Zvýraznění3 6 7 3 2" xfId="10012"/>
    <cellStyle name="40 % – Zvýraznění3 6 7 3 2 2" xfId="25228"/>
    <cellStyle name="40 % – Zvýraznění3 6 7 3 3" xfId="13799"/>
    <cellStyle name="40 % – Zvýraznění3 6 7 3 3 2" xfId="28988"/>
    <cellStyle name="40 % – Zvýraznění3 6 7 3 4" xfId="17596"/>
    <cellStyle name="40 % – Zvýraznění3 6 7 3 4 2" xfId="32777"/>
    <cellStyle name="40 % – Zvýraznění3 6 7 3 5" xfId="36578"/>
    <cellStyle name="40 % – Zvýraznění3 6 7 3 6" xfId="21398"/>
    <cellStyle name="40 % – Zvýraznění3 6 7 3 7" xfId="42608"/>
    <cellStyle name="40 % – Zvýraznění3 6 7 3 8" xfId="42609"/>
    <cellStyle name="40 % – Zvýraznění3 6 7 3 9" xfId="47879"/>
    <cellStyle name="40 % – Zvýraznění3 6 7 4" xfId="4495"/>
    <cellStyle name="40 % – Zvýraznění3 6 7 4 2" xfId="10013"/>
    <cellStyle name="40 % – Zvýraznění3 6 7 4 2 2" xfId="25229"/>
    <cellStyle name="40 % – Zvýraznění3 6 7 4 3" xfId="13800"/>
    <cellStyle name="40 % – Zvýraznění3 6 7 4 3 2" xfId="28989"/>
    <cellStyle name="40 % – Zvýraznění3 6 7 4 4" xfId="17597"/>
    <cellStyle name="40 % – Zvýraznění3 6 7 4 4 2" xfId="32778"/>
    <cellStyle name="40 % – Zvýraznění3 6 7 4 5" xfId="36579"/>
    <cellStyle name="40 % – Zvýraznění3 6 7 4 6" xfId="21399"/>
    <cellStyle name="40 % – Zvýraznění3 6 7 4 7" xfId="42610"/>
    <cellStyle name="40 % – Zvýraznění3 6 7 4 8" xfId="42611"/>
    <cellStyle name="40 % – Zvýraznění3 6 7 4 9" xfId="47880"/>
    <cellStyle name="40 % – Zvýraznění3 6 7 5" xfId="8382"/>
    <cellStyle name="40 % – Zvýraznění3 6 7 5 2" xfId="23598"/>
    <cellStyle name="40 % – Zvýraznění3 6 7 6" xfId="13797"/>
    <cellStyle name="40 % – Zvýraznění3 6 7 6 2" xfId="28986"/>
    <cellStyle name="40 % – Zvýraznění3 6 7 7" xfId="17594"/>
    <cellStyle name="40 % – Zvýraznění3 6 7 7 2" xfId="32775"/>
    <cellStyle name="40 % – Zvýraznění3 6 7 8" xfId="36576"/>
    <cellStyle name="40 % – Zvýraznění3 6 7 9" xfId="21396"/>
    <cellStyle name="40 % – Zvýraznění3 6 8" xfId="4496"/>
    <cellStyle name="40 % – Zvýraznění3 6 8 2" xfId="10014"/>
    <cellStyle name="40 % – Zvýraznění3 6 8 2 2" xfId="25230"/>
    <cellStyle name="40 % – Zvýraznění3 6 8 3" xfId="13801"/>
    <cellStyle name="40 % – Zvýraznění3 6 8 3 2" xfId="28990"/>
    <cellStyle name="40 % – Zvýraznění3 6 8 4" xfId="17598"/>
    <cellStyle name="40 % – Zvýraznění3 6 8 4 2" xfId="32779"/>
    <cellStyle name="40 % – Zvýraznění3 6 8 5" xfId="36580"/>
    <cellStyle name="40 % – Zvýraznění3 6 8 6" xfId="21400"/>
    <cellStyle name="40 % – Zvýraznění3 6 8 7" xfId="42612"/>
    <cellStyle name="40 % – Zvýraznění3 6 8 8" xfId="42613"/>
    <cellStyle name="40 % – Zvýraznění3 6 8 9" xfId="47881"/>
    <cellStyle name="40 % – Zvýraznění3 6 9" xfId="4497"/>
    <cellStyle name="40 % – Zvýraznění3 6 9 2" xfId="10015"/>
    <cellStyle name="40 % – Zvýraznění3 6 9 2 2" xfId="25231"/>
    <cellStyle name="40 % – Zvýraznění3 6 9 3" xfId="13802"/>
    <cellStyle name="40 % – Zvýraznění3 6 9 3 2" xfId="28991"/>
    <cellStyle name="40 % – Zvýraznění3 6 9 4" xfId="17599"/>
    <cellStyle name="40 % – Zvýraznění3 6 9 4 2" xfId="32780"/>
    <cellStyle name="40 % – Zvýraznění3 6 9 5" xfId="36581"/>
    <cellStyle name="40 % – Zvýraznění3 6 9 6" xfId="21401"/>
    <cellStyle name="40 % – Zvýraznění3 6 9 7" xfId="42614"/>
    <cellStyle name="40 % – Zvýraznění3 6 9 8" xfId="42615"/>
    <cellStyle name="40 % – Zvýraznění3 6 9 9" xfId="47882"/>
    <cellStyle name="40 % – Zvýraznění3 7" xfId="528"/>
    <cellStyle name="40 % – Zvýraznění3 7 10" xfId="19208"/>
    <cellStyle name="40 % – Zvýraznění3 7 11" xfId="42616"/>
    <cellStyle name="40 % – Zvýraznění3 7 12" xfId="42617"/>
    <cellStyle name="40 % – Zvýraznění3 7 13" xfId="47883"/>
    <cellStyle name="40 % – Zvýraznění3 7 2" xfId="4498"/>
    <cellStyle name="40 % – Zvýraznění3 7 2 2" xfId="10016"/>
    <cellStyle name="40 % – Zvýraznění3 7 2 2 2" xfId="25232"/>
    <cellStyle name="40 % – Zvýraznění3 7 2 3" xfId="13803"/>
    <cellStyle name="40 % – Zvýraznění3 7 2 3 2" xfId="28992"/>
    <cellStyle name="40 % – Zvýraznění3 7 2 4" xfId="17600"/>
    <cellStyle name="40 % – Zvýraznění3 7 2 4 2" xfId="32781"/>
    <cellStyle name="40 % – Zvýraznění3 7 2 5" xfId="36582"/>
    <cellStyle name="40 % – Zvýraznění3 7 2 6" xfId="21402"/>
    <cellStyle name="40 % – Zvýraznění3 7 2 7" xfId="42618"/>
    <cellStyle name="40 % – Zvýraznění3 7 2 8" xfId="42619"/>
    <cellStyle name="40 % – Zvýraznění3 7 2 9" xfId="47884"/>
    <cellStyle name="40 % – Zvýraznění3 7 3" xfId="4499"/>
    <cellStyle name="40 % – Zvýraznění3 7 3 2" xfId="10017"/>
    <cellStyle name="40 % – Zvýraznění3 7 3 2 2" xfId="25233"/>
    <cellStyle name="40 % – Zvýraznění3 7 3 3" xfId="13804"/>
    <cellStyle name="40 % – Zvýraznění3 7 3 3 2" xfId="28993"/>
    <cellStyle name="40 % – Zvýraznění3 7 3 4" xfId="17601"/>
    <cellStyle name="40 % – Zvýraznění3 7 3 4 2" xfId="32782"/>
    <cellStyle name="40 % – Zvýraznění3 7 3 5" xfId="36583"/>
    <cellStyle name="40 % – Zvýraznění3 7 3 6" xfId="21403"/>
    <cellStyle name="40 % – Zvýraznění3 7 3 7" xfId="42620"/>
    <cellStyle name="40 % – Zvýraznění3 7 3 8" xfId="42621"/>
    <cellStyle name="40 % – Zvýraznění3 7 3 9" xfId="47885"/>
    <cellStyle name="40 % – Zvýraznění3 7 4" xfId="4500"/>
    <cellStyle name="40 % – Zvýraznění3 7 4 2" xfId="10018"/>
    <cellStyle name="40 % – Zvýraznění3 7 4 2 2" xfId="25234"/>
    <cellStyle name="40 % – Zvýraznění3 7 4 3" xfId="13805"/>
    <cellStyle name="40 % – Zvýraznění3 7 4 3 2" xfId="28994"/>
    <cellStyle name="40 % – Zvýraznění3 7 4 4" xfId="17602"/>
    <cellStyle name="40 % – Zvýraznění3 7 4 4 2" xfId="32783"/>
    <cellStyle name="40 % – Zvýraznění3 7 4 5" xfId="36584"/>
    <cellStyle name="40 % – Zvýraznění3 7 4 6" xfId="21404"/>
    <cellStyle name="40 % – Zvýraznění3 7 4 7" xfId="42622"/>
    <cellStyle name="40 % – Zvýraznění3 7 4 8" xfId="42623"/>
    <cellStyle name="40 % – Zvýraznění3 7 4 9" xfId="47886"/>
    <cellStyle name="40 % – Zvýraznění3 7 5" xfId="4501"/>
    <cellStyle name="40 % – Zvýraznění3 7 5 2" xfId="11185"/>
    <cellStyle name="40 % – Zvýraznění3 7 5 2 2" xfId="26385"/>
    <cellStyle name="40 % – Zvýraznění3 7 5 3" xfId="13806"/>
    <cellStyle name="40 % – Zvýraznění3 7 5 3 2" xfId="28995"/>
    <cellStyle name="40 % – Zvýraznění3 7 5 4" xfId="17603"/>
    <cellStyle name="40 % – Zvýraznění3 7 5 4 2" xfId="32784"/>
    <cellStyle name="40 % – Zvýraznění3 7 5 5" xfId="36585"/>
    <cellStyle name="40 % – Zvýraznění3 7 5 6" xfId="21405"/>
    <cellStyle name="40 % – Zvýraznění3 7 5 7" xfId="42624"/>
    <cellStyle name="40 % – Zvýraznění3 7 5 8" xfId="42625"/>
    <cellStyle name="40 % – Zvýraznění3 7 5 9" xfId="47887"/>
    <cellStyle name="40 % – Zvýraznění3 7 6" xfId="7694"/>
    <cellStyle name="40 % – Zvýraznění3 7 6 2" xfId="22913"/>
    <cellStyle name="40 % – Zvýraznění3 7 7" xfId="11602"/>
    <cellStyle name="40 % – Zvýraznění3 7 7 2" xfId="26798"/>
    <cellStyle name="40 % – Zvýraznění3 7 8" xfId="15402"/>
    <cellStyle name="40 % – Zvýraznění3 7 8 2" xfId="30583"/>
    <cellStyle name="40 % – Zvýraznění3 7 9" xfId="34388"/>
    <cellStyle name="40 % – Zvýraznění3 8" xfId="4502"/>
    <cellStyle name="40 % – Zvýraznění3 8 2" xfId="4503"/>
    <cellStyle name="40 % – Zvýraznění3 8 2 2" xfId="7934"/>
    <cellStyle name="40 % – Zvýraznění3 8 2 2 2" xfId="23151"/>
    <cellStyle name="40 % – Zvýraznění3 8 2 3" xfId="13807"/>
    <cellStyle name="40 % – Zvýraznění3 8 2 3 2" xfId="28996"/>
    <cellStyle name="40 % – Zvýraznění3 8 2 4" xfId="17604"/>
    <cellStyle name="40 % – Zvýraznění3 8 2 4 2" xfId="32785"/>
    <cellStyle name="40 % – Zvýraznění3 8 2 5" xfId="36586"/>
    <cellStyle name="40 % – Zvýraznění3 8 2 6" xfId="21406"/>
    <cellStyle name="40 % – Zvýraznění3 8 2 7" xfId="42626"/>
    <cellStyle name="40 % – Zvýraznění3 8 2 8" xfId="42627"/>
    <cellStyle name="40 % – Zvýraznění3 8 2 9" xfId="47888"/>
    <cellStyle name="40 % – Zvýraznění3 8 3" xfId="4504"/>
    <cellStyle name="40 % – Zvýraznění3 8 3 2" xfId="10019"/>
    <cellStyle name="40 % – Zvýraznění3 8 3 2 2" xfId="25235"/>
    <cellStyle name="40 % – Zvýraznění3 8 3 3" xfId="13808"/>
    <cellStyle name="40 % – Zvýraznění3 8 3 3 2" xfId="28997"/>
    <cellStyle name="40 % – Zvýraznění3 8 3 4" xfId="17605"/>
    <cellStyle name="40 % – Zvýraznění3 8 3 4 2" xfId="32786"/>
    <cellStyle name="40 % – Zvýraznění3 8 3 5" xfId="36587"/>
    <cellStyle name="40 % – Zvýraznění3 8 3 6" xfId="21407"/>
    <cellStyle name="40 % – Zvýraznění3 8 3 7" xfId="42628"/>
    <cellStyle name="40 % – Zvýraznění3 8 3 8" xfId="42629"/>
    <cellStyle name="40 % – Zvýraznění3 8 3 9" xfId="47889"/>
    <cellStyle name="40 % – Zvýraznění3 8 4" xfId="4505"/>
    <cellStyle name="40 % – Zvýraznění3 8 4 2" xfId="10020"/>
    <cellStyle name="40 % – Zvýraznění3 8 4 2 2" xfId="25236"/>
    <cellStyle name="40 % – Zvýraznění3 8 4 3" xfId="13809"/>
    <cellStyle name="40 % – Zvýraznění3 8 4 3 2" xfId="28998"/>
    <cellStyle name="40 % – Zvýraznění3 8 4 4" xfId="17606"/>
    <cellStyle name="40 % – Zvýraznění3 8 4 4 2" xfId="32787"/>
    <cellStyle name="40 % – Zvýraznění3 8 4 5" xfId="36588"/>
    <cellStyle name="40 % – Zvýraznění3 8 4 6" xfId="21408"/>
    <cellStyle name="40 % – Zvýraznění3 8 4 7" xfId="42630"/>
    <cellStyle name="40 % – Zvýraznění3 8 4 8" xfId="42631"/>
    <cellStyle name="40 % – Zvýraznění3 8 4 9" xfId="47890"/>
    <cellStyle name="40 % – Zvýraznění3 8 5" xfId="4506"/>
    <cellStyle name="40 % – Zvýraznění3 9" xfId="4507"/>
    <cellStyle name="40 % – Zvýraznění3 9 10" xfId="42632"/>
    <cellStyle name="40 % – Zvýraznění3 9 11" xfId="42633"/>
    <cellStyle name="40 % – Zvýraznění3 9 12" xfId="47891"/>
    <cellStyle name="40 % – Zvýraznění3 9 2" xfId="4508"/>
    <cellStyle name="40 % – Zvýraznění3 9 2 2" xfId="10021"/>
    <cellStyle name="40 % – Zvýraznění3 9 2 2 2" xfId="25237"/>
    <cellStyle name="40 % – Zvýraznění3 9 2 3" xfId="13811"/>
    <cellStyle name="40 % – Zvýraznění3 9 2 3 2" xfId="29000"/>
    <cellStyle name="40 % – Zvýraznění3 9 2 4" xfId="17608"/>
    <cellStyle name="40 % – Zvýraznění3 9 2 4 2" xfId="32789"/>
    <cellStyle name="40 % – Zvýraznění3 9 2 5" xfId="36590"/>
    <cellStyle name="40 % – Zvýraznění3 9 2 6" xfId="21410"/>
    <cellStyle name="40 % – Zvýraznění3 9 2 7" xfId="42634"/>
    <cellStyle name="40 % – Zvýraznění3 9 2 8" xfId="42635"/>
    <cellStyle name="40 % – Zvýraznění3 9 2 9" xfId="47892"/>
    <cellStyle name="40 % – Zvýraznění3 9 3" xfId="4509"/>
    <cellStyle name="40 % – Zvýraznění3 9 3 2" xfId="10022"/>
    <cellStyle name="40 % – Zvýraznění3 9 3 2 2" xfId="25238"/>
    <cellStyle name="40 % – Zvýraznění3 9 3 3" xfId="13812"/>
    <cellStyle name="40 % – Zvýraznění3 9 3 3 2" xfId="29001"/>
    <cellStyle name="40 % – Zvýraznění3 9 3 4" xfId="17609"/>
    <cellStyle name="40 % – Zvýraznění3 9 3 4 2" xfId="32790"/>
    <cellStyle name="40 % – Zvýraznění3 9 3 5" xfId="36591"/>
    <cellStyle name="40 % – Zvýraznění3 9 3 6" xfId="21411"/>
    <cellStyle name="40 % – Zvýraznění3 9 3 7" xfId="42636"/>
    <cellStyle name="40 % – Zvýraznění3 9 3 8" xfId="42637"/>
    <cellStyle name="40 % – Zvýraznění3 9 3 9" xfId="47893"/>
    <cellStyle name="40 % – Zvýraznění3 9 4" xfId="4510"/>
    <cellStyle name="40 % – Zvýraznění3 9 4 2" xfId="10023"/>
    <cellStyle name="40 % – Zvýraznění3 9 4 2 2" xfId="25239"/>
    <cellStyle name="40 % – Zvýraznění3 9 4 3" xfId="13813"/>
    <cellStyle name="40 % – Zvýraznění3 9 4 3 2" xfId="29002"/>
    <cellStyle name="40 % – Zvýraznění3 9 4 4" xfId="17610"/>
    <cellStyle name="40 % – Zvýraznění3 9 4 4 2" xfId="32791"/>
    <cellStyle name="40 % – Zvýraznění3 9 4 5" xfId="36592"/>
    <cellStyle name="40 % – Zvýraznění3 9 4 6" xfId="21412"/>
    <cellStyle name="40 % – Zvýraznění3 9 4 7" xfId="42638"/>
    <cellStyle name="40 % – Zvýraznění3 9 4 8" xfId="42639"/>
    <cellStyle name="40 % – Zvýraznění3 9 4 9" xfId="47894"/>
    <cellStyle name="40 % – Zvýraznění3 9 5" xfId="8027"/>
    <cellStyle name="40 % – Zvýraznění3 9 5 2" xfId="23243"/>
    <cellStyle name="40 % – Zvýraznění3 9 6" xfId="13810"/>
    <cellStyle name="40 % – Zvýraznění3 9 6 2" xfId="28999"/>
    <cellStyle name="40 % – Zvýraznění3 9 7" xfId="17607"/>
    <cellStyle name="40 % – Zvýraznění3 9 7 2" xfId="32788"/>
    <cellStyle name="40 % – Zvýraznění3 9 8" xfId="36589"/>
    <cellStyle name="40 % – Zvýraznění3 9 9" xfId="21409"/>
    <cellStyle name="40 % – Zvýraznění4" xfId="19" builtinId="43" customBuiltin="1"/>
    <cellStyle name="40 % – Zvýraznění4 10" xfId="4511"/>
    <cellStyle name="40 % – Zvýraznění4 10 10" xfId="42640"/>
    <cellStyle name="40 % – Zvýraznění4 10 11" xfId="42641"/>
    <cellStyle name="40 % – Zvýraznění4 10 12" xfId="47895"/>
    <cellStyle name="40 % – Zvýraznění4 10 2" xfId="4512"/>
    <cellStyle name="40 % – Zvýraznění4 10 2 2" xfId="10024"/>
    <cellStyle name="40 % – Zvýraznění4 10 2 2 2" xfId="25240"/>
    <cellStyle name="40 % – Zvýraznění4 10 2 3" xfId="13815"/>
    <cellStyle name="40 % – Zvýraznění4 10 2 3 2" xfId="29004"/>
    <cellStyle name="40 % – Zvýraznění4 10 2 4" xfId="17612"/>
    <cellStyle name="40 % – Zvýraznění4 10 2 4 2" xfId="32793"/>
    <cellStyle name="40 % – Zvýraznění4 10 2 5" xfId="36594"/>
    <cellStyle name="40 % – Zvýraznění4 10 2 6" xfId="21414"/>
    <cellStyle name="40 % – Zvýraznění4 10 2 7" xfId="42642"/>
    <cellStyle name="40 % – Zvýraznění4 10 2 8" xfId="42643"/>
    <cellStyle name="40 % – Zvýraznění4 10 2 9" xfId="47896"/>
    <cellStyle name="40 % – Zvýraznění4 10 3" xfId="4513"/>
    <cellStyle name="40 % – Zvýraznění4 10 3 2" xfId="10025"/>
    <cellStyle name="40 % – Zvýraznění4 10 3 2 2" xfId="25241"/>
    <cellStyle name="40 % – Zvýraznění4 10 3 3" xfId="13816"/>
    <cellStyle name="40 % – Zvýraznění4 10 3 3 2" xfId="29005"/>
    <cellStyle name="40 % – Zvýraznění4 10 3 4" xfId="17613"/>
    <cellStyle name="40 % – Zvýraznění4 10 3 4 2" xfId="32794"/>
    <cellStyle name="40 % – Zvýraznění4 10 3 5" xfId="36595"/>
    <cellStyle name="40 % – Zvýraznění4 10 3 6" xfId="21415"/>
    <cellStyle name="40 % – Zvýraznění4 10 3 7" xfId="42644"/>
    <cellStyle name="40 % – Zvýraznění4 10 3 8" xfId="42645"/>
    <cellStyle name="40 % – Zvýraznění4 10 3 9" xfId="47897"/>
    <cellStyle name="40 % – Zvýraznění4 10 4" xfId="4514"/>
    <cellStyle name="40 % – Zvýraznění4 10 4 2" xfId="10026"/>
    <cellStyle name="40 % – Zvýraznění4 10 4 2 2" xfId="25242"/>
    <cellStyle name="40 % – Zvýraznění4 10 4 3" xfId="13817"/>
    <cellStyle name="40 % – Zvýraznění4 10 4 3 2" xfId="29006"/>
    <cellStyle name="40 % – Zvýraznění4 10 4 4" xfId="17614"/>
    <cellStyle name="40 % – Zvýraznění4 10 4 4 2" xfId="32795"/>
    <cellStyle name="40 % – Zvýraznění4 10 4 5" xfId="36596"/>
    <cellStyle name="40 % – Zvýraznění4 10 4 6" xfId="21416"/>
    <cellStyle name="40 % – Zvýraznění4 10 4 7" xfId="42646"/>
    <cellStyle name="40 % – Zvýraznění4 10 4 8" xfId="42647"/>
    <cellStyle name="40 % – Zvýraznění4 10 4 9" xfId="47898"/>
    <cellStyle name="40 % – Zvýraznění4 10 5" xfId="8184"/>
    <cellStyle name="40 % – Zvýraznění4 10 5 2" xfId="23400"/>
    <cellStyle name="40 % – Zvýraznění4 10 6" xfId="13814"/>
    <cellStyle name="40 % – Zvýraznění4 10 6 2" xfId="29003"/>
    <cellStyle name="40 % – Zvýraznění4 10 7" xfId="17611"/>
    <cellStyle name="40 % – Zvýraznění4 10 7 2" xfId="32792"/>
    <cellStyle name="40 % – Zvýraznění4 10 8" xfId="36593"/>
    <cellStyle name="40 % – Zvýraznění4 10 9" xfId="21413"/>
    <cellStyle name="40 % – Zvýraznění4 11" xfId="4515"/>
    <cellStyle name="40 % – Zvýraznění4 11 10" xfId="42648"/>
    <cellStyle name="40 % – Zvýraznění4 11 11" xfId="42649"/>
    <cellStyle name="40 % – Zvýraznění4 11 12" xfId="47899"/>
    <cellStyle name="40 % – Zvýraznění4 11 2" xfId="4516"/>
    <cellStyle name="40 % – Zvýraznění4 11 2 2" xfId="10027"/>
    <cellStyle name="40 % – Zvýraznění4 11 2 2 2" xfId="25243"/>
    <cellStyle name="40 % – Zvýraznění4 11 2 3" xfId="13819"/>
    <cellStyle name="40 % – Zvýraznění4 11 2 3 2" xfId="29008"/>
    <cellStyle name="40 % – Zvýraznění4 11 2 4" xfId="17616"/>
    <cellStyle name="40 % – Zvýraznění4 11 2 4 2" xfId="32797"/>
    <cellStyle name="40 % – Zvýraznění4 11 2 5" xfId="36598"/>
    <cellStyle name="40 % – Zvýraznění4 11 2 6" xfId="21418"/>
    <cellStyle name="40 % – Zvýraznění4 11 2 7" xfId="42650"/>
    <cellStyle name="40 % – Zvýraznění4 11 2 8" xfId="42651"/>
    <cellStyle name="40 % – Zvýraznění4 11 2 9" xfId="47900"/>
    <cellStyle name="40 % – Zvýraznění4 11 3" xfId="4517"/>
    <cellStyle name="40 % – Zvýraznění4 11 3 2" xfId="10028"/>
    <cellStyle name="40 % – Zvýraznění4 11 3 2 2" xfId="25244"/>
    <cellStyle name="40 % – Zvýraznění4 11 3 3" xfId="13820"/>
    <cellStyle name="40 % – Zvýraznění4 11 3 3 2" xfId="29009"/>
    <cellStyle name="40 % – Zvýraznění4 11 3 4" xfId="17617"/>
    <cellStyle name="40 % – Zvýraznění4 11 3 4 2" xfId="32798"/>
    <cellStyle name="40 % – Zvýraznění4 11 3 5" xfId="36599"/>
    <cellStyle name="40 % – Zvýraznění4 11 3 6" xfId="21419"/>
    <cellStyle name="40 % – Zvýraznění4 11 3 7" xfId="42652"/>
    <cellStyle name="40 % – Zvýraznění4 11 3 8" xfId="42653"/>
    <cellStyle name="40 % – Zvýraznění4 11 3 9" xfId="47901"/>
    <cellStyle name="40 % – Zvýraznění4 11 4" xfId="4518"/>
    <cellStyle name="40 % – Zvýraznění4 11 4 2" xfId="10029"/>
    <cellStyle name="40 % – Zvýraznění4 11 4 2 2" xfId="25245"/>
    <cellStyle name="40 % – Zvýraznění4 11 4 3" xfId="13821"/>
    <cellStyle name="40 % – Zvýraznění4 11 4 3 2" xfId="29010"/>
    <cellStyle name="40 % – Zvýraznění4 11 4 4" xfId="17618"/>
    <cellStyle name="40 % – Zvýraznění4 11 4 4 2" xfId="32799"/>
    <cellStyle name="40 % – Zvýraznění4 11 4 5" xfId="36600"/>
    <cellStyle name="40 % – Zvýraznění4 11 4 6" xfId="21420"/>
    <cellStyle name="40 % – Zvýraznění4 11 4 7" xfId="42654"/>
    <cellStyle name="40 % – Zvýraznění4 11 4 8" xfId="42655"/>
    <cellStyle name="40 % – Zvýraznění4 11 4 9" xfId="47902"/>
    <cellStyle name="40 % – Zvýraznění4 11 5" xfId="8278"/>
    <cellStyle name="40 % – Zvýraznění4 11 5 2" xfId="23494"/>
    <cellStyle name="40 % – Zvýraznění4 11 6" xfId="13818"/>
    <cellStyle name="40 % – Zvýraznění4 11 6 2" xfId="29007"/>
    <cellStyle name="40 % – Zvýraznění4 11 7" xfId="17615"/>
    <cellStyle name="40 % – Zvýraznění4 11 7 2" xfId="32796"/>
    <cellStyle name="40 % – Zvýraznění4 11 8" xfId="36597"/>
    <cellStyle name="40 % – Zvýraznění4 11 9" xfId="21417"/>
    <cellStyle name="40 % – Zvýraznění4 12" xfId="4519"/>
    <cellStyle name="40 % – Zvýraznění4 12 10" xfId="42656"/>
    <cellStyle name="40 % – Zvýraznění4 12 11" xfId="42657"/>
    <cellStyle name="40 % – Zvýraznění4 12 12" xfId="47903"/>
    <cellStyle name="40 % – Zvýraznění4 12 2" xfId="4520"/>
    <cellStyle name="40 % – Zvýraznění4 12 2 2" xfId="10030"/>
    <cellStyle name="40 % – Zvýraznění4 12 2 2 2" xfId="25246"/>
    <cellStyle name="40 % – Zvýraznění4 12 2 3" xfId="13823"/>
    <cellStyle name="40 % – Zvýraznění4 12 2 3 2" xfId="29012"/>
    <cellStyle name="40 % – Zvýraznění4 12 2 4" xfId="17620"/>
    <cellStyle name="40 % – Zvýraznění4 12 2 4 2" xfId="32801"/>
    <cellStyle name="40 % – Zvýraznění4 12 2 5" xfId="36602"/>
    <cellStyle name="40 % – Zvýraznění4 12 2 6" xfId="21422"/>
    <cellStyle name="40 % – Zvýraznění4 12 2 7" xfId="42658"/>
    <cellStyle name="40 % – Zvýraznění4 12 2 8" xfId="42659"/>
    <cellStyle name="40 % – Zvýraznění4 12 2 9" xfId="47904"/>
    <cellStyle name="40 % – Zvýraznění4 12 3" xfId="4521"/>
    <cellStyle name="40 % – Zvýraznění4 12 3 2" xfId="10031"/>
    <cellStyle name="40 % – Zvýraznění4 12 3 2 2" xfId="25247"/>
    <cellStyle name="40 % – Zvýraznění4 12 3 3" xfId="13824"/>
    <cellStyle name="40 % – Zvýraznění4 12 3 3 2" xfId="29013"/>
    <cellStyle name="40 % – Zvýraznění4 12 3 4" xfId="17621"/>
    <cellStyle name="40 % – Zvýraznění4 12 3 4 2" xfId="32802"/>
    <cellStyle name="40 % – Zvýraznění4 12 3 5" xfId="36603"/>
    <cellStyle name="40 % – Zvýraznění4 12 3 6" xfId="21423"/>
    <cellStyle name="40 % – Zvýraznění4 12 3 7" xfId="42660"/>
    <cellStyle name="40 % – Zvýraznění4 12 3 8" xfId="42661"/>
    <cellStyle name="40 % – Zvýraznění4 12 3 9" xfId="47905"/>
    <cellStyle name="40 % – Zvýraznění4 12 4" xfId="4522"/>
    <cellStyle name="40 % – Zvýraznění4 12 4 2" xfId="10032"/>
    <cellStyle name="40 % – Zvýraznění4 12 4 2 2" xfId="25248"/>
    <cellStyle name="40 % – Zvýraznění4 12 4 3" xfId="13825"/>
    <cellStyle name="40 % – Zvýraznění4 12 4 3 2" xfId="29014"/>
    <cellStyle name="40 % – Zvýraznění4 12 4 4" xfId="17622"/>
    <cellStyle name="40 % – Zvýraznění4 12 4 4 2" xfId="32803"/>
    <cellStyle name="40 % – Zvýraznění4 12 4 5" xfId="36604"/>
    <cellStyle name="40 % – Zvýraznění4 12 4 6" xfId="21424"/>
    <cellStyle name="40 % – Zvýraznění4 12 4 7" xfId="42662"/>
    <cellStyle name="40 % – Zvýraznění4 12 4 8" xfId="42663"/>
    <cellStyle name="40 % – Zvýraznění4 12 4 9" xfId="47906"/>
    <cellStyle name="40 % – Zvýraznění4 12 5" xfId="8366"/>
    <cellStyle name="40 % – Zvýraznění4 12 5 2" xfId="23582"/>
    <cellStyle name="40 % – Zvýraznění4 12 6" xfId="13822"/>
    <cellStyle name="40 % – Zvýraznění4 12 6 2" xfId="29011"/>
    <cellStyle name="40 % – Zvýraznění4 12 7" xfId="17619"/>
    <cellStyle name="40 % – Zvýraznění4 12 7 2" xfId="32800"/>
    <cellStyle name="40 % – Zvýraznění4 12 8" xfId="36601"/>
    <cellStyle name="40 % – Zvýraznění4 12 9" xfId="21421"/>
    <cellStyle name="40 % – Zvýraznění4 13" xfId="4523"/>
    <cellStyle name="40 % – Zvýraznění4 13 2" xfId="4524"/>
    <cellStyle name="40 % – Zvýraznění4 14" xfId="4525"/>
    <cellStyle name="40 % – Zvýraznění4 14 2" xfId="4526"/>
    <cellStyle name="40 % – Zvýraznění4 15" xfId="4527"/>
    <cellStyle name="40 % – Zvýraznění4 15 2" xfId="4528"/>
    <cellStyle name="40 % – Zvýraznění4 16" xfId="4529"/>
    <cellStyle name="40 % – Zvýraznění4 16 2" xfId="4530"/>
    <cellStyle name="40 % – Zvýraznění4 17" xfId="4531"/>
    <cellStyle name="40 % – Zvýraznění4 17 2" xfId="4532"/>
    <cellStyle name="40 % – Zvýraznění4 18" xfId="4533"/>
    <cellStyle name="40 % – Zvýraznění4 18 2" xfId="4534"/>
    <cellStyle name="40 % – Zvýraznění4 19" xfId="4535"/>
    <cellStyle name="40 % – Zvýraznění4 19 2" xfId="4536"/>
    <cellStyle name="40 % – Zvýraznění4 2" xfId="20"/>
    <cellStyle name="40 % – Zvýraznění4 2 10" xfId="4537"/>
    <cellStyle name="40 % – Zvýraznění4 2 10 2" xfId="4538"/>
    <cellStyle name="40 % – Zvýraznění4 2 11" xfId="4539"/>
    <cellStyle name="40 % – Zvýraznění4 2 11 2" xfId="4540"/>
    <cellStyle name="40 % – Zvýraznění4 2 12" xfId="4541"/>
    <cellStyle name="40 % – Zvýraznění4 2 12 2" xfId="4542"/>
    <cellStyle name="40 % – Zvýraznění4 2 13" xfId="4543"/>
    <cellStyle name="40 % – Zvýraznění4 2 13 2" xfId="4544"/>
    <cellStyle name="40 % – Zvýraznění4 2 14" xfId="4545"/>
    <cellStyle name="40 % – Zvýraznění4 2 2" xfId="110"/>
    <cellStyle name="40 % – Zvýraznění4 2 2 10" xfId="4546"/>
    <cellStyle name="40 % – Zvýraznění4 2 2 10 2" xfId="4547"/>
    <cellStyle name="40 % – Zvýraznění4 2 2 11" xfId="4548"/>
    <cellStyle name="40 % – Zvýraznění4 2 2 11 2" xfId="4549"/>
    <cellStyle name="40 % – Zvýraznění4 2 2 12" xfId="4550"/>
    <cellStyle name="40 % – Zvýraznění4 2 2 12 2" xfId="4551"/>
    <cellStyle name="40 % – Zvýraznění4 2 2 13" xfId="4552"/>
    <cellStyle name="40 % – Zvýraznění4 2 2 2" xfId="231"/>
    <cellStyle name="40 % – Zvýraznění4 2 2 2 10" xfId="4553"/>
    <cellStyle name="40 % – Zvýraznění4 2 2 2 2" xfId="4554"/>
    <cellStyle name="40 % – Zvýraznění4 2 2 2 2 2" xfId="4555"/>
    <cellStyle name="40 % – Zvýraznění4 2 2 2 3" xfId="4556"/>
    <cellStyle name="40 % – Zvýraznění4 2 2 2 3 2" xfId="4557"/>
    <cellStyle name="40 % – Zvýraznění4 2 2 2 4" xfId="4558"/>
    <cellStyle name="40 % – Zvýraznění4 2 2 2 4 2" xfId="4559"/>
    <cellStyle name="40 % – Zvýraznění4 2 2 2 5" xfId="4560"/>
    <cellStyle name="40 % – Zvýraznění4 2 2 2 5 2" xfId="4561"/>
    <cellStyle name="40 % – Zvýraznění4 2 2 2 6" xfId="4562"/>
    <cellStyle name="40 % – Zvýraznění4 2 2 2 6 2" xfId="4563"/>
    <cellStyle name="40 % – Zvýraznění4 2 2 2 7" xfId="4564"/>
    <cellStyle name="40 % – Zvýraznění4 2 2 2 7 2" xfId="4565"/>
    <cellStyle name="40 % – Zvýraznění4 2 2 2 8" xfId="4566"/>
    <cellStyle name="40 % – Zvýraznění4 2 2 2 8 2" xfId="4567"/>
    <cellStyle name="40 % – Zvýraznění4 2 2 2 9" xfId="4568"/>
    <cellStyle name="40 % – Zvýraznění4 2 2 2 9 2" xfId="4569"/>
    <cellStyle name="40 % – Zvýraznění4 2 2 3" xfId="261"/>
    <cellStyle name="40 % – Zvýraznění4 2 2 3 10" xfId="4570"/>
    <cellStyle name="40 % – Zvýraznění4 2 2 3 2" xfId="4571"/>
    <cellStyle name="40 % – Zvýraznění4 2 2 3 2 2" xfId="4572"/>
    <cellStyle name="40 % – Zvýraznění4 2 2 3 3" xfId="4573"/>
    <cellStyle name="40 % – Zvýraznění4 2 2 3 3 2" xfId="4574"/>
    <cellStyle name="40 % – Zvýraznění4 2 2 3 4" xfId="4575"/>
    <cellStyle name="40 % – Zvýraznění4 2 2 3 4 2" xfId="4576"/>
    <cellStyle name="40 % – Zvýraznění4 2 2 3 5" xfId="4577"/>
    <cellStyle name="40 % – Zvýraznění4 2 2 3 5 2" xfId="4578"/>
    <cellStyle name="40 % – Zvýraznění4 2 2 3 6" xfId="4579"/>
    <cellStyle name="40 % – Zvýraznění4 2 2 3 6 2" xfId="4580"/>
    <cellStyle name="40 % – Zvýraznění4 2 2 3 7" xfId="4581"/>
    <cellStyle name="40 % – Zvýraznění4 2 2 3 7 2" xfId="4582"/>
    <cellStyle name="40 % – Zvýraznění4 2 2 3 8" xfId="4583"/>
    <cellStyle name="40 % – Zvýraznění4 2 2 3 8 2" xfId="4584"/>
    <cellStyle name="40 % – Zvýraznění4 2 2 3 9" xfId="4585"/>
    <cellStyle name="40 % – Zvýraznění4 2 2 3 9 2" xfId="4586"/>
    <cellStyle name="40 % – Zvýraznění4 2 2 4" xfId="529"/>
    <cellStyle name="40 % – Zvýraznění4 2 2 4 10" xfId="4587"/>
    <cellStyle name="40 % – Zvýraznění4 2 2 4 2" xfId="4588"/>
    <cellStyle name="40 % – Zvýraznění4 2 2 4 2 2" xfId="4589"/>
    <cellStyle name="40 % – Zvýraznění4 2 2 4 3" xfId="4590"/>
    <cellStyle name="40 % – Zvýraznění4 2 2 4 3 2" xfId="4591"/>
    <cellStyle name="40 % – Zvýraznění4 2 2 4 4" xfId="4592"/>
    <cellStyle name="40 % – Zvýraznění4 2 2 4 4 2" xfId="4593"/>
    <cellStyle name="40 % – Zvýraznění4 2 2 4 5" xfId="4594"/>
    <cellStyle name="40 % – Zvýraznění4 2 2 4 5 2" xfId="4595"/>
    <cellStyle name="40 % – Zvýraznění4 2 2 4 6" xfId="4596"/>
    <cellStyle name="40 % – Zvýraznění4 2 2 4 6 2" xfId="4597"/>
    <cellStyle name="40 % – Zvýraznění4 2 2 4 7" xfId="4598"/>
    <cellStyle name="40 % – Zvýraznění4 2 2 4 7 2" xfId="4599"/>
    <cellStyle name="40 % – Zvýraznění4 2 2 4 8" xfId="4600"/>
    <cellStyle name="40 % – Zvýraznění4 2 2 4 8 2" xfId="4601"/>
    <cellStyle name="40 % – Zvýraznění4 2 2 4 9" xfId="4602"/>
    <cellStyle name="40 % – Zvýraznění4 2 2 4 9 2" xfId="4603"/>
    <cellStyle name="40 % – Zvýraznění4 2 2 5" xfId="4604"/>
    <cellStyle name="40 % – Zvýraznění4 2 2 5 2" xfId="4605"/>
    <cellStyle name="40 % – Zvýraznění4 2 2 6" xfId="4606"/>
    <cellStyle name="40 % – Zvýraznění4 2 2 6 2" xfId="4607"/>
    <cellStyle name="40 % – Zvýraznění4 2 2 7" xfId="4608"/>
    <cellStyle name="40 % – Zvýraznění4 2 2 7 2" xfId="4609"/>
    <cellStyle name="40 % – Zvýraznění4 2 2 8" xfId="4610"/>
    <cellStyle name="40 % – Zvýraznění4 2 2 8 2" xfId="4611"/>
    <cellStyle name="40 % – Zvýraznění4 2 2 9" xfId="4612"/>
    <cellStyle name="40 % – Zvýraznění4 2 2 9 2" xfId="4613"/>
    <cellStyle name="40 % – Zvýraznění4 2 3" xfId="230"/>
    <cellStyle name="40 % – Zvýraznění4 2 3 10" xfId="4614"/>
    <cellStyle name="40 % – Zvýraznění4 2 3 2" xfId="4615"/>
    <cellStyle name="40 % – Zvýraznění4 2 3 2 2" xfId="4616"/>
    <cellStyle name="40 % – Zvýraznění4 2 3 3" xfId="4617"/>
    <cellStyle name="40 % – Zvýraznění4 2 3 3 2" xfId="4618"/>
    <cellStyle name="40 % – Zvýraznění4 2 3 4" xfId="4619"/>
    <cellStyle name="40 % – Zvýraznění4 2 3 4 2" xfId="4620"/>
    <cellStyle name="40 % – Zvýraznění4 2 3 5" xfId="4621"/>
    <cellStyle name="40 % – Zvýraznění4 2 3 5 2" xfId="4622"/>
    <cellStyle name="40 % – Zvýraznění4 2 3 6" xfId="4623"/>
    <cellStyle name="40 % – Zvýraznění4 2 3 6 2" xfId="4624"/>
    <cellStyle name="40 % – Zvýraznění4 2 3 7" xfId="4625"/>
    <cellStyle name="40 % – Zvýraznění4 2 3 7 2" xfId="4626"/>
    <cellStyle name="40 % – Zvýraznění4 2 3 8" xfId="4627"/>
    <cellStyle name="40 % – Zvýraznění4 2 3 8 2" xfId="4628"/>
    <cellStyle name="40 % – Zvýraznění4 2 3 9" xfId="4629"/>
    <cellStyle name="40 % – Zvýraznění4 2 3 9 2" xfId="4630"/>
    <cellStyle name="40 % – Zvýraznění4 2 4" xfId="260"/>
    <cellStyle name="40 % – Zvýraznění4 2 4 10" xfId="4631"/>
    <cellStyle name="40 % – Zvýraznění4 2 4 2" xfId="4632"/>
    <cellStyle name="40 % – Zvýraznění4 2 4 2 2" xfId="4633"/>
    <cellStyle name="40 % – Zvýraznění4 2 4 3" xfId="4634"/>
    <cellStyle name="40 % – Zvýraznění4 2 4 3 2" xfId="4635"/>
    <cellStyle name="40 % – Zvýraznění4 2 4 4" xfId="4636"/>
    <cellStyle name="40 % – Zvýraznění4 2 4 4 2" xfId="4637"/>
    <cellStyle name="40 % – Zvýraznění4 2 4 5" xfId="4638"/>
    <cellStyle name="40 % – Zvýraznění4 2 4 5 2" xfId="4639"/>
    <cellStyle name="40 % – Zvýraznění4 2 4 6" xfId="4640"/>
    <cellStyle name="40 % – Zvýraznění4 2 4 6 2" xfId="4641"/>
    <cellStyle name="40 % – Zvýraznění4 2 4 7" xfId="4642"/>
    <cellStyle name="40 % – Zvýraznění4 2 4 7 2" xfId="4643"/>
    <cellStyle name="40 % – Zvýraznění4 2 4 8" xfId="4644"/>
    <cellStyle name="40 % – Zvýraznění4 2 4 8 2" xfId="4645"/>
    <cellStyle name="40 % – Zvýraznění4 2 4 9" xfId="4646"/>
    <cellStyle name="40 % – Zvýraznění4 2 4 9 2" xfId="4647"/>
    <cellStyle name="40 % – Zvýraznění4 2 5" xfId="530"/>
    <cellStyle name="40 % – Zvýraznění4 2 5 10" xfId="4648"/>
    <cellStyle name="40 % – Zvýraznění4 2 5 2" xfId="4649"/>
    <cellStyle name="40 % – Zvýraznění4 2 5 2 2" xfId="4650"/>
    <cellStyle name="40 % – Zvýraznění4 2 5 3" xfId="4651"/>
    <cellStyle name="40 % – Zvýraznění4 2 5 3 2" xfId="4652"/>
    <cellStyle name="40 % – Zvýraznění4 2 5 4" xfId="4653"/>
    <cellStyle name="40 % – Zvýraznění4 2 5 4 2" xfId="4654"/>
    <cellStyle name="40 % – Zvýraznění4 2 5 5" xfId="4655"/>
    <cellStyle name="40 % – Zvýraznění4 2 5 5 2" xfId="4656"/>
    <cellStyle name="40 % – Zvýraznění4 2 5 6" xfId="4657"/>
    <cellStyle name="40 % – Zvýraznění4 2 5 6 2" xfId="4658"/>
    <cellStyle name="40 % – Zvýraznění4 2 5 7" xfId="4659"/>
    <cellStyle name="40 % – Zvýraznění4 2 5 7 2" xfId="4660"/>
    <cellStyle name="40 % – Zvýraznění4 2 5 8" xfId="4661"/>
    <cellStyle name="40 % – Zvýraznění4 2 5 8 2" xfId="4662"/>
    <cellStyle name="40 % – Zvýraznění4 2 5 9" xfId="4663"/>
    <cellStyle name="40 % – Zvýraznění4 2 5 9 2" xfId="4664"/>
    <cellStyle name="40 % – Zvýraznění4 2 6" xfId="4665"/>
    <cellStyle name="40 % – Zvýraznění4 2 6 2" xfId="4666"/>
    <cellStyle name="40 % – Zvýraznění4 2 7" xfId="4667"/>
    <cellStyle name="40 % – Zvýraznění4 2 7 2" xfId="4668"/>
    <cellStyle name="40 % – Zvýraznění4 2 8" xfId="4669"/>
    <cellStyle name="40 % – Zvýraznění4 2 8 2" xfId="4670"/>
    <cellStyle name="40 % – Zvýraznění4 2 9" xfId="4671"/>
    <cellStyle name="40 % – Zvýraznění4 2 9 2" xfId="4672"/>
    <cellStyle name="40 % – Zvýraznění4 20" xfId="4673"/>
    <cellStyle name="40 % – Zvýraznění4 20 2" xfId="11274"/>
    <cellStyle name="40 % – Zvýraznění4 20 2 2" xfId="26474"/>
    <cellStyle name="40 % – Zvýraznění4 20 3" xfId="13826"/>
    <cellStyle name="40 % – Zvýraznění4 20 3 2" xfId="29015"/>
    <cellStyle name="40 % – Zvýraznění4 20 4" xfId="17625"/>
    <cellStyle name="40 % – Zvýraznění4 20 4 2" xfId="32806"/>
    <cellStyle name="40 % – Zvýraznění4 20 5" xfId="36605"/>
    <cellStyle name="40 % – Zvýraznění4 20 6" xfId="21425"/>
    <cellStyle name="40 % – Zvýraznění4 20 7" xfId="42664"/>
    <cellStyle name="40 % – Zvýraznění4 20 8" xfId="42665"/>
    <cellStyle name="40 % – Zvýraznění4 20 9" xfId="47907"/>
    <cellStyle name="40 % – Zvýraznění4 21" xfId="7584"/>
    <cellStyle name="40 % – Zvýraznění4 21 2" xfId="22805"/>
    <cellStyle name="40 % – Zvýraznění4 22" xfId="49436"/>
    <cellStyle name="40 % – Zvýraznění4 23" xfId="49437"/>
    <cellStyle name="40 % – Zvýraznění4 24" xfId="49438"/>
    <cellStyle name="40 % – Zvýraznění4 25" xfId="49439"/>
    <cellStyle name="40 % – Zvýraznění4 26" xfId="49440"/>
    <cellStyle name="40 % – Zvýraznění4 27" xfId="49441"/>
    <cellStyle name="40 % – Zvýraznění4 28" xfId="49442"/>
    <cellStyle name="40 % – Zvýraznění4 29" xfId="49767"/>
    <cellStyle name="40 % – Zvýraznění4 3" xfId="134"/>
    <cellStyle name="40 % – Zvýraznění4 3 10" xfId="4674"/>
    <cellStyle name="40 % – Zvýraznění4 3 10 10" xfId="42666"/>
    <cellStyle name="40 % – Zvýraznění4 3 10 11" xfId="42667"/>
    <cellStyle name="40 % – Zvýraznění4 3 10 12" xfId="47908"/>
    <cellStyle name="40 % – Zvýraznění4 3 10 2" xfId="4675"/>
    <cellStyle name="40 % – Zvýraznění4 3 10 2 2" xfId="10033"/>
    <cellStyle name="40 % – Zvýraznění4 3 10 2 2 2" xfId="25249"/>
    <cellStyle name="40 % – Zvýraznění4 3 10 2 3" xfId="13828"/>
    <cellStyle name="40 % – Zvýraznění4 3 10 2 3 2" xfId="29017"/>
    <cellStyle name="40 % – Zvýraznění4 3 10 2 4" xfId="17627"/>
    <cellStyle name="40 % – Zvýraznění4 3 10 2 4 2" xfId="32808"/>
    <cellStyle name="40 % – Zvýraznění4 3 10 2 5" xfId="36607"/>
    <cellStyle name="40 % – Zvýraznění4 3 10 2 6" xfId="21427"/>
    <cellStyle name="40 % – Zvýraznění4 3 10 2 7" xfId="42668"/>
    <cellStyle name="40 % – Zvýraznění4 3 10 2 8" xfId="42669"/>
    <cellStyle name="40 % – Zvýraznění4 3 10 2 9" xfId="47909"/>
    <cellStyle name="40 % – Zvýraznění4 3 10 3" xfId="4676"/>
    <cellStyle name="40 % – Zvýraznění4 3 10 3 2" xfId="10034"/>
    <cellStyle name="40 % – Zvýraznění4 3 10 3 2 2" xfId="25250"/>
    <cellStyle name="40 % – Zvýraznění4 3 10 3 3" xfId="13829"/>
    <cellStyle name="40 % – Zvýraznění4 3 10 3 3 2" xfId="29018"/>
    <cellStyle name="40 % – Zvýraznění4 3 10 3 4" xfId="17628"/>
    <cellStyle name="40 % – Zvýraznění4 3 10 3 4 2" xfId="32809"/>
    <cellStyle name="40 % – Zvýraznění4 3 10 3 5" xfId="36608"/>
    <cellStyle name="40 % – Zvýraznění4 3 10 3 6" xfId="21428"/>
    <cellStyle name="40 % – Zvýraznění4 3 10 3 7" xfId="42670"/>
    <cellStyle name="40 % – Zvýraznění4 3 10 3 8" xfId="42671"/>
    <cellStyle name="40 % – Zvýraznění4 3 10 3 9" xfId="47910"/>
    <cellStyle name="40 % – Zvýraznění4 3 10 4" xfId="4677"/>
    <cellStyle name="40 % – Zvýraznění4 3 10 4 2" xfId="10035"/>
    <cellStyle name="40 % – Zvýraznění4 3 10 4 2 2" xfId="25251"/>
    <cellStyle name="40 % – Zvýraznění4 3 10 4 3" xfId="13830"/>
    <cellStyle name="40 % – Zvýraznění4 3 10 4 3 2" xfId="29019"/>
    <cellStyle name="40 % – Zvýraznění4 3 10 4 4" xfId="17629"/>
    <cellStyle name="40 % – Zvýraznění4 3 10 4 4 2" xfId="32810"/>
    <cellStyle name="40 % – Zvýraznění4 3 10 4 5" xfId="36609"/>
    <cellStyle name="40 % – Zvýraznění4 3 10 4 6" xfId="21429"/>
    <cellStyle name="40 % – Zvýraznění4 3 10 4 7" xfId="42672"/>
    <cellStyle name="40 % – Zvýraznění4 3 10 4 8" xfId="42673"/>
    <cellStyle name="40 % – Zvýraznění4 3 10 4 9" xfId="47911"/>
    <cellStyle name="40 % – Zvýraznění4 3 10 5" xfId="8244"/>
    <cellStyle name="40 % – Zvýraznění4 3 10 5 2" xfId="23460"/>
    <cellStyle name="40 % – Zvýraznění4 3 10 6" xfId="13827"/>
    <cellStyle name="40 % – Zvýraznění4 3 10 6 2" xfId="29016"/>
    <cellStyle name="40 % – Zvýraznění4 3 10 7" xfId="17626"/>
    <cellStyle name="40 % – Zvýraznění4 3 10 7 2" xfId="32807"/>
    <cellStyle name="40 % – Zvýraznění4 3 10 8" xfId="36606"/>
    <cellStyle name="40 % – Zvýraznění4 3 10 9" xfId="21426"/>
    <cellStyle name="40 % – Zvýraznění4 3 11" xfId="4678"/>
    <cellStyle name="40 % – Zvýraznění4 3 11 2" xfId="10036"/>
    <cellStyle name="40 % – Zvýraznění4 3 11 2 2" xfId="25252"/>
    <cellStyle name="40 % – Zvýraznění4 3 11 3" xfId="13831"/>
    <cellStyle name="40 % – Zvýraznění4 3 11 3 2" xfId="29020"/>
    <cellStyle name="40 % – Zvýraznění4 3 11 4" xfId="17630"/>
    <cellStyle name="40 % – Zvýraznění4 3 11 4 2" xfId="32811"/>
    <cellStyle name="40 % – Zvýraznění4 3 11 5" xfId="36610"/>
    <cellStyle name="40 % – Zvýraznění4 3 11 6" xfId="21430"/>
    <cellStyle name="40 % – Zvýraznění4 3 11 7" xfId="42674"/>
    <cellStyle name="40 % – Zvýraznění4 3 11 8" xfId="42675"/>
    <cellStyle name="40 % – Zvýraznění4 3 11 9" xfId="47912"/>
    <cellStyle name="40 % – Zvýraznění4 3 12" xfId="4679"/>
    <cellStyle name="40 % – Zvýraznění4 3 12 2" xfId="10037"/>
    <cellStyle name="40 % – Zvýraznění4 3 12 2 2" xfId="25253"/>
    <cellStyle name="40 % – Zvýraznění4 3 12 3" xfId="13832"/>
    <cellStyle name="40 % – Zvýraznění4 3 12 3 2" xfId="29021"/>
    <cellStyle name="40 % – Zvýraznění4 3 12 4" xfId="17631"/>
    <cellStyle name="40 % – Zvýraznění4 3 12 4 2" xfId="32812"/>
    <cellStyle name="40 % – Zvýraznění4 3 12 5" xfId="36611"/>
    <cellStyle name="40 % – Zvýraznění4 3 12 6" xfId="21431"/>
    <cellStyle name="40 % – Zvýraznění4 3 12 7" xfId="42676"/>
    <cellStyle name="40 % – Zvýraznění4 3 12 8" xfId="42677"/>
    <cellStyle name="40 % – Zvýraznění4 3 12 9" xfId="47913"/>
    <cellStyle name="40 % – Zvýraznění4 3 13" xfId="4680"/>
    <cellStyle name="40 % – Zvýraznění4 3 13 2" xfId="10038"/>
    <cellStyle name="40 % – Zvýraznění4 3 13 2 2" xfId="25254"/>
    <cellStyle name="40 % – Zvýraznění4 3 13 3" xfId="13833"/>
    <cellStyle name="40 % – Zvýraznění4 3 13 3 2" xfId="29022"/>
    <cellStyle name="40 % – Zvýraznění4 3 13 4" xfId="17632"/>
    <cellStyle name="40 % – Zvýraznění4 3 13 4 2" xfId="32813"/>
    <cellStyle name="40 % – Zvýraznění4 3 13 5" xfId="36612"/>
    <cellStyle name="40 % – Zvýraznění4 3 13 6" xfId="21432"/>
    <cellStyle name="40 % – Zvýraznění4 3 13 7" xfId="42678"/>
    <cellStyle name="40 % – Zvýraznění4 3 13 8" xfId="42679"/>
    <cellStyle name="40 % – Zvýraznění4 3 13 9" xfId="47914"/>
    <cellStyle name="40 % – Zvýraznění4 3 14" xfId="4681"/>
    <cellStyle name="40 % – Zvýraznění4 3 14 2" xfId="4682"/>
    <cellStyle name="40 % – Zvýraznění4 3 15" xfId="4683"/>
    <cellStyle name="40 % – Zvýraznění4 3 15 2" xfId="4684"/>
    <cellStyle name="40 % – Zvýraznění4 3 16" xfId="4685"/>
    <cellStyle name="40 % – Zvýraznění4 3 16 2" xfId="4686"/>
    <cellStyle name="40 % – Zvýraznění4 3 17" xfId="4687"/>
    <cellStyle name="40 % – Zvýraznění4 3 17 2" xfId="4688"/>
    <cellStyle name="40 % – Zvýraznění4 3 18" xfId="4689"/>
    <cellStyle name="40 % – Zvýraznění4 3 18 2" xfId="4690"/>
    <cellStyle name="40 % – Zvýraznění4 3 19" xfId="4691"/>
    <cellStyle name="40 % – Zvýraznění4 3 19 2" xfId="4692"/>
    <cellStyle name="40 % – Zvýraznění4 3 2" xfId="531"/>
    <cellStyle name="40 % – Zvýraznění4 3 2 10" xfId="4693"/>
    <cellStyle name="40 % – Zvýraznění4 3 2 10 2" xfId="10039"/>
    <cellStyle name="40 % – Zvýraznění4 3 2 10 2 2" xfId="25255"/>
    <cellStyle name="40 % – Zvýraznění4 3 2 10 3" xfId="13834"/>
    <cellStyle name="40 % – Zvýraznění4 3 2 10 3 2" xfId="29023"/>
    <cellStyle name="40 % – Zvýraznění4 3 2 10 4" xfId="17633"/>
    <cellStyle name="40 % – Zvýraznění4 3 2 10 4 2" xfId="32814"/>
    <cellStyle name="40 % – Zvýraznění4 3 2 10 5" xfId="36613"/>
    <cellStyle name="40 % – Zvýraznění4 3 2 10 6" xfId="21433"/>
    <cellStyle name="40 % – Zvýraznění4 3 2 10 7" xfId="42680"/>
    <cellStyle name="40 % – Zvýraznění4 3 2 10 8" xfId="42681"/>
    <cellStyle name="40 % – Zvýraznění4 3 2 10 9" xfId="47915"/>
    <cellStyle name="40 % – Zvýraznění4 3 2 11" xfId="4694"/>
    <cellStyle name="40 % – Zvýraznění4 3 2 11 2" xfId="10040"/>
    <cellStyle name="40 % – Zvýraznění4 3 2 11 2 2" xfId="25256"/>
    <cellStyle name="40 % – Zvýraznění4 3 2 11 3" xfId="13835"/>
    <cellStyle name="40 % – Zvýraznění4 3 2 11 3 2" xfId="29024"/>
    <cellStyle name="40 % – Zvýraznění4 3 2 11 4" xfId="17634"/>
    <cellStyle name="40 % – Zvýraznění4 3 2 11 4 2" xfId="32815"/>
    <cellStyle name="40 % – Zvýraznění4 3 2 11 5" xfId="36614"/>
    <cellStyle name="40 % – Zvýraznění4 3 2 11 6" xfId="21434"/>
    <cellStyle name="40 % – Zvýraznění4 3 2 11 7" xfId="42682"/>
    <cellStyle name="40 % – Zvýraznění4 3 2 11 8" xfId="42683"/>
    <cellStyle name="40 % – Zvýraznění4 3 2 11 9" xfId="47916"/>
    <cellStyle name="40 % – Zvýraznění4 3 2 12" xfId="4695"/>
    <cellStyle name="40 % – Zvýraznění4 3 2 12 2" xfId="4696"/>
    <cellStyle name="40 % – Zvýraznění4 3 2 13" xfId="4697"/>
    <cellStyle name="40 % – Zvýraznění4 3 2 13 2" xfId="4698"/>
    <cellStyle name="40 % – Zvýraznění4 3 2 14" xfId="4699"/>
    <cellStyle name="40 % – Zvýraznění4 3 2 14 2" xfId="4700"/>
    <cellStyle name="40 % – Zvýraznění4 3 2 15" xfId="4701"/>
    <cellStyle name="40 % – Zvýraznění4 3 2 15 2" xfId="4702"/>
    <cellStyle name="40 % – Zvýraznění4 3 2 16" xfId="4703"/>
    <cellStyle name="40 % – Zvýraznění4 3 2 16 2" xfId="4704"/>
    <cellStyle name="40 % – Zvýraznění4 3 2 17" xfId="4705"/>
    <cellStyle name="40 % – Zvýraznění4 3 2 17 2" xfId="4706"/>
    <cellStyle name="40 % – Zvýraznění4 3 2 18" xfId="4707"/>
    <cellStyle name="40 % – Zvýraznění4 3 2 18 2" xfId="4708"/>
    <cellStyle name="40 % – Zvýraznění4 3 2 19" xfId="4709"/>
    <cellStyle name="40 % – Zvýraznění4 3 2 2" xfId="532"/>
    <cellStyle name="40 % – Zvýraznění4 3 2 2 10" xfId="4710"/>
    <cellStyle name="40 % – Zvýraznění4 3 2 2 10 2" xfId="11293"/>
    <cellStyle name="40 % – Zvýraznění4 3 2 2 10 2 2" xfId="26493"/>
    <cellStyle name="40 % – Zvýraznění4 3 2 2 10 3" xfId="13836"/>
    <cellStyle name="40 % – Zvýraznění4 3 2 2 10 3 2" xfId="29025"/>
    <cellStyle name="40 % – Zvýraznění4 3 2 2 10 4" xfId="17635"/>
    <cellStyle name="40 % – Zvýraznění4 3 2 2 10 4 2" xfId="32816"/>
    <cellStyle name="40 % – Zvýraznění4 3 2 2 10 5" xfId="36615"/>
    <cellStyle name="40 % – Zvýraznění4 3 2 2 10 6" xfId="21435"/>
    <cellStyle name="40 % – Zvýraznění4 3 2 2 10 7" xfId="42684"/>
    <cellStyle name="40 % – Zvýraznění4 3 2 2 10 8" xfId="42685"/>
    <cellStyle name="40 % – Zvýraznění4 3 2 2 10 9" xfId="47917"/>
    <cellStyle name="40 % – Zvýraznění4 3 2 2 11" xfId="7876"/>
    <cellStyle name="40 % – Zvýraznění4 3 2 2 11 2" xfId="23095"/>
    <cellStyle name="40 % – Zvýraznění4 3 2 2 12" xfId="11603"/>
    <cellStyle name="40 % – Zvýraznění4 3 2 2 12 2" xfId="26799"/>
    <cellStyle name="40 % – Zvýraznění4 3 2 2 13" xfId="15403"/>
    <cellStyle name="40 % – Zvýraznění4 3 2 2 13 2" xfId="30584"/>
    <cellStyle name="40 % – Zvýraznění4 3 2 2 14" xfId="34389"/>
    <cellStyle name="40 % – Zvýraznění4 3 2 2 15" xfId="19209"/>
    <cellStyle name="40 % – Zvýraznění4 3 2 2 16" xfId="42686"/>
    <cellStyle name="40 % – Zvýraznění4 3 2 2 17" xfId="42687"/>
    <cellStyle name="40 % – Zvýraznění4 3 2 2 18" xfId="47918"/>
    <cellStyle name="40 % – Zvýraznění4 3 2 2 2" xfId="4711"/>
    <cellStyle name="40 % – Zvýraznění4 3 2 2 2 2" xfId="4712"/>
    <cellStyle name="40 % – Zvýraznění4 3 2 2 3" xfId="4713"/>
    <cellStyle name="40 % – Zvýraznění4 3 2 2 3 2" xfId="4714"/>
    <cellStyle name="40 % – Zvýraznění4 3 2 2 4" xfId="4715"/>
    <cellStyle name="40 % – Zvýraznění4 3 2 2 4 2" xfId="4716"/>
    <cellStyle name="40 % – Zvýraznění4 3 2 2 5" xfId="4717"/>
    <cellStyle name="40 % – Zvýraznění4 3 2 2 5 2" xfId="4718"/>
    <cellStyle name="40 % – Zvýraznění4 3 2 2 6" xfId="4719"/>
    <cellStyle name="40 % – Zvýraznění4 3 2 2 6 2" xfId="4720"/>
    <cellStyle name="40 % – Zvýraznění4 3 2 2 7" xfId="4721"/>
    <cellStyle name="40 % – Zvýraznění4 3 2 2 7 2" xfId="10041"/>
    <cellStyle name="40 % – Zvýraznění4 3 2 2 7 2 2" xfId="25257"/>
    <cellStyle name="40 % – Zvýraznění4 3 2 2 7 3" xfId="13837"/>
    <cellStyle name="40 % – Zvýraznění4 3 2 2 7 3 2" xfId="29026"/>
    <cellStyle name="40 % – Zvýraznění4 3 2 2 7 4" xfId="17636"/>
    <cellStyle name="40 % – Zvýraznění4 3 2 2 7 4 2" xfId="32817"/>
    <cellStyle name="40 % – Zvýraznění4 3 2 2 7 5" xfId="36616"/>
    <cellStyle name="40 % – Zvýraznění4 3 2 2 7 6" xfId="21436"/>
    <cellStyle name="40 % – Zvýraznění4 3 2 2 7 7" xfId="42688"/>
    <cellStyle name="40 % – Zvýraznění4 3 2 2 7 8" xfId="42689"/>
    <cellStyle name="40 % – Zvýraznění4 3 2 2 7 9" xfId="47919"/>
    <cellStyle name="40 % – Zvýraznění4 3 2 2 8" xfId="4722"/>
    <cellStyle name="40 % – Zvýraznění4 3 2 2 8 2" xfId="10042"/>
    <cellStyle name="40 % – Zvýraznění4 3 2 2 8 2 2" xfId="25258"/>
    <cellStyle name="40 % – Zvýraznění4 3 2 2 8 3" xfId="13838"/>
    <cellStyle name="40 % – Zvýraznění4 3 2 2 8 3 2" xfId="29027"/>
    <cellStyle name="40 % – Zvýraznění4 3 2 2 8 4" xfId="17637"/>
    <cellStyle name="40 % – Zvýraznění4 3 2 2 8 4 2" xfId="32818"/>
    <cellStyle name="40 % – Zvýraznění4 3 2 2 8 5" xfId="36617"/>
    <cellStyle name="40 % – Zvýraznění4 3 2 2 8 6" xfId="21437"/>
    <cellStyle name="40 % – Zvýraznění4 3 2 2 8 7" xfId="42690"/>
    <cellStyle name="40 % – Zvýraznění4 3 2 2 8 8" xfId="42691"/>
    <cellStyle name="40 % – Zvýraznění4 3 2 2 8 9" xfId="47920"/>
    <cellStyle name="40 % – Zvýraznění4 3 2 2 9" xfId="4723"/>
    <cellStyle name="40 % – Zvýraznění4 3 2 2 9 2" xfId="10043"/>
    <cellStyle name="40 % – Zvýraznění4 3 2 2 9 2 2" xfId="25259"/>
    <cellStyle name="40 % – Zvýraznění4 3 2 2 9 3" xfId="13839"/>
    <cellStyle name="40 % – Zvýraznění4 3 2 2 9 3 2" xfId="29028"/>
    <cellStyle name="40 % – Zvýraznění4 3 2 2 9 4" xfId="17638"/>
    <cellStyle name="40 % – Zvýraznění4 3 2 2 9 4 2" xfId="32819"/>
    <cellStyle name="40 % – Zvýraznění4 3 2 2 9 5" xfId="36618"/>
    <cellStyle name="40 % – Zvýraznění4 3 2 2 9 6" xfId="21438"/>
    <cellStyle name="40 % – Zvýraznění4 3 2 2 9 7" xfId="42692"/>
    <cellStyle name="40 % – Zvýraznění4 3 2 2 9 8" xfId="42693"/>
    <cellStyle name="40 % – Zvýraznění4 3 2 2 9 9" xfId="47921"/>
    <cellStyle name="40 % – Zvýraznění4 3 2 3" xfId="533"/>
    <cellStyle name="40 % – Zvýraznění4 3 2 3 10" xfId="19210"/>
    <cellStyle name="40 % – Zvýraznění4 3 2 3 11" xfId="42694"/>
    <cellStyle name="40 % – Zvýraznění4 3 2 3 12" xfId="42695"/>
    <cellStyle name="40 % – Zvýraznění4 3 2 3 13" xfId="47922"/>
    <cellStyle name="40 % – Zvýraznění4 3 2 3 2" xfId="4724"/>
    <cellStyle name="40 % – Zvýraznění4 3 2 3 2 2" xfId="10044"/>
    <cellStyle name="40 % – Zvýraznění4 3 2 3 2 2 2" xfId="25260"/>
    <cellStyle name="40 % – Zvýraznění4 3 2 3 2 3" xfId="13840"/>
    <cellStyle name="40 % – Zvýraznění4 3 2 3 2 3 2" xfId="29029"/>
    <cellStyle name="40 % – Zvýraznění4 3 2 3 2 4" xfId="17639"/>
    <cellStyle name="40 % – Zvýraznění4 3 2 3 2 4 2" xfId="32820"/>
    <cellStyle name="40 % – Zvýraznění4 3 2 3 2 5" xfId="36619"/>
    <cellStyle name="40 % – Zvýraznění4 3 2 3 2 6" xfId="21439"/>
    <cellStyle name="40 % – Zvýraznění4 3 2 3 2 7" xfId="42696"/>
    <cellStyle name="40 % – Zvýraznění4 3 2 3 2 8" xfId="42697"/>
    <cellStyle name="40 % – Zvýraznění4 3 2 3 2 9" xfId="47923"/>
    <cellStyle name="40 % – Zvýraznění4 3 2 3 3" xfId="4725"/>
    <cellStyle name="40 % – Zvýraznění4 3 2 3 3 2" xfId="10045"/>
    <cellStyle name="40 % – Zvýraznění4 3 2 3 3 2 2" xfId="25261"/>
    <cellStyle name="40 % – Zvýraznění4 3 2 3 3 3" xfId="13841"/>
    <cellStyle name="40 % – Zvýraznění4 3 2 3 3 3 2" xfId="29030"/>
    <cellStyle name="40 % – Zvýraznění4 3 2 3 3 4" xfId="17640"/>
    <cellStyle name="40 % – Zvýraznění4 3 2 3 3 4 2" xfId="32821"/>
    <cellStyle name="40 % – Zvýraznění4 3 2 3 3 5" xfId="36620"/>
    <cellStyle name="40 % – Zvýraznění4 3 2 3 3 6" xfId="21440"/>
    <cellStyle name="40 % – Zvýraznění4 3 2 3 3 7" xfId="42698"/>
    <cellStyle name="40 % – Zvýraznění4 3 2 3 3 8" xfId="42699"/>
    <cellStyle name="40 % – Zvýraznění4 3 2 3 3 9" xfId="47924"/>
    <cellStyle name="40 % – Zvýraznění4 3 2 3 4" xfId="4726"/>
    <cellStyle name="40 % – Zvýraznění4 3 2 3 4 2" xfId="10046"/>
    <cellStyle name="40 % – Zvýraznění4 3 2 3 4 2 2" xfId="25262"/>
    <cellStyle name="40 % – Zvýraznění4 3 2 3 4 3" xfId="13842"/>
    <cellStyle name="40 % – Zvýraznění4 3 2 3 4 3 2" xfId="29031"/>
    <cellStyle name="40 % – Zvýraznění4 3 2 3 4 4" xfId="17641"/>
    <cellStyle name="40 % – Zvýraznění4 3 2 3 4 4 2" xfId="32822"/>
    <cellStyle name="40 % – Zvýraznění4 3 2 3 4 5" xfId="36621"/>
    <cellStyle name="40 % – Zvýraznění4 3 2 3 4 6" xfId="21441"/>
    <cellStyle name="40 % – Zvýraznění4 3 2 3 4 7" xfId="42700"/>
    <cellStyle name="40 % – Zvýraznění4 3 2 3 4 8" xfId="42701"/>
    <cellStyle name="40 % – Zvýraznění4 3 2 3 4 9" xfId="47925"/>
    <cellStyle name="40 % – Zvýraznění4 3 2 3 5" xfId="4727"/>
    <cellStyle name="40 % – Zvýraznění4 3 2 3 5 2" xfId="11234"/>
    <cellStyle name="40 % – Zvýraznění4 3 2 3 5 2 2" xfId="26434"/>
    <cellStyle name="40 % – Zvýraznění4 3 2 3 5 3" xfId="13843"/>
    <cellStyle name="40 % – Zvýraznění4 3 2 3 5 3 2" xfId="29032"/>
    <cellStyle name="40 % – Zvýraznění4 3 2 3 5 4" xfId="17642"/>
    <cellStyle name="40 % – Zvýraznění4 3 2 3 5 4 2" xfId="32823"/>
    <cellStyle name="40 % – Zvýraznění4 3 2 3 5 5" xfId="36622"/>
    <cellStyle name="40 % – Zvýraznění4 3 2 3 5 6" xfId="21442"/>
    <cellStyle name="40 % – Zvýraznění4 3 2 3 5 7" xfId="42702"/>
    <cellStyle name="40 % – Zvýraznění4 3 2 3 5 8" xfId="42703"/>
    <cellStyle name="40 % – Zvýraznění4 3 2 3 5 9" xfId="47926"/>
    <cellStyle name="40 % – Zvýraznění4 3 2 3 6" xfId="7802"/>
    <cellStyle name="40 % – Zvýraznění4 3 2 3 6 2" xfId="23021"/>
    <cellStyle name="40 % – Zvýraznění4 3 2 3 7" xfId="11604"/>
    <cellStyle name="40 % – Zvýraznění4 3 2 3 7 2" xfId="26800"/>
    <cellStyle name="40 % – Zvýraznění4 3 2 3 8" xfId="15404"/>
    <cellStyle name="40 % – Zvýraznění4 3 2 3 8 2" xfId="30585"/>
    <cellStyle name="40 % – Zvýraznění4 3 2 3 9" xfId="34390"/>
    <cellStyle name="40 % – Zvýraznění4 3 2 4" xfId="534"/>
    <cellStyle name="40 % – Zvýraznění4 3 2 4 10" xfId="19211"/>
    <cellStyle name="40 % – Zvýraznění4 3 2 4 11" xfId="42704"/>
    <cellStyle name="40 % – Zvýraznění4 3 2 4 12" xfId="42705"/>
    <cellStyle name="40 % – Zvýraznění4 3 2 4 13" xfId="47927"/>
    <cellStyle name="40 % – Zvýraznění4 3 2 4 2" xfId="4728"/>
    <cellStyle name="40 % – Zvýraznění4 3 2 4 2 2" xfId="10047"/>
    <cellStyle name="40 % – Zvýraznění4 3 2 4 2 2 2" xfId="25263"/>
    <cellStyle name="40 % – Zvýraznění4 3 2 4 2 3" xfId="13844"/>
    <cellStyle name="40 % – Zvýraznění4 3 2 4 2 3 2" xfId="29033"/>
    <cellStyle name="40 % – Zvýraznění4 3 2 4 2 4" xfId="17643"/>
    <cellStyle name="40 % – Zvýraznění4 3 2 4 2 4 2" xfId="32824"/>
    <cellStyle name="40 % – Zvýraznění4 3 2 4 2 5" xfId="36623"/>
    <cellStyle name="40 % – Zvýraznění4 3 2 4 2 6" xfId="21443"/>
    <cellStyle name="40 % – Zvýraznění4 3 2 4 2 7" xfId="42706"/>
    <cellStyle name="40 % – Zvýraznění4 3 2 4 2 8" xfId="42707"/>
    <cellStyle name="40 % – Zvýraznění4 3 2 4 2 9" xfId="47928"/>
    <cellStyle name="40 % – Zvýraznění4 3 2 4 3" xfId="4729"/>
    <cellStyle name="40 % – Zvýraznění4 3 2 4 3 2" xfId="10048"/>
    <cellStyle name="40 % – Zvýraznění4 3 2 4 3 2 2" xfId="25264"/>
    <cellStyle name="40 % – Zvýraznění4 3 2 4 3 3" xfId="13845"/>
    <cellStyle name="40 % – Zvýraznění4 3 2 4 3 3 2" xfId="29034"/>
    <cellStyle name="40 % – Zvýraznění4 3 2 4 3 4" xfId="17644"/>
    <cellStyle name="40 % – Zvýraznění4 3 2 4 3 4 2" xfId="32825"/>
    <cellStyle name="40 % – Zvýraznění4 3 2 4 3 5" xfId="36624"/>
    <cellStyle name="40 % – Zvýraznění4 3 2 4 3 6" xfId="21444"/>
    <cellStyle name="40 % – Zvýraznění4 3 2 4 3 7" xfId="42708"/>
    <cellStyle name="40 % – Zvýraznění4 3 2 4 3 8" xfId="42709"/>
    <cellStyle name="40 % – Zvýraznění4 3 2 4 3 9" xfId="47929"/>
    <cellStyle name="40 % – Zvýraznění4 3 2 4 4" xfId="4730"/>
    <cellStyle name="40 % – Zvýraznění4 3 2 4 4 2" xfId="10049"/>
    <cellStyle name="40 % – Zvýraznění4 3 2 4 4 2 2" xfId="25265"/>
    <cellStyle name="40 % – Zvýraznění4 3 2 4 4 3" xfId="13846"/>
    <cellStyle name="40 % – Zvýraznění4 3 2 4 4 3 2" xfId="29035"/>
    <cellStyle name="40 % – Zvýraznění4 3 2 4 4 4" xfId="17645"/>
    <cellStyle name="40 % – Zvýraznění4 3 2 4 4 4 2" xfId="32826"/>
    <cellStyle name="40 % – Zvýraznění4 3 2 4 4 5" xfId="36625"/>
    <cellStyle name="40 % – Zvýraznění4 3 2 4 4 6" xfId="21445"/>
    <cellStyle name="40 % – Zvýraznění4 3 2 4 4 7" xfId="42710"/>
    <cellStyle name="40 % – Zvýraznění4 3 2 4 4 8" xfId="42711"/>
    <cellStyle name="40 % – Zvýraznění4 3 2 4 4 9" xfId="47930"/>
    <cellStyle name="40 % – Zvýraznění4 3 2 4 5" xfId="4731"/>
    <cellStyle name="40 % – Zvýraznění4 3 2 4 5 2" xfId="11266"/>
    <cellStyle name="40 % – Zvýraznění4 3 2 4 5 2 2" xfId="26466"/>
    <cellStyle name="40 % – Zvýraznění4 3 2 4 5 3" xfId="13847"/>
    <cellStyle name="40 % – Zvýraznění4 3 2 4 5 3 2" xfId="29036"/>
    <cellStyle name="40 % – Zvýraznění4 3 2 4 5 4" xfId="17646"/>
    <cellStyle name="40 % – Zvýraznění4 3 2 4 5 4 2" xfId="32827"/>
    <cellStyle name="40 % – Zvýraznění4 3 2 4 5 5" xfId="36626"/>
    <cellStyle name="40 % – Zvýraznění4 3 2 4 5 6" xfId="21446"/>
    <cellStyle name="40 % – Zvýraznění4 3 2 4 5 7" xfId="42712"/>
    <cellStyle name="40 % – Zvýraznění4 3 2 4 5 8" xfId="42713"/>
    <cellStyle name="40 % – Zvýraznění4 3 2 4 5 9" xfId="47931"/>
    <cellStyle name="40 % – Zvýraznění4 3 2 4 6" xfId="7768"/>
    <cellStyle name="40 % – Zvýraznění4 3 2 4 6 2" xfId="22987"/>
    <cellStyle name="40 % – Zvýraznění4 3 2 4 7" xfId="11605"/>
    <cellStyle name="40 % – Zvýraznění4 3 2 4 7 2" xfId="26801"/>
    <cellStyle name="40 % – Zvýraznění4 3 2 4 8" xfId="15405"/>
    <cellStyle name="40 % – Zvýraznění4 3 2 4 8 2" xfId="30586"/>
    <cellStyle name="40 % – Zvýraznění4 3 2 4 9" xfId="34391"/>
    <cellStyle name="40 % – Zvýraznění4 3 2 5" xfId="4732"/>
    <cellStyle name="40 % – Zvýraznění4 3 2 5 10" xfId="42714"/>
    <cellStyle name="40 % – Zvýraznění4 3 2 5 11" xfId="42715"/>
    <cellStyle name="40 % – Zvýraznění4 3 2 5 12" xfId="47932"/>
    <cellStyle name="40 % – Zvýraznění4 3 2 5 2" xfId="4733"/>
    <cellStyle name="40 % – Zvýraznění4 3 2 5 2 2" xfId="10050"/>
    <cellStyle name="40 % – Zvýraznění4 3 2 5 2 2 2" xfId="25266"/>
    <cellStyle name="40 % – Zvýraznění4 3 2 5 2 3" xfId="13849"/>
    <cellStyle name="40 % – Zvýraznění4 3 2 5 2 3 2" xfId="29038"/>
    <cellStyle name="40 % – Zvýraznění4 3 2 5 2 4" xfId="17648"/>
    <cellStyle name="40 % – Zvýraznění4 3 2 5 2 4 2" xfId="32829"/>
    <cellStyle name="40 % – Zvýraznění4 3 2 5 2 5" xfId="36628"/>
    <cellStyle name="40 % – Zvýraznění4 3 2 5 2 6" xfId="21448"/>
    <cellStyle name="40 % – Zvýraznění4 3 2 5 2 7" xfId="42716"/>
    <cellStyle name="40 % – Zvýraznění4 3 2 5 2 8" xfId="42717"/>
    <cellStyle name="40 % – Zvýraznění4 3 2 5 2 9" xfId="47933"/>
    <cellStyle name="40 % – Zvýraznění4 3 2 5 3" xfId="4734"/>
    <cellStyle name="40 % – Zvýraznění4 3 2 5 3 2" xfId="10051"/>
    <cellStyle name="40 % – Zvýraznění4 3 2 5 3 2 2" xfId="25267"/>
    <cellStyle name="40 % – Zvýraznění4 3 2 5 3 3" xfId="13850"/>
    <cellStyle name="40 % – Zvýraznění4 3 2 5 3 3 2" xfId="29039"/>
    <cellStyle name="40 % – Zvýraznění4 3 2 5 3 4" xfId="17649"/>
    <cellStyle name="40 % – Zvýraznění4 3 2 5 3 4 2" xfId="32830"/>
    <cellStyle name="40 % – Zvýraznění4 3 2 5 3 5" xfId="36629"/>
    <cellStyle name="40 % – Zvýraznění4 3 2 5 3 6" xfId="21449"/>
    <cellStyle name="40 % – Zvýraznění4 3 2 5 3 7" xfId="42718"/>
    <cellStyle name="40 % – Zvýraznění4 3 2 5 3 8" xfId="42719"/>
    <cellStyle name="40 % – Zvýraznění4 3 2 5 3 9" xfId="47934"/>
    <cellStyle name="40 % – Zvýraznění4 3 2 5 4" xfId="4735"/>
    <cellStyle name="40 % – Zvýraznění4 3 2 5 4 2" xfId="10052"/>
    <cellStyle name="40 % – Zvýraznění4 3 2 5 4 2 2" xfId="25268"/>
    <cellStyle name="40 % – Zvýraznění4 3 2 5 4 3" xfId="13851"/>
    <cellStyle name="40 % – Zvýraznění4 3 2 5 4 3 2" xfId="29040"/>
    <cellStyle name="40 % – Zvýraznění4 3 2 5 4 4" xfId="17650"/>
    <cellStyle name="40 % – Zvýraznění4 3 2 5 4 4 2" xfId="32831"/>
    <cellStyle name="40 % – Zvýraznění4 3 2 5 4 5" xfId="36630"/>
    <cellStyle name="40 % – Zvýraznění4 3 2 5 4 6" xfId="21450"/>
    <cellStyle name="40 % – Zvýraznění4 3 2 5 4 7" xfId="42720"/>
    <cellStyle name="40 % – Zvýraznění4 3 2 5 4 8" xfId="42721"/>
    <cellStyle name="40 % – Zvýraznění4 3 2 5 4 9" xfId="47935"/>
    <cellStyle name="40 % – Zvýraznění4 3 2 5 5" xfId="7895"/>
    <cellStyle name="40 % – Zvýraznění4 3 2 5 5 2" xfId="23112"/>
    <cellStyle name="40 % – Zvýraznění4 3 2 5 6" xfId="13848"/>
    <cellStyle name="40 % – Zvýraznění4 3 2 5 6 2" xfId="29037"/>
    <cellStyle name="40 % – Zvýraznění4 3 2 5 7" xfId="17647"/>
    <cellStyle name="40 % – Zvýraznění4 3 2 5 7 2" xfId="32828"/>
    <cellStyle name="40 % – Zvýraznění4 3 2 5 8" xfId="36627"/>
    <cellStyle name="40 % – Zvýraznění4 3 2 5 9" xfId="21447"/>
    <cellStyle name="40 % – Zvýraznění4 3 2 6" xfId="4736"/>
    <cellStyle name="40 % – Zvýraznění4 3 2 6 10" xfId="42722"/>
    <cellStyle name="40 % – Zvýraznění4 3 2 6 11" xfId="42723"/>
    <cellStyle name="40 % – Zvýraznění4 3 2 6 12" xfId="47936"/>
    <cellStyle name="40 % – Zvýraznění4 3 2 6 2" xfId="4737"/>
    <cellStyle name="40 % – Zvýraznění4 3 2 6 2 2" xfId="10053"/>
    <cellStyle name="40 % – Zvýraznění4 3 2 6 2 2 2" xfId="25269"/>
    <cellStyle name="40 % – Zvýraznění4 3 2 6 2 3" xfId="13853"/>
    <cellStyle name="40 % – Zvýraznění4 3 2 6 2 3 2" xfId="29042"/>
    <cellStyle name="40 % – Zvýraznění4 3 2 6 2 4" xfId="17652"/>
    <cellStyle name="40 % – Zvýraznění4 3 2 6 2 4 2" xfId="32833"/>
    <cellStyle name="40 % – Zvýraznění4 3 2 6 2 5" xfId="36632"/>
    <cellStyle name="40 % – Zvýraznění4 3 2 6 2 6" xfId="21452"/>
    <cellStyle name="40 % – Zvýraznění4 3 2 6 2 7" xfId="42724"/>
    <cellStyle name="40 % – Zvýraznění4 3 2 6 2 8" xfId="42725"/>
    <cellStyle name="40 % – Zvýraznění4 3 2 6 2 9" xfId="47937"/>
    <cellStyle name="40 % – Zvýraznění4 3 2 6 3" xfId="4738"/>
    <cellStyle name="40 % – Zvýraznění4 3 2 6 3 2" xfId="10054"/>
    <cellStyle name="40 % – Zvýraznění4 3 2 6 3 2 2" xfId="25270"/>
    <cellStyle name="40 % – Zvýraznění4 3 2 6 3 3" xfId="13854"/>
    <cellStyle name="40 % – Zvýraznění4 3 2 6 3 3 2" xfId="29043"/>
    <cellStyle name="40 % – Zvýraznění4 3 2 6 3 4" xfId="17653"/>
    <cellStyle name="40 % – Zvýraznění4 3 2 6 3 4 2" xfId="32834"/>
    <cellStyle name="40 % – Zvýraznění4 3 2 6 3 5" xfId="36633"/>
    <cellStyle name="40 % – Zvýraznění4 3 2 6 3 6" xfId="21453"/>
    <cellStyle name="40 % – Zvýraznění4 3 2 6 3 7" xfId="42726"/>
    <cellStyle name="40 % – Zvýraznění4 3 2 6 3 8" xfId="42727"/>
    <cellStyle name="40 % – Zvýraznění4 3 2 6 3 9" xfId="47938"/>
    <cellStyle name="40 % – Zvýraznění4 3 2 6 4" xfId="4739"/>
    <cellStyle name="40 % – Zvýraznění4 3 2 6 4 2" xfId="10055"/>
    <cellStyle name="40 % – Zvýraznění4 3 2 6 4 2 2" xfId="25271"/>
    <cellStyle name="40 % – Zvýraznění4 3 2 6 4 3" xfId="13855"/>
    <cellStyle name="40 % – Zvýraznění4 3 2 6 4 3 2" xfId="29044"/>
    <cellStyle name="40 % – Zvýraznění4 3 2 6 4 4" xfId="17654"/>
    <cellStyle name="40 % – Zvýraznění4 3 2 6 4 4 2" xfId="32835"/>
    <cellStyle name="40 % – Zvýraznění4 3 2 6 4 5" xfId="36634"/>
    <cellStyle name="40 % – Zvýraznění4 3 2 6 4 6" xfId="21454"/>
    <cellStyle name="40 % – Zvýraznění4 3 2 6 4 7" xfId="42728"/>
    <cellStyle name="40 % – Zvýraznění4 3 2 6 4 8" xfId="42729"/>
    <cellStyle name="40 % – Zvýraznění4 3 2 6 4 9" xfId="47939"/>
    <cellStyle name="40 % – Zvýraznění4 3 2 6 5" xfId="8269"/>
    <cellStyle name="40 % – Zvýraznění4 3 2 6 5 2" xfId="23485"/>
    <cellStyle name="40 % – Zvýraznění4 3 2 6 6" xfId="13852"/>
    <cellStyle name="40 % – Zvýraznění4 3 2 6 6 2" xfId="29041"/>
    <cellStyle name="40 % – Zvýraznění4 3 2 6 7" xfId="17651"/>
    <cellStyle name="40 % – Zvýraznění4 3 2 6 7 2" xfId="32832"/>
    <cellStyle name="40 % – Zvýraznění4 3 2 6 8" xfId="36631"/>
    <cellStyle name="40 % – Zvýraznění4 3 2 6 9" xfId="21451"/>
    <cellStyle name="40 % – Zvýraznění4 3 2 7" xfId="4740"/>
    <cellStyle name="40 % – Zvýraznění4 3 2 7 10" xfId="42730"/>
    <cellStyle name="40 % – Zvýraznění4 3 2 7 11" xfId="42731"/>
    <cellStyle name="40 % – Zvýraznění4 3 2 7 12" xfId="47940"/>
    <cellStyle name="40 % – Zvýraznění4 3 2 7 2" xfId="4741"/>
    <cellStyle name="40 % – Zvýraznění4 3 2 7 2 2" xfId="10056"/>
    <cellStyle name="40 % – Zvýraznění4 3 2 7 2 2 2" xfId="25272"/>
    <cellStyle name="40 % – Zvýraznění4 3 2 7 2 3" xfId="13857"/>
    <cellStyle name="40 % – Zvýraznění4 3 2 7 2 3 2" xfId="29046"/>
    <cellStyle name="40 % – Zvýraznění4 3 2 7 2 4" xfId="17656"/>
    <cellStyle name="40 % – Zvýraznění4 3 2 7 2 4 2" xfId="32837"/>
    <cellStyle name="40 % – Zvýraznění4 3 2 7 2 5" xfId="36636"/>
    <cellStyle name="40 % – Zvýraznění4 3 2 7 2 6" xfId="21456"/>
    <cellStyle name="40 % – Zvýraznění4 3 2 7 2 7" xfId="42732"/>
    <cellStyle name="40 % – Zvýraznění4 3 2 7 2 8" xfId="42733"/>
    <cellStyle name="40 % – Zvýraznění4 3 2 7 2 9" xfId="47941"/>
    <cellStyle name="40 % – Zvýraznění4 3 2 7 3" xfId="4742"/>
    <cellStyle name="40 % – Zvýraznění4 3 2 7 3 2" xfId="10057"/>
    <cellStyle name="40 % – Zvýraznění4 3 2 7 3 2 2" xfId="25273"/>
    <cellStyle name="40 % – Zvýraznění4 3 2 7 3 3" xfId="13858"/>
    <cellStyle name="40 % – Zvýraznění4 3 2 7 3 3 2" xfId="29047"/>
    <cellStyle name="40 % – Zvýraznění4 3 2 7 3 4" xfId="17657"/>
    <cellStyle name="40 % – Zvýraznění4 3 2 7 3 4 2" xfId="32838"/>
    <cellStyle name="40 % – Zvýraznění4 3 2 7 3 5" xfId="36637"/>
    <cellStyle name="40 % – Zvýraznění4 3 2 7 3 6" xfId="21457"/>
    <cellStyle name="40 % – Zvýraznění4 3 2 7 3 7" xfId="42734"/>
    <cellStyle name="40 % – Zvýraznění4 3 2 7 3 8" xfId="42735"/>
    <cellStyle name="40 % – Zvýraznění4 3 2 7 3 9" xfId="47942"/>
    <cellStyle name="40 % – Zvýraznění4 3 2 7 4" xfId="4743"/>
    <cellStyle name="40 % – Zvýraznění4 3 2 7 4 2" xfId="10058"/>
    <cellStyle name="40 % – Zvýraznění4 3 2 7 4 2 2" xfId="25274"/>
    <cellStyle name="40 % – Zvýraznění4 3 2 7 4 3" xfId="13859"/>
    <cellStyle name="40 % – Zvýraznění4 3 2 7 4 3 2" xfId="29048"/>
    <cellStyle name="40 % – Zvýraznění4 3 2 7 4 4" xfId="17658"/>
    <cellStyle name="40 % – Zvýraznění4 3 2 7 4 4 2" xfId="32839"/>
    <cellStyle name="40 % – Zvýraznění4 3 2 7 4 5" xfId="36638"/>
    <cellStyle name="40 % – Zvýraznění4 3 2 7 4 6" xfId="21458"/>
    <cellStyle name="40 % – Zvýraznění4 3 2 7 4 7" xfId="42736"/>
    <cellStyle name="40 % – Zvýraznění4 3 2 7 4 8" xfId="42737"/>
    <cellStyle name="40 % – Zvýraznění4 3 2 7 4 9" xfId="47943"/>
    <cellStyle name="40 % – Zvýraznění4 3 2 7 5" xfId="8357"/>
    <cellStyle name="40 % – Zvýraznění4 3 2 7 5 2" xfId="23573"/>
    <cellStyle name="40 % – Zvýraznění4 3 2 7 6" xfId="13856"/>
    <cellStyle name="40 % – Zvýraznění4 3 2 7 6 2" xfId="29045"/>
    <cellStyle name="40 % – Zvýraznění4 3 2 7 7" xfId="17655"/>
    <cellStyle name="40 % – Zvýraznění4 3 2 7 7 2" xfId="32836"/>
    <cellStyle name="40 % – Zvýraznění4 3 2 7 8" xfId="36635"/>
    <cellStyle name="40 % – Zvýraznění4 3 2 7 9" xfId="21455"/>
    <cellStyle name="40 % – Zvýraznění4 3 2 8" xfId="4744"/>
    <cellStyle name="40 % – Zvýraznění4 3 2 8 10" xfId="42738"/>
    <cellStyle name="40 % – Zvýraznění4 3 2 8 11" xfId="42739"/>
    <cellStyle name="40 % – Zvýraznění4 3 2 8 12" xfId="47944"/>
    <cellStyle name="40 % – Zvýraznění4 3 2 8 2" xfId="4745"/>
    <cellStyle name="40 % – Zvýraznění4 3 2 8 2 2" xfId="10059"/>
    <cellStyle name="40 % – Zvýraznění4 3 2 8 2 2 2" xfId="25275"/>
    <cellStyle name="40 % – Zvýraznění4 3 2 8 2 3" xfId="13861"/>
    <cellStyle name="40 % – Zvýraznění4 3 2 8 2 3 2" xfId="29050"/>
    <cellStyle name="40 % – Zvýraznění4 3 2 8 2 4" xfId="17660"/>
    <cellStyle name="40 % – Zvýraznění4 3 2 8 2 4 2" xfId="32841"/>
    <cellStyle name="40 % – Zvýraznění4 3 2 8 2 5" xfId="36640"/>
    <cellStyle name="40 % – Zvýraznění4 3 2 8 2 6" xfId="21460"/>
    <cellStyle name="40 % – Zvýraznění4 3 2 8 2 7" xfId="42740"/>
    <cellStyle name="40 % – Zvýraznění4 3 2 8 2 8" xfId="42741"/>
    <cellStyle name="40 % – Zvýraznění4 3 2 8 2 9" xfId="47945"/>
    <cellStyle name="40 % – Zvýraznění4 3 2 8 3" xfId="4746"/>
    <cellStyle name="40 % – Zvýraznění4 3 2 8 3 2" xfId="10060"/>
    <cellStyle name="40 % – Zvýraznění4 3 2 8 3 2 2" xfId="25276"/>
    <cellStyle name="40 % – Zvýraznění4 3 2 8 3 3" xfId="13862"/>
    <cellStyle name="40 % – Zvýraznění4 3 2 8 3 3 2" xfId="29051"/>
    <cellStyle name="40 % – Zvýraznění4 3 2 8 3 4" xfId="17661"/>
    <cellStyle name="40 % – Zvýraznění4 3 2 8 3 4 2" xfId="32842"/>
    <cellStyle name="40 % – Zvýraznění4 3 2 8 3 5" xfId="36641"/>
    <cellStyle name="40 % – Zvýraznění4 3 2 8 3 6" xfId="21461"/>
    <cellStyle name="40 % – Zvýraznění4 3 2 8 3 7" xfId="42742"/>
    <cellStyle name="40 % – Zvýraznění4 3 2 8 3 8" xfId="42743"/>
    <cellStyle name="40 % – Zvýraznění4 3 2 8 3 9" xfId="47946"/>
    <cellStyle name="40 % – Zvýraznění4 3 2 8 4" xfId="4747"/>
    <cellStyle name="40 % – Zvýraznění4 3 2 8 4 2" xfId="10061"/>
    <cellStyle name="40 % – Zvýraznění4 3 2 8 4 2 2" xfId="25277"/>
    <cellStyle name="40 % – Zvýraznění4 3 2 8 4 3" xfId="13863"/>
    <cellStyle name="40 % – Zvýraznění4 3 2 8 4 3 2" xfId="29052"/>
    <cellStyle name="40 % – Zvýraznění4 3 2 8 4 4" xfId="17662"/>
    <cellStyle name="40 % – Zvýraznění4 3 2 8 4 4 2" xfId="32843"/>
    <cellStyle name="40 % – Zvýraznění4 3 2 8 4 5" xfId="36642"/>
    <cellStyle name="40 % – Zvýraznění4 3 2 8 4 6" xfId="21462"/>
    <cellStyle name="40 % – Zvýraznění4 3 2 8 4 7" xfId="42744"/>
    <cellStyle name="40 % – Zvýraznění4 3 2 8 4 8" xfId="42745"/>
    <cellStyle name="40 % – Zvýraznění4 3 2 8 4 9" xfId="47947"/>
    <cellStyle name="40 % – Zvýraznění4 3 2 8 5" xfId="8440"/>
    <cellStyle name="40 % – Zvýraznění4 3 2 8 5 2" xfId="23656"/>
    <cellStyle name="40 % – Zvýraznění4 3 2 8 6" xfId="13860"/>
    <cellStyle name="40 % – Zvýraznění4 3 2 8 6 2" xfId="29049"/>
    <cellStyle name="40 % – Zvýraznění4 3 2 8 7" xfId="17659"/>
    <cellStyle name="40 % – Zvýraznění4 3 2 8 7 2" xfId="32840"/>
    <cellStyle name="40 % – Zvýraznění4 3 2 8 8" xfId="36639"/>
    <cellStyle name="40 % – Zvýraznění4 3 2 8 9" xfId="21459"/>
    <cellStyle name="40 % – Zvýraznění4 3 2 9" xfId="4748"/>
    <cellStyle name="40 % – Zvýraznění4 3 2 9 2" xfId="10062"/>
    <cellStyle name="40 % – Zvýraznění4 3 2 9 2 2" xfId="25278"/>
    <cellStyle name="40 % – Zvýraznění4 3 2 9 3" xfId="13864"/>
    <cellStyle name="40 % – Zvýraznění4 3 2 9 3 2" xfId="29053"/>
    <cellStyle name="40 % – Zvýraznění4 3 2 9 4" xfId="17663"/>
    <cellStyle name="40 % – Zvýraznění4 3 2 9 4 2" xfId="32844"/>
    <cellStyle name="40 % – Zvýraznění4 3 2 9 5" xfId="36643"/>
    <cellStyle name="40 % – Zvýraznění4 3 2 9 6" xfId="21463"/>
    <cellStyle name="40 % – Zvýraznění4 3 2 9 7" xfId="42746"/>
    <cellStyle name="40 % – Zvýraznění4 3 2 9 8" xfId="42747"/>
    <cellStyle name="40 % – Zvýraznění4 3 2 9 9" xfId="47948"/>
    <cellStyle name="40 % – Zvýraznění4 3 20" xfId="4749"/>
    <cellStyle name="40 % – Zvýraznění4 3 20 2" xfId="4750"/>
    <cellStyle name="40 % – Zvýraznění4 3 21" xfId="4751"/>
    <cellStyle name="40 % – Zvýraznění4 3 21 2" xfId="11257"/>
    <cellStyle name="40 % – Zvýraznění4 3 21 2 2" xfId="26457"/>
    <cellStyle name="40 % – Zvýraznění4 3 21 3" xfId="13865"/>
    <cellStyle name="40 % – Zvýraznění4 3 21 3 2" xfId="29054"/>
    <cellStyle name="40 % – Zvýraznění4 3 21 4" xfId="17664"/>
    <cellStyle name="40 % – Zvýraznění4 3 21 4 2" xfId="32845"/>
    <cellStyle name="40 % – Zvýraznění4 3 21 5" xfId="36644"/>
    <cellStyle name="40 % – Zvýraznění4 3 21 6" xfId="21464"/>
    <cellStyle name="40 % – Zvýraznění4 3 21 7" xfId="42748"/>
    <cellStyle name="40 % – Zvýraznění4 3 21 8" xfId="42749"/>
    <cellStyle name="40 % – Zvýraznění4 3 21 9" xfId="47949"/>
    <cellStyle name="40 % – Zvýraznění4 3 22" xfId="7605"/>
    <cellStyle name="40 % – Zvýraznění4 3 22 2" xfId="22824"/>
    <cellStyle name="40 % – Zvýraznění4 3 3" xfId="535"/>
    <cellStyle name="40 % – Zvýraznění4 3 3 10" xfId="4752"/>
    <cellStyle name="40 % – Zvýraznění4 3 3 10 2" xfId="10063"/>
    <cellStyle name="40 % – Zvýraznění4 3 3 10 2 2" xfId="25279"/>
    <cellStyle name="40 % – Zvýraznění4 3 3 10 3" xfId="13866"/>
    <cellStyle name="40 % – Zvýraznění4 3 3 10 3 2" xfId="29055"/>
    <cellStyle name="40 % – Zvýraznění4 3 3 10 4" xfId="17665"/>
    <cellStyle name="40 % – Zvýraznění4 3 3 10 4 2" xfId="32846"/>
    <cellStyle name="40 % – Zvýraznění4 3 3 10 5" xfId="36645"/>
    <cellStyle name="40 % – Zvýraznění4 3 3 10 6" xfId="21465"/>
    <cellStyle name="40 % – Zvýraznění4 3 3 10 7" xfId="42750"/>
    <cellStyle name="40 % – Zvýraznění4 3 3 10 8" xfId="42751"/>
    <cellStyle name="40 % – Zvýraznění4 3 3 10 9" xfId="47950"/>
    <cellStyle name="40 % – Zvýraznění4 3 3 11" xfId="4753"/>
    <cellStyle name="40 % – Zvýraznění4 3 3 11 2" xfId="11032"/>
    <cellStyle name="40 % – Zvýraznění4 3 3 11 2 2" xfId="26232"/>
    <cellStyle name="40 % – Zvýraznění4 3 3 11 3" xfId="13867"/>
    <cellStyle name="40 % – Zvýraznění4 3 3 11 3 2" xfId="29056"/>
    <cellStyle name="40 % – Zvýraznění4 3 3 11 4" xfId="17666"/>
    <cellStyle name="40 % – Zvýraznění4 3 3 11 4 2" xfId="32847"/>
    <cellStyle name="40 % – Zvýraznění4 3 3 11 5" xfId="36646"/>
    <cellStyle name="40 % – Zvýraznění4 3 3 11 6" xfId="21466"/>
    <cellStyle name="40 % – Zvýraznění4 3 3 11 7" xfId="42752"/>
    <cellStyle name="40 % – Zvýraznění4 3 3 11 8" xfId="42753"/>
    <cellStyle name="40 % – Zvýraznění4 3 3 11 9" xfId="47951"/>
    <cellStyle name="40 % – Zvýraznění4 3 3 12" xfId="7860"/>
    <cellStyle name="40 % – Zvýraznění4 3 3 12 2" xfId="23079"/>
    <cellStyle name="40 % – Zvýraznění4 3 3 13" xfId="11606"/>
    <cellStyle name="40 % – Zvýraznění4 3 3 13 2" xfId="26802"/>
    <cellStyle name="40 % – Zvýraznění4 3 3 14" xfId="15406"/>
    <cellStyle name="40 % – Zvýraznění4 3 3 14 2" xfId="30587"/>
    <cellStyle name="40 % – Zvýraznění4 3 3 15" xfId="34392"/>
    <cellStyle name="40 % – Zvýraznění4 3 3 16" xfId="19212"/>
    <cellStyle name="40 % – Zvýraznění4 3 3 17" xfId="42754"/>
    <cellStyle name="40 % – Zvýraznění4 3 3 18" xfId="42755"/>
    <cellStyle name="40 % – Zvýraznění4 3 3 19" xfId="47952"/>
    <cellStyle name="40 % – Zvýraznění4 3 3 2" xfId="4754"/>
    <cellStyle name="40 % – Zvýraznění4 3 3 2 10" xfId="42756"/>
    <cellStyle name="40 % – Zvýraznění4 3 3 2 11" xfId="42757"/>
    <cellStyle name="40 % – Zvýraznění4 3 3 2 12" xfId="47953"/>
    <cellStyle name="40 % – Zvýraznění4 3 3 2 2" xfId="4755"/>
    <cellStyle name="40 % – Zvýraznění4 3 3 2 2 2" xfId="10064"/>
    <cellStyle name="40 % – Zvýraznění4 3 3 2 2 2 2" xfId="25280"/>
    <cellStyle name="40 % – Zvýraznění4 3 3 2 2 3" xfId="13869"/>
    <cellStyle name="40 % – Zvýraznění4 3 3 2 2 3 2" xfId="29058"/>
    <cellStyle name="40 % – Zvýraznění4 3 3 2 2 4" xfId="17668"/>
    <cellStyle name="40 % – Zvýraznění4 3 3 2 2 4 2" xfId="32849"/>
    <cellStyle name="40 % – Zvýraznění4 3 3 2 2 5" xfId="36648"/>
    <cellStyle name="40 % – Zvýraznění4 3 3 2 2 6" xfId="21468"/>
    <cellStyle name="40 % – Zvýraznění4 3 3 2 2 7" xfId="42758"/>
    <cellStyle name="40 % – Zvýraznění4 3 3 2 2 8" xfId="42759"/>
    <cellStyle name="40 % – Zvýraznění4 3 3 2 2 9" xfId="47954"/>
    <cellStyle name="40 % – Zvýraznění4 3 3 2 3" xfId="4756"/>
    <cellStyle name="40 % – Zvýraznění4 3 3 2 3 2" xfId="10065"/>
    <cellStyle name="40 % – Zvýraznění4 3 3 2 3 2 2" xfId="25281"/>
    <cellStyle name="40 % – Zvýraznění4 3 3 2 3 3" xfId="13870"/>
    <cellStyle name="40 % – Zvýraznění4 3 3 2 3 3 2" xfId="29059"/>
    <cellStyle name="40 % – Zvýraznění4 3 3 2 3 4" xfId="17669"/>
    <cellStyle name="40 % – Zvýraznění4 3 3 2 3 4 2" xfId="32850"/>
    <cellStyle name="40 % – Zvýraznění4 3 3 2 3 5" xfId="36649"/>
    <cellStyle name="40 % – Zvýraznění4 3 3 2 3 6" xfId="21469"/>
    <cellStyle name="40 % – Zvýraznění4 3 3 2 3 7" xfId="42760"/>
    <cellStyle name="40 % – Zvýraznění4 3 3 2 3 8" xfId="42761"/>
    <cellStyle name="40 % – Zvýraznění4 3 3 2 3 9" xfId="47955"/>
    <cellStyle name="40 % – Zvýraznění4 3 3 2 4" xfId="4757"/>
    <cellStyle name="40 % – Zvýraznění4 3 3 2 4 2" xfId="10066"/>
    <cellStyle name="40 % – Zvýraznění4 3 3 2 4 2 2" xfId="25282"/>
    <cellStyle name="40 % – Zvýraznění4 3 3 2 4 3" xfId="13871"/>
    <cellStyle name="40 % – Zvýraznění4 3 3 2 4 3 2" xfId="29060"/>
    <cellStyle name="40 % – Zvýraznění4 3 3 2 4 4" xfId="17670"/>
    <cellStyle name="40 % – Zvýraznění4 3 3 2 4 4 2" xfId="32851"/>
    <cellStyle name="40 % – Zvýraznění4 3 3 2 4 5" xfId="36650"/>
    <cellStyle name="40 % – Zvýraznění4 3 3 2 4 6" xfId="21470"/>
    <cellStyle name="40 % – Zvýraznění4 3 3 2 4 7" xfId="42762"/>
    <cellStyle name="40 % – Zvýraznění4 3 3 2 4 8" xfId="42763"/>
    <cellStyle name="40 % – Zvýraznění4 3 3 2 4 9" xfId="47956"/>
    <cellStyle name="40 % – Zvýraznění4 3 3 2 5" xfId="7921"/>
    <cellStyle name="40 % – Zvýraznění4 3 3 2 5 2" xfId="23138"/>
    <cellStyle name="40 % – Zvýraznění4 3 3 2 6" xfId="13868"/>
    <cellStyle name="40 % – Zvýraznění4 3 3 2 6 2" xfId="29057"/>
    <cellStyle name="40 % – Zvýraznění4 3 3 2 7" xfId="17667"/>
    <cellStyle name="40 % – Zvýraznění4 3 3 2 7 2" xfId="32848"/>
    <cellStyle name="40 % – Zvýraznění4 3 3 2 8" xfId="36647"/>
    <cellStyle name="40 % – Zvýraznění4 3 3 2 9" xfId="21467"/>
    <cellStyle name="40 % – Zvýraznění4 3 3 3" xfId="4758"/>
    <cellStyle name="40 % – Zvýraznění4 3 3 3 10" xfId="42764"/>
    <cellStyle name="40 % – Zvýraznění4 3 3 3 11" xfId="42765"/>
    <cellStyle name="40 % – Zvýraznění4 3 3 3 12" xfId="47957"/>
    <cellStyle name="40 % – Zvýraznění4 3 3 3 2" xfId="4759"/>
    <cellStyle name="40 % – Zvýraznění4 3 3 3 2 2" xfId="10067"/>
    <cellStyle name="40 % – Zvýraznění4 3 3 3 2 2 2" xfId="25283"/>
    <cellStyle name="40 % – Zvýraznění4 3 3 3 2 3" xfId="13873"/>
    <cellStyle name="40 % – Zvýraznění4 3 3 3 2 3 2" xfId="29062"/>
    <cellStyle name="40 % – Zvýraznění4 3 3 3 2 4" xfId="17672"/>
    <cellStyle name="40 % – Zvýraznění4 3 3 3 2 4 2" xfId="32853"/>
    <cellStyle name="40 % – Zvýraznění4 3 3 3 2 5" xfId="36652"/>
    <cellStyle name="40 % – Zvýraznění4 3 3 3 2 6" xfId="21472"/>
    <cellStyle name="40 % – Zvýraznění4 3 3 3 2 7" xfId="42766"/>
    <cellStyle name="40 % – Zvýraznění4 3 3 3 2 8" xfId="42767"/>
    <cellStyle name="40 % – Zvýraznění4 3 3 3 2 9" xfId="47958"/>
    <cellStyle name="40 % – Zvýraznění4 3 3 3 3" xfId="4760"/>
    <cellStyle name="40 % – Zvýraznění4 3 3 3 3 2" xfId="10068"/>
    <cellStyle name="40 % – Zvýraznění4 3 3 3 3 2 2" xfId="25284"/>
    <cellStyle name="40 % – Zvýraznění4 3 3 3 3 3" xfId="13874"/>
    <cellStyle name="40 % – Zvýraznění4 3 3 3 3 3 2" xfId="29063"/>
    <cellStyle name="40 % – Zvýraznění4 3 3 3 3 4" xfId="17673"/>
    <cellStyle name="40 % – Zvýraznění4 3 3 3 3 4 2" xfId="32854"/>
    <cellStyle name="40 % – Zvýraznění4 3 3 3 3 5" xfId="36653"/>
    <cellStyle name="40 % – Zvýraznění4 3 3 3 3 6" xfId="21473"/>
    <cellStyle name="40 % – Zvýraznění4 3 3 3 3 7" xfId="42768"/>
    <cellStyle name="40 % – Zvýraznění4 3 3 3 3 8" xfId="42769"/>
    <cellStyle name="40 % – Zvýraznění4 3 3 3 3 9" xfId="47959"/>
    <cellStyle name="40 % – Zvýraznění4 3 3 3 4" xfId="4761"/>
    <cellStyle name="40 % – Zvýraznění4 3 3 3 4 2" xfId="10069"/>
    <cellStyle name="40 % – Zvýraznění4 3 3 3 4 2 2" xfId="25285"/>
    <cellStyle name="40 % – Zvýraznění4 3 3 3 4 3" xfId="13875"/>
    <cellStyle name="40 % – Zvýraznění4 3 3 3 4 3 2" xfId="29064"/>
    <cellStyle name="40 % – Zvýraznění4 3 3 3 4 4" xfId="17674"/>
    <cellStyle name="40 % – Zvýraznění4 3 3 3 4 4 2" xfId="32855"/>
    <cellStyle name="40 % – Zvýraznění4 3 3 3 4 5" xfId="36654"/>
    <cellStyle name="40 % – Zvýraznění4 3 3 3 4 6" xfId="21474"/>
    <cellStyle name="40 % – Zvýraznění4 3 3 3 4 7" xfId="42770"/>
    <cellStyle name="40 % – Zvýraznění4 3 3 3 4 8" xfId="42771"/>
    <cellStyle name="40 % – Zvýraznění4 3 3 3 4 9" xfId="47960"/>
    <cellStyle name="40 % – Zvýraznění4 3 3 3 5" xfId="8074"/>
    <cellStyle name="40 % – Zvýraznění4 3 3 3 5 2" xfId="23290"/>
    <cellStyle name="40 % – Zvýraznění4 3 3 3 6" xfId="13872"/>
    <cellStyle name="40 % – Zvýraznění4 3 3 3 6 2" xfId="29061"/>
    <cellStyle name="40 % – Zvýraznění4 3 3 3 7" xfId="17671"/>
    <cellStyle name="40 % – Zvýraznění4 3 3 3 7 2" xfId="32852"/>
    <cellStyle name="40 % – Zvýraznění4 3 3 3 8" xfId="36651"/>
    <cellStyle name="40 % – Zvýraznění4 3 3 3 9" xfId="21471"/>
    <cellStyle name="40 % – Zvýraznění4 3 3 4" xfId="4762"/>
    <cellStyle name="40 % – Zvýraznění4 3 3 4 10" xfId="42772"/>
    <cellStyle name="40 % – Zvýraznění4 3 3 4 11" xfId="42773"/>
    <cellStyle name="40 % – Zvýraznění4 3 3 4 12" xfId="47961"/>
    <cellStyle name="40 % – Zvýraznění4 3 3 4 2" xfId="4763"/>
    <cellStyle name="40 % – Zvýraznění4 3 3 4 2 2" xfId="10070"/>
    <cellStyle name="40 % – Zvýraznění4 3 3 4 2 2 2" xfId="25286"/>
    <cellStyle name="40 % – Zvýraznění4 3 3 4 2 3" xfId="13877"/>
    <cellStyle name="40 % – Zvýraznění4 3 3 4 2 3 2" xfId="29066"/>
    <cellStyle name="40 % – Zvýraznění4 3 3 4 2 4" xfId="17676"/>
    <cellStyle name="40 % – Zvýraznění4 3 3 4 2 4 2" xfId="32857"/>
    <cellStyle name="40 % – Zvýraznění4 3 3 4 2 5" xfId="36656"/>
    <cellStyle name="40 % – Zvýraznění4 3 3 4 2 6" xfId="21476"/>
    <cellStyle name="40 % – Zvýraznění4 3 3 4 2 7" xfId="42774"/>
    <cellStyle name="40 % – Zvýraznění4 3 3 4 2 8" xfId="42775"/>
    <cellStyle name="40 % – Zvýraznění4 3 3 4 2 9" xfId="47962"/>
    <cellStyle name="40 % – Zvýraznění4 3 3 4 3" xfId="4764"/>
    <cellStyle name="40 % – Zvýraznění4 3 3 4 3 2" xfId="10071"/>
    <cellStyle name="40 % – Zvýraznění4 3 3 4 3 2 2" xfId="25287"/>
    <cellStyle name="40 % – Zvýraznění4 3 3 4 3 3" xfId="13878"/>
    <cellStyle name="40 % – Zvýraznění4 3 3 4 3 3 2" xfId="29067"/>
    <cellStyle name="40 % – Zvýraznění4 3 3 4 3 4" xfId="17677"/>
    <cellStyle name="40 % – Zvýraznění4 3 3 4 3 4 2" xfId="32858"/>
    <cellStyle name="40 % – Zvýraznění4 3 3 4 3 5" xfId="36657"/>
    <cellStyle name="40 % – Zvýraznění4 3 3 4 3 6" xfId="21477"/>
    <cellStyle name="40 % – Zvýraznění4 3 3 4 3 7" xfId="42776"/>
    <cellStyle name="40 % – Zvýraznění4 3 3 4 3 8" xfId="42777"/>
    <cellStyle name="40 % – Zvýraznění4 3 3 4 3 9" xfId="47963"/>
    <cellStyle name="40 % – Zvýraznění4 3 3 4 4" xfId="4765"/>
    <cellStyle name="40 % – Zvýraznění4 3 3 4 4 2" xfId="10072"/>
    <cellStyle name="40 % – Zvýraznění4 3 3 4 4 2 2" xfId="25288"/>
    <cellStyle name="40 % – Zvýraznění4 3 3 4 4 3" xfId="13879"/>
    <cellStyle name="40 % – Zvýraznění4 3 3 4 4 3 2" xfId="29068"/>
    <cellStyle name="40 % – Zvýraznění4 3 3 4 4 4" xfId="17678"/>
    <cellStyle name="40 % – Zvýraznění4 3 3 4 4 4 2" xfId="32859"/>
    <cellStyle name="40 % – Zvýraznění4 3 3 4 4 5" xfId="36658"/>
    <cellStyle name="40 % – Zvýraznění4 3 3 4 4 6" xfId="21478"/>
    <cellStyle name="40 % – Zvýraznění4 3 3 4 4 7" xfId="42778"/>
    <cellStyle name="40 % – Zvýraznění4 3 3 4 4 8" xfId="42779"/>
    <cellStyle name="40 % – Zvýraznění4 3 3 4 4 9" xfId="47964"/>
    <cellStyle name="40 % – Zvýraznění4 3 3 4 5" xfId="8154"/>
    <cellStyle name="40 % – Zvýraznění4 3 3 4 5 2" xfId="23370"/>
    <cellStyle name="40 % – Zvýraznění4 3 3 4 6" xfId="13876"/>
    <cellStyle name="40 % – Zvýraznění4 3 3 4 6 2" xfId="29065"/>
    <cellStyle name="40 % – Zvýraznění4 3 3 4 7" xfId="17675"/>
    <cellStyle name="40 % – Zvýraznění4 3 3 4 7 2" xfId="32856"/>
    <cellStyle name="40 % – Zvýraznění4 3 3 4 8" xfId="36655"/>
    <cellStyle name="40 % – Zvýraznění4 3 3 4 9" xfId="21475"/>
    <cellStyle name="40 % – Zvýraznění4 3 3 5" xfId="4766"/>
    <cellStyle name="40 % – Zvýraznění4 3 3 5 10" xfId="42780"/>
    <cellStyle name="40 % – Zvýraznění4 3 3 5 11" xfId="42781"/>
    <cellStyle name="40 % – Zvýraznění4 3 3 5 12" xfId="47965"/>
    <cellStyle name="40 % – Zvýraznění4 3 3 5 2" xfId="4767"/>
    <cellStyle name="40 % – Zvýraznění4 3 3 5 2 2" xfId="10073"/>
    <cellStyle name="40 % – Zvýraznění4 3 3 5 2 2 2" xfId="25289"/>
    <cellStyle name="40 % – Zvýraznění4 3 3 5 2 3" xfId="13881"/>
    <cellStyle name="40 % – Zvýraznění4 3 3 5 2 3 2" xfId="29070"/>
    <cellStyle name="40 % – Zvýraznění4 3 3 5 2 4" xfId="17680"/>
    <cellStyle name="40 % – Zvýraznění4 3 3 5 2 4 2" xfId="32861"/>
    <cellStyle name="40 % – Zvýraznění4 3 3 5 2 5" xfId="36660"/>
    <cellStyle name="40 % – Zvýraznění4 3 3 5 2 6" xfId="21480"/>
    <cellStyle name="40 % – Zvýraznění4 3 3 5 2 7" xfId="42782"/>
    <cellStyle name="40 % – Zvýraznění4 3 3 5 2 8" xfId="42783"/>
    <cellStyle name="40 % – Zvýraznění4 3 3 5 2 9" xfId="47966"/>
    <cellStyle name="40 % – Zvýraznění4 3 3 5 3" xfId="4768"/>
    <cellStyle name="40 % – Zvýraznění4 3 3 5 3 2" xfId="10074"/>
    <cellStyle name="40 % – Zvýraznění4 3 3 5 3 2 2" xfId="25290"/>
    <cellStyle name="40 % – Zvýraznění4 3 3 5 3 3" xfId="13882"/>
    <cellStyle name="40 % – Zvýraznění4 3 3 5 3 3 2" xfId="29071"/>
    <cellStyle name="40 % – Zvýraznění4 3 3 5 3 4" xfId="17681"/>
    <cellStyle name="40 % – Zvýraznění4 3 3 5 3 4 2" xfId="32862"/>
    <cellStyle name="40 % – Zvýraznění4 3 3 5 3 5" xfId="36661"/>
    <cellStyle name="40 % – Zvýraznění4 3 3 5 3 6" xfId="21481"/>
    <cellStyle name="40 % – Zvýraznění4 3 3 5 3 7" xfId="42784"/>
    <cellStyle name="40 % – Zvýraznění4 3 3 5 3 8" xfId="42785"/>
    <cellStyle name="40 % – Zvýraznění4 3 3 5 3 9" xfId="47967"/>
    <cellStyle name="40 % – Zvýraznění4 3 3 5 4" xfId="4769"/>
    <cellStyle name="40 % – Zvýraznění4 3 3 5 4 2" xfId="10075"/>
    <cellStyle name="40 % – Zvýraznění4 3 3 5 4 2 2" xfId="25291"/>
    <cellStyle name="40 % – Zvýraznění4 3 3 5 4 3" xfId="13883"/>
    <cellStyle name="40 % – Zvýraznění4 3 3 5 4 3 2" xfId="29072"/>
    <cellStyle name="40 % – Zvýraznění4 3 3 5 4 4" xfId="17682"/>
    <cellStyle name="40 % – Zvýraznění4 3 3 5 4 4 2" xfId="32863"/>
    <cellStyle name="40 % – Zvýraznění4 3 3 5 4 5" xfId="36662"/>
    <cellStyle name="40 % – Zvýraznění4 3 3 5 4 6" xfId="21482"/>
    <cellStyle name="40 % – Zvýraznění4 3 3 5 4 7" xfId="42786"/>
    <cellStyle name="40 % – Zvýraznění4 3 3 5 4 8" xfId="42787"/>
    <cellStyle name="40 % – Zvýraznění4 3 3 5 4 9" xfId="47968"/>
    <cellStyle name="40 % – Zvýraznění4 3 3 5 5" xfId="8236"/>
    <cellStyle name="40 % – Zvýraznění4 3 3 5 5 2" xfId="23452"/>
    <cellStyle name="40 % – Zvýraznění4 3 3 5 6" xfId="13880"/>
    <cellStyle name="40 % – Zvýraznění4 3 3 5 6 2" xfId="29069"/>
    <cellStyle name="40 % – Zvýraznění4 3 3 5 7" xfId="17679"/>
    <cellStyle name="40 % – Zvýraznění4 3 3 5 7 2" xfId="32860"/>
    <cellStyle name="40 % – Zvýraznění4 3 3 5 8" xfId="36659"/>
    <cellStyle name="40 % – Zvýraznění4 3 3 5 9" xfId="21479"/>
    <cellStyle name="40 % – Zvýraznění4 3 3 6" xfId="4770"/>
    <cellStyle name="40 % – Zvýraznění4 3 3 6 10" xfId="42788"/>
    <cellStyle name="40 % – Zvýraznění4 3 3 6 11" xfId="42789"/>
    <cellStyle name="40 % – Zvýraznění4 3 3 6 12" xfId="47969"/>
    <cellStyle name="40 % – Zvýraznění4 3 3 6 2" xfId="4771"/>
    <cellStyle name="40 % – Zvýraznění4 3 3 6 2 2" xfId="10076"/>
    <cellStyle name="40 % – Zvýraznění4 3 3 6 2 2 2" xfId="25292"/>
    <cellStyle name="40 % – Zvýraznění4 3 3 6 2 3" xfId="13885"/>
    <cellStyle name="40 % – Zvýraznění4 3 3 6 2 3 2" xfId="29074"/>
    <cellStyle name="40 % – Zvýraznění4 3 3 6 2 4" xfId="17684"/>
    <cellStyle name="40 % – Zvýraznění4 3 3 6 2 4 2" xfId="32865"/>
    <cellStyle name="40 % – Zvýraznění4 3 3 6 2 5" xfId="36664"/>
    <cellStyle name="40 % – Zvýraznění4 3 3 6 2 6" xfId="21484"/>
    <cellStyle name="40 % – Zvýraznění4 3 3 6 2 7" xfId="42790"/>
    <cellStyle name="40 % – Zvýraznění4 3 3 6 2 8" xfId="42791"/>
    <cellStyle name="40 % – Zvýraznění4 3 3 6 2 9" xfId="47970"/>
    <cellStyle name="40 % – Zvýraznění4 3 3 6 3" xfId="4772"/>
    <cellStyle name="40 % – Zvýraznění4 3 3 6 3 2" xfId="10077"/>
    <cellStyle name="40 % – Zvýraznění4 3 3 6 3 2 2" xfId="25293"/>
    <cellStyle name="40 % – Zvýraznění4 3 3 6 3 3" xfId="13886"/>
    <cellStyle name="40 % – Zvýraznění4 3 3 6 3 3 2" xfId="29075"/>
    <cellStyle name="40 % – Zvýraznění4 3 3 6 3 4" xfId="17685"/>
    <cellStyle name="40 % – Zvýraznění4 3 3 6 3 4 2" xfId="32866"/>
    <cellStyle name="40 % – Zvýraznění4 3 3 6 3 5" xfId="36665"/>
    <cellStyle name="40 % – Zvýraznění4 3 3 6 3 6" xfId="21485"/>
    <cellStyle name="40 % – Zvýraznění4 3 3 6 3 7" xfId="42792"/>
    <cellStyle name="40 % – Zvýraznění4 3 3 6 3 8" xfId="42793"/>
    <cellStyle name="40 % – Zvýraznění4 3 3 6 3 9" xfId="47971"/>
    <cellStyle name="40 % – Zvýraznění4 3 3 6 4" xfId="4773"/>
    <cellStyle name="40 % – Zvýraznění4 3 3 6 4 2" xfId="10078"/>
    <cellStyle name="40 % – Zvýraznění4 3 3 6 4 2 2" xfId="25294"/>
    <cellStyle name="40 % – Zvýraznění4 3 3 6 4 3" xfId="13887"/>
    <cellStyle name="40 % – Zvýraznění4 3 3 6 4 3 2" xfId="29076"/>
    <cellStyle name="40 % – Zvýraznění4 3 3 6 4 4" xfId="17686"/>
    <cellStyle name="40 % – Zvýraznění4 3 3 6 4 4 2" xfId="32867"/>
    <cellStyle name="40 % – Zvýraznění4 3 3 6 4 5" xfId="36666"/>
    <cellStyle name="40 % – Zvýraznění4 3 3 6 4 6" xfId="21486"/>
    <cellStyle name="40 % – Zvýraznění4 3 3 6 4 7" xfId="42794"/>
    <cellStyle name="40 % – Zvýraznění4 3 3 6 4 8" xfId="42795"/>
    <cellStyle name="40 % – Zvýraznění4 3 3 6 4 9" xfId="47972"/>
    <cellStyle name="40 % – Zvýraznění4 3 3 6 5" xfId="8329"/>
    <cellStyle name="40 % – Zvýraznění4 3 3 6 5 2" xfId="23545"/>
    <cellStyle name="40 % – Zvýraznění4 3 3 6 6" xfId="13884"/>
    <cellStyle name="40 % – Zvýraznění4 3 3 6 6 2" xfId="29073"/>
    <cellStyle name="40 % – Zvýraznění4 3 3 6 7" xfId="17683"/>
    <cellStyle name="40 % – Zvýraznění4 3 3 6 7 2" xfId="32864"/>
    <cellStyle name="40 % – Zvýraznění4 3 3 6 8" xfId="36663"/>
    <cellStyle name="40 % – Zvýraznění4 3 3 6 9" xfId="21483"/>
    <cellStyle name="40 % – Zvýraznění4 3 3 7" xfId="4774"/>
    <cellStyle name="40 % – Zvýraznění4 3 3 7 10" xfId="42796"/>
    <cellStyle name="40 % – Zvýraznění4 3 3 7 11" xfId="42797"/>
    <cellStyle name="40 % – Zvýraznění4 3 3 7 12" xfId="47973"/>
    <cellStyle name="40 % – Zvýraznění4 3 3 7 2" xfId="4775"/>
    <cellStyle name="40 % – Zvýraznění4 3 3 7 2 2" xfId="10079"/>
    <cellStyle name="40 % – Zvýraznění4 3 3 7 2 2 2" xfId="25295"/>
    <cellStyle name="40 % – Zvýraznění4 3 3 7 2 3" xfId="13889"/>
    <cellStyle name="40 % – Zvýraznění4 3 3 7 2 3 2" xfId="29078"/>
    <cellStyle name="40 % – Zvýraznění4 3 3 7 2 4" xfId="17688"/>
    <cellStyle name="40 % – Zvýraznění4 3 3 7 2 4 2" xfId="32869"/>
    <cellStyle name="40 % – Zvýraznění4 3 3 7 2 5" xfId="36668"/>
    <cellStyle name="40 % – Zvýraznění4 3 3 7 2 6" xfId="21488"/>
    <cellStyle name="40 % – Zvýraznění4 3 3 7 2 7" xfId="42798"/>
    <cellStyle name="40 % – Zvýraznění4 3 3 7 2 8" xfId="42799"/>
    <cellStyle name="40 % – Zvýraznění4 3 3 7 2 9" xfId="47974"/>
    <cellStyle name="40 % – Zvýraznění4 3 3 7 3" xfId="4776"/>
    <cellStyle name="40 % – Zvýraznění4 3 3 7 3 2" xfId="10080"/>
    <cellStyle name="40 % – Zvýraznění4 3 3 7 3 2 2" xfId="25296"/>
    <cellStyle name="40 % – Zvýraznění4 3 3 7 3 3" xfId="13890"/>
    <cellStyle name="40 % – Zvýraznění4 3 3 7 3 3 2" xfId="29079"/>
    <cellStyle name="40 % – Zvýraznění4 3 3 7 3 4" xfId="17689"/>
    <cellStyle name="40 % – Zvýraznění4 3 3 7 3 4 2" xfId="32870"/>
    <cellStyle name="40 % – Zvýraznění4 3 3 7 3 5" xfId="36669"/>
    <cellStyle name="40 % – Zvýraznění4 3 3 7 3 6" xfId="21489"/>
    <cellStyle name="40 % – Zvýraznění4 3 3 7 3 7" xfId="42800"/>
    <cellStyle name="40 % – Zvýraznění4 3 3 7 3 8" xfId="42801"/>
    <cellStyle name="40 % – Zvýraznění4 3 3 7 3 9" xfId="47975"/>
    <cellStyle name="40 % – Zvýraznění4 3 3 7 4" xfId="4777"/>
    <cellStyle name="40 % – Zvýraznění4 3 3 7 4 2" xfId="10081"/>
    <cellStyle name="40 % – Zvýraznění4 3 3 7 4 2 2" xfId="25297"/>
    <cellStyle name="40 % – Zvýraznění4 3 3 7 4 3" xfId="13891"/>
    <cellStyle name="40 % – Zvýraznění4 3 3 7 4 3 2" xfId="29080"/>
    <cellStyle name="40 % – Zvýraznění4 3 3 7 4 4" xfId="17690"/>
    <cellStyle name="40 % – Zvýraznění4 3 3 7 4 4 2" xfId="32871"/>
    <cellStyle name="40 % – Zvýraznění4 3 3 7 4 5" xfId="36670"/>
    <cellStyle name="40 % – Zvýraznění4 3 3 7 4 6" xfId="21490"/>
    <cellStyle name="40 % – Zvýraznění4 3 3 7 4 7" xfId="42802"/>
    <cellStyle name="40 % – Zvýraznění4 3 3 7 4 8" xfId="42803"/>
    <cellStyle name="40 % – Zvýraznění4 3 3 7 4 9" xfId="47976"/>
    <cellStyle name="40 % – Zvýraznění4 3 3 7 5" xfId="8412"/>
    <cellStyle name="40 % – Zvýraznění4 3 3 7 5 2" xfId="23628"/>
    <cellStyle name="40 % – Zvýraznění4 3 3 7 6" xfId="13888"/>
    <cellStyle name="40 % – Zvýraznění4 3 3 7 6 2" xfId="29077"/>
    <cellStyle name="40 % – Zvýraznění4 3 3 7 7" xfId="17687"/>
    <cellStyle name="40 % – Zvýraznění4 3 3 7 7 2" xfId="32868"/>
    <cellStyle name="40 % – Zvýraznění4 3 3 7 8" xfId="36667"/>
    <cellStyle name="40 % – Zvýraznění4 3 3 7 9" xfId="21487"/>
    <cellStyle name="40 % – Zvýraznění4 3 3 8" xfId="4778"/>
    <cellStyle name="40 % – Zvýraznění4 3 3 8 2" xfId="10082"/>
    <cellStyle name="40 % – Zvýraznění4 3 3 8 2 2" xfId="25298"/>
    <cellStyle name="40 % – Zvýraznění4 3 3 8 3" xfId="13892"/>
    <cellStyle name="40 % – Zvýraznění4 3 3 8 3 2" xfId="29081"/>
    <cellStyle name="40 % – Zvýraznění4 3 3 8 4" xfId="17691"/>
    <cellStyle name="40 % – Zvýraznění4 3 3 8 4 2" xfId="32872"/>
    <cellStyle name="40 % – Zvýraznění4 3 3 8 5" xfId="36671"/>
    <cellStyle name="40 % – Zvýraznění4 3 3 8 6" xfId="21491"/>
    <cellStyle name="40 % – Zvýraznění4 3 3 8 7" xfId="42804"/>
    <cellStyle name="40 % – Zvýraznění4 3 3 8 8" xfId="42805"/>
    <cellStyle name="40 % – Zvýraznění4 3 3 8 9" xfId="47977"/>
    <cellStyle name="40 % – Zvýraznění4 3 3 9" xfId="4779"/>
    <cellStyle name="40 % – Zvýraznění4 3 3 9 2" xfId="10083"/>
    <cellStyle name="40 % – Zvýraznění4 3 3 9 2 2" xfId="25299"/>
    <cellStyle name="40 % – Zvýraznění4 3 3 9 3" xfId="13893"/>
    <cellStyle name="40 % – Zvýraznění4 3 3 9 3 2" xfId="29082"/>
    <cellStyle name="40 % – Zvýraznění4 3 3 9 4" xfId="17692"/>
    <cellStyle name="40 % – Zvýraznění4 3 3 9 4 2" xfId="32873"/>
    <cellStyle name="40 % – Zvýraznění4 3 3 9 5" xfId="36672"/>
    <cellStyle name="40 % – Zvýraznění4 3 3 9 6" xfId="21492"/>
    <cellStyle name="40 % – Zvýraznění4 3 3 9 7" xfId="42806"/>
    <cellStyle name="40 % – Zvýraznění4 3 3 9 8" xfId="42807"/>
    <cellStyle name="40 % – Zvýraznění4 3 3 9 9" xfId="47978"/>
    <cellStyle name="40 % – Zvýraznění4 3 4" xfId="536"/>
    <cellStyle name="40 % – Zvýraznění4 3 4 10" xfId="19213"/>
    <cellStyle name="40 % – Zvýraznění4 3 4 11" xfId="42808"/>
    <cellStyle name="40 % – Zvýraznění4 3 4 12" xfId="42809"/>
    <cellStyle name="40 % – Zvýraznění4 3 4 13" xfId="47979"/>
    <cellStyle name="40 % – Zvýraznění4 3 4 2" xfId="4780"/>
    <cellStyle name="40 % – Zvýraznění4 3 4 2 2" xfId="10084"/>
    <cellStyle name="40 % – Zvýraznění4 3 4 2 2 2" xfId="25300"/>
    <cellStyle name="40 % – Zvýraznění4 3 4 2 3" xfId="13894"/>
    <cellStyle name="40 % – Zvýraznění4 3 4 2 3 2" xfId="29083"/>
    <cellStyle name="40 % – Zvýraznění4 3 4 2 4" xfId="17693"/>
    <cellStyle name="40 % – Zvýraznění4 3 4 2 4 2" xfId="32874"/>
    <cellStyle name="40 % – Zvýraznění4 3 4 2 5" xfId="36673"/>
    <cellStyle name="40 % – Zvýraznění4 3 4 2 6" xfId="21493"/>
    <cellStyle name="40 % – Zvýraznění4 3 4 2 7" xfId="42810"/>
    <cellStyle name="40 % – Zvýraznění4 3 4 2 8" xfId="42811"/>
    <cellStyle name="40 % – Zvýraznění4 3 4 2 9" xfId="47980"/>
    <cellStyle name="40 % – Zvýraznění4 3 4 3" xfId="4781"/>
    <cellStyle name="40 % – Zvýraznění4 3 4 3 2" xfId="10085"/>
    <cellStyle name="40 % – Zvýraznění4 3 4 3 2 2" xfId="25301"/>
    <cellStyle name="40 % – Zvýraznění4 3 4 3 3" xfId="13895"/>
    <cellStyle name="40 % – Zvýraznění4 3 4 3 3 2" xfId="29084"/>
    <cellStyle name="40 % – Zvýraznění4 3 4 3 4" xfId="17694"/>
    <cellStyle name="40 % – Zvýraznění4 3 4 3 4 2" xfId="32875"/>
    <cellStyle name="40 % – Zvýraznění4 3 4 3 5" xfId="36674"/>
    <cellStyle name="40 % – Zvýraznění4 3 4 3 6" xfId="21494"/>
    <cellStyle name="40 % – Zvýraznění4 3 4 3 7" xfId="42812"/>
    <cellStyle name="40 % – Zvýraznění4 3 4 3 8" xfId="42813"/>
    <cellStyle name="40 % – Zvýraznění4 3 4 3 9" xfId="47981"/>
    <cellStyle name="40 % – Zvýraznění4 3 4 4" xfId="4782"/>
    <cellStyle name="40 % – Zvýraznění4 3 4 4 2" xfId="10086"/>
    <cellStyle name="40 % – Zvýraznění4 3 4 4 2 2" xfId="25302"/>
    <cellStyle name="40 % – Zvýraznění4 3 4 4 3" xfId="13896"/>
    <cellStyle name="40 % – Zvýraznění4 3 4 4 3 2" xfId="29085"/>
    <cellStyle name="40 % – Zvýraznění4 3 4 4 4" xfId="17695"/>
    <cellStyle name="40 % – Zvýraznění4 3 4 4 4 2" xfId="32876"/>
    <cellStyle name="40 % – Zvýraznění4 3 4 4 5" xfId="36675"/>
    <cellStyle name="40 % – Zvýraznění4 3 4 4 6" xfId="21495"/>
    <cellStyle name="40 % – Zvýraznění4 3 4 4 7" xfId="42814"/>
    <cellStyle name="40 % – Zvýraznění4 3 4 4 8" xfId="42815"/>
    <cellStyle name="40 % – Zvýraznění4 3 4 4 9" xfId="47982"/>
    <cellStyle name="40 % – Zvýraznění4 3 4 5" xfId="4783"/>
    <cellStyle name="40 % – Zvýraznění4 3 4 5 2" xfId="11061"/>
    <cellStyle name="40 % – Zvýraznění4 3 4 5 2 2" xfId="26261"/>
    <cellStyle name="40 % – Zvýraznění4 3 4 5 3" xfId="13897"/>
    <cellStyle name="40 % – Zvýraznění4 3 4 5 3 2" xfId="29086"/>
    <cellStyle name="40 % – Zvýraznění4 3 4 5 4" xfId="17696"/>
    <cellStyle name="40 % – Zvýraznění4 3 4 5 4 2" xfId="32877"/>
    <cellStyle name="40 % – Zvýraznění4 3 4 5 5" xfId="36676"/>
    <cellStyle name="40 % – Zvýraznění4 3 4 5 6" xfId="21496"/>
    <cellStyle name="40 % – Zvýraznění4 3 4 5 7" xfId="42816"/>
    <cellStyle name="40 % – Zvýraznění4 3 4 5 8" xfId="42817"/>
    <cellStyle name="40 % – Zvýraznění4 3 4 5 9" xfId="47983"/>
    <cellStyle name="40 % – Zvýraznění4 3 4 6" xfId="7816"/>
    <cellStyle name="40 % – Zvýraznění4 3 4 6 2" xfId="23035"/>
    <cellStyle name="40 % – Zvýraznění4 3 4 7" xfId="11607"/>
    <cellStyle name="40 % – Zvýraznění4 3 4 7 2" xfId="26803"/>
    <cellStyle name="40 % – Zvýraznění4 3 4 8" xfId="15407"/>
    <cellStyle name="40 % – Zvýraznění4 3 4 8 2" xfId="30588"/>
    <cellStyle name="40 % – Zvýraznění4 3 4 9" xfId="34393"/>
    <cellStyle name="40 % – Zvýraznění4 3 5" xfId="537"/>
    <cellStyle name="40 % – Zvýraznění4 3 5 10" xfId="19214"/>
    <cellStyle name="40 % – Zvýraznění4 3 5 11" xfId="42818"/>
    <cellStyle name="40 % – Zvýraznění4 3 5 12" xfId="42819"/>
    <cellStyle name="40 % – Zvýraznění4 3 5 13" xfId="47984"/>
    <cellStyle name="40 % – Zvýraznění4 3 5 2" xfId="4784"/>
    <cellStyle name="40 % – Zvýraznění4 3 5 2 2" xfId="10087"/>
    <cellStyle name="40 % – Zvýraznění4 3 5 2 2 2" xfId="25303"/>
    <cellStyle name="40 % – Zvýraznění4 3 5 2 3" xfId="13898"/>
    <cellStyle name="40 % – Zvýraznění4 3 5 2 3 2" xfId="29087"/>
    <cellStyle name="40 % – Zvýraznění4 3 5 2 4" xfId="17697"/>
    <cellStyle name="40 % – Zvýraznění4 3 5 2 4 2" xfId="32878"/>
    <cellStyle name="40 % – Zvýraznění4 3 5 2 5" xfId="36677"/>
    <cellStyle name="40 % – Zvýraznění4 3 5 2 6" xfId="21497"/>
    <cellStyle name="40 % – Zvýraznění4 3 5 2 7" xfId="42820"/>
    <cellStyle name="40 % – Zvýraznění4 3 5 2 8" xfId="42821"/>
    <cellStyle name="40 % – Zvýraznění4 3 5 2 9" xfId="47985"/>
    <cellStyle name="40 % – Zvýraznění4 3 5 3" xfId="4785"/>
    <cellStyle name="40 % – Zvýraznění4 3 5 3 2" xfId="10088"/>
    <cellStyle name="40 % – Zvýraznění4 3 5 3 2 2" xfId="25304"/>
    <cellStyle name="40 % – Zvýraznění4 3 5 3 3" xfId="13899"/>
    <cellStyle name="40 % – Zvýraznění4 3 5 3 3 2" xfId="29088"/>
    <cellStyle name="40 % – Zvýraznění4 3 5 3 4" xfId="17698"/>
    <cellStyle name="40 % – Zvýraznění4 3 5 3 4 2" xfId="32879"/>
    <cellStyle name="40 % – Zvýraznění4 3 5 3 5" xfId="36678"/>
    <cellStyle name="40 % – Zvýraznění4 3 5 3 6" xfId="21498"/>
    <cellStyle name="40 % – Zvýraznění4 3 5 3 7" xfId="42822"/>
    <cellStyle name="40 % – Zvýraznění4 3 5 3 8" xfId="42823"/>
    <cellStyle name="40 % – Zvýraznění4 3 5 3 9" xfId="47986"/>
    <cellStyle name="40 % – Zvýraznění4 3 5 4" xfId="4786"/>
    <cellStyle name="40 % – Zvýraznění4 3 5 4 2" xfId="10089"/>
    <cellStyle name="40 % – Zvýraznění4 3 5 4 2 2" xfId="25305"/>
    <cellStyle name="40 % – Zvýraznění4 3 5 4 3" xfId="13900"/>
    <cellStyle name="40 % – Zvýraznění4 3 5 4 3 2" xfId="29089"/>
    <cellStyle name="40 % – Zvýraznění4 3 5 4 4" xfId="17699"/>
    <cellStyle name="40 % – Zvýraznění4 3 5 4 4 2" xfId="32880"/>
    <cellStyle name="40 % – Zvýraznění4 3 5 4 5" xfId="36679"/>
    <cellStyle name="40 % – Zvýraznění4 3 5 4 6" xfId="21499"/>
    <cellStyle name="40 % – Zvýraznění4 3 5 4 7" xfId="42824"/>
    <cellStyle name="40 % – Zvýraznění4 3 5 4 8" xfId="42825"/>
    <cellStyle name="40 % – Zvýraznění4 3 5 4 9" xfId="47987"/>
    <cellStyle name="40 % – Zvýraznění4 3 5 5" xfId="4787"/>
    <cellStyle name="40 % – Zvýraznění4 3 5 5 2" xfId="11299"/>
    <cellStyle name="40 % – Zvýraznění4 3 5 5 2 2" xfId="26499"/>
    <cellStyle name="40 % – Zvýraznění4 3 5 5 3" xfId="13901"/>
    <cellStyle name="40 % – Zvýraznění4 3 5 5 3 2" xfId="29090"/>
    <cellStyle name="40 % – Zvýraznění4 3 5 5 4" xfId="17700"/>
    <cellStyle name="40 % – Zvýraznění4 3 5 5 4 2" xfId="32881"/>
    <cellStyle name="40 % – Zvýraznění4 3 5 5 5" xfId="36680"/>
    <cellStyle name="40 % – Zvýraznění4 3 5 5 6" xfId="21500"/>
    <cellStyle name="40 % – Zvýraznění4 3 5 5 7" xfId="42826"/>
    <cellStyle name="40 % – Zvýraznění4 3 5 5 8" xfId="42827"/>
    <cellStyle name="40 % – Zvýraznění4 3 5 5 9" xfId="47988"/>
    <cellStyle name="40 % – Zvýraznění4 3 5 6" xfId="7703"/>
    <cellStyle name="40 % – Zvýraznění4 3 5 6 2" xfId="22922"/>
    <cellStyle name="40 % – Zvýraznění4 3 5 7" xfId="11608"/>
    <cellStyle name="40 % – Zvýraznění4 3 5 7 2" xfId="26804"/>
    <cellStyle name="40 % – Zvýraznění4 3 5 8" xfId="15408"/>
    <cellStyle name="40 % – Zvýraznění4 3 5 8 2" xfId="30589"/>
    <cellStyle name="40 % – Zvýraznění4 3 5 9" xfId="34394"/>
    <cellStyle name="40 % – Zvýraznění4 3 6" xfId="4788"/>
    <cellStyle name="40 % – Zvýraznění4 3 6 10" xfId="42828"/>
    <cellStyle name="40 % – Zvýraznění4 3 6 11" xfId="42829"/>
    <cellStyle name="40 % – Zvýraznění4 3 6 12" xfId="47989"/>
    <cellStyle name="40 % – Zvýraznění4 3 6 2" xfId="4789"/>
    <cellStyle name="40 % – Zvýraznění4 3 6 2 2" xfId="10090"/>
    <cellStyle name="40 % – Zvýraznění4 3 6 2 2 2" xfId="25306"/>
    <cellStyle name="40 % – Zvýraznění4 3 6 2 3" xfId="13903"/>
    <cellStyle name="40 % – Zvýraznění4 3 6 2 3 2" xfId="29092"/>
    <cellStyle name="40 % – Zvýraznění4 3 6 2 4" xfId="17702"/>
    <cellStyle name="40 % – Zvýraznění4 3 6 2 4 2" xfId="32883"/>
    <cellStyle name="40 % – Zvýraznění4 3 6 2 5" xfId="36682"/>
    <cellStyle name="40 % – Zvýraznění4 3 6 2 6" xfId="21502"/>
    <cellStyle name="40 % – Zvýraznění4 3 6 2 7" xfId="42830"/>
    <cellStyle name="40 % – Zvýraznění4 3 6 2 8" xfId="42831"/>
    <cellStyle name="40 % – Zvýraznění4 3 6 2 9" xfId="47990"/>
    <cellStyle name="40 % – Zvýraznění4 3 6 3" xfId="4790"/>
    <cellStyle name="40 % – Zvýraznění4 3 6 3 2" xfId="10091"/>
    <cellStyle name="40 % – Zvýraznění4 3 6 3 2 2" xfId="25307"/>
    <cellStyle name="40 % – Zvýraznění4 3 6 3 3" xfId="13904"/>
    <cellStyle name="40 % – Zvýraznění4 3 6 3 3 2" xfId="29093"/>
    <cellStyle name="40 % – Zvýraznění4 3 6 3 4" xfId="17703"/>
    <cellStyle name="40 % – Zvýraznění4 3 6 3 4 2" xfId="32884"/>
    <cellStyle name="40 % – Zvýraznění4 3 6 3 5" xfId="36683"/>
    <cellStyle name="40 % – Zvýraznění4 3 6 3 6" xfId="21503"/>
    <cellStyle name="40 % – Zvýraznění4 3 6 3 7" xfId="42832"/>
    <cellStyle name="40 % – Zvýraznění4 3 6 3 8" xfId="42833"/>
    <cellStyle name="40 % – Zvýraznění4 3 6 3 9" xfId="47991"/>
    <cellStyle name="40 % – Zvýraznění4 3 6 4" xfId="4791"/>
    <cellStyle name="40 % – Zvýraznění4 3 6 4 2" xfId="10092"/>
    <cellStyle name="40 % – Zvýraznění4 3 6 4 2 2" xfId="25308"/>
    <cellStyle name="40 % – Zvýraznění4 3 6 4 3" xfId="13905"/>
    <cellStyle name="40 % – Zvýraznění4 3 6 4 3 2" xfId="29094"/>
    <cellStyle name="40 % – Zvýraznění4 3 6 4 4" xfId="17704"/>
    <cellStyle name="40 % – Zvýraznění4 3 6 4 4 2" xfId="32885"/>
    <cellStyle name="40 % – Zvýraznění4 3 6 4 5" xfId="36684"/>
    <cellStyle name="40 % – Zvýraznění4 3 6 4 6" xfId="21504"/>
    <cellStyle name="40 % – Zvýraznění4 3 6 4 7" xfId="42834"/>
    <cellStyle name="40 % – Zvýraznění4 3 6 4 8" xfId="42835"/>
    <cellStyle name="40 % – Zvýraznění4 3 6 4 9" xfId="47992"/>
    <cellStyle name="40 % – Zvýraznění4 3 6 5" xfId="8019"/>
    <cellStyle name="40 % – Zvýraznění4 3 6 5 2" xfId="23235"/>
    <cellStyle name="40 % – Zvýraznění4 3 6 6" xfId="13902"/>
    <cellStyle name="40 % – Zvýraznění4 3 6 6 2" xfId="29091"/>
    <cellStyle name="40 % – Zvýraznění4 3 6 7" xfId="17701"/>
    <cellStyle name="40 % – Zvýraznění4 3 6 7 2" xfId="32882"/>
    <cellStyle name="40 % – Zvýraznění4 3 6 8" xfId="36681"/>
    <cellStyle name="40 % – Zvýraznění4 3 6 9" xfId="21501"/>
    <cellStyle name="40 % – Zvýraznění4 3 7" xfId="4792"/>
    <cellStyle name="40 % – Zvýraznění4 3 7 10" xfId="42836"/>
    <cellStyle name="40 % – Zvýraznění4 3 7 11" xfId="42837"/>
    <cellStyle name="40 % – Zvýraznění4 3 7 12" xfId="47993"/>
    <cellStyle name="40 % – Zvýraznění4 3 7 2" xfId="4793"/>
    <cellStyle name="40 % – Zvýraznění4 3 7 2 2" xfId="10093"/>
    <cellStyle name="40 % – Zvýraznění4 3 7 2 2 2" xfId="25309"/>
    <cellStyle name="40 % – Zvýraznění4 3 7 2 3" xfId="13907"/>
    <cellStyle name="40 % – Zvýraznění4 3 7 2 3 2" xfId="29096"/>
    <cellStyle name="40 % – Zvýraznění4 3 7 2 4" xfId="17706"/>
    <cellStyle name="40 % – Zvýraznění4 3 7 2 4 2" xfId="32887"/>
    <cellStyle name="40 % – Zvýraznění4 3 7 2 5" xfId="36686"/>
    <cellStyle name="40 % – Zvýraznění4 3 7 2 6" xfId="21506"/>
    <cellStyle name="40 % – Zvýraznění4 3 7 2 7" xfId="42838"/>
    <cellStyle name="40 % – Zvýraznění4 3 7 2 8" xfId="42839"/>
    <cellStyle name="40 % – Zvýraznění4 3 7 2 9" xfId="47994"/>
    <cellStyle name="40 % – Zvýraznění4 3 7 3" xfId="4794"/>
    <cellStyle name="40 % – Zvýraznění4 3 7 3 2" xfId="10094"/>
    <cellStyle name="40 % – Zvýraznění4 3 7 3 2 2" xfId="25310"/>
    <cellStyle name="40 % – Zvýraznění4 3 7 3 3" xfId="13908"/>
    <cellStyle name="40 % – Zvýraznění4 3 7 3 3 2" xfId="29097"/>
    <cellStyle name="40 % – Zvýraznění4 3 7 3 4" xfId="17707"/>
    <cellStyle name="40 % – Zvýraznění4 3 7 3 4 2" xfId="32888"/>
    <cellStyle name="40 % – Zvýraznění4 3 7 3 5" xfId="36687"/>
    <cellStyle name="40 % – Zvýraznění4 3 7 3 6" xfId="21507"/>
    <cellStyle name="40 % – Zvýraznění4 3 7 3 7" xfId="42840"/>
    <cellStyle name="40 % – Zvýraznění4 3 7 3 8" xfId="42841"/>
    <cellStyle name="40 % – Zvýraznění4 3 7 3 9" xfId="47995"/>
    <cellStyle name="40 % – Zvýraznění4 3 7 4" xfId="4795"/>
    <cellStyle name="40 % – Zvýraznění4 3 7 4 2" xfId="10095"/>
    <cellStyle name="40 % – Zvýraznění4 3 7 4 2 2" xfId="25311"/>
    <cellStyle name="40 % – Zvýraznění4 3 7 4 3" xfId="13909"/>
    <cellStyle name="40 % – Zvýraznění4 3 7 4 3 2" xfId="29098"/>
    <cellStyle name="40 % – Zvýraznění4 3 7 4 4" xfId="17708"/>
    <cellStyle name="40 % – Zvýraznění4 3 7 4 4 2" xfId="32889"/>
    <cellStyle name="40 % – Zvýraznění4 3 7 4 5" xfId="36688"/>
    <cellStyle name="40 % – Zvýraznění4 3 7 4 6" xfId="21508"/>
    <cellStyle name="40 % – Zvýraznění4 3 7 4 7" xfId="42842"/>
    <cellStyle name="40 % – Zvýraznění4 3 7 4 8" xfId="42843"/>
    <cellStyle name="40 % – Zvýraznění4 3 7 4 9" xfId="47996"/>
    <cellStyle name="40 % – Zvýraznění4 3 7 5" xfId="8094"/>
    <cellStyle name="40 % – Zvýraznění4 3 7 5 2" xfId="23310"/>
    <cellStyle name="40 % – Zvýraznění4 3 7 6" xfId="13906"/>
    <cellStyle name="40 % – Zvýraznění4 3 7 6 2" xfId="29095"/>
    <cellStyle name="40 % – Zvýraznění4 3 7 7" xfId="17705"/>
    <cellStyle name="40 % – Zvýraznění4 3 7 7 2" xfId="32886"/>
    <cellStyle name="40 % – Zvýraznění4 3 7 8" xfId="36685"/>
    <cellStyle name="40 % – Zvýraznění4 3 7 9" xfId="21505"/>
    <cellStyle name="40 % – Zvýraznění4 3 8" xfId="4796"/>
    <cellStyle name="40 % – Zvýraznění4 3 8 10" xfId="42844"/>
    <cellStyle name="40 % – Zvýraznění4 3 8 11" xfId="42845"/>
    <cellStyle name="40 % – Zvýraznění4 3 8 12" xfId="47997"/>
    <cellStyle name="40 % – Zvýraznění4 3 8 2" xfId="4797"/>
    <cellStyle name="40 % – Zvýraznění4 3 8 2 2" xfId="10096"/>
    <cellStyle name="40 % – Zvýraznění4 3 8 2 2 2" xfId="25312"/>
    <cellStyle name="40 % – Zvýraznění4 3 8 2 3" xfId="13911"/>
    <cellStyle name="40 % – Zvýraznění4 3 8 2 3 2" xfId="29100"/>
    <cellStyle name="40 % – Zvýraznění4 3 8 2 4" xfId="17710"/>
    <cellStyle name="40 % – Zvýraznění4 3 8 2 4 2" xfId="32891"/>
    <cellStyle name="40 % – Zvýraznění4 3 8 2 5" xfId="36690"/>
    <cellStyle name="40 % – Zvýraznění4 3 8 2 6" xfId="21510"/>
    <cellStyle name="40 % – Zvýraznění4 3 8 2 7" xfId="42846"/>
    <cellStyle name="40 % – Zvýraznění4 3 8 2 8" xfId="42847"/>
    <cellStyle name="40 % – Zvýraznění4 3 8 2 9" xfId="47998"/>
    <cellStyle name="40 % – Zvýraznění4 3 8 3" xfId="4798"/>
    <cellStyle name="40 % – Zvýraznění4 3 8 3 2" xfId="10097"/>
    <cellStyle name="40 % – Zvýraznění4 3 8 3 2 2" xfId="25313"/>
    <cellStyle name="40 % – Zvýraznění4 3 8 3 3" xfId="13912"/>
    <cellStyle name="40 % – Zvýraznění4 3 8 3 3 2" xfId="29101"/>
    <cellStyle name="40 % – Zvýraznění4 3 8 3 4" xfId="17711"/>
    <cellStyle name="40 % – Zvýraznění4 3 8 3 4 2" xfId="32892"/>
    <cellStyle name="40 % – Zvýraznění4 3 8 3 5" xfId="36691"/>
    <cellStyle name="40 % – Zvýraznění4 3 8 3 6" xfId="21511"/>
    <cellStyle name="40 % – Zvýraznění4 3 8 3 7" xfId="42848"/>
    <cellStyle name="40 % – Zvýraznění4 3 8 3 8" xfId="42849"/>
    <cellStyle name="40 % – Zvýraznění4 3 8 3 9" xfId="47999"/>
    <cellStyle name="40 % – Zvýraznění4 3 8 4" xfId="4799"/>
    <cellStyle name="40 % – Zvýraznění4 3 8 4 2" xfId="10098"/>
    <cellStyle name="40 % – Zvýraznění4 3 8 4 2 2" xfId="25314"/>
    <cellStyle name="40 % – Zvýraznění4 3 8 4 3" xfId="13913"/>
    <cellStyle name="40 % – Zvýraznění4 3 8 4 3 2" xfId="29102"/>
    <cellStyle name="40 % – Zvýraznění4 3 8 4 4" xfId="17712"/>
    <cellStyle name="40 % – Zvýraznění4 3 8 4 4 2" xfId="32893"/>
    <cellStyle name="40 % – Zvýraznění4 3 8 4 5" xfId="36692"/>
    <cellStyle name="40 % – Zvýraznění4 3 8 4 6" xfId="21512"/>
    <cellStyle name="40 % – Zvýraznění4 3 8 4 7" xfId="42850"/>
    <cellStyle name="40 % – Zvýraznění4 3 8 4 8" xfId="42851"/>
    <cellStyle name="40 % – Zvýraznění4 3 8 4 9" xfId="48000"/>
    <cellStyle name="40 % – Zvýraznění4 3 8 5" xfId="7982"/>
    <cellStyle name="40 % – Zvýraznění4 3 8 5 2" xfId="23199"/>
    <cellStyle name="40 % – Zvýraznění4 3 8 6" xfId="13910"/>
    <cellStyle name="40 % – Zvýraznění4 3 8 6 2" xfId="29099"/>
    <cellStyle name="40 % – Zvýraznění4 3 8 7" xfId="17709"/>
    <cellStyle name="40 % – Zvýraznění4 3 8 7 2" xfId="32890"/>
    <cellStyle name="40 % – Zvýraznění4 3 8 8" xfId="36689"/>
    <cellStyle name="40 % – Zvýraznění4 3 8 9" xfId="21509"/>
    <cellStyle name="40 % – Zvýraznění4 3 9" xfId="4800"/>
    <cellStyle name="40 % – Zvýraznění4 3 9 10" xfId="42852"/>
    <cellStyle name="40 % – Zvýraznění4 3 9 11" xfId="42853"/>
    <cellStyle name="40 % – Zvýraznění4 3 9 12" xfId="48001"/>
    <cellStyle name="40 % – Zvýraznění4 3 9 2" xfId="4801"/>
    <cellStyle name="40 % – Zvýraznění4 3 9 2 2" xfId="10099"/>
    <cellStyle name="40 % – Zvýraznění4 3 9 2 2 2" xfId="25315"/>
    <cellStyle name="40 % – Zvýraznění4 3 9 2 3" xfId="13915"/>
    <cellStyle name="40 % – Zvýraznění4 3 9 2 3 2" xfId="29104"/>
    <cellStyle name="40 % – Zvýraznění4 3 9 2 4" xfId="17714"/>
    <cellStyle name="40 % – Zvýraznění4 3 9 2 4 2" xfId="32895"/>
    <cellStyle name="40 % – Zvýraznění4 3 9 2 5" xfId="36694"/>
    <cellStyle name="40 % – Zvýraznění4 3 9 2 6" xfId="21514"/>
    <cellStyle name="40 % – Zvýraznění4 3 9 2 7" xfId="42854"/>
    <cellStyle name="40 % – Zvýraznění4 3 9 2 8" xfId="42855"/>
    <cellStyle name="40 % – Zvýraznění4 3 9 2 9" xfId="48002"/>
    <cellStyle name="40 % – Zvýraznění4 3 9 3" xfId="4802"/>
    <cellStyle name="40 % – Zvýraznění4 3 9 3 2" xfId="10100"/>
    <cellStyle name="40 % – Zvýraznění4 3 9 3 2 2" xfId="25316"/>
    <cellStyle name="40 % – Zvýraznění4 3 9 3 3" xfId="13916"/>
    <cellStyle name="40 % – Zvýraznění4 3 9 3 3 2" xfId="29105"/>
    <cellStyle name="40 % – Zvýraznění4 3 9 3 4" xfId="17715"/>
    <cellStyle name="40 % – Zvýraznění4 3 9 3 4 2" xfId="32896"/>
    <cellStyle name="40 % – Zvýraznění4 3 9 3 5" xfId="36695"/>
    <cellStyle name="40 % – Zvýraznění4 3 9 3 6" xfId="21515"/>
    <cellStyle name="40 % – Zvýraznění4 3 9 3 7" xfId="42856"/>
    <cellStyle name="40 % – Zvýraznění4 3 9 3 8" xfId="42857"/>
    <cellStyle name="40 % – Zvýraznění4 3 9 3 9" xfId="48003"/>
    <cellStyle name="40 % – Zvýraznění4 3 9 4" xfId="4803"/>
    <cellStyle name="40 % – Zvýraznění4 3 9 4 2" xfId="10101"/>
    <cellStyle name="40 % – Zvýraznění4 3 9 4 2 2" xfId="25317"/>
    <cellStyle name="40 % – Zvýraznění4 3 9 4 3" xfId="13917"/>
    <cellStyle name="40 % – Zvýraznění4 3 9 4 3 2" xfId="29106"/>
    <cellStyle name="40 % – Zvýraznění4 3 9 4 4" xfId="17716"/>
    <cellStyle name="40 % – Zvýraznění4 3 9 4 4 2" xfId="32897"/>
    <cellStyle name="40 % – Zvýraznění4 3 9 4 5" xfId="36696"/>
    <cellStyle name="40 % – Zvýraznění4 3 9 4 6" xfId="21516"/>
    <cellStyle name="40 % – Zvýraznění4 3 9 4 7" xfId="42858"/>
    <cellStyle name="40 % – Zvýraznění4 3 9 4 8" xfId="42859"/>
    <cellStyle name="40 % – Zvýraznění4 3 9 4 9" xfId="48004"/>
    <cellStyle name="40 % – Zvýraznění4 3 9 5" xfId="8162"/>
    <cellStyle name="40 % – Zvýraznění4 3 9 5 2" xfId="23378"/>
    <cellStyle name="40 % – Zvýraznění4 3 9 6" xfId="13914"/>
    <cellStyle name="40 % – Zvýraznění4 3 9 6 2" xfId="29103"/>
    <cellStyle name="40 % – Zvýraznění4 3 9 7" xfId="17713"/>
    <cellStyle name="40 % – Zvýraznění4 3 9 7 2" xfId="32894"/>
    <cellStyle name="40 % – Zvýraznění4 3 9 8" xfId="36693"/>
    <cellStyle name="40 % – Zvýraznění4 3 9 9" xfId="21513"/>
    <cellStyle name="40 % – Zvýraznění4 4" xfId="304"/>
    <cellStyle name="40 % – Zvýraznění4 4 10" xfId="4804"/>
    <cellStyle name="40 % – Zvýraznění4 4 10 2" xfId="10102"/>
    <cellStyle name="40 % – Zvýraznění4 4 10 2 2" xfId="25318"/>
    <cellStyle name="40 % – Zvýraznění4 4 10 3" xfId="13918"/>
    <cellStyle name="40 % – Zvýraznění4 4 10 3 2" xfId="29107"/>
    <cellStyle name="40 % – Zvýraznění4 4 10 4" xfId="17717"/>
    <cellStyle name="40 % – Zvýraznění4 4 10 4 2" xfId="32898"/>
    <cellStyle name="40 % – Zvýraznění4 4 10 5" xfId="36697"/>
    <cellStyle name="40 % – Zvýraznění4 4 10 6" xfId="21517"/>
    <cellStyle name="40 % – Zvýraznění4 4 10 7" xfId="42860"/>
    <cellStyle name="40 % – Zvýraznění4 4 10 8" xfId="42861"/>
    <cellStyle name="40 % – Zvýraznění4 4 10 9" xfId="48005"/>
    <cellStyle name="40 % – Zvýraznění4 4 11" xfId="4805"/>
    <cellStyle name="40 % – Zvýraznění4 4 11 2" xfId="10103"/>
    <cellStyle name="40 % – Zvýraznění4 4 11 2 2" xfId="25319"/>
    <cellStyle name="40 % – Zvýraznění4 4 11 3" xfId="13919"/>
    <cellStyle name="40 % – Zvýraznění4 4 11 3 2" xfId="29108"/>
    <cellStyle name="40 % – Zvýraznění4 4 11 4" xfId="17718"/>
    <cellStyle name="40 % – Zvýraznění4 4 11 4 2" xfId="32899"/>
    <cellStyle name="40 % – Zvýraznění4 4 11 5" xfId="36698"/>
    <cellStyle name="40 % – Zvýraznění4 4 11 6" xfId="21518"/>
    <cellStyle name="40 % – Zvýraznění4 4 11 7" xfId="42862"/>
    <cellStyle name="40 % – Zvýraznění4 4 11 8" xfId="42863"/>
    <cellStyle name="40 % – Zvýraznění4 4 11 9" xfId="48006"/>
    <cellStyle name="40 % – Zvýraznění4 4 12" xfId="4806"/>
    <cellStyle name="40 % – Zvýraznění4 4 12 2" xfId="10104"/>
    <cellStyle name="40 % – Zvýraznění4 4 12 2 2" xfId="25320"/>
    <cellStyle name="40 % – Zvýraznění4 4 12 3" xfId="13920"/>
    <cellStyle name="40 % – Zvýraznění4 4 12 3 2" xfId="29109"/>
    <cellStyle name="40 % – Zvýraznění4 4 12 4" xfId="17719"/>
    <cellStyle name="40 % – Zvýraznění4 4 12 4 2" xfId="32900"/>
    <cellStyle name="40 % – Zvýraznění4 4 12 5" xfId="36699"/>
    <cellStyle name="40 % – Zvýraznění4 4 12 6" xfId="21519"/>
    <cellStyle name="40 % – Zvýraznění4 4 12 7" xfId="42864"/>
    <cellStyle name="40 % – Zvýraznění4 4 12 8" xfId="42865"/>
    <cellStyle name="40 % – Zvýraznění4 4 12 9" xfId="48007"/>
    <cellStyle name="40 % – Zvýraznění4 4 13" xfId="4807"/>
    <cellStyle name="40 % – Zvýraznění4 4 13 2" xfId="11230"/>
    <cellStyle name="40 % – Zvýraznění4 4 13 2 2" xfId="26430"/>
    <cellStyle name="40 % – Zvýraznění4 4 13 3" xfId="13921"/>
    <cellStyle name="40 % – Zvýraznění4 4 13 3 2" xfId="29110"/>
    <cellStyle name="40 % – Zvýraznění4 4 13 4" xfId="17720"/>
    <cellStyle name="40 % – Zvýraznění4 4 13 4 2" xfId="32901"/>
    <cellStyle name="40 % – Zvýraznění4 4 13 5" xfId="36700"/>
    <cellStyle name="40 % – Zvýraznění4 4 13 6" xfId="21520"/>
    <cellStyle name="40 % – Zvýraznění4 4 13 7" xfId="42866"/>
    <cellStyle name="40 % – Zvýraznění4 4 13 8" xfId="42867"/>
    <cellStyle name="40 % – Zvýraznění4 4 13 9" xfId="48008"/>
    <cellStyle name="40 % – Zvýraznění4 4 14" xfId="7543"/>
    <cellStyle name="40 % – Zvýraznění4 4 14 2" xfId="11374"/>
    <cellStyle name="40 % – Zvýraznění4 4 14 2 2" xfId="26574"/>
    <cellStyle name="40 % – Zvýraznění4 4 14 3" xfId="15169"/>
    <cellStyle name="40 % – Zvýraznění4 4 14 3 2" xfId="30356"/>
    <cellStyle name="40 % – Zvýraznění4 4 14 4" xfId="18972"/>
    <cellStyle name="40 % – Zvýraznění4 4 14 4 2" xfId="34153"/>
    <cellStyle name="40 % – Zvýraznění4 4 14 5" xfId="37944"/>
    <cellStyle name="40 % – Zvýraznění4 4 14 6" xfId="22764"/>
    <cellStyle name="40 % – Zvýraznění4 4 14 7" xfId="42868"/>
    <cellStyle name="40 % – Zvýraznění4 4 14 8" xfId="42869"/>
    <cellStyle name="40 % – Zvýraznění4 4 14 9" xfId="48009"/>
    <cellStyle name="40 % – Zvýraznění4 4 15" xfId="7621"/>
    <cellStyle name="40 % – Zvýraznění4 4 15 2" xfId="22840"/>
    <cellStyle name="40 % – Zvýraznění4 4 16" xfId="11413"/>
    <cellStyle name="40 % – Zvýraznění4 4 16 2" xfId="26610"/>
    <cellStyle name="40 % – Zvýraznění4 4 17" xfId="15214"/>
    <cellStyle name="40 % – Zvýraznění4 4 17 2" xfId="30395"/>
    <cellStyle name="40 % – Zvýraznění4 4 18" xfId="34200"/>
    <cellStyle name="40 % – Zvýraznění4 4 19" xfId="19020"/>
    <cellStyle name="40 % – Zvýraznění4 4 2" xfId="337"/>
    <cellStyle name="40 % – Zvýraznění4 4 2 10" xfId="4808"/>
    <cellStyle name="40 % – Zvýraznění4 4 2 10 2" xfId="10105"/>
    <cellStyle name="40 % – Zvýraznění4 4 2 10 2 2" xfId="25321"/>
    <cellStyle name="40 % – Zvýraznění4 4 2 10 3" xfId="13922"/>
    <cellStyle name="40 % – Zvýraznění4 4 2 10 3 2" xfId="29111"/>
    <cellStyle name="40 % – Zvýraznění4 4 2 10 4" xfId="17721"/>
    <cellStyle name="40 % – Zvýraznění4 4 2 10 4 2" xfId="32902"/>
    <cellStyle name="40 % – Zvýraznění4 4 2 10 5" xfId="36701"/>
    <cellStyle name="40 % – Zvýraznění4 4 2 10 6" xfId="21521"/>
    <cellStyle name="40 % – Zvýraznění4 4 2 10 7" xfId="42870"/>
    <cellStyle name="40 % – Zvýraznění4 4 2 10 8" xfId="42871"/>
    <cellStyle name="40 % – Zvýraznění4 4 2 10 9" xfId="48010"/>
    <cellStyle name="40 % – Zvýraznění4 4 2 11" xfId="4809"/>
    <cellStyle name="40 % – Zvýraznění4 4 2 11 2" xfId="11125"/>
    <cellStyle name="40 % – Zvýraznění4 4 2 11 2 2" xfId="26325"/>
    <cellStyle name="40 % – Zvýraznění4 4 2 11 3" xfId="13923"/>
    <cellStyle name="40 % – Zvýraznění4 4 2 11 3 2" xfId="29112"/>
    <cellStyle name="40 % – Zvýraznění4 4 2 11 4" xfId="17722"/>
    <cellStyle name="40 % – Zvýraznění4 4 2 11 4 2" xfId="32903"/>
    <cellStyle name="40 % – Zvýraznění4 4 2 11 5" xfId="36702"/>
    <cellStyle name="40 % – Zvýraznění4 4 2 11 6" xfId="21522"/>
    <cellStyle name="40 % – Zvýraznění4 4 2 11 7" xfId="42872"/>
    <cellStyle name="40 % – Zvýraznění4 4 2 11 8" xfId="42873"/>
    <cellStyle name="40 % – Zvýraznění4 4 2 11 9" xfId="48011"/>
    <cellStyle name="40 % – Zvýraznění4 4 2 12" xfId="7544"/>
    <cellStyle name="40 % – Zvýraznění4 4 2 12 2" xfId="11375"/>
    <cellStyle name="40 % – Zvýraznění4 4 2 12 2 2" xfId="26575"/>
    <cellStyle name="40 % – Zvýraznění4 4 2 12 3" xfId="15170"/>
    <cellStyle name="40 % – Zvýraznění4 4 2 12 3 2" xfId="30357"/>
    <cellStyle name="40 % – Zvýraznění4 4 2 12 4" xfId="18973"/>
    <cellStyle name="40 % – Zvýraznění4 4 2 12 4 2" xfId="34154"/>
    <cellStyle name="40 % – Zvýraznění4 4 2 12 5" xfId="37945"/>
    <cellStyle name="40 % – Zvýraznění4 4 2 12 6" xfId="22765"/>
    <cellStyle name="40 % – Zvýraznění4 4 2 12 7" xfId="42874"/>
    <cellStyle name="40 % – Zvýraznění4 4 2 12 8" xfId="42875"/>
    <cellStyle name="40 % – Zvýraznění4 4 2 12 9" xfId="48012"/>
    <cellStyle name="40 % – Zvýraznění4 4 2 13" xfId="7649"/>
    <cellStyle name="40 % – Zvýraznění4 4 2 13 2" xfId="22868"/>
    <cellStyle name="40 % – Zvýraznění4 4 2 14" xfId="11441"/>
    <cellStyle name="40 % – Zvýraznění4 4 2 14 2" xfId="26638"/>
    <cellStyle name="40 % – Zvýraznění4 4 2 15" xfId="15242"/>
    <cellStyle name="40 % – Zvýraznění4 4 2 15 2" xfId="30423"/>
    <cellStyle name="40 % – Zvýraznění4 4 2 16" xfId="34228"/>
    <cellStyle name="40 % – Zvýraznění4 4 2 17" xfId="19048"/>
    <cellStyle name="40 % – Zvýraznění4 4 2 18" xfId="42876"/>
    <cellStyle name="40 % – Zvýraznění4 4 2 19" xfId="42877"/>
    <cellStyle name="40 % – Zvýraznění4 4 2 2" xfId="366"/>
    <cellStyle name="40 % – Zvýraznění4 4 2 2 10" xfId="34256"/>
    <cellStyle name="40 % – Zvýraznění4 4 2 2 11" xfId="19076"/>
    <cellStyle name="40 % – Zvýraznění4 4 2 2 12" xfId="42878"/>
    <cellStyle name="40 % – Zvýraznění4 4 2 2 13" xfId="42879"/>
    <cellStyle name="40 % – Zvýraznění4 4 2 2 14" xfId="48013"/>
    <cellStyle name="40 % – Zvýraznění4 4 2 2 2" xfId="4810"/>
    <cellStyle name="40 % – Zvýraznění4 4 2 2 2 2" xfId="10106"/>
    <cellStyle name="40 % – Zvýraznění4 4 2 2 2 2 2" xfId="25322"/>
    <cellStyle name="40 % – Zvýraznění4 4 2 2 2 3" xfId="13924"/>
    <cellStyle name="40 % – Zvýraznění4 4 2 2 2 3 2" xfId="29113"/>
    <cellStyle name="40 % – Zvýraznění4 4 2 2 2 4" xfId="17723"/>
    <cellStyle name="40 % – Zvýraznění4 4 2 2 2 4 2" xfId="32904"/>
    <cellStyle name="40 % – Zvýraznění4 4 2 2 2 5" xfId="36703"/>
    <cellStyle name="40 % – Zvýraznění4 4 2 2 2 6" xfId="21523"/>
    <cellStyle name="40 % – Zvýraznění4 4 2 2 2 7" xfId="42880"/>
    <cellStyle name="40 % – Zvýraznění4 4 2 2 2 8" xfId="42881"/>
    <cellStyle name="40 % – Zvýraznění4 4 2 2 2 9" xfId="48014"/>
    <cellStyle name="40 % – Zvýraznění4 4 2 2 3" xfId="4811"/>
    <cellStyle name="40 % – Zvýraznění4 4 2 2 3 2" xfId="10107"/>
    <cellStyle name="40 % – Zvýraznění4 4 2 2 3 2 2" xfId="25323"/>
    <cellStyle name="40 % – Zvýraznění4 4 2 2 3 3" xfId="13925"/>
    <cellStyle name="40 % – Zvýraznění4 4 2 2 3 3 2" xfId="29114"/>
    <cellStyle name="40 % – Zvýraznění4 4 2 2 3 4" xfId="17724"/>
    <cellStyle name="40 % – Zvýraznění4 4 2 2 3 4 2" xfId="32905"/>
    <cellStyle name="40 % – Zvýraznění4 4 2 2 3 5" xfId="36704"/>
    <cellStyle name="40 % – Zvýraznění4 4 2 2 3 6" xfId="21524"/>
    <cellStyle name="40 % – Zvýraznění4 4 2 2 3 7" xfId="42882"/>
    <cellStyle name="40 % – Zvýraznění4 4 2 2 3 8" xfId="42883"/>
    <cellStyle name="40 % – Zvýraznění4 4 2 2 3 9" xfId="48015"/>
    <cellStyle name="40 % – Zvýraznění4 4 2 2 4" xfId="4812"/>
    <cellStyle name="40 % – Zvýraznění4 4 2 2 4 2" xfId="10108"/>
    <cellStyle name="40 % – Zvýraznění4 4 2 2 4 2 2" xfId="25324"/>
    <cellStyle name="40 % – Zvýraznění4 4 2 2 4 3" xfId="13926"/>
    <cellStyle name="40 % – Zvýraznění4 4 2 2 4 3 2" xfId="29115"/>
    <cellStyle name="40 % – Zvýraznění4 4 2 2 4 4" xfId="17725"/>
    <cellStyle name="40 % – Zvýraznění4 4 2 2 4 4 2" xfId="32906"/>
    <cellStyle name="40 % – Zvýraznění4 4 2 2 4 5" xfId="36705"/>
    <cellStyle name="40 % – Zvýraznění4 4 2 2 4 6" xfId="21525"/>
    <cellStyle name="40 % – Zvýraznění4 4 2 2 4 7" xfId="42884"/>
    <cellStyle name="40 % – Zvýraznění4 4 2 2 4 8" xfId="42885"/>
    <cellStyle name="40 % – Zvýraznění4 4 2 2 4 9" xfId="48016"/>
    <cellStyle name="40 % – Zvýraznění4 4 2 2 5" xfId="4813"/>
    <cellStyle name="40 % – Zvýraznění4 4 2 2 5 2" xfId="11049"/>
    <cellStyle name="40 % – Zvýraznění4 4 2 2 5 2 2" xfId="26249"/>
    <cellStyle name="40 % – Zvýraznění4 4 2 2 5 3" xfId="13927"/>
    <cellStyle name="40 % – Zvýraznění4 4 2 2 5 3 2" xfId="29116"/>
    <cellStyle name="40 % – Zvýraznění4 4 2 2 5 4" xfId="17726"/>
    <cellStyle name="40 % – Zvýraznění4 4 2 2 5 4 2" xfId="32907"/>
    <cellStyle name="40 % – Zvýraznění4 4 2 2 5 5" xfId="36706"/>
    <cellStyle name="40 % – Zvýraznění4 4 2 2 5 6" xfId="21526"/>
    <cellStyle name="40 % – Zvýraznění4 4 2 2 5 7" xfId="42886"/>
    <cellStyle name="40 % – Zvýraznění4 4 2 2 5 8" xfId="42887"/>
    <cellStyle name="40 % – Zvýraznění4 4 2 2 5 9" xfId="48017"/>
    <cellStyle name="40 % – Zvýraznění4 4 2 2 6" xfId="7545"/>
    <cellStyle name="40 % – Zvýraznění4 4 2 2 6 2" xfId="11376"/>
    <cellStyle name="40 % – Zvýraznění4 4 2 2 6 2 2" xfId="26576"/>
    <cellStyle name="40 % – Zvýraznění4 4 2 2 6 3" xfId="15171"/>
    <cellStyle name="40 % – Zvýraznění4 4 2 2 6 3 2" xfId="30358"/>
    <cellStyle name="40 % – Zvýraznění4 4 2 2 6 4" xfId="18974"/>
    <cellStyle name="40 % – Zvýraznění4 4 2 2 6 4 2" xfId="34155"/>
    <cellStyle name="40 % – Zvýraznění4 4 2 2 6 5" xfId="37946"/>
    <cellStyle name="40 % – Zvýraznění4 4 2 2 6 6" xfId="22766"/>
    <cellStyle name="40 % – Zvýraznění4 4 2 2 6 7" xfId="42888"/>
    <cellStyle name="40 % – Zvýraznění4 4 2 2 6 8" xfId="42889"/>
    <cellStyle name="40 % – Zvýraznění4 4 2 2 6 9" xfId="48018"/>
    <cellStyle name="40 % – Zvýraznění4 4 2 2 7" xfId="7677"/>
    <cellStyle name="40 % – Zvýraznění4 4 2 2 7 2" xfId="22896"/>
    <cellStyle name="40 % – Zvýraznění4 4 2 2 8" xfId="11469"/>
    <cellStyle name="40 % – Zvýraznění4 4 2 2 8 2" xfId="26666"/>
    <cellStyle name="40 % – Zvýraznění4 4 2 2 9" xfId="15270"/>
    <cellStyle name="40 % – Zvýraznění4 4 2 2 9 2" xfId="30451"/>
    <cellStyle name="40 % – Zvýraznění4 4 2 20" xfId="48019"/>
    <cellStyle name="40 % – Zvýraznění4 4 2 3" xfId="538"/>
    <cellStyle name="40 % – Zvýraznění4 4 2 3 10" xfId="19215"/>
    <cellStyle name="40 % – Zvýraznění4 4 2 3 11" xfId="42890"/>
    <cellStyle name="40 % – Zvýraznění4 4 2 3 12" xfId="42891"/>
    <cellStyle name="40 % – Zvýraznění4 4 2 3 13" xfId="48020"/>
    <cellStyle name="40 % – Zvýraznění4 4 2 3 2" xfId="4814"/>
    <cellStyle name="40 % – Zvýraznění4 4 2 3 2 2" xfId="10109"/>
    <cellStyle name="40 % – Zvýraznění4 4 2 3 2 2 2" xfId="25325"/>
    <cellStyle name="40 % – Zvýraznění4 4 2 3 2 3" xfId="13928"/>
    <cellStyle name="40 % – Zvýraznění4 4 2 3 2 3 2" xfId="29117"/>
    <cellStyle name="40 % – Zvýraznění4 4 2 3 2 4" xfId="17727"/>
    <cellStyle name="40 % – Zvýraznění4 4 2 3 2 4 2" xfId="32908"/>
    <cellStyle name="40 % – Zvýraznění4 4 2 3 2 5" xfId="36707"/>
    <cellStyle name="40 % – Zvýraznění4 4 2 3 2 6" xfId="21527"/>
    <cellStyle name="40 % – Zvýraznění4 4 2 3 2 7" xfId="42892"/>
    <cellStyle name="40 % – Zvýraznění4 4 2 3 2 8" xfId="42893"/>
    <cellStyle name="40 % – Zvýraznění4 4 2 3 2 9" xfId="48021"/>
    <cellStyle name="40 % – Zvýraznění4 4 2 3 3" xfId="4815"/>
    <cellStyle name="40 % – Zvýraznění4 4 2 3 3 2" xfId="10110"/>
    <cellStyle name="40 % – Zvýraznění4 4 2 3 3 2 2" xfId="25326"/>
    <cellStyle name="40 % – Zvýraznění4 4 2 3 3 3" xfId="13929"/>
    <cellStyle name="40 % – Zvýraznění4 4 2 3 3 3 2" xfId="29118"/>
    <cellStyle name="40 % – Zvýraznění4 4 2 3 3 4" xfId="17728"/>
    <cellStyle name="40 % – Zvýraznění4 4 2 3 3 4 2" xfId="32909"/>
    <cellStyle name="40 % – Zvýraznění4 4 2 3 3 5" xfId="36708"/>
    <cellStyle name="40 % – Zvýraznění4 4 2 3 3 6" xfId="21528"/>
    <cellStyle name="40 % – Zvýraznění4 4 2 3 3 7" xfId="42894"/>
    <cellStyle name="40 % – Zvýraznění4 4 2 3 3 8" xfId="42895"/>
    <cellStyle name="40 % – Zvýraznění4 4 2 3 3 9" xfId="48022"/>
    <cellStyle name="40 % – Zvýraznění4 4 2 3 4" xfId="4816"/>
    <cellStyle name="40 % – Zvýraznění4 4 2 3 4 2" xfId="10111"/>
    <cellStyle name="40 % – Zvýraznění4 4 2 3 4 2 2" xfId="25327"/>
    <cellStyle name="40 % – Zvýraznění4 4 2 3 4 3" xfId="13930"/>
    <cellStyle name="40 % – Zvýraznění4 4 2 3 4 3 2" xfId="29119"/>
    <cellStyle name="40 % – Zvýraznění4 4 2 3 4 4" xfId="17729"/>
    <cellStyle name="40 % – Zvýraznění4 4 2 3 4 4 2" xfId="32910"/>
    <cellStyle name="40 % – Zvýraznění4 4 2 3 4 5" xfId="36709"/>
    <cellStyle name="40 % – Zvýraznění4 4 2 3 4 6" xfId="21529"/>
    <cellStyle name="40 % – Zvýraznění4 4 2 3 4 7" xfId="42896"/>
    <cellStyle name="40 % – Zvýraznění4 4 2 3 4 8" xfId="42897"/>
    <cellStyle name="40 % – Zvýraznění4 4 2 3 4 9" xfId="48023"/>
    <cellStyle name="40 % – Zvýraznění4 4 2 3 5" xfId="4817"/>
    <cellStyle name="40 % – Zvýraznění4 4 2 3 5 2" xfId="11093"/>
    <cellStyle name="40 % – Zvýraznění4 4 2 3 5 2 2" xfId="26293"/>
    <cellStyle name="40 % – Zvýraznění4 4 2 3 5 3" xfId="13931"/>
    <cellStyle name="40 % – Zvýraznění4 4 2 3 5 3 2" xfId="29120"/>
    <cellStyle name="40 % – Zvýraznění4 4 2 3 5 4" xfId="17730"/>
    <cellStyle name="40 % – Zvýraznění4 4 2 3 5 4 2" xfId="32911"/>
    <cellStyle name="40 % – Zvýraznění4 4 2 3 5 5" xfId="36710"/>
    <cellStyle name="40 % – Zvýraznění4 4 2 3 5 6" xfId="21530"/>
    <cellStyle name="40 % – Zvýraznění4 4 2 3 5 7" xfId="42898"/>
    <cellStyle name="40 % – Zvýraznění4 4 2 3 5 8" xfId="42899"/>
    <cellStyle name="40 % – Zvýraznění4 4 2 3 5 9" xfId="48024"/>
    <cellStyle name="40 % – Zvýraznění4 4 2 3 6" xfId="7756"/>
    <cellStyle name="40 % – Zvýraznění4 4 2 3 6 2" xfId="22975"/>
    <cellStyle name="40 % – Zvýraznění4 4 2 3 7" xfId="11609"/>
    <cellStyle name="40 % – Zvýraznění4 4 2 3 7 2" xfId="26805"/>
    <cellStyle name="40 % – Zvýraznění4 4 2 3 8" xfId="15409"/>
    <cellStyle name="40 % – Zvýraznění4 4 2 3 8 2" xfId="30590"/>
    <cellStyle name="40 % – Zvýraznění4 4 2 3 9" xfId="34395"/>
    <cellStyle name="40 % – Zvýraznění4 4 2 4" xfId="4818"/>
    <cellStyle name="40 % – Zvýraznění4 4 2 4 10" xfId="42900"/>
    <cellStyle name="40 % – Zvýraznění4 4 2 4 11" xfId="42901"/>
    <cellStyle name="40 % – Zvýraznění4 4 2 4 12" xfId="48025"/>
    <cellStyle name="40 % – Zvýraznění4 4 2 4 2" xfId="4819"/>
    <cellStyle name="40 % – Zvýraznění4 4 2 4 2 2" xfId="10112"/>
    <cellStyle name="40 % – Zvýraznění4 4 2 4 2 2 2" xfId="25328"/>
    <cellStyle name="40 % – Zvýraznění4 4 2 4 2 3" xfId="13933"/>
    <cellStyle name="40 % – Zvýraznění4 4 2 4 2 3 2" xfId="29122"/>
    <cellStyle name="40 % – Zvýraznění4 4 2 4 2 4" xfId="17732"/>
    <cellStyle name="40 % – Zvýraznění4 4 2 4 2 4 2" xfId="32913"/>
    <cellStyle name="40 % – Zvýraznění4 4 2 4 2 5" xfId="36712"/>
    <cellStyle name="40 % – Zvýraznění4 4 2 4 2 6" xfId="21532"/>
    <cellStyle name="40 % – Zvýraznění4 4 2 4 2 7" xfId="42902"/>
    <cellStyle name="40 % – Zvýraznění4 4 2 4 2 8" xfId="42903"/>
    <cellStyle name="40 % – Zvýraznění4 4 2 4 2 9" xfId="48026"/>
    <cellStyle name="40 % – Zvýraznění4 4 2 4 3" xfId="4820"/>
    <cellStyle name="40 % – Zvýraznění4 4 2 4 3 2" xfId="10113"/>
    <cellStyle name="40 % – Zvýraznění4 4 2 4 3 2 2" xfId="25329"/>
    <cellStyle name="40 % – Zvýraznění4 4 2 4 3 3" xfId="13934"/>
    <cellStyle name="40 % – Zvýraznění4 4 2 4 3 3 2" xfId="29123"/>
    <cellStyle name="40 % – Zvýraznění4 4 2 4 3 4" xfId="17733"/>
    <cellStyle name="40 % – Zvýraznění4 4 2 4 3 4 2" xfId="32914"/>
    <cellStyle name="40 % – Zvýraznění4 4 2 4 3 5" xfId="36713"/>
    <cellStyle name="40 % – Zvýraznění4 4 2 4 3 6" xfId="21533"/>
    <cellStyle name="40 % – Zvýraznění4 4 2 4 3 7" xfId="42904"/>
    <cellStyle name="40 % – Zvýraznění4 4 2 4 3 8" xfId="42905"/>
    <cellStyle name="40 % – Zvýraznění4 4 2 4 3 9" xfId="48027"/>
    <cellStyle name="40 % – Zvýraznění4 4 2 4 4" xfId="4821"/>
    <cellStyle name="40 % – Zvýraznění4 4 2 4 4 2" xfId="10114"/>
    <cellStyle name="40 % – Zvýraznění4 4 2 4 4 2 2" xfId="25330"/>
    <cellStyle name="40 % – Zvýraznění4 4 2 4 4 3" xfId="13935"/>
    <cellStyle name="40 % – Zvýraznění4 4 2 4 4 3 2" xfId="29124"/>
    <cellStyle name="40 % – Zvýraznění4 4 2 4 4 4" xfId="17734"/>
    <cellStyle name="40 % – Zvýraznění4 4 2 4 4 4 2" xfId="32915"/>
    <cellStyle name="40 % – Zvýraznění4 4 2 4 4 5" xfId="36714"/>
    <cellStyle name="40 % – Zvýraznění4 4 2 4 4 6" xfId="21534"/>
    <cellStyle name="40 % – Zvýraznění4 4 2 4 4 7" xfId="42906"/>
    <cellStyle name="40 % – Zvýraznění4 4 2 4 4 8" xfId="42907"/>
    <cellStyle name="40 % – Zvýraznění4 4 2 4 4 9" xfId="48028"/>
    <cellStyle name="40 % – Zvýraznění4 4 2 4 5" xfId="8173"/>
    <cellStyle name="40 % – Zvýraznění4 4 2 4 5 2" xfId="23389"/>
    <cellStyle name="40 % – Zvýraznění4 4 2 4 6" xfId="13932"/>
    <cellStyle name="40 % – Zvýraznění4 4 2 4 6 2" xfId="29121"/>
    <cellStyle name="40 % – Zvýraznění4 4 2 4 7" xfId="17731"/>
    <cellStyle name="40 % – Zvýraznění4 4 2 4 7 2" xfId="32912"/>
    <cellStyle name="40 % – Zvýraznění4 4 2 4 8" xfId="36711"/>
    <cellStyle name="40 % – Zvýraznění4 4 2 4 9" xfId="21531"/>
    <cellStyle name="40 % – Zvýraznění4 4 2 5" xfId="4822"/>
    <cellStyle name="40 % – Zvýraznění4 4 2 5 10" xfId="42908"/>
    <cellStyle name="40 % – Zvýraznění4 4 2 5 11" xfId="42909"/>
    <cellStyle name="40 % – Zvýraznění4 4 2 5 12" xfId="48029"/>
    <cellStyle name="40 % – Zvýraznění4 4 2 5 2" xfId="4823"/>
    <cellStyle name="40 % – Zvýraznění4 4 2 5 2 2" xfId="10115"/>
    <cellStyle name="40 % – Zvýraznění4 4 2 5 2 2 2" xfId="25331"/>
    <cellStyle name="40 % – Zvýraznění4 4 2 5 2 3" xfId="13937"/>
    <cellStyle name="40 % – Zvýraznění4 4 2 5 2 3 2" xfId="29126"/>
    <cellStyle name="40 % – Zvýraznění4 4 2 5 2 4" xfId="17736"/>
    <cellStyle name="40 % – Zvýraznění4 4 2 5 2 4 2" xfId="32917"/>
    <cellStyle name="40 % – Zvýraznění4 4 2 5 2 5" xfId="36716"/>
    <cellStyle name="40 % – Zvýraznění4 4 2 5 2 6" xfId="21536"/>
    <cellStyle name="40 % – Zvýraznění4 4 2 5 2 7" xfId="42910"/>
    <cellStyle name="40 % – Zvýraznění4 4 2 5 2 8" xfId="42911"/>
    <cellStyle name="40 % – Zvýraznění4 4 2 5 2 9" xfId="48030"/>
    <cellStyle name="40 % – Zvýraznění4 4 2 5 3" xfId="4824"/>
    <cellStyle name="40 % – Zvýraznění4 4 2 5 3 2" xfId="10116"/>
    <cellStyle name="40 % – Zvýraznění4 4 2 5 3 2 2" xfId="25332"/>
    <cellStyle name="40 % – Zvýraznění4 4 2 5 3 3" xfId="13938"/>
    <cellStyle name="40 % – Zvýraznění4 4 2 5 3 3 2" xfId="29127"/>
    <cellStyle name="40 % – Zvýraznění4 4 2 5 3 4" xfId="17737"/>
    <cellStyle name="40 % – Zvýraznění4 4 2 5 3 4 2" xfId="32918"/>
    <cellStyle name="40 % – Zvýraznění4 4 2 5 3 5" xfId="36717"/>
    <cellStyle name="40 % – Zvýraznění4 4 2 5 3 6" xfId="21537"/>
    <cellStyle name="40 % – Zvýraznění4 4 2 5 3 7" xfId="42912"/>
    <cellStyle name="40 % – Zvýraznění4 4 2 5 3 8" xfId="42913"/>
    <cellStyle name="40 % – Zvýraznění4 4 2 5 3 9" xfId="48031"/>
    <cellStyle name="40 % – Zvýraznění4 4 2 5 4" xfId="4825"/>
    <cellStyle name="40 % – Zvýraznění4 4 2 5 4 2" xfId="10117"/>
    <cellStyle name="40 % – Zvýraznění4 4 2 5 4 2 2" xfId="25333"/>
    <cellStyle name="40 % – Zvýraznění4 4 2 5 4 3" xfId="13939"/>
    <cellStyle name="40 % – Zvýraznění4 4 2 5 4 3 2" xfId="29128"/>
    <cellStyle name="40 % – Zvýraznění4 4 2 5 4 4" xfId="17738"/>
    <cellStyle name="40 % – Zvýraznění4 4 2 5 4 4 2" xfId="32919"/>
    <cellStyle name="40 % – Zvýraznění4 4 2 5 4 5" xfId="36718"/>
    <cellStyle name="40 % – Zvýraznění4 4 2 5 4 6" xfId="21538"/>
    <cellStyle name="40 % – Zvýraznění4 4 2 5 4 7" xfId="42914"/>
    <cellStyle name="40 % – Zvýraznění4 4 2 5 4 8" xfId="42915"/>
    <cellStyle name="40 % – Zvýraznění4 4 2 5 4 9" xfId="48032"/>
    <cellStyle name="40 % – Zvýraznění4 4 2 5 5" xfId="8255"/>
    <cellStyle name="40 % – Zvýraznění4 4 2 5 5 2" xfId="23471"/>
    <cellStyle name="40 % – Zvýraznění4 4 2 5 6" xfId="13936"/>
    <cellStyle name="40 % – Zvýraznění4 4 2 5 6 2" xfId="29125"/>
    <cellStyle name="40 % – Zvýraznění4 4 2 5 7" xfId="17735"/>
    <cellStyle name="40 % – Zvýraznění4 4 2 5 7 2" xfId="32916"/>
    <cellStyle name="40 % – Zvýraznění4 4 2 5 8" xfId="36715"/>
    <cellStyle name="40 % – Zvýraznění4 4 2 5 9" xfId="21535"/>
    <cellStyle name="40 % – Zvýraznění4 4 2 6" xfId="4826"/>
    <cellStyle name="40 % – Zvýraznění4 4 2 6 10" xfId="42916"/>
    <cellStyle name="40 % – Zvýraznění4 4 2 6 11" xfId="42917"/>
    <cellStyle name="40 % – Zvýraznění4 4 2 6 12" xfId="48033"/>
    <cellStyle name="40 % – Zvýraznění4 4 2 6 2" xfId="4827"/>
    <cellStyle name="40 % – Zvýraznění4 4 2 6 2 2" xfId="10118"/>
    <cellStyle name="40 % – Zvýraznění4 4 2 6 2 2 2" xfId="25334"/>
    <cellStyle name="40 % – Zvýraznění4 4 2 6 2 3" xfId="13941"/>
    <cellStyle name="40 % – Zvýraznění4 4 2 6 2 3 2" xfId="29130"/>
    <cellStyle name="40 % – Zvýraznění4 4 2 6 2 4" xfId="17740"/>
    <cellStyle name="40 % – Zvýraznění4 4 2 6 2 4 2" xfId="32921"/>
    <cellStyle name="40 % – Zvýraznění4 4 2 6 2 5" xfId="36720"/>
    <cellStyle name="40 % – Zvýraznění4 4 2 6 2 6" xfId="21540"/>
    <cellStyle name="40 % – Zvýraznění4 4 2 6 2 7" xfId="42918"/>
    <cellStyle name="40 % – Zvýraznění4 4 2 6 2 8" xfId="42919"/>
    <cellStyle name="40 % – Zvýraznění4 4 2 6 2 9" xfId="48034"/>
    <cellStyle name="40 % – Zvýraznění4 4 2 6 3" xfId="4828"/>
    <cellStyle name="40 % – Zvýraznění4 4 2 6 3 2" xfId="10119"/>
    <cellStyle name="40 % – Zvýraznění4 4 2 6 3 2 2" xfId="25335"/>
    <cellStyle name="40 % – Zvýraznění4 4 2 6 3 3" xfId="13942"/>
    <cellStyle name="40 % – Zvýraznění4 4 2 6 3 3 2" xfId="29131"/>
    <cellStyle name="40 % – Zvýraznění4 4 2 6 3 4" xfId="17741"/>
    <cellStyle name="40 % – Zvýraznění4 4 2 6 3 4 2" xfId="32922"/>
    <cellStyle name="40 % – Zvýraznění4 4 2 6 3 5" xfId="36721"/>
    <cellStyle name="40 % – Zvýraznění4 4 2 6 3 6" xfId="21541"/>
    <cellStyle name="40 % – Zvýraznění4 4 2 6 3 7" xfId="42920"/>
    <cellStyle name="40 % – Zvýraznění4 4 2 6 3 8" xfId="42921"/>
    <cellStyle name="40 % – Zvýraznění4 4 2 6 3 9" xfId="48035"/>
    <cellStyle name="40 % – Zvýraznění4 4 2 6 4" xfId="4829"/>
    <cellStyle name="40 % – Zvýraznění4 4 2 6 4 2" xfId="10120"/>
    <cellStyle name="40 % – Zvýraznění4 4 2 6 4 2 2" xfId="25336"/>
    <cellStyle name="40 % – Zvýraznění4 4 2 6 4 3" xfId="13943"/>
    <cellStyle name="40 % – Zvýraznění4 4 2 6 4 3 2" xfId="29132"/>
    <cellStyle name="40 % – Zvýraznění4 4 2 6 4 4" xfId="17742"/>
    <cellStyle name="40 % – Zvýraznění4 4 2 6 4 4 2" xfId="32923"/>
    <cellStyle name="40 % – Zvýraznění4 4 2 6 4 5" xfId="36722"/>
    <cellStyle name="40 % – Zvýraznění4 4 2 6 4 6" xfId="21542"/>
    <cellStyle name="40 % – Zvýraznění4 4 2 6 4 7" xfId="42922"/>
    <cellStyle name="40 % – Zvýraznění4 4 2 6 4 8" xfId="42923"/>
    <cellStyle name="40 % – Zvýraznění4 4 2 6 4 9" xfId="48036"/>
    <cellStyle name="40 % – Zvýraznění4 4 2 6 5" xfId="8343"/>
    <cellStyle name="40 % – Zvýraznění4 4 2 6 5 2" xfId="23559"/>
    <cellStyle name="40 % – Zvýraznění4 4 2 6 6" xfId="13940"/>
    <cellStyle name="40 % – Zvýraznění4 4 2 6 6 2" xfId="29129"/>
    <cellStyle name="40 % – Zvýraznění4 4 2 6 7" xfId="17739"/>
    <cellStyle name="40 % – Zvýraznění4 4 2 6 7 2" xfId="32920"/>
    <cellStyle name="40 % – Zvýraznění4 4 2 6 8" xfId="36719"/>
    <cellStyle name="40 % – Zvýraznění4 4 2 6 9" xfId="21539"/>
    <cellStyle name="40 % – Zvýraznění4 4 2 7" xfId="4830"/>
    <cellStyle name="40 % – Zvýraznění4 4 2 7 10" xfId="42924"/>
    <cellStyle name="40 % – Zvýraznění4 4 2 7 11" xfId="42925"/>
    <cellStyle name="40 % – Zvýraznění4 4 2 7 12" xfId="48037"/>
    <cellStyle name="40 % – Zvýraznění4 4 2 7 2" xfId="4831"/>
    <cellStyle name="40 % – Zvýraznění4 4 2 7 2 2" xfId="10121"/>
    <cellStyle name="40 % – Zvýraznění4 4 2 7 2 2 2" xfId="25337"/>
    <cellStyle name="40 % – Zvýraznění4 4 2 7 2 3" xfId="13945"/>
    <cellStyle name="40 % – Zvýraznění4 4 2 7 2 3 2" xfId="29134"/>
    <cellStyle name="40 % – Zvýraznění4 4 2 7 2 4" xfId="17744"/>
    <cellStyle name="40 % – Zvýraznění4 4 2 7 2 4 2" xfId="32925"/>
    <cellStyle name="40 % – Zvýraznění4 4 2 7 2 5" xfId="36724"/>
    <cellStyle name="40 % – Zvýraznění4 4 2 7 2 6" xfId="21544"/>
    <cellStyle name="40 % – Zvýraznění4 4 2 7 2 7" xfId="42926"/>
    <cellStyle name="40 % – Zvýraznění4 4 2 7 2 8" xfId="42927"/>
    <cellStyle name="40 % – Zvýraznění4 4 2 7 2 9" xfId="48038"/>
    <cellStyle name="40 % – Zvýraznění4 4 2 7 3" xfId="4832"/>
    <cellStyle name="40 % – Zvýraznění4 4 2 7 3 2" xfId="10122"/>
    <cellStyle name="40 % – Zvýraznění4 4 2 7 3 2 2" xfId="25338"/>
    <cellStyle name="40 % – Zvýraznění4 4 2 7 3 3" xfId="13946"/>
    <cellStyle name="40 % – Zvýraznění4 4 2 7 3 3 2" xfId="29135"/>
    <cellStyle name="40 % – Zvýraznění4 4 2 7 3 4" xfId="17745"/>
    <cellStyle name="40 % – Zvýraznění4 4 2 7 3 4 2" xfId="32926"/>
    <cellStyle name="40 % – Zvýraznění4 4 2 7 3 5" xfId="36725"/>
    <cellStyle name="40 % – Zvýraznění4 4 2 7 3 6" xfId="21545"/>
    <cellStyle name="40 % – Zvýraznění4 4 2 7 3 7" xfId="42928"/>
    <cellStyle name="40 % – Zvýraznění4 4 2 7 3 8" xfId="42929"/>
    <cellStyle name="40 % – Zvýraznění4 4 2 7 3 9" xfId="48039"/>
    <cellStyle name="40 % – Zvýraznění4 4 2 7 4" xfId="4833"/>
    <cellStyle name="40 % – Zvýraznění4 4 2 7 4 2" xfId="10123"/>
    <cellStyle name="40 % – Zvýraznění4 4 2 7 4 2 2" xfId="25339"/>
    <cellStyle name="40 % – Zvýraznění4 4 2 7 4 3" xfId="13947"/>
    <cellStyle name="40 % – Zvýraznění4 4 2 7 4 3 2" xfId="29136"/>
    <cellStyle name="40 % – Zvýraznění4 4 2 7 4 4" xfId="17746"/>
    <cellStyle name="40 % – Zvýraznění4 4 2 7 4 4 2" xfId="32927"/>
    <cellStyle name="40 % – Zvýraznění4 4 2 7 4 5" xfId="36726"/>
    <cellStyle name="40 % – Zvýraznění4 4 2 7 4 6" xfId="21546"/>
    <cellStyle name="40 % – Zvýraznění4 4 2 7 4 7" xfId="42930"/>
    <cellStyle name="40 % – Zvýraznění4 4 2 7 4 8" xfId="42931"/>
    <cellStyle name="40 % – Zvýraznění4 4 2 7 4 9" xfId="48040"/>
    <cellStyle name="40 % – Zvýraznění4 4 2 7 5" xfId="8426"/>
    <cellStyle name="40 % – Zvýraznění4 4 2 7 5 2" xfId="23642"/>
    <cellStyle name="40 % – Zvýraznění4 4 2 7 6" xfId="13944"/>
    <cellStyle name="40 % – Zvýraznění4 4 2 7 6 2" xfId="29133"/>
    <cellStyle name="40 % – Zvýraznění4 4 2 7 7" xfId="17743"/>
    <cellStyle name="40 % – Zvýraznění4 4 2 7 7 2" xfId="32924"/>
    <cellStyle name="40 % – Zvýraznění4 4 2 7 8" xfId="36723"/>
    <cellStyle name="40 % – Zvýraznění4 4 2 7 9" xfId="21543"/>
    <cellStyle name="40 % – Zvýraznění4 4 2 8" xfId="4834"/>
    <cellStyle name="40 % – Zvýraznění4 4 2 8 2" xfId="10124"/>
    <cellStyle name="40 % – Zvýraznění4 4 2 8 2 2" xfId="25340"/>
    <cellStyle name="40 % – Zvýraznění4 4 2 8 3" xfId="13948"/>
    <cellStyle name="40 % – Zvýraznění4 4 2 8 3 2" xfId="29137"/>
    <cellStyle name="40 % – Zvýraznění4 4 2 8 4" xfId="17747"/>
    <cellStyle name="40 % – Zvýraznění4 4 2 8 4 2" xfId="32928"/>
    <cellStyle name="40 % – Zvýraznění4 4 2 8 5" xfId="36727"/>
    <cellStyle name="40 % – Zvýraznění4 4 2 8 6" xfId="21547"/>
    <cellStyle name="40 % – Zvýraznění4 4 2 8 7" xfId="42932"/>
    <cellStyle name="40 % – Zvýraznění4 4 2 8 8" xfId="42933"/>
    <cellStyle name="40 % – Zvýraznění4 4 2 8 9" xfId="48041"/>
    <cellStyle name="40 % – Zvýraznění4 4 2 9" xfId="4835"/>
    <cellStyle name="40 % – Zvýraznění4 4 2 9 2" xfId="10125"/>
    <cellStyle name="40 % – Zvýraznění4 4 2 9 2 2" xfId="25341"/>
    <cellStyle name="40 % – Zvýraznění4 4 2 9 3" xfId="13949"/>
    <cellStyle name="40 % – Zvýraznění4 4 2 9 3 2" xfId="29138"/>
    <cellStyle name="40 % – Zvýraznění4 4 2 9 4" xfId="17748"/>
    <cellStyle name="40 % – Zvýraznění4 4 2 9 4 2" xfId="32929"/>
    <cellStyle name="40 % – Zvýraznění4 4 2 9 5" xfId="36728"/>
    <cellStyle name="40 % – Zvýraznění4 4 2 9 6" xfId="21548"/>
    <cellStyle name="40 % – Zvýraznění4 4 2 9 7" xfId="42934"/>
    <cellStyle name="40 % – Zvýraznění4 4 2 9 8" xfId="42935"/>
    <cellStyle name="40 % – Zvýraznění4 4 2 9 9" xfId="48042"/>
    <cellStyle name="40 % – Zvýraznění4 4 20" xfId="42936"/>
    <cellStyle name="40 % – Zvýraznění4 4 21" xfId="42937"/>
    <cellStyle name="40 % – Zvýraznění4 4 22" xfId="48043"/>
    <cellStyle name="40 % – Zvýraznění4 4 3" xfId="323"/>
    <cellStyle name="40 % – Zvýraznění4 4 3 10" xfId="34214"/>
    <cellStyle name="40 % – Zvýraznění4 4 3 11" xfId="19034"/>
    <cellStyle name="40 % – Zvýraznění4 4 3 12" xfId="42938"/>
    <cellStyle name="40 % – Zvýraznění4 4 3 13" xfId="42939"/>
    <cellStyle name="40 % – Zvýraznění4 4 3 14" xfId="48044"/>
    <cellStyle name="40 % – Zvýraznění4 4 3 2" xfId="539"/>
    <cellStyle name="40 % – Zvýraznění4 4 3 2 10" xfId="48045"/>
    <cellStyle name="40 % – Zvýraznění4 4 3 2 2" xfId="4836"/>
    <cellStyle name="40 % – Zvýraznění4 4 3 2 2 2" xfId="11199"/>
    <cellStyle name="40 % – Zvýraznění4 4 3 2 2 2 2" xfId="26399"/>
    <cellStyle name="40 % – Zvýraznění4 4 3 2 2 3" xfId="13950"/>
    <cellStyle name="40 % – Zvýraznění4 4 3 2 2 3 2" xfId="29139"/>
    <cellStyle name="40 % – Zvýraznění4 4 3 2 2 4" xfId="17749"/>
    <cellStyle name="40 % – Zvýraznění4 4 3 2 2 4 2" xfId="32930"/>
    <cellStyle name="40 % – Zvýraznění4 4 3 2 2 5" xfId="36729"/>
    <cellStyle name="40 % – Zvýraznění4 4 3 2 2 6" xfId="21549"/>
    <cellStyle name="40 % – Zvýraznění4 4 3 2 2 7" xfId="42940"/>
    <cellStyle name="40 % – Zvýraznění4 4 3 2 2 8" xfId="42941"/>
    <cellStyle name="40 % – Zvýraznění4 4 3 2 2 9" xfId="48046"/>
    <cellStyle name="40 % – Zvýraznění4 4 3 2 3" xfId="7742"/>
    <cellStyle name="40 % – Zvýraznění4 4 3 2 3 2" xfId="22961"/>
    <cellStyle name="40 % – Zvýraznění4 4 3 2 4" xfId="11610"/>
    <cellStyle name="40 % – Zvýraznění4 4 3 2 4 2" xfId="26806"/>
    <cellStyle name="40 % – Zvýraznění4 4 3 2 5" xfId="15410"/>
    <cellStyle name="40 % – Zvýraznění4 4 3 2 5 2" xfId="30591"/>
    <cellStyle name="40 % – Zvýraznění4 4 3 2 6" xfId="34396"/>
    <cellStyle name="40 % – Zvýraznění4 4 3 2 7" xfId="19216"/>
    <cellStyle name="40 % – Zvýraznění4 4 3 2 8" xfId="42942"/>
    <cellStyle name="40 % – Zvýraznění4 4 3 2 9" xfId="42943"/>
    <cellStyle name="40 % – Zvýraznění4 4 3 3" xfId="4837"/>
    <cellStyle name="40 % – Zvýraznění4 4 3 3 2" xfId="10126"/>
    <cellStyle name="40 % – Zvýraznění4 4 3 3 2 2" xfId="25342"/>
    <cellStyle name="40 % – Zvýraznění4 4 3 3 3" xfId="13951"/>
    <cellStyle name="40 % – Zvýraznění4 4 3 3 3 2" xfId="29140"/>
    <cellStyle name="40 % – Zvýraznění4 4 3 3 4" xfId="17750"/>
    <cellStyle name="40 % – Zvýraznění4 4 3 3 4 2" xfId="32931"/>
    <cellStyle name="40 % – Zvýraznění4 4 3 3 5" xfId="36730"/>
    <cellStyle name="40 % – Zvýraznění4 4 3 3 6" xfId="21550"/>
    <cellStyle name="40 % – Zvýraznění4 4 3 3 7" xfId="42944"/>
    <cellStyle name="40 % – Zvýraznění4 4 3 3 8" xfId="42945"/>
    <cellStyle name="40 % – Zvýraznění4 4 3 3 9" xfId="48047"/>
    <cellStyle name="40 % – Zvýraznění4 4 3 4" xfId="4838"/>
    <cellStyle name="40 % – Zvýraznění4 4 3 4 2" xfId="10127"/>
    <cellStyle name="40 % – Zvýraznění4 4 3 4 2 2" xfId="25343"/>
    <cellStyle name="40 % – Zvýraznění4 4 3 4 3" xfId="13952"/>
    <cellStyle name="40 % – Zvýraznění4 4 3 4 3 2" xfId="29141"/>
    <cellStyle name="40 % – Zvýraznění4 4 3 4 4" xfId="17751"/>
    <cellStyle name="40 % – Zvýraznění4 4 3 4 4 2" xfId="32932"/>
    <cellStyle name="40 % – Zvýraznění4 4 3 4 5" xfId="36731"/>
    <cellStyle name="40 % – Zvýraznění4 4 3 4 6" xfId="21551"/>
    <cellStyle name="40 % – Zvýraznění4 4 3 4 7" xfId="42946"/>
    <cellStyle name="40 % – Zvýraznění4 4 3 4 8" xfId="42947"/>
    <cellStyle name="40 % – Zvýraznění4 4 3 4 9" xfId="48048"/>
    <cellStyle name="40 % – Zvýraznění4 4 3 5" xfId="4839"/>
    <cellStyle name="40 % – Zvýraznění4 4 3 5 2" xfId="11196"/>
    <cellStyle name="40 % – Zvýraznění4 4 3 5 2 2" xfId="26396"/>
    <cellStyle name="40 % – Zvýraznění4 4 3 5 3" xfId="13953"/>
    <cellStyle name="40 % – Zvýraznění4 4 3 5 3 2" xfId="29142"/>
    <cellStyle name="40 % – Zvýraznění4 4 3 5 4" xfId="17752"/>
    <cellStyle name="40 % – Zvýraznění4 4 3 5 4 2" xfId="32933"/>
    <cellStyle name="40 % – Zvýraznění4 4 3 5 5" xfId="36732"/>
    <cellStyle name="40 % – Zvýraznění4 4 3 5 6" xfId="21552"/>
    <cellStyle name="40 % – Zvýraznění4 4 3 5 7" xfId="42948"/>
    <cellStyle name="40 % – Zvýraznění4 4 3 5 8" xfId="42949"/>
    <cellStyle name="40 % – Zvýraznění4 4 3 5 9" xfId="48049"/>
    <cellStyle name="40 % – Zvýraznění4 4 3 6" xfId="7546"/>
    <cellStyle name="40 % – Zvýraznění4 4 3 6 2" xfId="11377"/>
    <cellStyle name="40 % – Zvýraznění4 4 3 6 2 2" xfId="26577"/>
    <cellStyle name="40 % – Zvýraznění4 4 3 6 3" xfId="15172"/>
    <cellStyle name="40 % – Zvýraznění4 4 3 6 3 2" xfId="30359"/>
    <cellStyle name="40 % – Zvýraznění4 4 3 6 4" xfId="18975"/>
    <cellStyle name="40 % – Zvýraznění4 4 3 6 4 2" xfId="34156"/>
    <cellStyle name="40 % – Zvýraznění4 4 3 6 5" xfId="37947"/>
    <cellStyle name="40 % – Zvýraznění4 4 3 6 6" xfId="22767"/>
    <cellStyle name="40 % – Zvýraznění4 4 3 6 7" xfId="42950"/>
    <cellStyle name="40 % – Zvýraznění4 4 3 6 8" xfId="42951"/>
    <cellStyle name="40 % – Zvýraznění4 4 3 6 9" xfId="48050"/>
    <cellStyle name="40 % – Zvýraznění4 4 3 7" xfId="7635"/>
    <cellStyle name="40 % – Zvýraznění4 4 3 7 2" xfId="22854"/>
    <cellStyle name="40 % – Zvýraznění4 4 3 8" xfId="11427"/>
    <cellStyle name="40 % – Zvýraznění4 4 3 8 2" xfId="26624"/>
    <cellStyle name="40 % – Zvýraznění4 4 3 9" xfId="15228"/>
    <cellStyle name="40 % – Zvýraznění4 4 3 9 2" xfId="30409"/>
    <cellStyle name="40 % – Zvýraznění4 4 4" xfId="352"/>
    <cellStyle name="40 % – Zvýraznění4 4 4 10" xfId="34242"/>
    <cellStyle name="40 % – Zvýraznění4 4 4 11" xfId="19062"/>
    <cellStyle name="40 % – Zvýraznění4 4 4 12" xfId="42952"/>
    <cellStyle name="40 % – Zvýraznění4 4 4 13" xfId="42953"/>
    <cellStyle name="40 % – Zvýraznění4 4 4 14" xfId="48051"/>
    <cellStyle name="40 % – Zvýraznění4 4 4 2" xfId="4840"/>
    <cellStyle name="40 % – Zvýraznění4 4 4 2 2" xfId="10128"/>
    <cellStyle name="40 % – Zvýraznění4 4 4 2 2 2" xfId="25344"/>
    <cellStyle name="40 % – Zvýraznění4 4 4 2 3" xfId="13954"/>
    <cellStyle name="40 % – Zvýraznění4 4 4 2 3 2" xfId="29143"/>
    <cellStyle name="40 % – Zvýraznění4 4 4 2 4" xfId="17753"/>
    <cellStyle name="40 % – Zvýraznění4 4 4 2 4 2" xfId="32934"/>
    <cellStyle name="40 % – Zvýraznění4 4 4 2 5" xfId="36733"/>
    <cellStyle name="40 % – Zvýraznění4 4 4 2 6" xfId="21553"/>
    <cellStyle name="40 % – Zvýraznění4 4 4 2 7" xfId="42954"/>
    <cellStyle name="40 % – Zvýraznění4 4 4 2 8" xfId="42955"/>
    <cellStyle name="40 % – Zvýraznění4 4 4 2 9" xfId="48052"/>
    <cellStyle name="40 % – Zvýraznění4 4 4 3" xfId="4841"/>
    <cellStyle name="40 % – Zvýraznění4 4 4 3 2" xfId="10129"/>
    <cellStyle name="40 % – Zvýraznění4 4 4 3 2 2" xfId="25345"/>
    <cellStyle name="40 % – Zvýraznění4 4 4 3 3" xfId="13955"/>
    <cellStyle name="40 % – Zvýraznění4 4 4 3 3 2" xfId="29144"/>
    <cellStyle name="40 % – Zvýraznění4 4 4 3 4" xfId="17754"/>
    <cellStyle name="40 % – Zvýraznění4 4 4 3 4 2" xfId="32935"/>
    <cellStyle name="40 % – Zvýraznění4 4 4 3 5" xfId="36734"/>
    <cellStyle name="40 % – Zvýraznění4 4 4 3 6" xfId="21554"/>
    <cellStyle name="40 % – Zvýraznění4 4 4 3 7" xfId="42956"/>
    <cellStyle name="40 % – Zvýraznění4 4 4 3 8" xfId="42957"/>
    <cellStyle name="40 % – Zvýraznění4 4 4 3 9" xfId="48053"/>
    <cellStyle name="40 % – Zvýraznění4 4 4 4" xfId="4842"/>
    <cellStyle name="40 % – Zvýraznění4 4 4 4 2" xfId="10130"/>
    <cellStyle name="40 % – Zvýraznění4 4 4 4 2 2" xfId="25346"/>
    <cellStyle name="40 % – Zvýraznění4 4 4 4 3" xfId="13956"/>
    <cellStyle name="40 % – Zvýraznění4 4 4 4 3 2" xfId="29145"/>
    <cellStyle name="40 % – Zvýraznění4 4 4 4 4" xfId="17755"/>
    <cellStyle name="40 % – Zvýraznění4 4 4 4 4 2" xfId="32936"/>
    <cellStyle name="40 % – Zvýraznění4 4 4 4 5" xfId="36735"/>
    <cellStyle name="40 % – Zvýraznění4 4 4 4 6" xfId="21555"/>
    <cellStyle name="40 % – Zvýraznění4 4 4 4 7" xfId="42958"/>
    <cellStyle name="40 % – Zvýraznění4 4 4 4 8" xfId="42959"/>
    <cellStyle name="40 % – Zvýraznění4 4 4 4 9" xfId="48054"/>
    <cellStyle name="40 % – Zvýraznění4 4 4 5" xfId="4843"/>
    <cellStyle name="40 % – Zvýraznění4 4 4 5 2" xfId="11282"/>
    <cellStyle name="40 % – Zvýraznění4 4 4 5 2 2" xfId="26482"/>
    <cellStyle name="40 % – Zvýraznění4 4 4 5 3" xfId="13957"/>
    <cellStyle name="40 % – Zvýraznění4 4 4 5 3 2" xfId="29146"/>
    <cellStyle name="40 % – Zvýraznění4 4 4 5 4" xfId="17756"/>
    <cellStyle name="40 % – Zvýraznění4 4 4 5 4 2" xfId="32937"/>
    <cellStyle name="40 % – Zvýraznění4 4 4 5 5" xfId="36736"/>
    <cellStyle name="40 % – Zvýraznění4 4 4 5 6" xfId="21556"/>
    <cellStyle name="40 % – Zvýraznění4 4 4 5 7" xfId="42960"/>
    <cellStyle name="40 % – Zvýraznění4 4 4 5 8" xfId="42961"/>
    <cellStyle name="40 % – Zvýraznění4 4 4 5 9" xfId="48055"/>
    <cellStyle name="40 % – Zvýraznění4 4 4 6" xfId="7547"/>
    <cellStyle name="40 % – Zvýraznění4 4 4 6 2" xfId="11378"/>
    <cellStyle name="40 % – Zvýraznění4 4 4 6 2 2" xfId="26578"/>
    <cellStyle name="40 % – Zvýraznění4 4 4 6 3" xfId="15173"/>
    <cellStyle name="40 % – Zvýraznění4 4 4 6 3 2" xfId="30360"/>
    <cellStyle name="40 % – Zvýraznění4 4 4 6 4" xfId="18976"/>
    <cellStyle name="40 % – Zvýraznění4 4 4 6 4 2" xfId="34157"/>
    <cellStyle name="40 % – Zvýraznění4 4 4 6 5" xfId="37948"/>
    <cellStyle name="40 % – Zvýraznění4 4 4 6 6" xfId="22768"/>
    <cellStyle name="40 % – Zvýraznění4 4 4 6 7" xfId="42962"/>
    <cellStyle name="40 % – Zvýraznění4 4 4 6 8" xfId="42963"/>
    <cellStyle name="40 % – Zvýraznění4 4 4 6 9" xfId="48056"/>
    <cellStyle name="40 % – Zvýraznění4 4 4 7" xfId="7663"/>
    <cellStyle name="40 % – Zvýraznění4 4 4 7 2" xfId="22882"/>
    <cellStyle name="40 % – Zvýraznění4 4 4 8" xfId="11455"/>
    <cellStyle name="40 % – Zvýraznění4 4 4 8 2" xfId="26652"/>
    <cellStyle name="40 % – Zvýraznění4 4 4 9" xfId="15256"/>
    <cellStyle name="40 % – Zvýraznění4 4 4 9 2" xfId="30437"/>
    <cellStyle name="40 % – Zvýraznění4 4 5" xfId="540"/>
    <cellStyle name="40 % – Zvýraznění4 4 5 10" xfId="19217"/>
    <cellStyle name="40 % – Zvýraznění4 4 5 11" xfId="42964"/>
    <cellStyle name="40 % – Zvýraznění4 4 5 12" xfId="42965"/>
    <cellStyle name="40 % – Zvýraznění4 4 5 13" xfId="48057"/>
    <cellStyle name="40 % – Zvýraznění4 4 5 2" xfId="4844"/>
    <cellStyle name="40 % – Zvýraznění4 4 5 2 2" xfId="10131"/>
    <cellStyle name="40 % – Zvýraznění4 4 5 2 2 2" xfId="25347"/>
    <cellStyle name="40 % – Zvýraznění4 4 5 2 3" xfId="13958"/>
    <cellStyle name="40 % – Zvýraznění4 4 5 2 3 2" xfId="29147"/>
    <cellStyle name="40 % – Zvýraznění4 4 5 2 4" xfId="17757"/>
    <cellStyle name="40 % – Zvýraznění4 4 5 2 4 2" xfId="32938"/>
    <cellStyle name="40 % – Zvýraznění4 4 5 2 5" xfId="36737"/>
    <cellStyle name="40 % – Zvýraznění4 4 5 2 6" xfId="21557"/>
    <cellStyle name="40 % – Zvýraznění4 4 5 2 7" xfId="42966"/>
    <cellStyle name="40 % – Zvýraznění4 4 5 2 8" xfId="42967"/>
    <cellStyle name="40 % – Zvýraznění4 4 5 2 9" xfId="48058"/>
    <cellStyle name="40 % – Zvýraznění4 4 5 3" xfId="4845"/>
    <cellStyle name="40 % – Zvýraznění4 4 5 3 2" xfId="10132"/>
    <cellStyle name="40 % – Zvýraznění4 4 5 3 2 2" xfId="25348"/>
    <cellStyle name="40 % – Zvýraznění4 4 5 3 3" xfId="13959"/>
    <cellStyle name="40 % – Zvýraznění4 4 5 3 3 2" xfId="29148"/>
    <cellStyle name="40 % – Zvýraznění4 4 5 3 4" xfId="17758"/>
    <cellStyle name="40 % – Zvýraznění4 4 5 3 4 2" xfId="32939"/>
    <cellStyle name="40 % – Zvýraznění4 4 5 3 5" xfId="36738"/>
    <cellStyle name="40 % – Zvýraznění4 4 5 3 6" xfId="21558"/>
    <cellStyle name="40 % – Zvýraznění4 4 5 3 7" xfId="42968"/>
    <cellStyle name="40 % – Zvýraznění4 4 5 3 8" xfId="42969"/>
    <cellStyle name="40 % – Zvýraznění4 4 5 3 9" xfId="48059"/>
    <cellStyle name="40 % – Zvýraznění4 4 5 4" xfId="4846"/>
    <cellStyle name="40 % – Zvýraznění4 4 5 4 2" xfId="10133"/>
    <cellStyle name="40 % – Zvýraznění4 4 5 4 2 2" xfId="25349"/>
    <cellStyle name="40 % – Zvýraznění4 4 5 4 3" xfId="13960"/>
    <cellStyle name="40 % – Zvýraznění4 4 5 4 3 2" xfId="29149"/>
    <cellStyle name="40 % – Zvýraznění4 4 5 4 4" xfId="17759"/>
    <cellStyle name="40 % – Zvýraznění4 4 5 4 4 2" xfId="32940"/>
    <cellStyle name="40 % – Zvýraznění4 4 5 4 5" xfId="36739"/>
    <cellStyle name="40 % – Zvýraznění4 4 5 4 6" xfId="21559"/>
    <cellStyle name="40 % – Zvýraznění4 4 5 4 7" xfId="42970"/>
    <cellStyle name="40 % – Zvýraznění4 4 5 4 8" xfId="42971"/>
    <cellStyle name="40 % – Zvýraznění4 4 5 4 9" xfId="48060"/>
    <cellStyle name="40 % – Zvýraznění4 4 5 5" xfId="4847"/>
    <cellStyle name="40 % – Zvýraznění4 4 5 5 2" xfId="11288"/>
    <cellStyle name="40 % – Zvýraznění4 4 5 5 2 2" xfId="26488"/>
    <cellStyle name="40 % – Zvýraznění4 4 5 5 3" xfId="13961"/>
    <cellStyle name="40 % – Zvýraznění4 4 5 5 3 2" xfId="29150"/>
    <cellStyle name="40 % – Zvýraznění4 4 5 5 4" xfId="17760"/>
    <cellStyle name="40 % – Zvýraznění4 4 5 5 4 2" xfId="32941"/>
    <cellStyle name="40 % – Zvýraznění4 4 5 5 5" xfId="36740"/>
    <cellStyle name="40 % – Zvýraznění4 4 5 5 6" xfId="21560"/>
    <cellStyle name="40 % – Zvýraznění4 4 5 5 7" xfId="42972"/>
    <cellStyle name="40 % – Zvýraznění4 4 5 5 8" xfId="42973"/>
    <cellStyle name="40 % – Zvýraznění4 4 5 5 9" xfId="48061"/>
    <cellStyle name="40 % – Zvýraznění4 4 5 6" xfId="7728"/>
    <cellStyle name="40 % – Zvýraznění4 4 5 6 2" xfId="22947"/>
    <cellStyle name="40 % – Zvýraznění4 4 5 7" xfId="11611"/>
    <cellStyle name="40 % – Zvýraznění4 4 5 7 2" xfId="26807"/>
    <cellStyle name="40 % – Zvýraznění4 4 5 8" xfId="15411"/>
    <cellStyle name="40 % – Zvýraznění4 4 5 8 2" xfId="30592"/>
    <cellStyle name="40 % – Zvýraznění4 4 5 9" xfId="34397"/>
    <cellStyle name="40 % – Zvýraznění4 4 6" xfId="4848"/>
    <cellStyle name="40 % – Zvýraznění4 4 6 10" xfId="42974"/>
    <cellStyle name="40 % – Zvýraznění4 4 6 11" xfId="42975"/>
    <cellStyle name="40 % – Zvýraznění4 4 6 12" xfId="48062"/>
    <cellStyle name="40 % – Zvýraznění4 4 6 2" xfId="4849"/>
    <cellStyle name="40 % – Zvýraznění4 4 6 2 2" xfId="10134"/>
    <cellStyle name="40 % – Zvýraznění4 4 6 2 2 2" xfId="25350"/>
    <cellStyle name="40 % – Zvýraznění4 4 6 2 3" xfId="13963"/>
    <cellStyle name="40 % – Zvýraznění4 4 6 2 3 2" xfId="29152"/>
    <cellStyle name="40 % – Zvýraznění4 4 6 2 4" xfId="17762"/>
    <cellStyle name="40 % – Zvýraznění4 4 6 2 4 2" xfId="32943"/>
    <cellStyle name="40 % – Zvýraznění4 4 6 2 5" xfId="36742"/>
    <cellStyle name="40 % – Zvýraznění4 4 6 2 6" xfId="21562"/>
    <cellStyle name="40 % – Zvýraznění4 4 6 2 7" xfId="42976"/>
    <cellStyle name="40 % – Zvýraznění4 4 6 2 8" xfId="42977"/>
    <cellStyle name="40 % – Zvýraznění4 4 6 2 9" xfId="48063"/>
    <cellStyle name="40 % – Zvýraznění4 4 6 3" xfId="4850"/>
    <cellStyle name="40 % – Zvýraznění4 4 6 3 2" xfId="10135"/>
    <cellStyle name="40 % – Zvýraznění4 4 6 3 2 2" xfId="25351"/>
    <cellStyle name="40 % – Zvýraznění4 4 6 3 3" xfId="13964"/>
    <cellStyle name="40 % – Zvýraznění4 4 6 3 3 2" xfId="29153"/>
    <cellStyle name="40 % – Zvýraznění4 4 6 3 4" xfId="17763"/>
    <cellStyle name="40 % – Zvýraznění4 4 6 3 4 2" xfId="32944"/>
    <cellStyle name="40 % – Zvýraznění4 4 6 3 5" xfId="36743"/>
    <cellStyle name="40 % – Zvýraznění4 4 6 3 6" xfId="21563"/>
    <cellStyle name="40 % – Zvýraznění4 4 6 3 7" xfId="42978"/>
    <cellStyle name="40 % – Zvýraznění4 4 6 3 8" xfId="42979"/>
    <cellStyle name="40 % – Zvýraznění4 4 6 3 9" xfId="48064"/>
    <cellStyle name="40 % – Zvýraznění4 4 6 4" xfId="4851"/>
    <cellStyle name="40 % – Zvýraznění4 4 6 4 2" xfId="10136"/>
    <cellStyle name="40 % – Zvýraznění4 4 6 4 2 2" xfId="25352"/>
    <cellStyle name="40 % – Zvýraznění4 4 6 4 3" xfId="13965"/>
    <cellStyle name="40 % – Zvýraznění4 4 6 4 3 2" xfId="29154"/>
    <cellStyle name="40 % – Zvýraznění4 4 6 4 4" xfId="17764"/>
    <cellStyle name="40 % – Zvýraznění4 4 6 4 4 2" xfId="32945"/>
    <cellStyle name="40 % – Zvýraznění4 4 6 4 5" xfId="36744"/>
    <cellStyle name="40 % – Zvýraznění4 4 6 4 6" xfId="21564"/>
    <cellStyle name="40 % – Zvýraznění4 4 6 4 7" xfId="42980"/>
    <cellStyle name="40 % – Zvýraznění4 4 6 4 8" xfId="42981"/>
    <cellStyle name="40 % – Zvýraznění4 4 6 4 9" xfId="48065"/>
    <cellStyle name="40 % – Zvýraznění4 4 6 5" xfId="7942"/>
    <cellStyle name="40 % – Zvýraznění4 4 6 5 2" xfId="23159"/>
    <cellStyle name="40 % – Zvýraznění4 4 6 6" xfId="13962"/>
    <cellStyle name="40 % – Zvýraznění4 4 6 6 2" xfId="29151"/>
    <cellStyle name="40 % – Zvýraznění4 4 6 7" xfId="17761"/>
    <cellStyle name="40 % – Zvýraznění4 4 6 7 2" xfId="32942"/>
    <cellStyle name="40 % – Zvýraznění4 4 6 8" xfId="36741"/>
    <cellStyle name="40 % – Zvýraznění4 4 6 9" xfId="21561"/>
    <cellStyle name="40 % – Zvýraznění4 4 7" xfId="4852"/>
    <cellStyle name="40 % – Zvýraznění4 4 7 10" xfId="42982"/>
    <cellStyle name="40 % – Zvýraznění4 4 7 11" xfId="42983"/>
    <cellStyle name="40 % – Zvýraznění4 4 7 12" xfId="48066"/>
    <cellStyle name="40 % – Zvýraznění4 4 7 2" xfId="4853"/>
    <cellStyle name="40 % – Zvýraznění4 4 7 2 2" xfId="10137"/>
    <cellStyle name="40 % – Zvýraznění4 4 7 2 2 2" xfId="25353"/>
    <cellStyle name="40 % – Zvýraznění4 4 7 2 3" xfId="13967"/>
    <cellStyle name="40 % – Zvýraznění4 4 7 2 3 2" xfId="29156"/>
    <cellStyle name="40 % – Zvýraznění4 4 7 2 4" xfId="17766"/>
    <cellStyle name="40 % – Zvýraznění4 4 7 2 4 2" xfId="32947"/>
    <cellStyle name="40 % – Zvýraznění4 4 7 2 5" xfId="36746"/>
    <cellStyle name="40 % – Zvýraznění4 4 7 2 6" xfId="21566"/>
    <cellStyle name="40 % – Zvýraznění4 4 7 2 7" xfId="42984"/>
    <cellStyle name="40 % – Zvýraznění4 4 7 2 8" xfId="42985"/>
    <cellStyle name="40 % – Zvýraznění4 4 7 2 9" xfId="48067"/>
    <cellStyle name="40 % – Zvýraznění4 4 7 3" xfId="4854"/>
    <cellStyle name="40 % – Zvýraznění4 4 7 3 2" xfId="10138"/>
    <cellStyle name="40 % – Zvýraznění4 4 7 3 2 2" xfId="25354"/>
    <cellStyle name="40 % – Zvýraznění4 4 7 3 3" xfId="13968"/>
    <cellStyle name="40 % – Zvýraznění4 4 7 3 3 2" xfId="29157"/>
    <cellStyle name="40 % – Zvýraznění4 4 7 3 4" xfId="17767"/>
    <cellStyle name="40 % – Zvýraznění4 4 7 3 4 2" xfId="32948"/>
    <cellStyle name="40 % – Zvýraznění4 4 7 3 5" xfId="36747"/>
    <cellStyle name="40 % – Zvýraznění4 4 7 3 6" xfId="21567"/>
    <cellStyle name="40 % – Zvýraznění4 4 7 3 7" xfId="42986"/>
    <cellStyle name="40 % – Zvýraznění4 4 7 3 8" xfId="42987"/>
    <cellStyle name="40 % – Zvýraznění4 4 7 3 9" xfId="48068"/>
    <cellStyle name="40 % – Zvýraznění4 4 7 4" xfId="4855"/>
    <cellStyle name="40 % – Zvýraznění4 4 7 4 2" xfId="10139"/>
    <cellStyle name="40 % – Zvýraznění4 4 7 4 2 2" xfId="25355"/>
    <cellStyle name="40 % – Zvýraznění4 4 7 4 3" xfId="13969"/>
    <cellStyle name="40 % – Zvýraznění4 4 7 4 3 2" xfId="29158"/>
    <cellStyle name="40 % – Zvýraznění4 4 7 4 4" xfId="17768"/>
    <cellStyle name="40 % – Zvýraznění4 4 7 4 4 2" xfId="32949"/>
    <cellStyle name="40 % – Zvýraznění4 4 7 4 5" xfId="36748"/>
    <cellStyle name="40 % – Zvýraznění4 4 7 4 6" xfId="21568"/>
    <cellStyle name="40 % – Zvýraznění4 4 7 4 7" xfId="42988"/>
    <cellStyle name="40 % – Zvýraznění4 4 7 4 8" xfId="42989"/>
    <cellStyle name="40 % – Zvýraznění4 4 7 4 9" xfId="48069"/>
    <cellStyle name="40 % – Zvýraznění4 4 7 5" xfId="8195"/>
    <cellStyle name="40 % – Zvýraznění4 4 7 5 2" xfId="23411"/>
    <cellStyle name="40 % – Zvýraznění4 4 7 6" xfId="13966"/>
    <cellStyle name="40 % – Zvýraznění4 4 7 6 2" xfId="29155"/>
    <cellStyle name="40 % – Zvýraznění4 4 7 7" xfId="17765"/>
    <cellStyle name="40 % – Zvýraznění4 4 7 7 2" xfId="32946"/>
    <cellStyle name="40 % – Zvýraznění4 4 7 8" xfId="36745"/>
    <cellStyle name="40 % – Zvýraznění4 4 7 9" xfId="21565"/>
    <cellStyle name="40 % – Zvýraznění4 4 8" xfId="4856"/>
    <cellStyle name="40 % – Zvýraznění4 4 8 10" xfId="42990"/>
    <cellStyle name="40 % – Zvýraznění4 4 8 11" xfId="42991"/>
    <cellStyle name="40 % – Zvýraznění4 4 8 12" xfId="48070"/>
    <cellStyle name="40 % – Zvýraznění4 4 8 2" xfId="4857"/>
    <cellStyle name="40 % – Zvýraznění4 4 8 2 2" xfId="10140"/>
    <cellStyle name="40 % – Zvýraznění4 4 8 2 2 2" xfId="25356"/>
    <cellStyle name="40 % – Zvýraznění4 4 8 2 3" xfId="13971"/>
    <cellStyle name="40 % – Zvýraznění4 4 8 2 3 2" xfId="29160"/>
    <cellStyle name="40 % – Zvýraznění4 4 8 2 4" xfId="17770"/>
    <cellStyle name="40 % – Zvýraznění4 4 8 2 4 2" xfId="32951"/>
    <cellStyle name="40 % – Zvýraznění4 4 8 2 5" xfId="36750"/>
    <cellStyle name="40 % – Zvýraznění4 4 8 2 6" xfId="21570"/>
    <cellStyle name="40 % – Zvýraznění4 4 8 2 7" xfId="42992"/>
    <cellStyle name="40 % – Zvýraznění4 4 8 2 8" xfId="42993"/>
    <cellStyle name="40 % – Zvýraznění4 4 8 2 9" xfId="48071"/>
    <cellStyle name="40 % – Zvýraznění4 4 8 3" xfId="4858"/>
    <cellStyle name="40 % – Zvýraznění4 4 8 3 2" xfId="10141"/>
    <cellStyle name="40 % – Zvýraznění4 4 8 3 2 2" xfId="25357"/>
    <cellStyle name="40 % – Zvýraznění4 4 8 3 3" xfId="13972"/>
    <cellStyle name="40 % – Zvýraznění4 4 8 3 3 2" xfId="29161"/>
    <cellStyle name="40 % – Zvýraznění4 4 8 3 4" xfId="17771"/>
    <cellStyle name="40 % – Zvýraznění4 4 8 3 4 2" xfId="32952"/>
    <cellStyle name="40 % – Zvýraznění4 4 8 3 5" xfId="36751"/>
    <cellStyle name="40 % – Zvýraznění4 4 8 3 6" xfId="21571"/>
    <cellStyle name="40 % – Zvýraznění4 4 8 3 7" xfId="42994"/>
    <cellStyle name="40 % – Zvýraznění4 4 8 3 8" xfId="42995"/>
    <cellStyle name="40 % – Zvýraznění4 4 8 3 9" xfId="48072"/>
    <cellStyle name="40 % – Zvýraznění4 4 8 4" xfId="4859"/>
    <cellStyle name="40 % – Zvýraznění4 4 8 4 2" xfId="10142"/>
    <cellStyle name="40 % – Zvýraznění4 4 8 4 2 2" xfId="25358"/>
    <cellStyle name="40 % – Zvýraznění4 4 8 4 3" xfId="13973"/>
    <cellStyle name="40 % – Zvýraznění4 4 8 4 3 2" xfId="29162"/>
    <cellStyle name="40 % – Zvýraznění4 4 8 4 4" xfId="17772"/>
    <cellStyle name="40 % – Zvýraznění4 4 8 4 4 2" xfId="32953"/>
    <cellStyle name="40 % – Zvýraznění4 4 8 4 5" xfId="36752"/>
    <cellStyle name="40 % – Zvýraznění4 4 8 4 6" xfId="21572"/>
    <cellStyle name="40 % – Zvýraznění4 4 8 4 7" xfId="42996"/>
    <cellStyle name="40 % – Zvýraznění4 4 8 4 8" xfId="42997"/>
    <cellStyle name="40 % – Zvýraznění4 4 8 4 9" xfId="48073"/>
    <cellStyle name="40 % – Zvýraznění4 4 8 5" xfId="8288"/>
    <cellStyle name="40 % – Zvýraznění4 4 8 5 2" xfId="23504"/>
    <cellStyle name="40 % – Zvýraznění4 4 8 6" xfId="13970"/>
    <cellStyle name="40 % – Zvýraznění4 4 8 6 2" xfId="29159"/>
    <cellStyle name="40 % – Zvýraznění4 4 8 7" xfId="17769"/>
    <cellStyle name="40 % – Zvýraznění4 4 8 7 2" xfId="32950"/>
    <cellStyle name="40 % – Zvýraznění4 4 8 8" xfId="36749"/>
    <cellStyle name="40 % – Zvýraznění4 4 8 9" xfId="21569"/>
    <cellStyle name="40 % – Zvýraznění4 4 9" xfId="4860"/>
    <cellStyle name="40 % – Zvýraznění4 4 9 10" xfId="42998"/>
    <cellStyle name="40 % – Zvýraznění4 4 9 11" xfId="42999"/>
    <cellStyle name="40 % – Zvýraznění4 4 9 12" xfId="48074"/>
    <cellStyle name="40 % – Zvýraznění4 4 9 2" xfId="4861"/>
    <cellStyle name="40 % – Zvýraznění4 4 9 2 2" xfId="10143"/>
    <cellStyle name="40 % – Zvýraznění4 4 9 2 2 2" xfId="25359"/>
    <cellStyle name="40 % – Zvýraznění4 4 9 2 3" xfId="13975"/>
    <cellStyle name="40 % – Zvýraznění4 4 9 2 3 2" xfId="29164"/>
    <cellStyle name="40 % – Zvýraznění4 4 9 2 4" xfId="17774"/>
    <cellStyle name="40 % – Zvýraznění4 4 9 2 4 2" xfId="32955"/>
    <cellStyle name="40 % – Zvýraznění4 4 9 2 5" xfId="36754"/>
    <cellStyle name="40 % – Zvýraznění4 4 9 2 6" xfId="21574"/>
    <cellStyle name="40 % – Zvýraznění4 4 9 2 7" xfId="43000"/>
    <cellStyle name="40 % – Zvýraznění4 4 9 2 8" xfId="43001"/>
    <cellStyle name="40 % – Zvýraznění4 4 9 2 9" xfId="48075"/>
    <cellStyle name="40 % – Zvýraznění4 4 9 3" xfId="4862"/>
    <cellStyle name="40 % – Zvýraznění4 4 9 3 2" xfId="10144"/>
    <cellStyle name="40 % – Zvýraznění4 4 9 3 2 2" xfId="25360"/>
    <cellStyle name="40 % – Zvýraznění4 4 9 3 3" xfId="13976"/>
    <cellStyle name="40 % – Zvýraznění4 4 9 3 3 2" xfId="29165"/>
    <cellStyle name="40 % – Zvýraznění4 4 9 3 4" xfId="17775"/>
    <cellStyle name="40 % – Zvýraznění4 4 9 3 4 2" xfId="32956"/>
    <cellStyle name="40 % – Zvýraznění4 4 9 3 5" xfId="36755"/>
    <cellStyle name="40 % – Zvýraznění4 4 9 3 6" xfId="21575"/>
    <cellStyle name="40 % – Zvýraznění4 4 9 3 7" xfId="43002"/>
    <cellStyle name="40 % – Zvýraznění4 4 9 3 8" xfId="43003"/>
    <cellStyle name="40 % – Zvýraznění4 4 9 3 9" xfId="48076"/>
    <cellStyle name="40 % – Zvýraznění4 4 9 4" xfId="4863"/>
    <cellStyle name="40 % – Zvýraznění4 4 9 4 2" xfId="10145"/>
    <cellStyle name="40 % – Zvýraznění4 4 9 4 2 2" xfId="25361"/>
    <cellStyle name="40 % – Zvýraznění4 4 9 4 3" xfId="13977"/>
    <cellStyle name="40 % – Zvýraznění4 4 9 4 3 2" xfId="29166"/>
    <cellStyle name="40 % – Zvýraznění4 4 9 4 4" xfId="17776"/>
    <cellStyle name="40 % – Zvýraznění4 4 9 4 4 2" xfId="32957"/>
    <cellStyle name="40 % – Zvýraznění4 4 9 4 5" xfId="36756"/>
    <cellStyle name="40 % – Zvýraznění4 4 9 4 6" xfId="21576"/>
    <cellStyle name="40 % – Zvýraznění4 4 9 4 7" xfId="43004"/>
    <cellStyle name="40 % – Zvýraznění4 4 9 4 8" xfId="43005"/>
    <cellStyle name="40 % – Zvýraznění4 4 9 4 9" xfId="48077"/>
    <cellStyle name="40 % – Zvýraznění4 4 9 5" xfId="8373"/>
    <cellStyle name="40 % – Zvýraznění4 4 9 5 2" xfId="23589"/>
    <cellStyle name="40 % – Zvýraznění4 4 9 6" xfId="13974"/>
    <cellStyle name="40 % – Zvýraznění4 4 9 6 2" xfId="29163"/>
    <cellStyle name="40 % – Zvýraznění4 4 9 7" xfId="17773"/>
    <cellStyle name="40 % – Zvýraznění4 4 9 7 2" xfId="32954"/>
    <cellStyle name="40 % – Zvýraznění4 4 9 8" xfId="36753"/>
    <cellStyle name="40 % – Zvýraznění4 4 9 9" xfId="21573"/>
    <cellStyle name="40 % – Zvýraznění4 5" xfId="541"/>
    <cellStyle name="40 % – Zvýraznění4 5 10" xfId="4864"/>
    <cellStyle name="40 % – Zvýraznění4 5 10 2" xfId="10146"/>
    <cellStyle name="40 % – Zvýraznění4 5 10 2 2" xfId="25362"/>
    <cellStyle name="40 % – Zvýraznění4 5 10 3" xfId="13978"/>
    <cellStyle name="40 % – Zvýraznění4 5 10 3 2" xfId="29167"/>
    <cellStyle name="40 % – Zvýraznění4 5 10 4" xfId="17777"/>
    <cellStyle name="40 % – Zvýraznění4 5 10 4 2" xfId="32958"/>
    <cellStyle name="40 % – Zvýraznění4 5 10 5" xfId="36757"/>
    <cellStyle name="40 % – Zvýraznění4 5 10 6" xfId="21577"/>
    <cellStyle name="40 % – Zvýraznění4 5 10 7" xfId="43006"/>
    <cellStyle name="40 % – Zvýraznění4 5 10 8" xfId="43007"/>
    <cellStyle name="40 % – Zvýraznění4 5 10 9" xfId="48078"/>
    <cellStyle name="40 % – Zvýraznění4 5 11" xfId="4865"/>
    <cellStyle name="40 % – Zvýraznění4 5 11 2" xfId="10147"/>
    <cellStyle name="40 % – Zvýraznění4 5 11 2 2" xfId="25363"/>
    <cellStyle name="40 % – Zvýraznění4 5 11 3" xfId="13979"/>
    <cellStyle name="40 % – Zvýraznění4 5 11 3 2" xfId="29168"/>
    <cellStyle name="40 % – Zvýraznění4 5 11 4" xfId="17778"/>
    <cellStyle name="40 % – Zvýraznění4 5 11 4 2" xfId="32959"/>
    <cellStyle name="40 % – Zvýraznění4 5 11 5" xfId="36758"/>
    <cellStyle name="40 % – Zvýraznění4 5 11 6" xfId="21578"/>
    <cellStyle name="40 % – Zvýraznění4 5 11 7" xfId="43008"/>
    <cellStyle name="40 % – Zvýraznění4 5 11 8" xfId="43009"/>
    <cellStyle name="40 % – Zvýraznění4 5 11 9" xfId="48079"/>
    <cellStyle name="40 % – Zvýraznění4 5 12" xfId="4866"/>
    <cellStyle name="40 % – Zvýraznění4 5 12 2" xfId="11056"/>
    <cellStyle name="40 % – Zvýraznění4 5 12 2 2" xfId="26256"/>
    <cellStyle name="40 % – Zvýraznění4 5 12 3" xfId="13980"/>
    <cellStyle name="40 % – Zvýraznění4 5 12 3 2" xfId="29169"/>
    <cellStyle name="40 % – Zvýraznění4 5 12 4" xfId="17779"/>
    <cellStyle name="40 % – Zvýraznění4 5 12 4 2" xfId="32960"/>
    <cellStyle name="40 % – Zvýraznění4 5 12 5" xfId="36759"/>
    <cellStyle name="40 % – Zvýraznění4 5 12 6" xfId="21579"/>
    <cellStyle name="40 % – Zvýraznění4 5 12 7" xfId="43010"/>
    <cellStyle name="40 % – Zvýraznění4 5 12 8" xfId="43011"/>
    <cellStyle name="40 % – Zvýraznění4 5 12 9" xfId="48080"/>
    <cellStyle name="40 % – Zvýraznění4 5 13" xfId="7780"/>
    <cellStyle name="40 % – Zvýraznění4 5 13 2" xfId="22999"/>
    <cellStyle name="40 % – Zvýraznění4 5 14" xfId="11612"/>
    <cellStyle name="40 % – Zvýraznění4 5 14 2" xfId="26808"/>
    <cellStyle name="40 % – Zvýraznění4 5 15" xfId="15412"/>
    <cellStyle name="40 % – Zvýraznění4 5 15 2" xfId="30593"/>
    <cellStyle name="40 % – Zvýraznění4 5 16" xfId="34398"/>
    <cellStyle name="40 % – Zvýraznění4 5 17" xfId="19218"/>
    <cellStyle name="40 % – Zvýraznění4 5 18" xfId="43012"/>
    <cellStyle name="40 % – Zvýraznění4 5 19" xfId="43013"/>
    <cellStyle name="40 % – Zvýraznění4 5 2" xfId="542"/>
    <cellStyle name="40 % – Zvýraznění4 5 2 10" xfId="19219"/>
    <cellStyle name="40 % – Zvýraznění4 5 2 11" xfId="43014"/>
    <cellStyle name="40 % – Zvýraznění4 5 2 12" xfId="43015"/>
    <cellStyle name="40 % – Zvýraznění4 5 2 13" xfId="48081"/>
    <cellStyle name="40 % – Zvýraznění4 5 2 2" xfId="4867"/>
    <cellStyle name="40 % – Zvýraznění4 5 2 2 2" xfId="10148"/>
    <cellStyle name="40 % – Zvýraznění4 5 2 2 2 2" xfId="25364"/>
    <cellStyle name="40 % – Zvýraznění4 5 2 2 3" xfId="13981"/>
    <cellStyle name="40 % – Zvýraznění4 5 2 2 3 2" xfId="29170"/>
    <cellStyle name="40 % – Zvýraznění4 5 2 2 4" xfId="17780"/>
    <cellStyle name="40 % – Zvýraznění4 5 2 2 4 2" xfId="32961"/>
    <cellStyle name="40 % – Zvýraznění4 5 2 2 5" xfId="36760"/>
    <cellStyle name="40 % – Zvýraznění4 5 2 2 6" xfId="21580"/>
    <cellStyle name="40 % – Zvýraznění4 5 2 2 7" xfId="43016"/>
    <cellStyle name="40 % – Zvýraznění4 5 2 2 8" xfId="43017"/>
    <cellStyle name="40 % – Zvýraznění4 5 2 2 9" xfId="48082"/>
    <cellStyle name="40 % – Zvýraznění4 5 2 3" xfId="4868"/>
    <cellStyle name="40 % – Zvýraznění4 5 2 3 2" xfId="10149"/>
    <cellStyle name="40 % – Zvýraznění4 5 2 3 2 2" xfId="25365"/>
    <cellStyle name="40 % – Zvýraznění4 5 2 3 3" xfId="13982"/>
    <cellStyle name="40 % – Zvýraznění4 5 2 3 3 2" xfId="29171"/>
    <cellStyle name="40 % – Zvýraznění4 5 2 3 4" xfId="17781"/>
    <cellStyle name="40 % – Zvýraznění4 5 2 3 4 2" xfId="32962"/>
    <cellStyle name="40 % – Zvýraznění4 5 2 3 5" xfId="36761"/>
    <cellStyle name="40 % – Zvýraznění4 5 2 3 6" xfId="21581"/>
    <cellStyle name="40 % – Zvýraznění4 5 2 3 7" xfId="43018"/>
    <cellStyle name="40 % – Zvýraznění4 5 2 3 8" xfId="43019"/>
    <cellStyle name="40 % – Zvýraznění4 5 2 3 9" xfId="48083"/>
    <cellStyle name="40 % – Zvýraznění4 5 2 4" xfId="4869"/>
    <cellStyle name="40 % – Zvýraznění4 5 2 4 2" xfId="10150"/>
    <cellStyle name="40 % – Zvýraznění4 5 2 4 2 2" xfId="25366"/>
    <cellStyle name="40 % – Zvýraznění4 5 2 4 3" xfId="13983"/>
    <cellStyle name="40 % – Zvýraznění4 5 2 4 3 2" xfId="29172"/>
    <cellStyle name="40 % – Zvýraznění4 5 2 4 4" xfId="17782"/>
    <cellStyle name="40 % – Zvýraznění4 5 2 4 4 2" xfId="32963"/>
    <cellStyle name="40 % – Zvýraznění4 5 2 4 5" xfId="36762"/>
    <cellStyle name="40 % – Zvýraznění4 5 2 4 6" xfId="21582"/>
    <cellStyle name="40 % – Zvýraznění4 5 2 4 7" xfId="43020"/>
    <cellStyle name="40 % – Zvýraznění4 5 2 4 8" xfId="43021"/>
    <cellStyle name="40 % – Zvýraznění4 5 2 4 9" xfId="48084"/>
    <cellStyle name="40 % – Zvýraznění4 5 2 5" xfId="4870"/>
    <cellStyle name="40 % – Zvýraznění4 5 2 5 2" xfId="11073"/>
    <cellStyle name="40 % – Zvýraznění4 5 2 5 2 2" xfId="26273"/>
    <cellStyle name="40 % – Zvýraznění4 5 2 5 3" xfId="13984"/>
    <cellStyle name="40 % – Zvýraznění4 5 2 5 3 2" xfId="29173"/>
    <cellStyle name="40 % – Zvýraznění4 5 2 5 4" xfId="17783"/>
    <cellStyle name="40 % – Zvýraznění4 5 2 5 4 2" xfId="32964"/>
    <cellStyle name="40 % – Zvýraznění4 5 2 5 5" xfId="36763"/>
    <cellStyle name="40 % – Zvýraznění4 5 2 5 6" xfId="21583"/>
    <cellStyle name="40 % – Zvýraznění4 5 2 5 7" xfId="43022"/>
    <cellStyle name="40 % – Zvýraznění4 5 2 5 8" xfId="43023"/>
    <cellStyle name="40 % – Zvýraznění4 5 2 5 9" xfId="48085"/>
    <cellStyle name="40 % – Zvýraznění4 5 2 6" xfId="7846"/>
    <cellStyle name="40 % – Zvýraznění4 5 2 6 2" xfId="23065"/>
    <cellStyle name="40 % – Zvýraznění4 5 2 7" xfId="11613"/>
    <cellStyle name="40 % – Zvýraznění4 5 2 7 2" xfId="26809"/>
    <cellStyle name="40 % – Zvýraznění4 5 2 8" xfId="15413"/>
    <cellStyle name="40 % – Zvýraznění4 5 2 8 2" xfId="30594"/>
    <cellStyle name="40 % – Zvýraznění4 5 2 9" xfId="34399"/>
    <cellStyle name="40 % – Zvýraznění4 5 20" xfId="48086"/>
    <cellStyle name="40 % – Zvýraznění4 5 3" xfId="543"/>
    <cellStyle name="40 % – Zvýraznění4 5 3 10" xfId="19220"/>
    <cellStyle name="40 % – Zvýraznění4 5 3 11" xfId="43024"/>
    <cellStyle name="40 % – Zvýraznění4 5 3 12" xfId="43025"/>
    <cellStyle name="40 % – Zvýraznění4 5 3 13" xfId="48087"/>
    <cellStyle name="40 % – Zvýraznění4 5 3 2" xfId="4871"/>
    <cellStyle name="40 % – Zvýraznění4 5 3 2 2" xfId="10151"/>
    <cellStyle name="40 % – Zvýraznění4 5 3 2 2 2" xfId="25367"/>
    <cellStyle name="40 % – Zvýraznění4 5 3 2 3" xfId="13985"/>
    <cellStyle name="40 % – Zvýraznění4 5 3 2 3 2" xfId="29174"/>
    <cellStyle name="40 % – Zvýraznění4 5 3 2 4" xfId="17784"/>
    <cellStyle name="40 % – Zvýraznění4 5 3 2 4 2" xfId="32965"/>
    <cellStyle name="40 % – Zvýraznění4 5 3 2 5" xfId="36764"/>
    <cellStyle name="40 % – Zvýraznění4 5 3 2 6" xfId="21584"/>
    <cellStyle name="40 % – Zvýraznění4 5 3 2 7" xfId="43026"/>
    <cellStyle name="40 % – Zvýraznění4 5 3 2 8" xfId="43027"/>
    <cellStyle name="40 % – Zvýraznění4 5 3 2 9" xfId="48088"/>
    <cellStyle name="40 % – Zvýraznění4 5 3 3" xfId="4872"/>
    <cellStyle name="40 % – Zvýraznění4 5 3 3 2" xfId="10152"/>
    <cellStyle name="40 % – Zvýraznění4 5 3 3 2 2" xfId="25368"/>
    <cellStyle name="40 % – Zvýraznění4 5 3 3 3" xfId="13986"/>
    <cellStyle name="40 % – Zvýraznění4 5 3 3 3 2" xfId="29175"/>
    <cellStyle name="40 % – Zvýraznění4 5 3 3 4" xfId="17785"/>
    <cellStyle name="40 % – Zvýraznění4 5 3 3 4 2" xfId="32966"/>
    <cellStyle name="40 % – Zvýraznění4 5 3 3 5" xfId="36765"/>
    <cellStyle name="40 % – Zvýraznění4 5 3 3 6" xfId="21585"/>
    <cellStyle name="40 % – Zvýraznění4 5 3 3 7" xfId="43028"/>
    <cellStyle name="40 % – Zvýraznění4 5 3 3 8" xfId="43029"/>
    <cellStyle name="40 % – Zvýraznění4 5 3 3 9" xfId="48089"/>
    <cellStyle name="40 % – Zvýraznění4 5 3 4" xfId="4873"/>
    <cellStyle name="40 % – Zvýraznění4 5 3 4 2" xfId="10153"/>
    <cellStyle name="40 % – Zvýraznění4 5 3 4 2 2" xfId="25369"/>
    <cellStyle name="40 % – Zvýraznění4 5 3 4 3" xfId="13987"/>
    <cellStyle name="40 % – Zvýraznění4 5 3 4 3 2" xfId="29176"/>
    <cellStyle name="40 % – Zvýraznění4 5 3 4 4" xfId="17786"/>
    <cellStyle name="40 % – Zvýraznění4 5 3 4 4 2" xfId="32967"/>
    <cellStyle name="40 % – Zvýraznění4 5 3 4 5" xfId="36766"/>
    <cellStyle name="40 % – Zvýraznění4 5 3 4 6" xfId="21586"/>
    <cellStyle name="40 % – Zvýraznění4 5 3 4 7" xfId="43030"/>
    <cellStyle name="40 % – Zvýraznění4 5 3 4 8" xfId="43031"/>
    <cellStyle name="40 % – Zvýraznění4 5 3 4 9" xfId="48090"/>
    <cellStyle name="40 % – Zvýraznění4 5 3 5" xfId="4874"/>
    <cellStyle name="40 % – Zvýraznění4 5 3 5 2" xfId="11076"/>
    <cellStyle name="40 % – Zvýraznění4 5 3 5 2 2" xfId="26276"/>
    <cellStyle name="40 % – Zvýraznění4 5 3 5 3" xfId="13988"/>
    <cellStyle name="40 % – Zvýraznění4 5 3 5 3 2" xfId="29177"/>
    <cellStyle name="40 % – Zvýraznění4 5 3 5 4" xfId="17787"/>
    <cellStyle name="40 % – Zvýraznění4 5 3 5 4 2" xfId="32968"/>
    <cellStyle name="40 % – Zvýraznění4 5 3 5 5" xfId="36767"/>
    <cellStyle name="40 % – Zvýraznění4 5 3 5 6" xfId="21587"/>
    <cellStyle name="40 % – Zvýraznění4 5 3 5 7" xfId="43032"/>
    <cellStyle name="40 % – Zvýraznění4 5 3 5 8" xfId="43033"/>
    <cellStyle name="40 % – Zvýraznění4 5 3 5 9" xfId="48091"/>
    <cellStyle name="40 % – Zvýraznění4 5 3 6" xfId="7784"/>
    <cellStyle name="40 % – Zvýraznění4 5 3 6 2" xfId="23003"/>
    <cellStyle name="40 % – Zvýraznění4 5 3 7" xfId="11614"/>
    <cellStyle name="40 % – Zvýraznění4 5 3 7 2" xfId="26810"/>
    <cellStyle name="40 % – Zvýraznění4 5 3 8" xfId="15414"/>
    <cellStyle name="40 % – Zvýraznění4 5 3 8 2" xfId="30595"/>
    <cellStyle name="40 % – Zvýraznění4 5 3 9" xfId="34400"/>
    <cellStyle name="40 % – Zvýraznění4 5 4" xfId="4875"/>
    <cellStyle name="40 % – Zvýraznění4 5 4 10" xfId="43034"/>
    <cellStyle name="40 % – Zvýraznění4 5 4 11" xfId="43035"/>
    <cellStyle name="40 % – Zvýraznění4 5 4 12" xfId="48092"/>
    <cellStyle name="40 % – Zvýraznění4 5 4 2" xfId="4876"/>
    <cellStyle name="40 % – Zvýraznění4 5 4 2 2" xfId="10154"/>
    <cellStyle name="40 % – Zvýraznění4 5 4 2 2 2" xfId="25370"/>
    <cellStyle name="40 % – Zvýraznění4 5 4 2 3" xfId="13990"/>
    <cellStyle name="40 % – Zvýraznění4 5 4 2 3 2" xfId="29179"/>
    <cellStyle name="40 % – Zvýraznění4 5 4 2 4" xfId="17789"/>
    <cellStyle name="40 % – Zvýraznění4 5 4 2 4 2" xfId="32970"/>
    <cellStyle name="40 % – Zvýraznění4 5 4 2 5" xfId="36769"/>
    <cellStyle name="40 % – Zvýraznění4 5 4 2 6" xfId="21589"/>
    <cellStyle name="40 % – Zvýraznění4 5 4 2 7" xfId="43036"/>
    <cellStyle name="40 % – Zvýraznění4 5 4 2 8" xfId="43037"/>
    <cellStyle name="40 % – Zvýraznění4 5 4 2 9" xfId="48093"/>
    <cellStyle name="40 % – Zvýraznění4 5 4 3" xfId="4877"/>
    <cellStyle name="40 % – Zvýraznění4 5 4 3 2" xfId="10155"/>
    <cellStyle name="40 % – Zvýraznění4 5 4 3 2 2" xfId="25371"/>
    <cellStyle name="40 % – Zvýraznění4 5 4 3 3" xfId="13991"/>
    <cellStyle name="40 % – Zvýraznění4 5 4 3 3 2" xfId="29180"/>
    <cellStyle name="40 % – Zvýraznění4 5 4 3 4" xfId="17790"/>
    <cellStyle name="40 % – Zvýraznění4 5 4 3 4 2" xfId="32971"/>
    <cellStyle name="40 % – Zvýraznění4 5 4 3 5" xfId="36770"/>
    <cellStyle name="40 % – Zvýraznění4 5 4 3 6" xfId="21590"/>
    <cellStyle name="40 % – Zvýraznění4 5 4 3 7" xfId="43038"/>
    <cellStyle name="40 % – Zvýraznění4 5 4 3 8" xfId="43039"/>
    <cellStyle name="40 % – Zvýraznění4 5 4 3 9" xfId="48094"/>
    <cellStyle name="40 % – Zvýraznění4 5 4 4" xfId="4878"/>
    <cellStyle name="40 % – Zvýraznění4 5 4 4 2" xfId="10156"/>
    <cellStyle name="40 % – Zvýraznění4 5 4 4 2 2" xfId="25372"/>
    <cellStyle name="40 % – Zvýraznění4 5 4 4 3" xfId="13992"/>
    <cellStyle name="40 % – Zvýraznění4 5 4 4 3 2" xfId="29181"/>
    <cellStyle name="40 % – Zvýraznění4 5 4 4 4" xfId="17791"/>
    <cellStyle name="40 % – Zvýraznění4 5 4 4 4 2" xfId="32972"/>
    <cellStyle name="40 % – Zvýraznění4 5 4 4 5" xfId="36771"/>
    <cellStyle name="40 % – Zvýraznění4 5 4 4 6" xfId="21591"/>
    <cellStyle name="40 % – Zvýraznění4 5 4 4 7" xfId="43040"/>
    <cellStyle name="40 % – Zvýraznění4 5 4 4 8" xfId="43041"/>
    <cellStyle name="40 % – Zvýraznění4 5 4 4 9" xfId="48095"/>
    <cellStyle name="40 % – Zvýraznění4 5 4 5" xfId="8060"/>
    <cellStyle name="40 % – Zvýraznění4 5 4 5 2" xfId="23276"/>
    <cellStyle name="40 % – Zvýraznění4 5 4 6" xfId="13989"/>
    <cellStyle name="40 % – Zvýraznění4 5 4 6 2" xfId="29178"/>
    <cellStyle name="40 % – Zvýraznění4 5 4 7" xfId="17788"/>
    <cellStyle name="40 % – Zvýraznění4 5 4 7 2" xfId="32969"/>
    <cellStyle name="40 % – Zvýraznění4 5 4 8" xfId="36768"/>
    <cellStyle name="40 % – Zvýraznění4 5 4 9" xfId="21588"/>
    <cellStyle name="40 % – Zvýraznění4 5 5" xfId="4879"/>
    <cellStyle name="40 % – Zvýraznění4 5 5 10" xfId="43042"/>
    <cellStyle name="40 % – Zvýraznění4 5 5 11" xfId="43043"/>
    <cellStyle name="40 % – Zvýraznění4 5 5 12" xfId="48096"/>
    <cellStyle name="40 % – Zvýraznění4 5 5 2" xfId="4880"/>
    <cellStyle name="40 % – Zvýraznění4 5 5 2 2" xfId="10157"/>
    <cellStyle name="40 % – Zvýraznění4 5 5 2 2 2" xfId="25373"/>
    <cellStyle name="40 % – Zvýraznění4 5 5 2 3" xfId="13994"/>
    <cellStyle name="40 % – Zvýraznění4 5 5 2 3 2" xfId="29183"/>
    <cellStyle name="40 % – Zvýraznění4 5 5 2 4" xfId="17793"/>
    <cellStyle name="40 % – Zvýraznění4 5 5 2 4 2" xfId="32974"/>
    <cellStyle name="40 % – Zvýraznění4 5 5 2 5" xfId="36773"/>
    <cellStyle name="40 % – Zvýraznění4 5 5 2 6" xfId="21593"/>
    <cellStyle name="40 % – Zvýraznění4 5 5 2 7" xfId="43044"/>
    <cellStyle name="40 % – Zvýraznění4 5 5 2 8" xfId="43045"/>
    <cellStyle name="40 % – Zvýraznění4 5 5 2 9" xfId="48097"/>
    <cellStyle name="40 % – Zvýraznění4 5 5 3" xfId="4881"/>
    <cellStyle name="40 % – Zvýraznění4 5 5 3 2" xfId="10158"/>
    <cellStyle name="40 % – Zvýraznění4 5 5 3 2 2" xfId="25374"/>
    <cellStyle name="40 % – Zvýraznění4 5 5 3 3" xfId="13995"/>
    <cellStyle name="40 % – Zvýraznění4 5 5 3 3 2" xfId="29184"/>
    <cellStyle name="40 % – Zvýraznění4 5 5 3 4" xfId="17794"/>
    <cellStyle name="40 % – Zvýraznění4 5 5 3 4 2" xfId="32975"/>
    <cellStyle name="40 % – Zvýraznění4 5 5 3 5" xfId="36774"/>
    <cellStyle name="40 % – Zvýraznění4 5 5 3 6" xfId="21594"/>
    <cellStyle name="40 % – Zvýraznění4 5 5 3 7" xfId="43046"/>
    <cellStyle name="40 % – Zvýraznění4 5 5 3 8" xfId="43047"/>
    <cellStyle name="40 % – Zvýraznění4 5 5 3 9" xfId="48098"/>
    <cellStyle name="40 % – Zvýraznění4 5 5 4" xfId="4882"/>
    <cellStyle name="40 % – Zvýraznění4 5 5 4 2" xfId="10159"/>
    <cellStyle name="40 % – Zvýraznění4 5 5 4 2 2" xfId="25375"/>
    <cellStyle name="40 % – Zvýraznění4 5 5 4 3" xfId="13996"/>
    <cellStyle name="40 % – Zvýraznění4 5 5 4 3 2" xfId="29185"/>
    <cellStyle name="40 % – Zvýraznění4 5 5 4 4" xfId="17795"/>
    <cellStyle name="40 % – Zvýraznění4 5 5 4 4 2" xfId="32976"/>
    <cellStyle name="40 % – Zvýraznění4 5 5 4 5" xfId="36775"/>
    <cellStyle name="40 % – Zvýraznění4 5 5 4 6" xfId="21595"/>
    <cellStyle name="40 % – Zvýraznění4 5 5 4 7" xfId="43048"/>
    <cellStyle name="40 % – Zvýraznění4 5 5 4 8" xfId="43049"/>
    <cellStyle name="40 % – Zvýraznění4 5 5 4 9" xfId="48099"/>
    <cellStyle name="40 % – Zvýraznění4 5 5 5" xfId="8140"/>
    <cellStyle name="40 % – Zvýraznění4 5 5 5 2" xfId="23356"/>
    <cellStyle name="40 % – Zvýraznění4 5 5 6" xfId="13993"/>
    <cellStyle name="40 % – Zvýraznění4 5 5 6 2" xfId="29182"/>
    <cellStyle name="40 % – Zvýraznění4 5 5 7" xfId="17792"/>
    <cellStyle name="40 % – Zvýraznění4 5 5 7 2" xfId="32973"/>
    <cellStyle name="40 % – Zvýraznění4 5 5 8" xfId="36772"/>
    <cellStyle name="40 % – Zvýraznění4 5 5 9" xfId="21592"/>
    <cellStyle name="40 % – Zvýraznění4 5 6" xfId="4883"/>
    <cellStyle name="40 % – Zvýraznění4 5 6 10" xfId="43050"/>
    <cellStyle name="40 % – Zvýraznění4 5 6 11" xfId="43051"/>
    <cellStyle name="40 % – Zvýraznění4 5 6 12" xfId="48100"/>
    <cellStyle name="40 % – Zvýraznění4 5 6 2" xfId="4884"/>
    <cellStyle name="40 % – Zvýraznění4 5 6 2 2" xfId="10160"/>
    <cellStyle name="40 % – Zvýraznění4 5 6 2 2 2" xfId="25376"/>
    <cellStyle name="40 % – Zvýraznění4 5 6 2 3" xfId="13998"/>
    <cellStyle name="40 % – Zvýraznění4 5 6 2 3 2" xfId="29187"/>
    <cellStyle name="40 % – Zvýraznění4 5 6 2 4" xfId="17797"/>
    <cellStyle name="40 % – Zvýraznění4 5 6 2 4 2" xfId="32978"/>
    <cellStyle name="40 % – Zvýraznění4 5 6 2 5" xfId="36777"/>
    <cellStyle name="40 % – Zvýraznění4 5 6 2 6" xfId="21597"/>
    <cellStyle name="40 % – Zvýraznění4 5 6 2 7" xfId="43052"/>
    <cellStyle name="40 % – Zvýraznění4 5 6 2 8" xfId="43053"/>
    <cellStyle name="40 % – Zvýraznění4 5 6 2 9" xfId="48101"/>
    <cellStyle name="40 % – Zvýraznění4 5 6 3" xfId="4885"/>
    <cellStyle name="40 % – Zvýraznění4 5 6 3 2" xfId="10161"/>
    <cellStyle name="40 % – Zvýraznění4 5 6 3 2 2" xfId="25377"/>
    <cellStyle name="40 % – Zvýraznění4 5 6 3 3" xfId="13999"/>
    <cellStyle name="40 % – Zvýraznění4 5 6 3 3 2" xfId="29188"/>
    <cellStyle name="40 % – Zvýraznění4 5 6 3 4" xfId="17798"/>
    <cellStyle name="40 % – Zvýraznění4 5 6 3 4 2" xfId="32979"/>
    <cellStyle name="40 % – Zvýraznění4 5 6 3 5" xfId="36778"/>
    <cellStyle name="40 % – Zvýraznění4 5 6 3 6" xfId="21598"/>
    <cellStyle name="40 % – Zvýraznění4 5 6 3 7" xfId="43054"/>
    <cellStyle name="40 % – Zvýraznění4 5 6 3 8" xfId="43055"/>
    <cellStyle name="40 % – Zvýraznění4 5 6 3 9" xfId="48102"/>
    <cellStyle name="40 % – Zvýraznění4 5 6 4" xfId="4886"/>
    <cellStyle name="40 % – Zvýraznění4 5 6 4 2" xfId="10162"/>
    <cellStyle name="40 % – Zvýraznění4 5 6 4 2 2" xfId="25378"/>
    <cellStyle name="40 % – Zvýraznění4 5 6 4 3" xfId="14000"/>
    <cellStyle name="40 % – Zvýraznění4 5 6 4 3 2" xfId="29189"/>
    <cellStyle name="40 % – Zvýraznění4 5 6 4 4" xfId="17799"/>
    <cellStyle name="40 % – Zvýraznění4 5 6 4 4 2" xfId="32980"/>
    <cellStyle name="40 % – Zvýraznění4 5 6 4 5" xfId="36779"/>
    <cellStyle name="40 % – Zvýraznění4 5 6 4 6" xfId="21599"/>
    <cellStyle name="40 % – Zvýraznění4 5 6 4 7" xfId="43056"/>
    <cellStyle name="40 % – Zvýraznění4 5 6 4 8" xfId="43057"/>
    <cellStyle name="40 % – Zvýraznění4 5 6 4 9" xfId="48103"/>
    <cellStyle name="40 % – Zvýraznění4 5 6 5" xfId="8222"/>
    <cellStyle name="40 % – Zvýraznění4 5 6 5 2" xfId="23438"/>
    <cellStyle name="40 % – Zvýraznění4 5 6 6" xfId="13997"/>
    <cellStyle name="40 % – Zvýraznění4 5 6 6 2" xfId="29186"/>
    <cellStyle name="40 % – Zvýraznění4 5 6 7" xfId="17796"/>
    <cellStyle name="40 % – Zvýraznění4 5 6 7 2" xfId="32977"/>
    <cellStyle name="40 % – Zvýraznění4 5 6 8" xfId="36776"/>
    <cellStyle name="40 % – Zvýraznění4 5 6 9" xfId="21596"/>
    <cellStyle name="40 % – Zvýraznění4 5 7" xfId="4887"/>
    <cellStyle name="40 % – Zvýraznění4 5 7 10" xfId="43058"/>
    <cellStyle name="40 % – Zvýraznění4 5 7 11" xfId="43059"/>
    <cellStyle name="40 % – Zvýraznění4 5 7 12" xfId="48104"/>
    <cellStyle name="40 % – Zvýraznění4 5 7 2" xfId="4888"/>
    <cellStyle name="40 % – Zvýraznění4 5 7 2 2" xfId="10163"/>
    <cellStyle name="40 % – Zvýraznění4 5 7 2 2 2" xfId="25379"/>
    <cellStyle name="40 % – Zvýraznění4 5 7 2 3" xfId="14002"/>
    <cellStyle name="40 % – Zvýraznění4 5 7 2 3 2" xfId="29191"/>
    <cellStyle name="40 % – Zvýraznění4 5 7 2 4" xfId="17801"/>
    <cellStyle name="40 % – Zvýraznění4 5 7 2 4 2" xfId="32982"/>
    <cellStyle name="40 % – Zvýraznění4 5 7 2 5" xfId="36781"/>
    <cellStyle name="40 % – Zvýraznění4 5 7 2 6" xfId="21601"/>
    <cellStyle name="40 % – Zvýraznění4 5 7 2 7" xfId="43060"/>
    <cellStyle name="40 % – Zvýraznění4 5 7 2 8" xfId="43061"/>
    <cellStyle name="40 % – Zvýraznění4 5 7 2 9" xfId="48105"/>
    <cellStyle name="40 % – Zvýraznění4 5 7 3" xfId="4889"/>
    <cellStyle name="40 % – Zvýraznění4 5 7 3 2" xfId="10164"/>
    <cellStyle name="40 % – Zvýraznění4 5 7 3 2 2" xfId="25380"/>
    <cellStyle name="40 % – Zvýraznění4 5 7 3 3" xfId="14003"/>
    <cellStyle name="40 % – Zvýraznění4 5 7 3 3 2" xfId="29192"/>
    <cellStyle name="40 % – Zvýraznění4 5 7 3 4" xfId="17802"/>
    <cellStyle name="40 % – Zvýraznění4 5 7 3 4 2" xfId="32983"/>
    <cellStyle name="40 % – Zvýraznění4 5 7 3 5" xfId="36782"/>
    <cellStyle name="40 % – Zvýraznění4 5 7 3 6" xfId="21602"/>
    <cellStyle name="40 % – Zvýraznění4 5 7 3 7" xfId="43062"/>
    <cellStyle name="40 % – Zvýraznění4 5 7 3 8" xfId="43063"/>
    <cellStyle name="40 % – Zvýraznění4 5 7 3 9" xfId="48106"/>
    <cellStyle name="40 % – Zvýraznění4 5 7 4" xfId="4890"/>
    <cellStyle name="40 % – Zvýraznění4 5 7 4 2" xfId="10165"/>
    <cellStyle name="40 % – Zvýraznění4 5 7 4 2 2" xfId="25381"/>
    <cellStyle name="40 % – Zvýraznění4 5 7 4 3" xfId="14004"/>
    <cellStyle name="40 % – Zvýraznění4 5 7 4 3 2" xfId="29193"/>
    <cellStyle name="40 % – Zvýraznění4 5 7 4 4" xfId="17803"/>
    <cellStyle name="40 % – Zvýraznění4 5 7 4 4 2" xfId="32984"/>
    <cellStyle name="40 % – Zvýraznění4 5 7 4 5" xfId="36783"/>
    <cellStyle name="40 % – Zvýraznění4 5 7 4 6" xfId="21603"/>
    <cellStyle name="40 % – Zvýraznění4 5 7 4 7" xfId="43064"/>
    <cellStyle name="40 % – Zvýraznění4 5 7 4 8" xfId="43065"/>
    <cellStyle name="40 % – Zvýraznění4 5 7 4 9" xfId="48107"/>
    <cellStyle name="40 % – Zvýraznění4 5 7 5" xfId="8315"/>
    <cellStyle name="40 % – Zvýraznění4 5 7 5 2" xfId="23531"/>
    <cellStyle name="40 % – Zvýraznění4 5 7 6" xfId="14001"/>
    <cellStyle name="40 % – Zvýraznění4 5 7 6 2" xfId="29190"/>
    <cellStyle name="40 % – Zvýraznění4 5 7 7" xfId="17800"/>
    <cellStyle name="40 % – Zvýraznění4 5 7 7 2" xfId="32981"/>
    <cellStyle name="40 % – Zvýraznění4 5 7 8" xfId="36780"/>
    <cellStyle name="40 % – Zvýraznění4 5 7 9" xfId="21600"/>
    <cellStyle name="40 % – Zvýraznění4 5 8" xfId="4891"/>
    <cellStyle name="40 % – Zvýraznění4 5 8 10" xfId="43066"/>
    <cellStyle name="40 % – Zvýraznění4 5 8 11" xfId="43067"/>
    <cellStyle name="40 % – Zvýraznění4 5 8 12" xfId="48108"/>
    <cellStyle name="40 % – Zvýraznění4 5 8 2" xfId="4892"/>
    <cellStyle name="40 % – Zvýraznění4 5 8 2 2" xfId="10166"/>
    <cellStyle name="40 % – Zvýraznění4 5 8 2 2 2" xfId="25382"/>
    <cellStyle name="40 % – Zvýraznění4 5 8 2 3" xfId="14006"/>
    <cellStyle name="40 % – Zvýraznění4 5 8 2 3 2" xfId="29195"/>
    <cellStyle name="40 % – Zvýraznění4 5 8 2 4" xfId="17805"/>
    <cellStyle name="40 % – Zvýraznění4 5 8 2 4 2" xfId="32986"/>
    <cellStyle name="40 % – Zvýraznění4 5 8 2 5" xfId="36785"/>
    <cellStyle name="40 % – Zvýraznění4 5 8 2 6" xfId="21605"/>
    <cellStyle name="40 % – Zvýraznění4 5 8 2 7" xfId="43068"/>
    <cellStyle name="40 % – Zvýraznění4 5 8 2 8" xfId="43069"/>
    <cellStyle name="40 % – Zvýraznění4 5 8 2 9" xfId="48109"/>
    <cellStyle name="40 % – Zvýraznění4 5 8 3" xfId="4893"/>
    <cellStyle name="40 % – Zvýraznění4 5 8 3 2" xfId="10167"/>
    <cellStyle name="40 % – Zvýraznění4 5 8 3 2 2" xfId="25383"/>
    <cellStyle name="40 % – Zvýraznění4 5 8 3 3" xfId="14007"/>
    <cellStyle name="40 % – Zvýraznění4 5 8 3 3 2" xfId="29196"/>
    <cellStyle name="40 % – Zvýraznění4 5 8 3 4" xfId="17806"/>
    <cellStyle name="40 % – Zvýraznění4 5 8 3 4 2" xfId="32987"/>
    <cellStyle name="40 % – Zvýraznění4 5 8 3 5" xfId="36786"/>
    <cellStyle name="40 % – Zvýraznění4 5 8 3 6" xfId="21606"/>
    <cellStyle name="40 % – Zvýraznění4 5 8 3 7" xfId="43070"/>
    <cellStyle name="40 % – Zvýraznění4 5 8 3 8" xfId="43071"/>
    <cellStyle name="40 % – Zvýraznění4 5 8 3 9" xfId="48110"/>
    <cellStyle name="40 % – Zvýraznění4 5 8 4" xfId="4894"/>
    <cellStyle name="40 % – Zvýraznění4 5 8 4 2" xfId="10168"/>
    <cellStyle name="40 % – Zvýraznění4 5 8 4 2 2" xfId="25384"/>
    <cellStyle name="40 % – Zvýraznění4 5 8 4 3" xfId="14008"/>
    <cellStyle name="40 % – Zvýraznění4 5 8 4 3 2" xfId="29197"/>
    <cellStyle name="40 % – Zvýraznění4 5 8 4 4" xfId="17807"/>
    <cellStyle name="40 % – Zvýraznění4 5 8 4 4 2" xfId="32988"/>
    <cellStyle name="40 % – Zvýraznění4 5 8 4 5" xfId="36787"/>
    <cellStyle name="40 % – Zvýraznění4 5 8 4 6" xfId="21607"/>
    <cellStyle name="40 % – Zvýraznění4 5 8 4 7" xfId="43072"/>
    <cellStyle name="40 % – Zvýraznění4 5 8 4 8" xfId="43073"/>
    <cellStyle name="40 % – Zvýraznění4 5 8 4 9" xfId="48111"/>
    <cellStyle name="40 % – Zvýraznění4 5 8 5" xfId="8398"/>
    <cellStyle name="40 % – Zvýraznění4 5 8 5 2" xfId="23614"/>
    <cellStyle name="40 % – Zvýraznění4 5 8 6" xfId="14005"/>
    <cellStyle name="40 % – Zvýraznění4 5 8 6 2" xfId="29194"/>
    <cellStyle name="40 % – Zvýraznění4 5 8 7" xfId="17804"/>
    <cellStyle name="40 % – Zvýraznění4 5 8 7 2" xfId="32985"/>
    <cellStyle name="40 % – Zvýraznění4 5 8 8" xfId="36784"/>
    <cellStyle name="40 % – Zvýraznění4 5 8 9" xfId="21604"/>
    <cellStyle name="40 % – Zvýraznění4 5 9" xfId="4895"/>
    <cellStyle name="40 % – Zvýraznění4 5 9 2" xfId="10169"/>
    <cellStyle name="40 % – Zvýraznění4 5 9 2 2" xfId="25385"/>
    <cellStyle name="40 % – Zvýraznění4 5 9 3" xfId="14009"/>
    <cellStyle name="40 % – Zvýraznění4 5 9 3 2" xfId="29198"/>
    <cellStyle name="40 % – Zvýraznění4 5 9 4" xfId="17808"/>
    <cellStyle name="40 % – Zvýraznění4 5 9 4 2" xfId="32989"/>
    <cellStyle name="40 % – Zvýraznění4 5 9 5" xfId="36788"/>
    <cellStyle name="40 % – Zvýraznění4 5 9 6" xfId="21608"/>
    <cellStyle name="40 % – Zvýraznění4 5 9 7" xfId="43074"/>
    <cellStyle name="40 % – Zvýraznění4 5 9 8" xfId="43075"/>
    <cellStyle name="40 % – Zvýraznění4 5 9 9" xfId="48112"/>
    <cellStyle name="40 % – Zvýraznění4 6" xfId="544"/>
    <cellStyle name="40 % – Zvýraznění4 6 10" xfId="4896"/>
    <cellStyle name="40 % – Zvýraznění4 6 10 2" xfId="10170"/>
    <cellStyle name="40 % – Zvýraznění4 6 10 2 2" xfId="25386"/>
    <cellStyle name="40 % – Zvýraznění4 6 10 3" xfId="14010"/>
    <cellStyle name="40 % – Zvýraznění4 6 10 3 2" xfId="29199"/>
    <cellStyle name="40 % – Zvýraznění4 6 10 4" xfId="17809"/>
    <cellStyle name="40 % – Zvýraznění4 6 10 4 2" xfId="32990"/>
    <cellStyle name="40 % – Zvýraznění4 6 10 5" xfId="36789"/>
    <cellStyle name="40 % – Zvýraznění4 6 10 6" xfId="21609"/>
    <cellStyle name="40 % – Zvýraznění4 6 10 7" xfId="43076"/>
    <cellStyle name="40 % – Zvýraznění4 6 10 8" xfId="43077"/>
    <cellStyle name="40 % – Zvýraznění4 6 10 9" xfId="48113"/>
    <cellStyle name="40 % – Zvýraznění4 6 11" xfId="4897"/>
    <cellStyle name="40 % – Zvýraznění4 6 11 2" xfId="11217"/>
    <cellStyle name="40 % – Zvýraznění4 6 11 2 2" xfId="26417"/>
    <cellStyle name="40 % – Zvýraznění4 6 11 3" xfId="14011"/>
    <cellStyle name="40 % – Zvýraznění4 6 11 3 2" xfId="29200"/>
    <cellStyle name="40 % – Zvýraznění4 6 11 4" xfId="17810"/>
    <cellStyle name="40 % – Zvýraznění4 6 11 4 2" xfId="32991"/>
    <cellStyle name="40 % – Zvýraznění4 6 11 5" xfId="36790"/>
    <cellStyle name="40 % – Zvýraznění4 6 11 6" xfId="21610"/>
    <cellStyle name="40 % – Zvýraznění4 6 11 7" xfId="43078"/>
    <cellStyle name="40 % – Zvýraznění4 6 11 8" xfId="43079"/>
    <cellStyle name="40 % – Zvýraznění4 6 11 9" xfId="48114"/>
    <cellStyle name="40 % – Zvýraznění4 6 12" xfId="7832"/>
    <cellStyle name="40 % – Zvýraznění4 6 12 2" xfId="23051"/>
    <cellStyle name="40 % – Zvýraznění4 6 13" xfId="11615"/>
    <cellStyle name="40 % – Zvýraznění4 6 13 2" xfId="26811"/>
    <cellStyle name="40 % – Zvýraznění4 6 14" xfId="15415"/>
    <cellStyle name="40 % – Zvýraznění4 6 14 2" xfId="30596"/>
    <cellStyle name="40 % – Zvýraznění4 6 15" xfId="34401"/>
    <cellStyle name="40 % – Zvýraznění4 6 16" xfId="19221"/>
    <cellStyle name="40 % – Zvýraznění4 6 17" xfId="43080"/>
    <cellStyle name="40 % – Zvýraznění4 6 18" xfId="43081"/>
    <cellStyle name="40 % – Zvýraznění4 6 19" xfId="48115"/>
    <cellStyle name="40 % – Zvýraznění4 6 2" xfId="4898"/>
    <cellStyle name="40 % – Zvýraznění4 6 2 10" xfId="43082"/>
    <cellStyle name="40 % – Zvýraznění4 6 2 11" xfId="43083"/>
    <cellStyle name="40 % – Zvýraznění4 6 2 12" xfId="48116"/>
    <cellStyle name="40 % – Zvýraznění4 6 2 2" xfId="4899"/>
    <cellStyle name="40 % – Zvýraznění4 6 2 2 2" xfId="10171"/>
    <cellStyle name="40 % – Zvýraznění4 6 2 2 2 2" xfId="25387"/>
    <cellStyle name="40 % – Zvýraznění4 6 2 2 3" xfId="14013"/>
    <cellStyle name="40 % – Zvýraznění4 6 2 2 3 2" xfId="29202"/>
    <cellStyle name="40 % – Zvýraznění4 6 2 2 4" xfId="17812"/>
    <cellStyle name="40 % – Zvýraznění4 6 2 2 4 2" xfId="32993"/>
    <cellStyle name="40 % – Zvýraznění4 6 2 2 5" xfId="36792"/>
    <cellStyle name="40 % – Zvýraznění4 6 2 2 6" xfId="21612"/>
    <cellStyle name="40 % – Zvýraznění4 6 2 2 7" xfId="43084"/>
    <cellStyle name="40 % – Zvýraznění4 6 2 2 8" xfId="43085"/>
    <cellStyle name="40 % – Zvýraznění4 6 2 2 9" xfId="48117"/>
    <cellStyle name="40 % – Zvýraznění4 6 2 3" xfId="4900"/>
    <cellStyle name="40 % – Zvýraznění4 6 2 3 2" xfId="10172"/>
    <cellStyle name="40 % – Zvýraznění4 6 2 3 2 2" xfId="25388"/>
    <cellStyle name="40 % – Zvýraznění4 6 2 3 3" xfId="14014"/>
    <cellStyle name="40 % – Zvýraznění4 6 2 3 3 2" xfId="29203"/>
    <cellStyle name="40 % – Zvýraznění4 6 2 3 4" xfId="17813"/>
    <cellStyle name="40 % – Zvýraznění4 6 2 3 4 2" xfId="32994"/>
    <cellStyle name="40 % – Zvýraznění4 6 2 3 5" xfId="36793"/>
    <cellStyle name="40 % – Zvýraznění4 6 2 3 6" xfId="21613"/>
    <cellStyle name="40 % – Zvýraznění4 6 2 3 7" xfId="43086"/>
    <cellStyle name="40 % – Zvýraznění4 6 2 3 8" xfId="43087"/>
    <cellStyle name="40 % – Zvýraznění4 6 2 3 9" xfId="48118"/>
    <cellStyle name="40 % – Zvýraznění4 6 2 4" xfId="4901"/>
    <cellStyle name="40 % – Zvýraznění4 6 2 4 2" xfId="10173"/>
    <cellStyle name="40 % – Zvýraznění4 6 2 4 2 2" xfId="25389"/>
    <cellStyle name="40 % – Zvýraznění4 6 2 4 3" xfId="14015"/>
    <cellStyle name="40 % – Zvýraznění4 6 2 4 3 2" xfId="29204"/>
    <cellStyle name="40 % – Zvýraznění4 6 2 4 4" xfId="17814"/>
    <cellStyle name="40 % – Zvýraznění4 6 2 4 4 2" xfId="32995"/>
    <cellStyle name="40 % – Zvýraznění4 6 2 4 5" xfId="36794"/>
    <cellStyle name="40 % – Zvýraznění4 6 2 4 6" xfId="21614"/>
    <cellStyle name="40 % – Zvýraznění4 6 2 4 7" xfId="43088"/>
    <cellStyle name="40 % – Zvýraznění4 6 2 4 8" xfId="43089"/>
    <cellStyle name="40 % – Zvýraznění4 6 2 4 9" xfId="48119"/>
    <cellStyle name="40 % – Zvýraznění4 6 2 5" xfId="7907"/>
    <cellStyle name="40 % – Zvýraznění4 6 2 5 2" xfId="23124"/>
    <cellStyle name="40 % – Zvýraznění4 6 2 6" xfId="14012"/>
    <cellStyle name="40 % – Zvýraznění4 6 2 6 2" xfId="29201"/>
    <cellStyle name="40 % – Zvýraznění4 6 2 7" xfId="17811"/>
    <cellStyle name="40 % – Zvýraznění4 6 2 7 2" xfId="32992"/>
    <cellStyle name="40 % – Zvýraznění4 6 2 8" xfId="36791"/>
    <cellStyle name="40 % – Zvýraznění4 6 2 9" xfId="21611"/>
    <cellStyle name="40 % – Zvýraznění4 6 3" xfId="4902"/>
    <cellStyle name="40 % – Zvýraznění4 6 3 10" xfId="43090"/>
    <cellStyle name="40 % – Zvýraznění4 6 3 11" xfId="43091"/>
    <cellStyle name="40 % – Zvýraznění4 6 3 12" xfId="48120"/>
    <cellStyle name="40 % – Zvýraznění4 6 3 2" xfId="4903"/>
    <cellStyle name="40 % – Zvýraznění4 6 3 2 2" xfId="10174"/>
    <cellStyle name="40 % – Zvýraznění4 6 3 2 2 2" xfId="25390"/>
    <cellStyle name="40 % – Zvýraznění4 6 3 2 3" xfId="14017"/>
    <cellStyle name="40 % – Zvýraznění4 6 3 2 3 2" xfId="29206"/>
    <cellStyle name="40 % – Zvýraznění4 6 3 2 4" xfId="17816"/>
    <cellStyle name="40 % – Zvýraznění4 6 3 2 4 2" xfId="32997"/>
    <cellStyle name="40 % – Zvýraznění4 6 3 2 5" xfId="36796"/>
    <cellStyle name="40 % – Zvýraznění4 6 3 2 6" xfId="21616"/>
    <cellStyle name="40 % – Zvýraznění4 6 3 2 7" xfId="43092"/>
    <cellStyle name="40 % – Zvýraznění4 6 3 2 8" xfId="43093"/>
    <cellStyle name="40 % – Zvýraznění4 6 3 2 9" xfId="48121"/>
    <cellStyle name="40 % – Zvýraznění4 6 3 3" xfId="4904"/>
    <cellStyle name="40 % – Zvýraznění4 6 3 3 2" xfId="10175"/>
    <cellStyle name="40 % – Zvýraznění4 6 3 3 2 2" xfId="25391"/>
    <cellStyle name="40 % – Zvýraznění4 6 3 3 3" xfId="14018"/>
    <cellStyle name="40 % – Zvýraznění4 6 3 3 3 2" xfId="29207"/>
    <cellStyle name="40 % – Zvýraznění4 6 3 3 4" xfId="17817"/>
    <cellStyle name="40 % – Zvýraznění4 6 3 3 4 2" xfId="32998"/>
    <cellStyle name="40 % – Zvýraznění4 6 3 3 5" xfId="36797"/>
    <cellStyle name="40 % – Zvýraznění4 6 3 3 6" xfId="21617"/>
    <cellStyle name="40 % – Zvýraznění4 6 3 3 7" xfId="43094"/>
    <cellStyle name="40 % – Zvýraznění4 6 3 3 8" xfId="43095"/>
    <cellStyle name="40 % – Zvýraznění4 6 3 3 9" xfId="48122"/>
    <cellStyle name="40 % – Zvýraznění4 6 3 4" xfId="4905"/>
    <cellStyle name="40 % – Zvýraznění4 6 3 4 2" xfId="10176"/>
    <cellStyle name="40 % – Zvýraznění4 6 3 4 2 2" xfId="25392"/>
    <cellStyle name="40 % – Zvýraznění4 6 3 4 3" xfId="14019"/>
    <cellStyle name="40 % – Zvýraznění4 6 3 4 3 2" xfId="29208"/>
    <cellStyle name="40 % – Zvýraznění4 6 3 4 4" xfId="17818"/>
    <cellStyle name="40 % – Zvýraznění4 6 3 4 4 2" xfId="32999"/>
    <cellStyle name="40 % – Zvýraznění4 6 3 4 5" xfId="36798"/>
    <cellStyle name="40 % – Zvýraznění4 6 3 4 6" xfId="21618"/>
    <cellStyle name="40 % – Zvýraznění4 6 3 4 7" xfId="43096"/>
    <cellStyle name="40 % – Zvýraznění4 6 3 4 8" xfId="43097"/>
    <cellStyle name="40 % – Zvýraznění4 6 3 4 9" xfId="48123"/>
    <cellStyle name="40 % – Zvýraznění4 6 3 5" xfId="8046"/>
    <cellStyle name="40 % – Zvýraznění4 6 3 5 2" xfId="23262"/>
    <cellStyle name="40 % – Zvýraznění4 6 3 6" xfId="14016"/>
    <cellStyle name="40 % – Zvýraznění4 6 3 6 2" xfId="29205"/>
    <cellStyle name="40 % – Zvýraznění4 6 3 7" xfId="17815"/>
    <cellStyle name="40 % – Zvýraznění4 6 3 7 2" xfId="32996"/>
    <cellStyle name="40 % – Zvýraznění4 6 3 8" xfId="36795"/>
    <cellStyle name="40 % – Zvýraznění4 6 3 9" xfId="21615"/>
    <cellStyle name="40 % – Zvýraznění4 6 4" xfId="4906"/>
    <cellStyle name="40 % – Zvýraznění4 6 4 10" xfId="43098"/>
    <cellStyle name="40 % – Zvýraznění4 6 4 11" xfId="43099"/>
    <cellStyle name="40 % – Zvýraznění4 6 4 12" xfId="48124"/>
    <cellStyle name="40 % – Zvýraznění4 6 4 2" xfId="4907"/>
    <cellStyle name="40 % – Zvýraznění4 6 4 2 2" xfId="10177"/>
    <cellStyle name="40 % – Zvýraznění4 6 4 2 2 2" xfId="25393"/>
    <cellStyle name="40 % – Zvýraznění4 6 4 2 3" xfId="14021"/>
    <cellStyle name="40 % – Zvýraznění4 6 4 2 3 2" xfId="29210"/>
    <cellStyle name="40 % – Zvýraznění4 6 4 2 4" xfId="17820"/>
    <cellStyle name="40 % – Zvýraznění4 6 4 2 4 2" xfId="33001"/>
    <cellStyle name="40 % – Zvýraznění4 6 4 2 5" xfId="36800"/>
    <cellStyle name="40 % – Zvýraznění4 6 4 2 6" xfId="21620"/>
    <cellStyle name="40 % – Zvýraznění4 6 4 2 7" xfId="43100"/>
    <cellStyle name="40 % – Zvýraznění4 6 4 2 8" xfId="43101"/>
    <cellStyle name="40 % – Zvýraznění4 6 4 2 9" xfId="48125"/>
    <cellStyle name="40 % – Zvýraznění4 6 4 3" xfId="4908"/>
    <cellStyle name="40 % – Zvýraznění4 6 4 3 2" xfId="10178"/>
    <cellStyle name="40 % – Zvýraznění4 6 4 3 2 2" xfId="25394"/>
    <cellStyle name="40 % – Zvýraznění4 6 4 3 3" xfId="14022"/>
    <cellStyle name="40 % – Zvýraznění4 6 4 3 3 2" xfId="29211"/>
    <cellStyle name="40 % – Zvýraznění4 6 4 3 4" xfId="17821"/>
    <cellStyle name="40 % – Zvýraznění4 6 4 3 4 2" xfId="33002"/>
    <cellStyle name="40 % – Zvýraznění4 6 4 3 5" xfId="36801"/>
    <cellStyle name="40 % – Zvýraznění4 6 4 3 6" xfId="21621"/>
    <cellStyle name="40 % – Zvýraznění4 6 4 3 7" xfId="43102"/>
    <cellStyle name="40 % – Zvýraznění4 6 4 3 8" xfId="43103"/>
    <cellStyle name="40 % – Zvýraznění4 6 4 3 9" xfId="48126"/>
    <cellStyle name="40 % – Zvýraznění4 6 4 4" xfId="4909"/>
    <cellStyle name="40 % – Zvýraznění4 6 4 4 2" xfId="10179"/>
    <cellStyle name="40 % – Zvýraznění4 6 4 4 2 2" xfId="25395"/>
    <cellStyle name="40 % – Zvýraznění4 6 4 4 3" xfId="14023"/>
    <cellStyle name="40 % – Zvýraznění4 6 4 4 3 2" xfId="29212"/>
    <cellStyle name="40 % – Zvýraznění4 6 4 4 4" xfId="17822"/>
    <cellStyle name="40 % – Zvýraznění4 6 4 4 4 2" xfId="33003"/>
    <cellStyle name="40 % – Zvýraznění4 6 4 4 5" xfId="36802"/>
    <cellStyle name="40 % – Zvýraznění4 6 4 4 6" xfId="21622"/>
    <cellStyle name="40 % – Zvýraznění4 6 4 4 7" xfId="43104"/>
    <cellStyle name="40 % – Zvýraznění4 6 4 4 8" xfId="43105"/>
    <cellStyle name="40 % – Zvýraznění4 6 4 4 9" xfId="48127"/>
    <cellStyle name="40 % – Zvýraznění4 6 4 5" xfId="8126"/>
    <cellStyle name="40 % – Zvýraznění4 6 4 5 2" xfId="23342"/>
    <cellStyle name="40 % – Zvýraznění4 6 4 6" xfId="14020"/>
    <cellStyle name="40 % – Zvýraznění4 6 4 6 2" xfId="29209"/>
    <cellStyle name="40 % – Zvýraznění4 6 4 7" xfId="17819"/>
    <cellStyle name="40 % – Zvýraznění4 6 4 7 2" xfId="33000"/>
    <cellStyle name="40 % – Zvýraznění4 6 4 8" xfId="36799"/>
    <cellStyle name="40 % – Zvýraznění4 6 4 9" xfId="21619"/>
    <cellStyle name="40 % – Zvýraznění4 6 5" xfId="4910"/>
    <cellStyle name="40 % – Zvýraznění4 6 5 10" xfId="43106"/>
    <cellStyle name="40 % – Zvýraznění4 6 5 11" xfId="43107"/>
    <cellStyle name="40 % – Zvýraznění4 6 5 12" xfId="48128"/>
    <cellStyle name="40 % – Zvýraznění4 6 5 2" xfId="4911"/>
    <cellStyle name="40 % – Zvýraznění4 6 5 2 2" xfId="10180"/>
    <cellStyle name="40 % – Zvýraznění4 6 5 2 2 2" xfId="25396"/>
    <cellStyle name="40 % – Zvýraznění4 6 5 2 3" xfId="14025"/>
    <cellStyle name="40 % – Zvýraznění4 6 5 2 3 2" xfId="29214"/>
    <cellStyle name="40 % – Zvýraznění4 6 5 2 4" xfId="17824"/>
    <cellStyle name="40 % – Zvýraznění4 6 5 2 4 2" xfId="33005"/>
    <cellStyle name="40 % – Zvýraznění4 6 5 2 5" xfId="36804"/>
    <cellStyle name="40 % – Zvýraznění4 6 5 2 6" xfId="21624"/>
    <cellStyle name="40 % – Zvýraznění4 6 5 2 7" xfId="43108"/>
    <cellStyle name="40 % – Zvýraznění4 6 5 2 8" xfId="43109"/>
    <cellStyle name="40 % – Zvýraznění4 6 5 2 9" xfId="48129"/>
    <cellStyle name="40 % – Zvýraznění4 6 5 3" xfId="4912"/>
    <cellStyle name="40 % – Zvýraznění4 6 5 3 2" xfId="10181"/>
    <cellStyle name="40 % – Zvýraznění4 6 5 3 2 2" xfId="25397"/>
    <cellStyle name="40 % – Zvýraznění4 6 5 3 3" xfId="14026"/>
    <cellStyle name="40 % – Zvýraznění4 6 5 3 3 2" xfId="29215"/>
    <cellStyle name="40 % – Zvýraznění4 6 5 3 4" xfId="17825"/>
    <cellStyle name="40 % – Zvýraznění4 6 5 3 4 2" xfId="33006"/>
    <cellStyle name="40 % – Zvýraznění4 6 5 3 5" xfId="36805"/>
    <cellStyle name="40 % – Zvýraznění4 6 5 3 6" xfId="21625"/>
    <cellStyle name="40 % – Zvýraznění4 6 5 3 7" xfId="43110"/>
    <cellStyle name="40 % – Zvýraznění4 6 5 3 8" xfId="43111"/>
    <cellStyle name="40 % – Zvýraznění4 6 5 3 9" xfId="48130"/>
    <cellStyle name="40 % – Zvýraznění4 6 5 4" xfId="4913"/>
    <cellStyle name="40 % – Zvýraznění4 6 5 4 2" xfId="10182"/>
    <cellStyle name="40 % – Zvýraznění4 6 5 4 2 2" xfId="25398"/>
    <cellStyle name="40 % – Zvýraznění4 6 5 4 3" xfId="14027"/>
    <cellStyle name="40 % – Zvýraznění4 6 5 4 3 2" xfId="29216"/>
    <cellStyle name="40 % – Zvýraznění4 6 5 4 4" xfId="17826"/>
    <cellStyle name="40 % – Zvýraznění4 6 5 4 4 2" xfId="33007"/>
    <cellStyle name="40 % – Zvýraznění4 6 5 4 5" xfId="36806"/>
    <cellStyle name="40 % – Zvýraznění4 6 5 4 6" xfId="21626"/>
    <cellStyle name="40 % – Zvýraznění4 6 5 4 7" xfId="43112"/>
    <cellStyle name="40 % – Zvýraznění4 6 5 4 8" xfId="43113"/>
    <cellStyle name="40 % – Zvýraznění4 6 5 4 9" xfId="48131"/>
    <cellStyle name="40 % – Zvýraznění4 6 5 5" xfId="8208"/>
    <cellStyle name="40 % – Zvýraznění4 6 5 5 2" xfId="23424"/>
    <cellStyle name="40 % – Zvýraznění4 6 5 6" xfId="14024"/>
    <cellStyle name="40 % – Zvýraznění4 6 5 6 2" xfId="29213"/>
    <cellStyle name="40 % – Zvýraznění4 6 5 7" xfId="17823"/>
    <cellStyle name="40 % – Zvýraznění4 6 5 7 2" xfId="33004"/>
    <cellStyle name="40 % – Zvýraznění4 6 5 8" xfId="36803"/>
    <cellStyle name="40 % – Zvýraznění4 6 5 9" xfId="21623"/>
    <cellStyle name="40 % – Zvýraznění4 6 6" xfId="4914"/>
    <cellStyle name="40 % – Zvýraznění4 6 6 10" xfId="43114"/>
    <cellStyle name="40 % – Zvýraznění4 6 6 11" xfId="43115"/>
    <cellStyle name="40 % – Zvýraznění4 6 6 12" xfId="48132"/>
    <cellStyle name="40 % – Zvýraznění4 6 6 2" xfId="4915"/>
    <cellStyle name="40 % – Zvýraznění4 6 6 2 2" xfId="10183"/>
    <cellStyle name="40 % – Zvýraznění4 6 6 2 2 2" xfId="25399"/>
    <cellStyle name="40 % – Zvýraznění4 6 6 2 3" xfId="14029"/>
    <cellStyle name="40 % – Zvýraznění4 6 6 2 3 2" xfId="29218"/>
    <cellStyle name="40 % – Zvýraznění4 6 6 2 4" xfId="17828"/>
    <cellStyle name="40 % – Zvýraznění4 6 6 2 4 2" xfId="33009"/>
    <cellStyle name="40 % – Zvýraznění4 6 6 2 5" xfId="36808"/>
    <cellStyle name="40 % – Zvýraznění4 6 6 2 6" xfId="21628"/>
    <cellStyle name="40 % – Zvýraznění4 6 6 2 7" xfId="43116"/>
    <cellStyle name="40 % – Zvýraznění4 6 6 2 8" xfId="43117"/>
    <cellStyle name="40 % – Zvýraznění4 6 6 2 9" xfId="48133"/>
    <cellStyle name="40 % – Zvýraznění4 6 6 3" xfId="4916"/>
    <cellStyle name="40 % – Zvýraznění4 6 6 3 2" xfId="10184"/>
    <cellStyle name="40 % – Zvýraznění4 6 6 3 2 2" xfId="25400"/>
    <cellStyle name="40 % – Zvýraznění4 6 6 3 3" xfId="14030"/>
    <cellStyle name="40 % – Zvýraznění4 6 6 3 3 2" xfId="29219"/>
    <cellStyle name="40 % – Zvýraznění4 6 6 3 4" xfId="17829"/>
    <cellStyle name="40 % – Zvýraznění4 6 6 3 4 2" xfId="33010"/>
    <cellStyle name="40 % – Zvýraznění4 6 6 3 5" xfId="36809"/>
    <cellStyle name="40 % – Zvýraznění4 6 6 3 6" xfId="21629"/>
    <cellStyle name="40 % – Zvýraznění4 6 6 3 7" xfId="43118"/>
    <cellStyle name="40 % – Zvýraznění4 6 6 3 8" xfId="43119"/>
    <cellStyle name="40 % – Zvýraznění4 6 6 3 9" xfId="48134"/>
    <cellStyle name="40 % – Zvýraznění4 6 6 4" xfId="4917"/>
    <cellStyle name="40 % – Zvýraznění4 6 6 4 2" xfId="10185"/>
    <cellStyle name="40 % – Zvýraznění4 6 6 4 2 2" xfId="25401"/>
    <cellStyle name="40 % – Zvýraznění4 6 6 4 3" xfId="14031"/>
    <cellStyle name="40 % – Zvýraznění4 6 6 4 3 2" xfId="29220"/>
    <cellStyle name="40 % – Zvýraznění4 6 6 4 4" xfId="17830"/>
    <cellStyle name="40 % – Zvýraznění4 6 6 4 4 2" xfId="33011"/>
    <cellStyle name="40 % – Zvýraznění4 6 6 4 5" xfId="36810"/>
    <cellStyle name="40 % – Zvýraznění4 6 6 4 6" xfId="21630"/>
    <cellStyle name="40 % – Zvýraznění4 6 6 4 7" xfId="43120"/>
    <cellStyle name="40 % – Zvýraznění4 6 6 4 8" xfId="43121"/>
    <cellStyle name="40 % – Zvýraznění4 6 6 4 9" xfId="48135"/>
    <cellStyle name="40 % – Zvýraznění4 6 6 5" xfId="8301"/>
    <cellStyle name="40 % – Zvýraznění4 6 6 5 2" xfId="23517"/>
    <cellStyle name="40 % – Zvýraznění4 6 6 6" xfId="14028"/>
    <cellStyle name="40 % – Zvýraznění4 6 6 6 2" xfId="29217"/>
    <cellStyle name="40 % – Zvýraznění4 6 6 7" xfId="17827"/>
    <cellStyle name="40 % – Zvýraznění4 6 6 7 2" xfId="33008"/>
    <cellStyle name="40 % – Zvýraznění4 6 6 8" xfId="36807"/>
    <cellStyle name="40 % – Zvýraznění4 6 6 9" xfId="21627"/>
    <cellStyle name="40 % – Zvýraznění4 6 7" xfId="4918"/>
    <cellStyle name="40 % – Zvýraznění4 6 7 10" xfId="43122"/>
    <cellStyle name="40 % – Zvýraznění4 6 7 11" xfId="43123"/>
    <cellStyle name="40 % – Zvýraznění4 6 7 12" xfId="48136"/>
    <cellStyle name="40 % – Zvýraznění4 6 7 2" xfId="4919"/>
    <cellStyle name="40 % – Zvýraznění4 6 7 2 2" xfId="10186"/>
    <cellStyle name="40 % – Zvýraznění4 6 7 2 2 2" xfId="25402"/>
    <cellStyle name="40 % – Zvýraznění4 6 7 2 3" xfId="14033"/>
    <cellStyle name="40 % – Zvýraznění4 6 7 2 3 2" xfId="29222"/>
    <cellStyle name="40 % – Zvýraznění4 6 7 2 4" xfId="17832"/>
    <cellStyle name="40 % – Zvýraznění4 6 7 2 4 2" xfId="33013"/>
    <cellStyle name="40 % – Zvýraznění4 6 7 2 5" xfId="36812"/>
    <cellStyle name="40 % – Zvýraznění4 6 7 2 6" xfId="21632"/>
    <cellStyle name="40 % – Zvýraznění4 6 7 2 7" xfId="43124"/>
    <cellStyle name="40 % – Zvýraznění4 6 7 2 8" xfId="43125"/>
    <cellStyle name="40 % – Zvýraznění4 6 7 2 9" xfId="48137"/>
    <cellStyle name="40 % – Zvýraznění4 6 7 3" xfId="4920"/>
    <cellStyle name="40 % – Zvýraznění4 6 7 3 2" xfId="10187"/>
    <cellStyle name="40 % – Zvýraznění4 6 7 3 2 2" xfId="25403"/>
    <cellStyle name="40 % – Zvýraznění4 6 7 3 3" xfId="14034"/>
    <cellStyle name="40 % – Zvýraznění4 6 7 3 3 2" xfId="29223"/>
    <cellStyle name="40 % – Zvýraznění4 6 7 3 4" xfId="17833"/>
    <cellStyle name="40 % – Zvýraznění4 6 7 3 4 2" xfId="33014"/>
    <cellStyle name="40 % – Zvýraznění4 6 7 3 5" xfId="36813"/>
    <cellStyle name="40 % – Zvýraznění4 6 7 3 6" xfId="21633"/>
    <cellStyle name="40 % – Zvýraznění4 6 7 3 7" xfId="43126"/>
    <cellStyle name="40 % – Zvýraznění4 6 7 3 8" xfId="43127"/>
    <cellStyle name="40 % – Zvýraznění4 6 7 3 9" xfId="48138"/>
    <cellStyle name="40 % – Zvýraznění4 6 7 4" xfId="4921"/>
    <cellStyle name="40 % – Zvýraznění4 6 7 4 2" xfId="10188"/>
    <cellStyle name="40 % – Zvýraznění4 6 7 4 2 2" xfId="25404"/>
    <cellStyle name="40 % – Zvýraznění4 6 7 4 3" xfId="14035"/>
    <cellStyle name="40 % – Zvýraznění4 6 7 4 3 2" xfId="29224"/>
    <cellStyle name="40 % – Zvýraznění4 6 7 4 4" xfId="17834"/>
    <cellStyle name="40 % – Zvýraznění4 6 7 4 4 2" xfId="33015"/>
    <cellStyle name="40 % – Zvýraznění4 6 7 4 5" xfId="36814"/>
    <cellStyle name="40 % – Zvýraznění4 6 7 4 6" xfId="21634"/>
    <cellStyle name="40 % – Zvýraznění4 6 7 4 7" xfId="43128"/>
    <cellStyle name="40 % – Zvýraznění4 6 7 4 8" xfId="43129"/>
    <cellStyle name="40 % – Zvýraznění4 6 7 4 9" xfId="48139"/>
    <cellStyle name="40 % – Zvýraznění4 6 7 5" xfId="8384"/>
    <cellStyle name="40 % – Zvýraznění4 6 7 5 2" xfId="23600"/>
    <cellStyle name="40 % – Zvýraznění4 6 7 6" xfId="14032"/>
    <cellStyle name="40 % – Zvýraznění4 6 7 6 2" xfId="29221"/>
    <cellStyle name="40 % – Zvýraznění4 6 7 7" xfId="17831"/>
    <cellStyle name="40 % – Zvýraznění4 6 7 7 2" xfId="33012"/>
    <cellStyle name="40 % – Zvýraznění4 6 7 8" xfId="36811"/>
    <cellStyle name="40 % – Zvýraznění4 6 7 9" xfId="21631"/>
    <cellStyle name="40 % – Zvýraznění4 6 8" xfId="4922"/>
    <cellStyle name="40 % – Zvýraznění4 6 8 2" xfId="10189"/>
    <cellStyle name="40 % – Zvýraznění4 6 8 2 2" xfId="25405"/>
    <cellStyle name="40 % – Zvýraznění4 6 8 3" xfId="14036"/>
    <cellStyle name="40 % – Zvýraznění4 6 8 3 2" xfId="29225"/>
    <cellStyle name="40 % – Zvýraznění4 6 8 4" xfId="17835"/>
    <cellStyle name="40 % – Zvýraznění4 6 8 4 2" xfId="33016"/>
    <cellStyle name="40 % – Zvýraznění4 6 8 5" xfId="36815"/>
    <cellStyle name="40 % – Zvýraznění4 6 8 6" xfId="21635"/>
    <cellStyle name="40 % – Zvýraznění4 6 8 7" xfId="43130"/>
    <cellStyle name="40 % – Zvýraznění4 6 8 8" xfId="43131"/>
    <cellStyle name="40 % – Zvýraznění4 6 8 9" xfId="48140"/>
    <cellStyle name="40 % – Zvýraznění4 6 9" xfId="4923"/>
    <cellStyle name="40 % – Zvýraznění4 6 9 2" xfId="10190"/>
    <cellStyle name="40 % – Zvýraznění4 6 9 2 2" xfId="25406"/>
    <cellStyle name="40 % – Zvýraznění4 6 9 3" xfId="14037"/>
    <cellStyle name="40 % – Zvýraznění4 6 9 3 2" xfId="29226"/>
    <cellStyle name="40 % – Zvýraznění4 6 9 4" xfId="17836"/>
    <cellStyle name="40 % – Zvýraznění4 6 9 4 2" xfId="33017"/>
    <cellStyle name="40 % – Zvýraznění4 6 9 5" xfId="36816"/>
    <cellStyle name="40 % – Zvýraznění4 6 9 6" xfId="21636"/>
    <cellStyle name="40 % – Zvýraznění4 6 9 7" xfId="43132"/>
    <cellStyle name="40 % – Zvýraznění4 6 9 8" xfId="43133"/>
    <cellStyle name="40 % – Zvýraznění4 6 9 9" xfId="48141"/>
    <cellStyle name="40 % – Zvýraznění4 7" xfId="545"/>
    <cellStyle name="40 % – Zvýraznění4 7 10" xfId="19222"/>
    <cellStyle name="40 % – Zvýraznění4 7 11" xfId="43134"/>
    <cellStyle name="40 % – Zvýraznění4 7 12" xfId="43135"/>
    <cellStyle name="40 % – Zvýraznění4 7 13" xfId="48142"/>
    <cellStyle name="40 % – Zvýraznění4 7 2" xfId="4924"/>
    <cellStyle name="40 % – Zvýraznění4 7 2 2" xfId="10191"/>
    <cellStyle name="40 % – Zvýraznění4 7 2 2 2" xfId="25407"/>
    <cellStyle name="40 % – Zvýraznění4 7 2 3" xfId="14038"/>
    <cellStyle name="40 % – Zvýraznění4 7 2 3 2" xfId="29227"/>
    <cellStyle name="40 % – Zvýraznění4 7 2 4" xfId="17837"/>
    <cellStyle name="40 % – Zvýraznění4 7 2 4 2" xfId="33018"/>
    <cellStyle name="40 % – Zvýraznění4 7 2 5" xfId="36817"/>
    <cellStyle name="40 % – Zvýraznění4 7 2 6" xfId="21637"/>
    <cellStyle name="40 % – Zvýraznění4 7 2 7" xfId="43136"/>
    <cellStyle name="40 % – Zvýraznění4 7 2 8" xfId="43137"/>
    <cellStyle name="40 % – Zvýraznění4 7 2 9" xfId="48143"/>
    <cellStyle name="40 % – Zvýraznění4 7 3" xfId="4925"/>
    <cellStyle name="40 % – Zvýraznění4 7 3 2" xfId="10192"/>
    <cellStyle name="40 % – Zvýraznění4 7 3 2 2" xfId="25408"/>
    <cellStyle name="40 % – Zvýraznění4 7 3 3" xfId="14039"/>
    <cellStyle name="40 % – Zvýraznění4 7 3 3 2" xfId="29228"/>
    <cellStyle name="40 % – Zvýraznění4 7 3 4" xfId="17838"/>
    <cellStyle name="40 % – Zvýraznění4 7 3 4 2" xfId="33019"/>
    <cellStyle name="40 % – Zvýraznění4 7 3 5" xfId="36818"/>
    <cellStyle name="40 % – Zvýraznění4 7 3 6" xfId="21638"/>
    <cellStyle name="40 % – Zvýraznění4 7 3 7" xfId="43138"/>
    <cellStyle name="40 % – Zvýraznění4 7 3 8" xfId="43139"/>
    <cellStyle name="40 % – Zvýraznění4 7 3 9" xfId="48144"/>
    <cellStyle name="40 % – Zvýraznění4 7 4" xfId="4926"/>
    <cellStyle name="40 % – Zvýraznění4 7 4 2" xfId="10193"/>
    <cellStyle name="40 % – Zvýraznění4 7 4 2 2" xfId="25409"/>
    <cellStyle name="40 % – Zvýraznění4 7 4 3" xfId="14040"/>
    <cellStyle name="40 % – Zvýraznění4 7 4 3 2" xfId="29229"/>
    <cellStyle name="40 % – Zvýraznění4 7 4 4" xfId="17839"/>
    <cellStyle name="40 % – Zvýraznění4 7 4 4 2" xfId="33020"/>
    <cellStyle name="40 % – Zvýraznění4 7 4 5" xfId="36819"/>
    <cellStyle name="40 % – Zvýraznění4 7 4 6" xfId="21639"/>
    <cellStyle name="40 % – Zvýraznění4 7 4 7" xfId="43140"/>
    <cellStyle name="40 % – Zvýraznění4 7 4 8" xfId="43141"/>
    <cellStyle name="40 % – Zvýraznění4 7 4 9" xfId="48145"/>
    <cellStyle name="40 % – Zvýraznění4 7 5" xfId="4927"/>
    <cellStyle name="40 % – Zvýraznění4 7 5 2" xfId="11106"/>
    <cellStyle name="40 % – Zvýraznění4 7 5 2 2" xfId="26306"/>
    <cellStyle name="40 % – Zvýraznění4 7 5 3" xfId="14041"/>
    <cellStyle name="40 % – Zvýraznění4 7 5 3 2" xfId="29230"/>
    <cellStyle name="40 % – Zvýraznění4 7 5 4" xfId="17840"/>
    <cellStyle name="40 % – Zvýraznění4 7 5 4 2" xfId="33021"/>
    <cellStyle name="40 % – Zvýraznění4 7 5 5" xfId="36820"/>
    <cellStyle name="40 % – Zvýraznění4 7 5 6" xfId="21640"/>
    <cellStyle name="40 % – Zvýraznění4 7 5 7" xfId="43142"/>
    <cellStyle name="40 % – Zvýraznění4 7 5 8" xfId="43143"/>
    <cellStyle name="40 % – Zvýraznění4 7 5 9" xfId="48146"/>
    <cellStyle name="40 % – Zvýraznění4 7 6" xfId="7767"/>
    <cellStyle name="40 % – Zvýraznění4 7 6 2" xfId="22986"/>
    <cellStyle name="40 % – Zvýraznění4 7 7" xfId="11616"/>
    <cellStyle name="40 % – Zvýraznění4 7 7 2" xfId="26812"/>
    <cellStyle name="40 % – Zvýraznění4 7 8" xfId="15416"/>
    <cellStyle name="40 % – Zvýraznění4 7 8 2" xfId="30597"/>
    <cellStyle name="40 % – Zvýraznění4 7 9" xfId="34402"/>
    <cellStyle name="40 % – Zvýraznění4 8" xfId="4928"/>
    <cellStyle name="40 % – Zvýraznění4 8 2" xfId="4929"/>
    <cellStyle name="40 % – Zvýraznění4 8 2 2" xfId="7936"/>
    <cellStyle name="40 % – Zvýraznění4 8 2 2 2" xfId="23153"/>
    <cellStyle name="40 % – Zvýraznění4 8 2 3" xfId="14042"/>
    <cellStyle name="40 % – Zvýraznění4 8 2 3 2" xfId="29231"/>
    <cellStyle name="40 % – Zvýraznění4 8 2 4" xfId="17841"/>
    <cellStyle name="40 % – Zvýraznění4 8 2 4 2" xfId="33022"/>
    <cellStyle name="40 % – Zvýraznění4 8 2 5" xfId="36821"/>
    <cellStyle name="40 % – Zvýraznění4 8 2 6" xfId="21641"/>
    <cellStyle name="40 % – Zvýraznění4 8 2 7" xfId="43144"/>
    <cellStyle name="40 % – Zvýraznění4 8 2 8" xfId="43145"/>
    <cellStyle name="40 % – Zvýraznění4 8 2 9" xfId="48147"/>
    <cellStyle name="40 % – Zvýraznění4 8 3" xfId="4930"/>
    <cellStyle name="40 % – Zvýraznění4 8 3 2" xfId="10194"/>
    <cellStyle name="40 % – Zvýraznění4 8 3 2 2" xfId="25410"/>
    <cellStyle name="40 % – Zvýraznění4 8 3 3" xfId="14043"/>
    <cellStyle name="40 % – Zvýraznění4 8 3 3 2" xfId="29232"/>
    <cellStyle name="40 % – Zvýraznění4 8 3 4" xfId="17842"/>
    <cellStyle name="40 % – Zvýraznění4 8 3 4 2" xfId="33023"/>
    <cellStyle name="40 % – Zvýraznění4 8 3 5" xfId="36822"/>
    <cellStyle name="40 % – Zvýraznění4 8 3 6" xfId="21642"/>
    <cellStyle name="40 % – Zvýraznění4 8 3 7" xfId="43146"/>
    <cellStyle name="40 % – Zvýraznění4 8 3 8" xfId="43147"/>
    <cellStyle name="40 % – Zvýraznění4 8 3 9" xfId="48148"/>
    <cellStyle name="40 % – Zvýraznění4 8 4" xfId="4931"/>
    <cellStyle name="40 % – Zvýraznění4 8 4 2" xfId="10195"/>
    <cellStyle name="40 % – Zvýraznění4 8 4 2 2" xfId="25411"/>
    <cellStyle name="40 % – Zvýraznění4 8 4 3" xfId="14044"/>
    <cellStyle name="40 % – Zvýraznění4 8 4 3 2" xfId="29233"/>
    <cellStyle name="40 % – Zvýraznění4 8 4 4" xfId="17843"/>
    <cellStyle name="40 % – Zvýraznění4 8 4 4 2" xfId="33024"/>
    <cellStyle name="40 % – Zvýraznění4 8 4 5" xfId="36823"/>
    <cellStyle name="40 % – Zvýraznění4 8 4 6" xfId="21643"/>
    <cellStyle name="40 % – Zvýraznění4 8 4 7" xfId="43148"/>
    <cellStyle name="40 % – Zvýraznění4 8 4 8" xfId="43149"/>
    <cellStyle name="40 % – Zvýraznění4 8 4 9" xfId="48149"/>
    <cellStyle name="40 % – Zvýraznění4 8 5" xfId="4932"/>
    <cellStyle name="40 % – Zvýraznění4 9" xfId="4933"/>
    <cellStyle name="40 % – Zvýraznění4 9 10" xfId="43150"/>
    <cellStyle name="40 % – Zvýraznění4 9 11" xfId="43151"/>
    <cellStyle name="40 % – Zvýraznění4 9 12" xfId="48150"/>
    <cellStyle name="40 % – Zvýraznění4 9 2" xfId="4934"/>
    <cellStyle name="40 % – Zvýraznění4 9 2 2" xfId="10196"/>
    <cellStyle name="40 % – Zvýraznění4 9 2 2 2" xfId="25412"/>
    <cellStyle name="40 % – Zvýraznění4 9 2 3" xfId="14046"/>
    <cellStyle name="40 % – Zvýraznění4 9 2 3 2" xfId="29235"/>
    <cellStyle name="40 % – Zvýraznění4 9 2 4" xfId="17845"/>
    <cellStyle name="40 % – Zvýraznění4 9 2 4 2" xfId="33026"/>
    <cellStyle name="40 % – Zvýraznění4 9 2 5" xfId="36825"/>
    <cellStyle name="40 % – Zvýraznění4 9 2 6" xfId="21645"/>
    <cellStyle name="40 % – Zvýraznění4 9 2 7" xfId="43152"/>
    <cellStyle name="40 % – Zvýraznění4 9 2 8" xfId="43153"/>
    <cellStyle name="40 % – Zvýraznění4 9 2 9" xfId="48151"/>
    <cellStyle name="40 % – Zvýraznění4 9 3" xfId="4935"/>
    <cellStyle name="40 % – Zvýraznění4 9 3 2" xfId="10197"/>
    <cellStyle name="40 % – Zvýraznění4 9 3 2 2" xfId="25413"/>
    <cellStyle name="40 % – Zvýraznění4 9 3 3" xfId="14047"/>
    <cellStyle name="40 % – Zvýraznění4 9 3 3 2" xfId="29236"/>
    <cellStyle name="40 % – Zvýraznění4 9 3 4" xfId="17846"/>
    <cellStyle name="40 % – Zvýraznění4 9 3 4 2" xfId="33027"/>
    <cellStyle name="40 % – Zvýraznění4 9 3 5" xfId="36826"/>
    <cellStyle name="40 % – Zvýraznění4 9 3 6" xfId="21646"/>
    <cellStyle name="40 % – Zvýraznění4 9 3 7" xfId="43154"/>
    <cellStyle name="40 % – Zvýraznění4 9 3 8" xfId="43155"/>
    <cellStyle name="40 % – Zvýraznění4 9 3 9" xfId="48152"/>
    <cellStyle name="40 % – Zvýraznění4 9 4" xfId="4936"/>
    <cellStyle name="40 % – Zvýraznění4 9 4 2" xfId="10198"/>
    <cellStyle name="40 % – Zvýraznění4 9 4 2 2" xfId="25414"/>
    <cellStyle name="40 % – Zvýraznění4 9 4 3" xfId="14048"/>
    <cellStyle name="40 % – Zvýraznění4 9 4 3 2" xfId="29237"/>
    <cellStyle name="40 % – Zvýraznění4 9 4 4" xfId="17847"/>
    <cellStyle name="40 % – Zvýraznění4 9 4 4 2" xfId="33028"/>
    <cellStyle name="40 % – Zvýraznění4 9 4 5" xfId="36827"/>
    <cellStyle name="40 % – Zvýraznění4 9 4 6" xfId="21647"/>
    <cellStyle name="40 % – Zvýraznění4 9 4 7" xfId="43156"/>
    <cellStyle name="40 % – Zvýraznění4 9 4 8" xfId="43157"/>
    <cellStyle name="40 % – Zvýraznění4 9 4 9" xfId="48153"/>
    <cellStyle name="40 % – Zvýraznění4 9 5" xfId="7991"/>
    <cellStyle name="40 % – Zvýraznění4 9 5 2" xfId="23208"/>
    <cellStyle name="40 % – Zvýraznění4 9 6" xfId="14045"/>
    <cellStyle name="40 % – Zvýraznění4 9 6 2" xfId="29234"/>
    <cellStyle name="40 % – Zvýraznění4 9 7" xfId="17844"/>
    <cellStyle name="40 % – Zvýraznění4 9 7 2" xfId="33025"/>
    <cellStyle name="40 % – Zvýraznění4 9 8" xfId="36824"/>
    <cellStyle name="40 % – Zvýraznění4 9 9" xfId="21644"/>
    <cellStyle name="40 % – Zvýraznění5" xfId="21" builtinId="47" customBuiltin="1"/>
    <cellStyle name="40 % – Zvýraznění5 10" xfId="4937"/>
    <cellStyle name="40 % – Zvýraznění5 10 10" xfId="43158"/>
    <cellStyle name="40 % – Zvýraznění5 10 11" xfId="43159"/>
    <cellStyle name="40 % – Zvýraznění5 10 12" xfId="48154"/>
    <cellStyle name="40 % – Zvýraznění5 10 2" xfId="4938"/>
    <cellStyle name="40 % – Zvýraznění5 10 2 2" xfId="10199"/>
    <cellStyle name="40 % – Zvýraznění5 10 2 2 2" xfId="25415"/>
    <cellStyle name="40 % – Zvýraznění5 10 2 3" xfId="14050"/>
    <cellStyle name="40 % – Zvýraznění5 10 2 3 2" xfId="29239"/>
    <cellStyle name="40 % – Zvýraznění5 10 2 4" xfId="17849"/>
    <cellStyle name="40 % – Zvýraznění5 10 2 4 2" xfId="33030"/>
    <cellStyle name="40 % – Zvýraznění5 10 2 5" xfId="36829"/>
    <cellStyle name="40 % – Zvýraznění5 10 2 6" xfId="21649"/>
    <cellStyle name="40 % – Zvýraznění5 10 2 7" xfId="43160"/>
    <cellStyle name="40 % – Zvýraznění5 10 2 8" xfId="43161"/>
    <cellStyle name="40 % – Zvýraznění5 10 2 9" xfId="48155"/>
    <cellStyle name="40 % – Zvýraznění5 10 3" xfId="4939"/>
    <cellStyle name="40 % – Zvýraznění5 10 3 2" xfId="10200"/>
    <cellStyle name="40 % – Zvýraznění5 10 3 2 2" xfId="25416"/>
    <cellStyle name="40 % – Zvýraznění5 10 3 3" xfId="14051"/>
    <cellStyle name="40 % – Zvýraznění5 10 3 3 2" xfId="29240"/>
    <cellStyle name="40 % – Zvýraznění5 10 3 4" xfId="17850"/>
    <cellStyle name="40 % – Zvýraznění5 10 3 4 2" xfId="33031"/>
    <cellStyle name="40 % – Zvýraznění5 10 3 5" xfId="36830"/>
    <cellStyle name="40 % – Zvýraznění5 10 3 6" xfId="21650"/>
    <cellStyle name="40 % – Zvýraznění5 10 3 7" xfId="43162"/>
    <cellStyle name="40 % – Zvýraznění5 10 3 8" xfId="43163"/>
    <cellStyle name="40 % – Zvýraznění5 10 3 9" xfId="48156"/>
    <cellStyle name="40 % – Zvýraznění5 10 4" xfId="4940"/>
    <cellStyle name="40 % – Zvýraznění5 10 4 2" xfId="10201"/>
    <cellStyle name="40 % – Zvýraznění5 10 4 2 2" xfId="25417"/>
    <cellStyle name="40 % – Zvýraznění5 10 4 3" xfId="14052"/>
    <cellStyle name="40 % – Zvýraznění5 10 4 3 2" xfId="29241"/>
    <cellStyle name="40 % – Zvýraznění5 10 4 4" xfId="17851"/>
    <cellStyle name="40 % – Zvýraznění5 10 4 4 2" xfId="33032"/>
    <cellStyle name="40 % – Zvýraznění5 10 4 5" xfId="36831"/>
    <cellStyle name="40 % – Zvýraznění5 10 4 6" xfId="21651"/>
    <cellStyle name="40 % – Zvýraznění5 10 4 7" xfId="43164"/>
    <cellStyle name="40 % – Zvýraznění5 10 4 8" xfId="43165"/>
    <cellStyle name="40 % – Zvýraznění5 10 4 9" xfId="48157"/>
    <cellStyle name="40 % – Zvýraznění5 10 5" xfId="7965"/>
    <cellStyle name="40 % – Zvýraznění5 10 5 2" xfId="23182"/>
    <cellStyle name="40 % – Zvýraznění5 10 6" xfId="14049"/>
    <cellStyle name="40 % – Zvýraznění5 10 6 2" xfId="29238"/>
    <cellStyle name="40 % – Zvýraznění5 10 7" xfId="17848"/>
    <cellStyle name="40 % – Zvýraznění5 10 7 2" xfId="33029"/>
    <cellStyle name="40 % – Zvýraznění5 10 8" xfId="36828"/>
    <cellStyle name="40 % – Zvýraznění5 10 9" xfId="21648"/>
    <cellStyle name="40 % – Zvýraznění5 11" xfId="4941"/>
    <cellStyle name="40 % – Zvýraznění5 11 10" xfId="43166"/>
    <cellStyle name="40 % – Zvýraznění5 11 11" xfId="43167"/>
    <cellStyle name="40 % – Zvýraznění5 11 12" xfId="48158"/>
    <cellStyle name="40 % – Zvýraznění5 11 2" xfId="4942"/>
    <cellStyle name="40 % – Zvýraznění5 11 2 2" xfId="10202"/>
    <cellStyle name="40 % – Zvýraznění5 11 2 2 2" xfId="25418"/>
    <cellStyle name="40 % – Zvýraznění5 11 2 3" xfId="14054"/>
    <cellStyle name="40 % – Zvýraznění5 11 2 3 2" xfId="29243"/>
    <cellStyle name="40 % – Zvýraznění5 11 2 4" xfId="17853"/>
    <cellStyle name="40 % – Zvýraznění5 11 2 4 2" xfId="33034"/>
    <cellStyle name="40 % – Zvýraznění5 11 2 5" xfId="36833"/>
    <cellStyle name="40 % – Zvýraznění5 11 2 6" xfId="21653"/>
    <cellStyle name="40 % – Zvýraznění5 11 2 7" xfId="43168"/>
    <cellStyle name="40 % – Zvýraznění5 11 2 8" xfId="43169"/>
    <cellStyle name="40 % – Zvýraznění5 11 2 9" xfId="48159"/>
    <cellStyle name="40 % – Zvýraznění5 11 3" xfId="4943"/>
    <cellStyle name="40 % – Zvýraznění5 11 3 2" xfId="10203"/>
    <cellStyle name="40 % – Zvýraznění5 11 3 2 2" xfId="25419"/>
    <cellStyle name="40 % – Zvýraznění5 11 3 3" xfId="14055"/>
    <cellStyle name="40 % – Zvýraznění5 11 3 3 2" xfId="29244"/>
    <cellStyle name="40 % – Zvýraznění5 11 3 4" xfId="17854"/>
    <cellStyle name="40 % – Zvýraznění5 11 3 4 2" xfId="33035"/>
    <cellStyle name="40 % – Zvýraznění5 11 3 5" xfId="36834"/>
    <cellStyle name="40 % – Zvýraznění5 11 3 6" xfId="21654"/>
    <cellStyle name="40 % – Zvýraznění5 11 3 7" xfId="43170"/>
    <cellStyle name="40 % – Zvýraznění5 11 3 8" xfId="43171"/>
    <cellStyle name="40 % – Zvýraznění5 11 3 9" xfId="48160"/>
    <cellStyle name="40 % – Zvýraznění5 11 4" xfId="4944"/>
    <cellStyle name="40 % – Zvýraznění5 11 4 2" xfId="10204"/>
    <cellStyle name="40 % – Zvýraznění5 11 4 2 2" xfId="25420"/>
    <cellStyle name="40 % – Zvýraznění5 11 4 3" xfId="14056"/>
    <cellStyle name="40 % – Zvýraznění5 11 4 3 2" xfId="29245"/>
    <cellStyle name="40 % – Zvýraznění5 11 4 4" xfId="17855"/>
    <cellStyle name="40 % – Zvýraznění5 11 4 4 2" xfId="33036"/>
    <cellStyle name="40 % – Zvýraznění5 11 4 5" xfId="36835"/>
    <cellStyle name="40 % – Zvýraznění5 11 4 6" xfId="21655"/>
    <cellStyle name="40 % – Zvýraznění5 11 4 7" xfId="43172"/>
    <cellStyle name="40 % – Zvýraznění5 11 4 8" xfId="43173"/>
    <cellStyle name="40 % – Zvýraznění5 11 4 9" xfId="48161"/>
    <cellStyle name="40 % – Zvýraznění5 11 5" xfId="8194"/>
    <cellStyle name="40 % – Zvýraznění5 11 5 2" xfId="23410"/>
    <cellStyle name="40 % – Zvýraznění5 11 6" xfId="14053"/>
    <cellStyle name="40 % – Zvýraznění5 11 6 2" xfId="29242"/>
    <cellStyle name="40 % – Zvýraznění5 11 7" xfId="17852"/>
    <cellStyle name="40 % – Zvýraznění5 11 7 2" xfId="33033"/>
    <cellStyle name="40 % – Zvýraznění5 11 8" xfId="36832"/>
    <cellStyle name="40 % – Zvýraznění5 11 9" xfId="21652"/>
    <cellStyle name="40 % – Zvýraznění5 12" xfId="4945"/>
    <cellStyle name="40 % – Zvýraznění5 12 10" xfId="43174"/>
    <cellStyle name="40 % – Zvýraznění5 12 11" xfId="43175"/>
    <cellStyle name="40 % – Zvýraznění5 12 12" xfId="48162"/>
    <cellStyle name="40 % – Zvýraznění5 12 2" xfId="4946"/>
    <cellStyle name="40 % – Zvýraznění5 12 2 2" xfId="10205"/>
    <cellStyle name="40 % – Zvýraznění5 12 2 2 2" xfId="25421"/>
    <cellStyle name="40 % – Zvýraznění5 12 2 3" xfId="14058"/>
    <cellStyle name="40 % – Zvýraznění5 12 2 3 2" xfId="29247"/>
    <cellStyle name="40 % – Zvýraznění5 12 2 4" xfId="17857"/>
    <cellStyle name="40 % – Zvýraznění5 12 2 4 2" xfId="33038"/>
    <cellStyle name="40 % – Zvýraznění5 12 2 5" xfId="36837"/>
    <cellStyle name="40 % – Zvýraznění5 12 2 6" xfId="21657"/>
    <cellStyle name="40 % – Zvýraznění5 12 2 7" xfId="43176"/>
    <cellStyle name="40 % – Zvýraznění5 12 2 8" xfId="43177"/>
    <cellStyle name="40 % – Zvýraznění5 12 2 9" xfId="48163"/>
    <cellStyle name="40 % – Zvýraznění5 12 3" xfId="4947"/>
    <cellStyle name="40 % – Zvýraznění5 12 3 2" xfId="10206"/>
    <cellStyle name="40 % – Zvýraznění5 12 3 2 2" xfId="25422"/>
    <cellStyle name="40 % – Zvýraznění5 12 3 3" xfId="14059"/>
    <cellStyle name="40 % – Zvýraznění5 12 3 3 2" xfId="29248"/>
    <cellStyle name="40 % – Zvýraznění5 12 3 4" xfId="17858"/>
    <cellStyle name="40 % – Zvýraznění5 12 3 4 2" xfId="33039"/>
    <cellStyle name="40 % – Zvýraznění5 12 3 5" xfId="36838"/>
    <cellStyle name="40 % – Zvýraznění5 12 3 6" xfId="21658"/>
    <cellStyle name="40 % – Zvýraznění5 12 3 7" xfId="43178"/>
    <cellStyle name="40 % – Zvýraznění5 12 3 8" xfId="43179"/>
    <cellStyle name="40 % – Zvýraznění5 12 3 9" xfId="48164"/>
    <cellStyle name="40 % – Zvýraznění5 12 4" xfId="4948"/>
    <cellStyle name="40 % – Zvýraznění5 12 4 2" xfId="10207"/>
    <cellStyle name="40 % – Zvýraznění5 12 4 2 2" xfId="25423"/>
    <cellStyle name="40 % – Zvýraznění5 12 4 3" xfId="14060"/>
    <cellStyle name="40 % – Zvýraznění5 12 4 3 2" xfId="29249"/>
    <cellStyle name="40 % – Zvýraznění5 12 4 4" xfId="17859"/>
    <cellStyle name="40 % – Zvýraznění5 12 4 4 2" xfId="33040"/>
    <cellStyle name="40 % – Zvýraznění5 12 4 5" xfId="36839"/>
    <cellStyle name="40 % – Zvýraznění5 12 4 6" xfId="21659"/>
    <cellStyle name="40 % – Zvýraznění5 12 4 7" xfId="43180"/>
    <cellStyle name="40 % – Zvýraznění5 12 4 8" xfId="43181"/>
    <cellStyle name="40 % – Zvýraznění5 12 4 9" xfId="48165"/>
    <cellStyle name="40 % – Zvýraznění5 12 5" xfId="8287"/>
    <cellStyle name="40 % – Zvýraznění5 12 5 2" xfId="23503"/>
    <cellStyle name="40 % – Zvýraznění5 12 6" xfId="14057"/>
    <cellStyle name="40 % – Zvýraznění5 12 6 2" xfId="29246"/>
    <cellStyle name="40 % – Zvýraznění5 12 7" xfId="17856"/>
    <cellStyle name="40 % – Zvýraznění5 12 7 2" xfId="33037"/>
    <cellStyle name="40 % – Zvýraznění5 12 8" xfId="36836"/>
    <cellStyle name="40 % – Zvýraznění5 12 9" xfId="21656"/>
    <cellStyle name="40 % – Zvýraznění5 13" xfId="4949"/>
    <cellStyle name="40 % – Zvýraznění5 13 2" xfId="4950"/>
    <cellStyle name="40 % – Zvýraznění5 14" xfId="4951"/>
    <cellStyle name="40 % – Zvýraznění5 14 2" xfId="4952"/>
    <cellStyle name="40 % – Zvýraznění5 15" xfId="4953"/>
    <cellStyle name="40 % – Zvýraznění5 15 2" xfId="4954"/>
    <cellStyle name="40 % – Zvýraznění5 16" xfId="4955"/>
    <cellStyle name="40 % – Zvýraznění5 16 2" xfId="4956"/>
    <cellStyle name="40 % – Zvýraznění5 17" xfId="4957"/>
    <cellStyle name="40 % – Zvýraznění5 17 2" xfId="4958"/>
    <cellStyle name="40 % – Zvýraznění5 18" xfId="4959"/>
    <cellStyle name="40 % – Zvýraznění5 18 2" xfId="4960"/>
    <cellStyle name="40 % – Zvýraznění5 19" xfId="4961"/>
    <cellStyle name="40 % – Zvýraznění5 19 2" xfId="4962"/>
    <cellStyle name="40 % – Zvýraznění5 2" xfId="22"/>
    <cellStyle name="40 % – Zvýraznění5 2 10" xfId="4963"/>
    <cellStyle name="40 % – Zvýraznění5 2 10 2" xfId="4964"/>
    <cellStyle name="40 % – Zvýraznění5 2 11" xfId="4965"/>
    <cellStyle name="40 % – Zvýraznění5 2 11 2" xfId="4966"/>
    <cellStyle name="40 % – Zvýraznění5 2 12" xfId="4967"/>
    <cellStyle name="40 % – Zvýraznění5 2 12 2" xfId="4968"/>
    <cellStyle name="40 % – Zvýraznění5 2 13" xfId="4969"/>
    <cellStyle name="40 % – Zvýraznění5 2 13 2" xfId="4970"/>
    <cellStyle name="40 % – Zvýraznění5 2 14" xfId="4971"/>
    <cellStyle name="40 % – Zvýraznění5 2 2" xfId="111"/>
    <cellStyle name="40 % – Zvýraznění5 2 2 10" xfId="4972"/>
    <cellStyle name="40 % – Zvýraznění5 2 2 10 2" xfId="4973"/>
    <cellStyle name="40 % – Zvýraznění5 2 2 11" xfId="4974"/>
    <cellStyle name="40 % – Zvýraznění5 2 2 11 2" xfId="4975"/>
    <cellStyle name="40 % – Zvýraznění5 2 2 12" xfId="4976"/>
    <cellStyle name="40 % – Zvýraznění5 2 2 12 2" xfId="4977"/>
    <cellStyle name="40 % – Zvýraznění5 2 2 13" xfId="4978"/>
    <cellStyle name="40 % – Zvýraznění5 2 2 2" xfId="233"/>
    <cellStyle name="40 % – Zvýraznění5 2 2 2 10" xfId="4979"/>
    <cellStyle name="40 % – Zvýraznění5 2 2 2 2" xfId="4980"/>
    <cellStyle name="40 % – Zvýraznění5 2 2 2 2 2" xfId="4981"/>
    <cellStyle name="40 % – Zvýraznění5 2 2 2 3" xfId="4982"/>
    <cellStyle name="40 % – Zvýraznění5 2 2 2 3 2" xfId="4983"/>
    <cellStyle name="40 % – Zvýraznění5 2 2 2 4" xfId="4984"/>
    <cellStyle name="40 % – Zvýraznění5 2 2 2 4 2" xfId="4985"/>
    <cellStyle name="40 % – Zvýraznění5 2 2 2 5" xfId="4986"/>
    <cellStyle name="40 % – Zvýraznění5 2 2 2 5 2" xfId="4987"/>
    <cellStyle name="40 % – Zvýraznění5 2 2 2 6" xfId="4988"/>
    <cellStyle name="40 % – Zvýraznění5 2 2 2 6 2" xfId="4989"/>
    <cellStyle name="40 % – Zvýraznění5 2 2 2 7" xfId="4990"/>
    <cellStyle name="40 % – Zvýraznění5 2 2 2 7 2" xfId="4991"/>
    <cellStyle name="40 % – Zvýraznění5 2 2 2 8" xfId="4992"/>
    <cellStyle name="40 % – Zvýraznění5 2 2 2 8 2" xfId="4993"/>
    <cellStyle name="40 % – Zvýraznění5 2 2 2 9" xfId="4994"/>
    <cellStyle name="40 % – Zvýraznění5 2 2 2 9 2" xfId="4995"/>
    <cellStyle name="40 % – Zvýraznění5 2 2 3" xfId="263"/>
    <cellStyle name="40 % – Zvýraznění5 2 2 3 10" xfId="4996"/>
    <cellStyle name="40 % – Zvýraznění5 2 2 3 2" xfId="4997"/>
    <cellStyle name="40 % – Zvýraznění5 2 2 3 2 2" xfId="4998"/>
    <cellStyle name="40 % – Zvýraznění5 2 2 3 3" xfId="4999"/>
    <cellStyle name="40 % – Zvýraznění5 2 2 3 3 2" xfId="5000"/>
    <cellStyle name="40 % – Zvýraznění5 2 2 3 4" xfId="5001"/>
    <cellStyle name="40 % – Zvýraznění5 2 2 3 4 2" xfId="5002"/>
    <cellStyle name="40 % – Zvýraznění5 2 2 3 5" xfId="5003"/>
    <cellStyle name="40 % – Zvýraznění5 2 2 3 5 2" xfId="5004"/>
    <cellStyle name="40 % – Zvýraznění5 2 2 3 6" xfId="5005"/>
    <cellStyle name="40 % – Zvýraznění5 2 2 3 6 2" xfId="5006"/>
    <cellStyle name="40 % – Zvýraznění5 2 2 3 7" xfId="5007"/>
    <cellStyle name="40 % – Zvýraznění5 2 2 3 7 2" xfId="5008"/>
    <cellStyle name="40 % – Zvýraznění5 2 2 3 8" xfId="5009"/>
    <cellStyle name="40 % – Zvýraznění5 2 2 3 8 2" xfId="5010"/>
    <cellStyle name="40 % – Zvýraznění5 2 2 3 9" xfId="5011"/>
    <cellStyle name="40 % – Zvýraznění5 2 2 3 9 2" xfId="5012"/>
    <cellStyle name="40 % – Zvýraznění5 2 2 4" xfId="546"/>
    <cellStyle name="40 % – Zvýraznění5 2 2 4 10" xfId="5013"/>
    <cellStyle name="40 % – Zvýraznění5 2 2 4 2" xfId="5014"/>
    <cellStyle name="40 % – Zvýraznění5 2 2 4 2 2" xfId="5015"/>
    <cellStyle name="40 % – Zvýraznění5 2 2 4 3" xfId="5016"/>
    <cellStyle name="40 % – Zvýraznění5 2 2 4 3 2" xfId="5017"/>
    <cellStyle name="40 % – Zvýraznění5 2 2 4 4" xfId="5018"/>
    <cellStyle name="40 % – Zvýraznění5 2 2 4 4 2" xfId="5019"/>
    <cellStyle name="40 % – Zvýraznění5 2 2 4 5" xfId="5020"/>
    <cellStyle name="40 % – Zvýraznění5 2 2 4 5 2" xfId="5021"/>
    <cellStyle name="40 % – Zvýraznění5 2 2 4 6" xfId="5022"/>
    <cellStyle name="40 % – Zvýraznění5 2 2 4 6 2" xfId="5023"/>
    <cellStyle name="40 % – Zvýraznění5 2 2 4 7" xfId="5024"/>
    <cellStyle name="40 % – Zvýraznění5 2 2 4 7 2" xfId="5025"/>
    <cellStyle name="40 % – Zvýraznění5 2 2 4 8" xfId="5026"/>
    <cellStyle name="40 % – Zvýraznění5 2 2 4 8 2" xfId="5027"/>
    <cellStyle name="40 % – Zvýraznění5 2 2 4 9" xfId="5028"/>
    <cellStyle name="40 % – Zvýraznění5 2 2 4 9 2" xfId="5029"/>
    <cellStyle name="40 % – Zvýraznění5 2 2 5" xfId="5030"/>
    <cellStyle name="40 % – Zvýraznění5 2 2 5 2" xfId="5031"/>
    <cellStyle name="40 % – Zvýraznění5 2 2 6" xfId="5032"/>
    <cellStyle name="40 % – Zvýraznění5 2 2 6 2" xfId="5033"/>
    <cellStyle name="40 % – Zvýraznění5 2 2 7" xfId="5034"/>
    <cellStyle name="40 % – Zvýraznění5 2 2 7 2" xfId="5035"/>
    <cellStyle name="40 % – Zvýraznění5 2 2 8" xfId="5036"/>
    <cellStyle name="40 % – Zvýraznění5 2 2 8 2" xfId="5037"/>
    <cellStyle name="40 % – Zvýraznění5 2 2 9" xfId="5038"/>
    <cellStyle name="40 % – Zvýraznění5 2 2 9 2" xfId="5039"/>
    <cellStyle name="40 % – Zvýraznění5 2 3" xfId="232"/>
    <cellStyle name="40 % – Zvýraznění5 2 3 10" xfId="5040"/>
    <cellStyle name="40 % – Zvýraznění5 2 3 2" xfId="5041"/>
    <cellStyle name="40 % – Zvýraznění5 2 3 2 2" xfId="5042"/>
    <cellStyle name="40 % – Zvýraznění5 2 3 3" xfId="5043"/>
    <cellStyle name="40 % – Zvýraznění5 2 3 3 2" xfId="5044"/>
    <cellStyle name="40 % – Zvýraznění5 2 3 4" xfId="5045"/>
    <cellStyle name="40 % – Zvýraznění5 2 3 4 2" xfId="5046"/>
    <cellStyle name="40 % – Zvýraznění5 2 3 5" xfId="5047"/>
    <cellStyle name="40 % – Zvýraznění5 2 3 5 2" xfId="5048"/>
    <cellStyle name="40 % – Zvýraznění5 2 3 6" xfId="5049"/>
    <cellStyle name="40 % – Zvýraznění5 2 3 6 2" xfId="5050"/>
    <cellStyle name="40 % – Zvýraznění5 2 3 7" xfId="5051"/>
    <cellStyle name="40 % – Zvýraznění5 2 3 7 2" xfId="5052"/>
    <cellStyle name="40 % – Zvýraznění5 2 3 8" xfId="5053"/>
    <cellStyle name="40 % – Zvýraznění5 2 3 8 2" xfId="5054"/>
    <cellStyle name="40 % – Zvýraznění5 2 3 9" xfId="5055"/>
    <cellStyle name="40 % – Zvýraznění5 2 3 9 2" xfId="5056"/>
    <cellStyle name="40 % – Zvýraznění5 2 4" xfId="262"/>
    <cellStyle name="40 % – Zvýraznění5 2 4 10" xfId="5057"/>
    <cellStyle name="40 % – Zvýraznění5 2 4 2" xfId="5058"/>
    <cellStyle name="40 % – Zvýraznění5 2 4 2 2" xfId="5059"/>
    <cellStyle name="40 % – Zvýraznění5 2 4 3" xfId="5060"/>
    <cellStyle name="40 % – Zvýraznění5 2 4 3 2" xfId="5061"/>
    <cellStyle name="40 % – Zvýraznění5 2 4 4" xfId="5062"/>
    <cellStyle name="40 % – Zvýraznění5 2 4 4 2" xfId="5063"/>
    <cellStyle name="40 % – Zvýraznění5 2 4 5" xfId="5064"/>
    <cellStyle name="40 % – Zvýraznění5 2 4 5 2" xfId="5065"/>
    <cellStyle name="40 % – Zvýraznění5 2 4 6" xfId="5066"/>
    <cellStyle name="40 % – Zvýraznění5 2 4 6 2" xfId="5067"/>
    <cellStyle name="40 % – Zvýraznění5 2 4 7" xfId="5068"/>
    <cellStyle name="40 % – Zvýraznění5 2 4 7 2" xfId="5069"/>
    <cellStyle name="40 % – Zvýraznění5 2 4 8" xfId="5070"/>
    <cellStyle name="40 % – Zvýraznění5 2 4 8 2" xfId="5071"/>
    <cellStyle name="40 % – Zvýraznění5 2 4 9" xfId="5072"/>
    <cellStyle name="40 % – Zvýraznění5 2 4 9 2" xfId="5073"/>
    <cellStyle name="40 % – Zvýraznění5 2 5" xfId="547"/>
    <cellStyle name="40 % – Zvýraznění5 2 5 10" xfId="5074"/>
    <cellStyle name="40 % – Zvýraznění5 2 5 2" xfId="5075"/>
    <cellStyle name="40 % – Zvýraznění5 2 5 2 2" xfId="5076"/>
    <cellStyle name="40 % – Zvýraznění5 2 5 3" xfId="5077"/>
    <cellStyle name="40 % – Zvýraznění5 2 5 3 2" xfId="5078"/>
    <cellStyle name="40 % – Zvýraznění5 2 5 4" xfId="5079"/>
    <cellStyle name="40 % – Zvýraznění5 2 5 4 2" xfId="5080"/>
    <cellStyle name="40 % – Zvýraznění5 2 5 5" xfId="5081"/>
    <cellStyle name="40 % – Zvýraznění5 2 5 5 2" xfId="5082"/>
    <cellStyle name="40 % – Zvýraznění5 2 5 6" xfId="5083"/>
    <cellStyle name="40 % – Zvýraznění5 2 5 6 2" xfId="5084"/>
    <cellStyle name="40 % – Zvýraznění5 2 5 7" xfId="5085"/>
    <cellStyle name="40 % – Zvýraznění5 2 5 7 2" xfId="5086"/>
    <cellStyle name="40 % – Zvýraznění5 2 5 8" xfId="5087"/>
    <cellStyle name="40 % – Zvýraznění5 2 5 8 2" xfId="5088"/>
    <cellStyle name="40 % – Zvýraznění5 2 5 9" xfId="5089"/>
    <cellStyle name="40 % – Zvýraznění5 2 5 9 2" xfId="5090"/>
    <cellStyle name="40 % – Zvýraznění5 2 6" xfId="5091"/>
    <cellStyle name="40 % – Zvýraznění5 2 6 2" xfId="5092"/>
    <cellStyle name="40 % – Zvýraznění5 2 7" xfId="5093"/>
    <cellStyle name="40 % – Zvýraznění5 2 7 2" xfId="5094"/>
    <cellStyle name="40 % – Zvýraznění5 2 8" xfId="5095"/>
    <cellStyle name="40 % – Zvýraznění5 2 8 2" xfId="5096"/>
    <cellStyle name="40 % – Zvýraznění5 2 9" xfId="5097"/>
    <cellStyle name="40 % – Zvýraznění5 2 9 2" xfId="5098"/>
    <cellStyle name="40 % – Zvýraznění5 20" xfId="5099"/>
    <cellStyle name="40 % – Zvýraznění5 20 2" xfId="11094"/>
    <cellStyle name="40 % – Zvýraznění5 20 2 2" xfId="26294"/>
    <cellStyle name="40 % – Zvýraznění5 20 3" xfId="14061"/>
    <cellStyle name="40 % – Zvýraznění5 20 3 2" xfId="29250"/>
    <cellStyle name="40 % – Zvýraznění5 20 4" xfId="17860"/>
    <cellStyle name="40 % – Zvýraznění5 20 4 2" xfId="33041"/>
    <cellStyle name="40 % – Zvýraznění5 20 5" xfId="36840"/>
    <cellStyle name="40 % – Zvýraznění5 20 6" xfId="21660"/>
    <cellStyle name="40 % – Zvýraznění5 20 7" xfId="43182"/>
    <cellStyle name="40 % – Zvýraznění5 20 8" xfId="43183"/>
    <cellStyle name="40 % – Zvýraznění5 20 9" xfId="48166"/>
    <cellStyle name="40 % – Zvýraznění5 21" xfId="7586"/>
    <cellStyle name="40 % – Zvýraznění5 21 2" xfId="22807"/>
    <cellStyle name="40 % – Zvýraznění5 22" xfId="49443"/>
    <cellStyle name="40 % – Zvýraznění5 23" xfId="49444"/>
    <cellStyle name="40 % – Zvýraznění5 24" xfId="49445"/>
    <cellStyle name="40 % – Zvýraznění5 25" xfId="49446"/>
    <cellStyle name="40 % – Zvýraznění5 26" xfId="49447"/>
    <cellStyle name="40 % – Zvýraznění5 27" xfId="49448"/>
    <cellStyle name="40 % – Zvýraznění5 28" xfId="49449"/>
    <cellStyle name="40 % – Zvýraznění5 29" xfId="49768"/>
    <cellStyle name="40 % – Zvýraznění5 3" xfId="135"/>
    <cellStyle name="40 % – Zvýraznění5 3 10" xfId="5100"/>
    <cellStyle name="40 % – Zvýraznění5 3 10 10" xfId="43184"/>
    <cellStyle name="40 % – Zvýraznění5 3 10 11" xfId="43185"/>
    <cellStyle name="40 % – Zvýraznění5 3 10 12" xfId="48167"/>
    <cellStyle name="40 % – Zvýraznění5 3 10 2" xfId="5101"/>
    <cellStyle name="40 % – Zvýraznění5 3 10 2 2" xfId="10208"/>
    <cellStyle name="40 % – Zvýraznění5 3 10 2 2 2" xfId="25424"/>
    <cellStyle name="40 % – Zvýraznění5 3 10 2 3" xfId="14063"/>
    <cellStyle name="40 % – Zvýraznění5 3 10 2 3 2" xfId="29252"/>
    <cellStyle name="40 % – Zvýraznění5 3 10 2 4" xfId="17862"/>
    <cellStyle name="40 % – Zvýraznění5 3 10 2 4 2" xfId="33043"/>
    <cellStyle name="40 % – Zvýraznění5 3 10 2 5" xfId="36842"/>
    <cellStyle name="40 % – Zvýraznění5 3 10 2 6" xfId="21662"/>
    <cellStyle name="40 % – Zvýraznění5 3 10 2 7" xfId="43186"/>
    <cellStyle name="40 % – Zvýraznění5 3 10 2 8" xfId="43187"/>
    <cellStyle name="40 % – Zvýraznění5 3 10 2 9" xfId="48168"/>
    <cellStyle name="40 % – Zvýraznění5 3 10 3" xfId="5102"/>
    <cellStyle name="40 % – Zvýraznění5 3 10 3 2" xfId="10209"/>
    <cellStyle name="40 % – Zvýraznění5 3 10 3 2 2" xfId="25425"/>
    <cellStyle name="40 % – Zvýraznění5 3 10 3 3" xfId="14064"/>
    <cellStyle name="40 % – Zvýraznění5 3 10 3 3 2" xfId="29253"/>
    <cellStyle name="40 % – Zvýraznění5 3 10 3 4" xfId="17863"/>
    <cellStyle name="40 % – Zvýraznění5 3 10 3 4 2" xfId="33044"/>
    <cellStyle name="40 % – Zvýraznění5 3 10 3 5" xfId="36843"/>
    <cellStyle name="40 % – Zvýraznění5 3 10 3 6" xfId="21663"/>
    <cellStyle name="40 % – Zvýraznění5 3 10 3 7" xfId="43188"/>
    <cellStyle name="40 % – Zvýraznění5 3 10 3 8" xfId="43189"/>
    <cellStyle name="40 % – Zvýraznění5 3 10 3 9" xfId="48169"/>
    <cellStyle name="40 % – Zvýraznění5 3 10 4" xfId="5103"/>
    <cellStyle name="40 % – Zvýraznění5 3 10 4 2" xfId="10210"/>
    <cellStyle name="40 % – Zvýraznění5 3 10 4 2 2" xfId="25426"/>
    <cellStyle name="40 % – Zvýraznění5 3 10 4 3" xfId="14065"/>
    <cellStyle name="40 % – Zvýraznění5 3 10 4 3 2" xfId="29254"/>
    <cellStyle name="40 % – Zvýraznění5 3 10 4 4" xfId="17864"/>
    <cellStyle name="40 % – Zvýraznění5 3 10 4 4 2" xfId="33045"/>
    <cellStyle name="40 % – Zvýraznění5 3 10 4 5" xfId="36844"/>
    <cellStyle name="40 % – Zvýraznění5 3 10 4 6" xfId="21664"/>
    <cellStyle name="40 % – Zvýraznění5 3 10 4 7" xfId="43190"/>
    <cellStyle name="40 % – Zvýraznění5 3 10 4 8" xfId="43191"/>
    <cellStyle name="40 % – Zvýraznění5 3 10 4 9" xfId="48170"/>
    <cellStyle name="40 % – Zvýraznění5 3 10 5" xfId="7970"/>
    <cellStyle name="40 % – Zvýraznění5 3 10 5 2" xfId="23187"/>
    <cellStyle name="40 % – Zvýraznění5 3 10 6" xfId="14062"/>
    <cellStyle name="40 % – Zvýraznění5 3 10 6 2" xfId="29251"/>
    <cellStyle name="40 % – Zvýraznění5 3 10 7" xfId="17861"/>
    <cellStyle name="40 % – Zvýraznění5 3 10 7 2" xfId="33042"/>
    <cellStyle name="40 % – Zvýraznění5 3 10 8" xfId="36841"/>
    <cellStyle name="40 % – Zvýraznění5 3 10 9" xfId="21661"/>
    <cellStyle name="40 % – Zvýraznění5 3 11" xfId="5104"/>
    <cellStyle name="40 % – Zvýraznění5 3 11 2" xfId="10211"/>
    <cellStyle name="40 % – Zvýraznění5 3 11 2 2" xfId="25427"/>
    <cellStyle name="40 % – Zvýraznění5 3 11 3" xfId="14066"/>
    <cellStyle name="40 % – Zvýraznění5 3 11 3 2" xfId="29255"/>
    <cellStyle name="40 % – Zvýraznění5 3 11 4" xfId="17865"/>
    <cellStyle name="40 % – Zvýraznění5 3 11 4 2" xfId="33046"/>
    <cellStyle name="40 % – Zvýraznění5 3 11 5" xfId="36845"/>
    <cellStyle name="40 % – Zvýraznění5 3 11 6" xfId="21665"/>
    <cellStyle name="40 % – Zvýraznění5 3 11 7" xfId="43192"/>
    <cellStyle name="40 % – Zvýraznění5 3 11 8" xfId="43193"/>
    <cellStyle name="40 % – Zvýraznění5 3 11 9" xfId="48171"/>
    <cellStyle name="40 % – Zvýraznění5 3 12" xfId="5105"/>
    <cellStyle name="40 % – Zvýraznění5 3 12 2" xfId="10212"/>
    <cellStyle name="40 % – Zvýraznění5 3 12 2 2" xfId="25428"/>
    <cellStyle name="40 % – Zvýraznění5 3 12 3" xfId="14067"/>
    <cellStyle name="40 % – Zvýraznění5 3 12 3 2" xfId="29256"/>
    <cellStyle name="40 % – Zvýraznění5 3 12 4" xfId="17866"/>
    <cellStyle name="40 % – Zvýraznění5 3 12 4 2" xfId="33047"/>
    <cellStyle name="40 % – Zvýraznění5 3 12 5" xfId="36846"/>
    <cellStyle name="40 % – Zvýraznění5 3 12 6" xfId="21666"/>
    <cellStyle name="40 % – Zvýraznění5 3 12 7" xfId="43194"/>
    <cellStyle name="40 % – Zvýraznění5 3 12 8" xfId="43195"/>
    <cellStyle name="40 % – Zvýraznění5 3 12 9" xfId="48172"/>
    <cellStyle name="40 % – Zvýraznění5 3 13" xfId="5106"/>
    <cellStyle name="40 % – Zvýraznění5 3 13 2" xfId="10213"/>
    <cellStyle name="40 % – Zvýraznění5 3 13 2 2" xfId="25429"/>
    <cellStyle name="40 % – Zvýraznění5 3 13 3" xfId="14068"/>
    <cellStyle name="40 % – Zvýraznění5 3 13 3 2" xfId="29257"/>
    <cellStyle name="40 % – Zvýraznění5 3 13 4" xfId="17867"/>
    <cellStyle name="40 % – Zvýraznění5 3 13 4 2" xfId="33048"/>
    <cellStyle name="40 % – Zvýraznění5 3 13 5" xfId="36847"/>
    <cellStyle name="40 % – Zvýraznění5 3 13 6" xfId="21667"/>
    <cellStyle name="40 % – Zvýraznění5 3 13 7" xfId="43196"/>
    <cellStyle name="40 % – Zvýraznění5 3 13 8" xfId="43197"/>
    <cellStyle name="40 % – Zvýraznění5 3 13 9" xfId="48173"/>
    <cellStyle name="40 % – Zvýraznění5 3 14" xfId="5107"/>
    <cellStyle name="40 % – Zvýraznění5 3 14 2" xfId="5108"/>
    <cellStyle name="40 % – Zvýraznění5 3 15" xfId="5109"/>
    <cellStyle name="40 % – Zvýraznění5 3 15 2" xfId="5110"/>
    <cellStyle name="40 % – Zvýraznění5 3 16" xfId="5111"/>
    <cellStyle name="40 % – Zvýraznění5 3 16 2" xfId="5112"/>
    <cellStyle name="40 % – Zvýraznění5 3 17" xfId="5113"/>
    <cellStyle name="40 % – Zvýraznění5 3 17 2" xfId="5114"/>
    <cellStyle name="40 % – Zvýraznění5 3 18" xfId="5115"/>
    <cellStyle name="40 % – Zvýraznění5 3 18 2" xfId="5116"/>
    <cellStyle name="40 % – Zvýraznění5 3 19" xfId="5117"/>
    <cellStyle name="40 % – Zvýraznění5 3 19 2" xfId="5118"/>
    <cellStyle name="40 % – Zvýraznění5 3 2" xfId="548"/>
    <cellStyle name="40 % – Zvýraznění5 3 2 10" xfId="5119"/>
    <cellStyle name="40 % – Zvýraznění5 3 2 10 2" xfId="10214"/>
    <cellStyle name="40 % – Zvýraznění5 3 2 10 2 2" xfId="25430"/>
    <cellStyle name="40 % – Zvýraznění5 3 2 10 3" xfId="14069"/>
    <cellStyle name="40 % – Zvýraznění5 3 2 10 3 2" xfId="29258"/>
    <cellStyle name="40 % – Zvýraznění5 3 2 10 4" xfId="17868"/>
    <cellStyle name="40 % – Zvýraznění5 3 2 10 4 2" xfId="33049"/>
    <cellStyle name="40 % – Zvýraznění5 3 2 10 5" xfId="36848"/>
    <cellStyle name="40 % – Zvýraznění5 3 2 10 6" xfId="21668"/>
    <cellStyle name="40 % – Zvýraznění5 3 2 10 7" xfId="43198"/>
    <cellStyle name="40 % – Zvýraznění5 3 2 10 8" xfId="43199"/>
    <cellStyle name="40 % – Zvýraznění5 3 2 10 9" xfId="48174"/>
    <cellStyle name="40 % – Zvýraznění5 3 2 11" xfId="5120"/>
    <cellStyle name="40 % – Zvýraznění5 3 2 11 2" xfId="10215"/>
    <cellStyle name="40 % – Zvýraznění5 3 2 11 2 2" xfId="25431"/>
    <cellStyle name="40 % – Zvýraznění5 3 2 11 3" xfId="14070"/>
    <cellStyle name="40 % – Zvýraznění5 3 2 11 3 2" xfId="29259"/>
    <cellStyle name="40 % – Zvýraznění5 3 2 11 4" xfId="17869"/>
    <cellStyle name="40 % – Zvýraznění5 3 2 11 4 2" xfId="33050"/>
    <cellStyle name="40 % – Zvýraznění5 3 2 11 5" xfId="36849"/>
    <cellStyle name="40 % – Zvýraznění5 3 2 11 6" xfId="21669"/>
    <cellStyle name="40 % – Zvýraznění5 3 2 11 7" xfId="43200"/>
    <cellStyle name="40 % – Zvýraznění5 3 2 11 8" xfId="43201"/>
    <cellStyle name="40 % – Zvýraznění5 3 2 11 9" xfId="48175"/>
    <cellStyle name="40 % – Zvýraznění5 3 2 12" xfId="5121"/>
    <cellStyle name="40 % – Zvýraznění5 3 2 12 2" xfId="5122"/>
    <cellStyle name="40 % – Zvýraznění5 3 2 13" xfId="5123"/>
    <cellStyle name="40 % – Zvýraznění5 3 2 13 2" xfId="5124"/>
    <cellStyle name="40 % – Zvýraznění5 3 2 14" xfId="5125"/>
    <cellStyle name="40 % – Zvýraznění5 3 2 14 2" xfId="5126"/>
    <cellStyle name="40 % – Zvýraznění5 3 2 15" xfId="5127"/>
    <cellStyle name="40 % – Zvýraznění5 3 2 15 2" xfId="5128"/>
    <cellStyle name="40 % – Zvýraznění5 3 2 16" xfId="5129"/>
    <cellStyle name="40 % – Zvýraznění5 3 2 16 2" xfId="5130"/>
    <cellStyle name="40 % – Zvýraznění5 3 2 17" xfId="5131"/>
    <cellStyle name="40 % – Zvýraznění5 3 2 17 2" xfId="5132"/>
    <cellStyle name="40 % – Zvýraznění5 3 2 18" xfId="5133"/>
    <cellStyle name="40 % – Zvýraznění5 3 2 18 2" xfId="5134"/>
    <cellStyle name="40 % – Zvýraznění5 3 2 19" xfId="5135"/>
    <cellStyle name="40 % – Zvýraznění5 3 2 2" xfId="549"/>
    <cellStyle name="40 % – Zvýraznění5 3 2 2 10" xfId="5136"/>
    <cellStyle name="40 % – Zvýraznění5 3 2 2 10 2" xfId="11074"/>
    <cellStyle name="40 % – Zvýraznění5 3 2 2 10 2 2" xfId="26274"/>
    <cellStyle name="40 % – Zvýraznění5 3 2 2 10 3" xfId="14071"/>
    <cellStyle name="40 % – Zvýraznění5 3 2 2 10 3 2" xfId="29260"/>
    <cellStyle name="40 % – Zvýraznění5 3 2 2 10 4" xfId="17870"/>
    <cellStyle name="40 % – Zvýraznění5 3 2 2 10 4 2" xfId="33051"/>
    <cellStyle name="40 % – Zvýraznění5 3 2 2 10 5" xfId="36850"/>
    <cellStyle name="40 % – Zvýraznění5 3 2 2 10 6" xfId="21670"/>
    <cellStyle name="40 % – Zvýraznění5 3 2 2 10 7" xfId="43202"/>
    <cellStyle name="40 % – Zvýraznění5 3 2 2 10 8" xfId="43203"/>
    <cellStyle name="40 % – Zvýraznění5 3 2 2 10 9" xfId="48176"/>
    <cellStyle name="40 % – Zvýraznění5 3 2 2 11" xfId="7878"/>
    <cellStyle name="40 % – Zvýraznění5 3 2 2 11 2" xfId="23097"/>
    <cellStyle name="40 % – Zvýraznění5 3 2 2 12" xfId="11617"/>
    <cellStyle name="40 % – Zvýraznění5 3 2 2 12 2" xfId="26813"/>
    <cellStyle name="40 % – Zvýraznění5 3 2 2 13" xfId="15417"/>
    <cellStyle name="40 % – Zvýraznění5 3 2 2 13 2" xfId="30598"/>
    <cellStyle name="40 % – Zvýraznění5 3 2 2 14" xfId="34403"/>
    <cellStyle name="40 % – Zvýraznění5 3 2 2 15" xfId="19223"/>
    <cellStyle name="40 % – Zvýraznění5 3 2 2 16" xfId="43204"/>
    <cellStyle name="40 % – Zvýraznění5 3 2 2 17" xfId="43205"/>
    <cellStyle name="40 % – Zvýraznění5 3 2 2 18" xfId="48177"/>
    <cellStyle name="40 % – Zvýraznění5 3 2 2 2" xfId="5137"/>
    <cellStyle name="40 % – Zvýraznění5 3 2 2 2 2" xfId="5138"/>
    <cellStyle name="40 % – Zvýraznění5 3 2 2 3" xfId="5139"/>
    <cellStyle name="40 % – Zvýraznění5 3 2 2 3 2" xfId="5140"/>
    <cellStyle name="40 % – Zvýraznění5 3 2 2 4" xfId="5141"/>
    <cellStyle name="40 % – Zvýraznění5 3 2 2 4 2" xfId="5142"/>
    <cellStyle name="40 % – Zvýraznění5 3 2 2 5" xfId="5143"/>
    <cellStyle name="40 % – Zvýraznění5 3 2 2 5 2" xfId="5144"/>
    <cellStyle name="40 % – Zvýraznění5 3 2 2 6" xfId="5145"/>
    <cellStyle name="40 % – Zvýraznění5 3 2 2 6 2" xfId="5146"/>
    <cellStyle name="40 % – Zvýraznění5 3 2 2 7" xfId="5147"/>
    <cellStyle name="40 % – Zvýraznění5 3 2 2 7 2" xfId="10216"/>
    <cellStyle name="40 % – Zvýraznění5 3 2 2 7 2 2" xfId="25432"/>
    <cellStyle name="40 % – Zvýraznění5 3 2 2 7 3" xfId="14072"/>
    <cellStyle name="40 % – Zvýraznění5 3 2 2 7 3 2" xfId="29261"/>
    <cellStyle name="40 % – Zvýraznění5 3 2 2 7 4" xfId="17871"/>
    <cellStyle name="40 % – Zvýraznění5 3 2 2 7 4 2" xfId="33052"/>
    <cellStyle name="40 % – Zvýraznění5 3 2 2 7 5" xfId="36851"/>
    <cellStyle name="40 % – Zvýraznění5 3 2 2 7 6" xfId="21671"/>
    <cellStyle name="40 % – Zvýraznění5 3 2 2 7 7" xfId="43206"/>
    <cellStyle name="40 % – Zvýraznění5 3 2 2 7 8" xfId="43207"/>
    <cellStyle name="40 % – Zvýraznění5 3 2 2 7 9" xfId="48178"/>
    <cellStyle name="40 % – Zvýraznění5 3 2 2 8" xfId="5148"/>
    <cellStyle name="40 % – Zvýraznění5 3 2 2 8 2" xfId="10217"/>
    <cellStyle name="40 % – Zvýraznění5 3 2 2 8 2 2" xfId="25433"/>
    <cellStyle name="40 % – Zvýraznění5 3 2 2 8 3" xfId="14073"/>
    <cellStyle name="40 % – Zvýraznění5 3 2 2 8 3 2" xfId="29262"/>
    <cellStyle name="40 % – Zvýraznění5 3 2 2 8 4" xfId="17872"/>
    <cellStyle name="40 % – Zvýraznění5 3 2 2 8 4 2" xfId="33053"/>
    <cellStyle name="40 % – Zvýraznění5 3 2 2 8 5" xfId="36852"/>
    <cellStyle name="40 % – Zvýraznění5 3 2 2 8 6" xfId="21672"/>
    <cellStyle name="40 % – Zvýraznění5 3 2 2 8 7" xfId="43208"/>
    <cellStyle name="40 % – Zvýraznění5 3 2 2 8 8" xfId="43209"/>
    <cellStyle name="40 % – Zvýraznění5 3 2 2 8 9" xfId="48179"/>
    <cellStyle name="40 % – Zvýraznění5 3 2 2 9" xfId="5149"/>
    <cellStyle name="40 % – Zvýraznění5 3 2 2 9 2" xfId="10218"/>
    <cellStyle name="40 % – Zvýraznění5 3 2 2 9 2 2" xfId="25434"/>
    <cellStyle name="40 % – Zvýraznění5 3 2 2 9 3" xfId="14074"/>
    <cellStyle name="40 % – Zvýraznění5 3 2 2 9 3 2" xfId="29263"/>
    <cellStyle name="40 % – Zvýraznění5 3 2 2 9 4" xfId="17873"/>
    <cellStyle name="40 % – Zvýraznění5 3 2 2 9 4 2" xfId="33054"/>
    <cellStyle name="40 % – Zvýraznění5 3 2 2 9 5" xfId="36853"/>
    <cellStyle name="40 % – Zvýraznění5 3 2 2 9 6" xfId="21673"/>
    <cellStyle name="40 % – Zvýraznění5 3 2 2 9 7" xfId="43210"/>
    <cellStyle name="40 % – Zvýraznění5 3 2 2 9 8" xfId="43211"/>
    <cellStyle name="40 % – Zvýraznění5 3 2 2 9 9" xfId="48180"/>
    <cellStyle name="40 % – Zvýraznění5 3 2 3" xfId="550"/>
    <cellStyle name="40 % – Zvýraznění5 3 2 3 10" xfId="19224"/>
    <cellStyle name="40 % – Zvýraznění5 3 2 3 11" xfId="43212"/>
    <cellStyle name="40 % – Zvýraznění5 3 2 3 12" xfId="43213"/>
    <cellStyle name="40 % – Zvýraznění5 3 2 3 13" xfId="48181"/>
    <cellStyle name="40 % – Zvýraznění5 3 2 3 2" xfId="5150"/>
    <cellStyle name="40 % – Zvýraznění5 3 2 3 2 2" xfId="10219"/>
    <cellStyle name="40 % – Zvýraznění5 3 2 3 2 2 2" xfId="25435"/>
    <cellStyle name="40 % – Zvýraznění5 3 2 3 2 3" xfId="14075"/>
    <cellStyle name="40 % – Zvýraznění5 3 2 3 2 3 2" xfId="29264"/>
    <cellStyle name="40 % – Zvýraznění5 3 2 3 2 4" xfId="17874"/>
    <cellStyle name="40 % – Zvýraznění5 3 2 3 2 4 2" xfId="33055"/>
    <cellStyle name="40 % – Zvýraznění5 3 2 3 2 5" xfId="36854"/>
    <cellStyle name="40 % – Zvýraznění5 3 2 3 2 6" xfId="21674"/>
    <cellStyle name="40 % – Zvýraznění5 3 2 3 2 7" xfId="43214"/>
    <cellStyle name="40 % – Zvýraznění5 3 2 3 2 8" xfId="43215"/>
    <cellStyle name="40 % – Zvýraznění5 3 2 3 2 9" xfId="48182"/>
    <cellStyle name="40 % – Zvýraznění5 3 2 3 3" xfId="5151"/>
    <cellStyle name="40 % – Zvýraznění5 3 2 3 3 2" xfId="10220"/>
    <cellStyle name="40 % – Zvýraznění5 3 2 3 3 2 2" xfId="25436"/>
    <cellStyle name="40 % – Zvýraznění5 3 2 3 3 3" xfId="14076"/>
    <cellStyle name="40 % – Zvýraznění5 3 2 3 3 3 2" xfId="29265"/>
    <cellStyle name="40 % – Zvýraznění5 3 2 3 3 4" xfId="17875"/>
    <cellStyle name="40 % – Zvýraznění5 3 2 3 3 4 2" xfId="33056"/>
    <cellStyle name="40 % – Zvýraznění5 3 2 3 3 5" xfId="36855"/>
    <cellStyle name="40 % – Zvýraznění5 3 2 3 3 6" xfId="21675"/>
    <cellStyle name="40 % – Zvýraznění5 3 2 3 3 7" xfId="43216"/>
    <cellStyle name="40 % – Zvýraznění5 3 2 3 3 8" xfId="43217"/>
    <cellStyle name="40 % – Zvýraznění5 3 2 3 3 9" xfId="48183"/>
    <cellStyle name="40 % – Zvýraznění5 3 2 3 4" xfId="5152"/>
    <cellStyle name="40 % – Zvýraznění5 3 2 3 4 2" xfId="10221"/>
    <cellStyle name="40 % – Zvýraznění5 3 2 3 4 2 2" xfId="25437"/>
    <cellStyle name="40 % – Zvýraznění5 3 2 3 4 3" xfId="14077"/>
    <cellStyle name="40 % – Zvýraznění5 3 2 3 4 3 2" xfId="29266"/>
    <cellStyle name="40 % – Zvýraznění5 3 2 3 4 4" xfId="17876"/>
    <cellStyle name="40 % – Zvýraznění5 3 2 3 4 4 2" xfId="33057"/>
    <cellStyle name="40 % – Zvýraznění5 3 2 3 4 5" xfId="36856"/>
    <cellStyle name="40 % – Zvýraznění5 3 2 3 4 6" xfId="21676"/>
    <cellStyle name="40 % – Zvýraznění5 3 2 3 4 7" xfId="43218"/>
    <cellStyle name="40 % – Zvýraznění5 3 2 3 4 8" xfId="43219"/>
    <cellStyle name="40 % – Zvýraznění5 3 2 3 4 9" xfId="48184"/>
    <cellStyle name="40 % – Zvýraznění5 3 2 3 5" xfId="5153"/>
    <cellStyle name="40 % – Zvýraznění5 3 2 3 5 2" xfId="11300"/>
    <cellStyle name="40 % – Zvýraznění5 3 2 3 5 2 2" xfId="26500"/>
    <cellStyle name="40 % – Zvýraznění5 3 2 3 5 3" xfId="14078"/>
    <cellStyle name="40 % – Zvýraznění5 3 2 3 5 3 2" xfId="29267"/>
    <cellStyle name="40 % – Zvýraznění5 3 2 3 5 4" xfId="17877"/>
    <cellStyle name="40 % – Zvýraznění5 3 2 3 5 4 2" xfId="33058"/>
    <cellStyle name="40 % – Zvýraznění5 3 2 3 5 5" xfId="36857"/>
    <cellStyle name="40 % – Zvýraznění5 3 2 3 5 6" xfId="21677"/>
    <cellStyle name="40 % – Zvýraznění5 3 2 3 5 7" xfId="43220"/>
    <cellStyle name="40 % – Zvýraznění5 3 2 3 5 8" xfId="43221"/>
    <cellStyle name="40 % – Zvýraznění5 3 2 3 5 9" xfId="48185"/>
    <cellStyle name="40 % – Zvýraznění5 3 2 3 6" xfId="7804"/>
    <cellStyle name="40 % – Zvýraznění5 3 2 3 6 2" xfId="23023"/>
    <cellStyle name="40 % – Zvýraznění5 3 2 3 7" xfId="11618"/>
    <cellStyle name="40 % – Zvýraznění5 3 2 3 7 2" xfId="26814"/>
    <cellStyle name="40 % – Zvýraznění5 3 2 3 8" xfId="15418"/>
    <cellStyle name="40 % – Zvýraznění5 3 2 3 8 2" xfId="30599"/>
    <cellStyle name="40 % – Zvýraznění5 3 2 3 9" xfId="34404"/>
    <cellStyle name="40 % – Zvýraznění5 3 2 4" xfId="551"/>
    <cellStyle name="40 % – Zvýraznění5 3 2 4 10" xfId="19225"/>
    <cellStyle name="40 % – Zvýraznění5 3 2 4 11" xfId="43222"/>
    <cellStyle name="40 % – Zvýraznění5 3 2 4 12" xfId="43223"/>
    <cellStyle name="40 % – Zvýraznění5 3 2 4 13" xfId="48186"/>
    <cellStyle name="40 % – Zvýraznění5 3 2 4 2" xfId="5154"/>
    <cellStyle name="40 % – Zvýraznění5 3 2 4 2 2" xfId="10222"/>
    <cellStyle name="40 % – Zvýraznění5 3 2 4 2 2 2" xfId="25438"/>
    <cellStyle name="40 % – Zvýraznění5 3 2 4 2 3" xfId="14079"/>
    <cellStyle name="40 % – Zvýraznění5 3 2 4 2 3 2" xfId="29268"/>
    <cellStyle name="40 % – Zvýraznění5 3 2 4 2 4" xfId="17878"/>
    <cellStyle name="40 % – Zvýraznění5 3 2 4 2 4 2" xfId="33059"/>
    <cellStyle name="40 % – Zvýraznění5 3 2 4 2 5" xfId="36858"/>
    <cellStyle name="40 % – Zvýraznění5 3 2 4 2 6" xfId="21678"/>
    <cellStyle name="40 % – Zvýraznění5 3 2 4 2 7" xfId="43224"/>
    <cellStyle name="40 % – Zvýraznění5 3 2 4 2 8" xfId="43225"/>
    <cellStyle name="40 % – Zvýraznění5 3 2 4 2 9" xfId="48187"/>
    <cellStyle name="40 % – Zvýraznění5 3 2 4 3" xfId="5155"/>
    <cellStyle name="40 % – Zvýraznění5 3 2 4 3 2" xfId="10223"/>
    <cellStyle name="40 % – Zvýraznění5 3 2 4 3 2 2" xfId="25439"/>
    <cellStyle name="40 % – Zvýraznění5 3 2 4 3 3" xfId="14080"/>
    <cellStyle name="40 % – Zvýraznění5 3 2 4 3 3 2" xfId="29269"/>
    <cellStyle name="40 % – Zvýraznění5 3 2 4 3 4" xfId="17879"/>
    <cellStyle name="40 % – Zvýraznění5 3 2 4 3 4 2" xfId="33060"/>
    <cellStyle name="40 % – Zvýraznění5 3 2 4 3 5" xfId="36859"/>
    <cellStyle name="40 % – Zvýraznění5 3 2 4 3 6" xfId="21679"/>
    <cellStyle name="40 % – Zvýraznění5 3 2 4 3 7" xfId="43226"/>
    <cellStyle name="40 % – Zvýraznění5 3 2 4 3 8" xfId="43227"/>
    <cellStyle name="40 % – Zvýraznění5 3 2 4 3 9" xfId="48188"/>
    <cellStyle name="40 % – Zvýraznění5 3 2 4 4" xfId="5156"/>
    <cellStyle name="40 % – Zvýraznění5 3 2 4 4 2" xfId="10224"/>
    <cellStyle name="40 % – Zvýraznění5 3 2 4 4 2 2" xfId="25440"/>
    <cellStyle name="40 % – Zvýraznění5 3 2 4 4 3" xfId="14081"/>
    <cellStyle name="40 % – Zvýraznění5 3 2 4 4 3 2" xfId="29270"/>
    <cellStyle name="40 % – Zvýraznění5 3 2 4 4 4" xfId="17880"/>
    <cellStyle name="40 % – Zvýraznění5 3 2 4 4 4 2" xfId="33061"/>
    <cellStyle name="40 % – Zvýraznění5 3 2 4 4 5" xfId="36860"/>
    <cellStyle name="40 % – Zvýraznění5 3 2 4 4 6" xfId="21680"/>
    <cellStyle name="40 % – Zvýraznění5 3 2 4 4 7" xfId="43228"/>
    <cellStyle name="40 % – Zvýraznění5 3 2 4 4 8" xfId="43229"/>
    <cellStyle name="40 % – Zvýraznění5 3 2 4 4 9" xfId="48189"/>
    <cellStyle name="40 % – Zvýraznění5 3 2 4 5" xfId="5157"/>
    <cellStyle name="40 % – Zvýraznění5 3 2 4 5 2" xfId="11075"/>
    <cellStyle name="40 % – Zvýraznění5 3 2 4 5 2 2" xfId="26275"/>
    <cellStyle name="40 % – Zvýraznění5 3 2 4 5 3" xfId="14082"/>
    <cellStyle name="40 % – Zvýraznění5 3 2 4 5 3 2" xfId="29271"/>
    <cellStyle name="40 % – Zvýraznění5 3 2 4 5 4" xfId="17881"/>
    <cellStyle name="40 % – Zvýraznění5 3 2 4 5 4 2" xfId="33062"/>
    <cellStyle name="40 % – Zvýraznění5 3 2 4 5 5" xfId="36861"/>
    <cellStyle name="40 % – Zvýraznění5 3 2 4 5 6" xfId="21681"/>
    <cellStyle name="40 % – Zvýraznění5 3 2 4 5 7" xfId="43230"/>
    <cellStyle name="40 % – Zvýraznění5 3 2 4 5 8" xfId="43231"/>
    <cellStyle name="40 % – Zvýraznění5 3 2 4 5 9" xfId="48190"/>
    <cellStyle name="40 % – Zvýraznění5 3 2 4 6" xfId="7788"/>
    <cellStyle name="40 % – Zvýraznění5 3 2 4 6 2" xfId="23007"/>
    <cellStyle name="40 % – Zvýraznění5 3 2 4 7" xfId="11619"/>
    <cellStyle name="40 % – Zvýraznění5 3 2 4 7 2" xfId="26815"/>
    <cellStyle name="40 % – Zvýraznění5 3 2 4 8" xfId="15419"/>
    <cellStyle name="40 % – Zvýraznění5 3 2 4 8 2" xfId="30600"/>
    <cellStyle name="40 % – Zvýraznění5 3 2 4 9" xfId="34405"/>
    <cellStyle name="40 % – Zvýraznění5 3 2 5" xfId="5158"/>
    <cellStyle name="40 % – Zvýraznění5 3 2 5 10" xfId="43232"/>
    <cellStyle name="40 % – Zvýraznění5 3 2 5 11" xfId="43233"/>
    <cellStyle name="40 % – Zvýraznění5 3 2 5 12" xfId="48191"/>
    <cellStyle name="40 % – Zvýraznění5 3 2 5 2" xfId="5159"/>
    <cellStyle name="40 % – Zvýraznění5 3 2 5 2 2" xfId="10225"/>
    <cellStyle name="40 % – Zvýraznění5 3 2 5 2 2 2" xfId="25441"/>
    <cellStyle name="40 % – Zvýraznění5 3 2 5 2 3" xfId="14084"/>
    <cellStyle name="40 % – Zvýraznění5 3 2 5 2 3 2" xfId="29273"/>
    <cellStyle name="40 % – Zvýraznění5 3 2 5 2 4" xfId="17883"/>
    <cellStyle name="40 % – Zvýraznění5 3 2 5 2 4 2" xfId="33064"/>
    <cellStyle name="40 % – Zvýraznění5 3 2 5 2 5" xfId="36863"/>
    <cellStyle name="40 % – Zvýraznění5 3 2 5 2 6" xfId="21683"/>
    <cellStyle name="40 % – Zvýraznění5 3 2 5 2 7" xfId="43234"/>
    <cellStyle name="40 % – Zvýraznění5 3 2 5 2 8" xfId="43235"/>
    <cellStyle name="40 % – Zvýraznění5 3 2 5 2 9" xfId="48192"/>
    <cellStyle name="40 % – Zvýraznění5 3 2 5 3" xfId="5160"/>
    <cellStyle name="40 % – Zvýraznění5 3 2 5 3 2" xfId="10226"/>
    <cellStyle name="40 % – Zvýraznění5 3 2 5 3 2 2" xfId="25442"/>
    <cellStyle name="40 % – Zvýraznění5 3 2 5 3 3" xfId="14085"/>
    <cellStyle name="40 % – Zvýraznění5 3 2 5 3 3 2" xfId="29274"/>
    <cellStyle name="40 % – Zvýraznění5 3 2 5 3 4" xfId="17884"/>
    <cellStyle name="40 % – Zvýraznění5 3 2 5 3 4 2" xfId="33065"/>
    <cellStyle name="40 % – Zvýraznění5 3 2 5 3 5" xfId="36864"/>
    <cellStyle name="40 % – Zvýraznění5 3 2 5 3 6" xfId="21684"/>
    <cellStyle name="40 % – Zvýraznění5 3 2 5 3 7" xfId="43236"/>
    <cellStyle name="40 % – Zvýraznění5 3 2 5 3 8" xfId="43237"/>
    <cellStyle name="40 % – Zvýraznění5 3 2 5 3 9" xfId="48193"/>
    <cellStyle name="40 % – Zvýraznění5 3 2 5 4" xfId="5161"/>
    <cellStyle name="40 % – Zvýraznění5 3 2 5 4 2" xfId="10227"/>
    <cellStyle name="40 % – Zvýraznění5 3 2 5 4 2 2" xfId="25443"/>
    <cellStyle name="40 % – Zvýraznění5 3 2 5 4 3" xfId="14086"/>
    <cellStyle name="40 % – Zvýraznění5 3 2 5 4 3 2" xfId="29275"/>
    <cellStyle name="40 % – Zvýraznění5 3 2 5 4 4" xfId="17885"/>
    <cellStyle name="40 % – Zvýraznění5 3 2 5 4 4 2" xfId="33066"/>
    <cellStyle name="40 % – Zvýraznění5 3 2 5 4 5" xfId="36865"/>
    <cellStyle name="40 % – Zvýraznění5 3 2 5 4 6" xfId="21685"/>
    <cellStyle name="40 % – Zvýraznění5 3 2 5 4 7" xfId="43238"/>
    <cellStyle name="40 % – Zvýraznění5 3 2 5 4 8" xfId="43239"/>
    <cellStyle name="40 % – Zvýraznění5 3 2 5 4 9" xfId="48194"/>
    <cellStyle name="40 % – Zvýraznění5 3 2 5 5" xfId="7897"/>
    <cellStyle name="40 % – Zvýraznění5 3 2 5 5 2" xfId="23114"/>
    <cellStyle name="40 % – Zvýraznění5 3 2 5 6" xfId="14083"/>
    <cellStyle name="40 % – Zvýraznění5 3 2 5 6 2" xfId="29272"/>
    <cellStyle name="40 % – Zvýraznění5 3 2 5 7" xfId="17882"/>
    <cellStyle name="40 % – Zvýraznění5 3 2 5 7 2" xfId="33063"/>
    <cellStyle name="40 % – Zvýraznění5 3 2 5 8" xfId="36862"/>
    <cellStyle name="40 % – Zvýraznění5 3 2 5 9" xfId="21682"/>
    <cellStyle name="40 % – Zvýraznění5 3 2 6" xfId="5162"/>
    <cellStyle name="40 % – Zvýraznění5 3 2 6 10" xfId="43240"/>
    <cellStyle name="40 % – Zvýraznění5 3 2 6 11" xfId="43241"/>
    <cellStyle name="40 % – Zvýraznění5 3 2 6 12" xfId="48195"/>
    <cellStyle name="40 % – Zvýraznění5 3 2 6 2" xfId="5163"/>
    <cellStyle name="40 % – Zvýraznění5 3 2 6 2 2" xfId="10228"/>
    <cellStyle name="40 % – Zvýraznění5 3 2 6 2 2 2" xfId="25444"/>
    <cellStyle name="40 % – Zvýraznění5 3 2 6 2 3" xfId="14088"/>
    <cellStyle name="40 % – Zvýraznění5 3 2 6 2 3 2" xfId="29277"/>
    <cellStyle name="40 % – Zvýraznění5 3 2 6 2 4" xfId="17887"/>
    <cellStyle name="40 % – Zvýraznění5 3 2 6 2 4 2" xfId="33068"/>
    <cellStyle name="40 % – Zvýraznění5 3 2 6 2 5" xfId="36867"/>
    <cellStyle name="40 % – Zvýraznění5 3 2 6 2 6" xfId="21687"/>
    <cellStyle name="40 % – Zvýraznění5 3 2 6 2 7" xfId="43242"/>
    <cellStyle name="40 % – Zvýraznění5 3 2 6 2 8" xfId="43243"/>
    <cellStyle name="40 % – Zvýraznění5 3 2 6 2 9" xfId="48196"/>
    <cellStyle name="40 % – Zvýraznění5 3 2 6 3" xfId="5164"/>
    <cellStyle name="40 % – Zvýraznění5 3 2 6 3 2" xfId="10229"/>
    <cellStyle name="40 % – Zvýraznění5 3 2 6 3 2 2" xfId="25445"/>
    <cellStyle name="40 % – Zvýraznění5 3 2 6 3 3" xfId="14089"/>
    <cellStyle name="40 % – Zvýraznění5 3 2 6 3 3 2" xfId="29278"/>
    <cellStyle name="40 % – Zvýraznění5 3 2 6 3 4" xfId="17888"/>
    <cellStyle name="40 % – Zvýraznění5 3 2 6 3 4 2" xfId="33069"/>
    <cellStyle name="40 % – Zvýraznění5 3 2 6 3 5" xfId="36868"/>
    <cellStyle name="40 % – Zvýraznění5 3 2 6 3 6" xfId="21688"/>
    <cellStyle name="40 % – Zvýraznění5 3 2 6 3 7" xfId="43244"/>
    <cellStyle name="40 % – Zvýraznění5 3 2 6 3 8" xfId="43245"/>
    <cellStyle name="40 % – Zvýraznění5 3 2 6 3 9" xfId="48197"/>
    <cellStyle name="40 % – Zvýraznění5 3 2 6 4" xfId="5165"/>
    <cellStyle name="40 % – Zvýraznění5 3 2 6 4 2" xfId="10230"/>
    <cellStyle name="40 % – Zvýraznění5 3 2 6 4 2 2" xfId="25446"/>
    <cellStyle name="40 % – Zvýraznění5 3 2 6 4 3" xfId="14090"/>
    <cellStyle name="40 % – Zvýraznění5 3 2 6 4 3 2" xfId="29279"/>
    <cellStyle name="40 % – Zvýraznění5 3 2 6 4 4" xfId="17889"/>
    <cellStyle name="40 % – Zvýraznění5 3 2 6 4 4 2" xfId="33070"/>
    <cellStyle name="40 % – Zvýraznění5 3 2 6 4 5" xfId="36869"/>
    <cellStyle name="40 % – Zvýraznění5 3 2 6 4 6" xfId="21689"/>
    <cellStyle name="40 % – Zvýraznění5 3 2 6 4 7" xfId="43246"/>
    <cellStyle name="40 % – Zvýraznění5 3 2 6 4 8" xfId="43247"/>
    <cellStyle name="40 % – Zvýraznění5 3 2 6 4 9" xfId="48198"/>
    <cellStyle name="40 % – Zvýraznění5 3 2 6 5" xfId="8271"/>
    <cellStyle name="40 % – Zvýraznění5 3 2 6 5 2" xfId="23487"/>
    <cellStyle name="40 % – Zvýraznění5 3 2 6 6" xfId="14087"/>
    <cellStyle name="40 % – Zvýraznění5 3 2 6 6 2" xfId="29276"/>
    <cellStyle name="40 % – Zvýraznění5 3 2 6 7" xfId="17886"/>
    <cellStyle name="40 % – Zvýraznění5 3 2 6 7 2" xfId="33067"/>
    <cellStyle name="40 % – Zvýraznění5 3 2 6 8" xfId="36866"/>
    <cellStyle name="40 % – Zvýraznění5 3 2 6 9" xfId="21686"/>
    <cellStyle name="40 % – Zvýraznění5 3 2 7" xfId="5166"/>
    <cellStyle name="40 % – Zvýraznění5 3 2 7 10" xfId="43248"/>
    <cellStyle name="40 % – Zvýraznění5 3 2 7 11" xfId="43249"/>
    <cellStyle name="40 % – Zvýraznění5 3 2 7 12" xfId="48199"/>
    <cellStyle name="40 % – Zvýraznění5 3 2 7 2" xfId="5167"/>
    <cellStyle name="40 % – Zvýraznění5 3 2 7 2 2" xfId="10231"/>
    <cellStyle name="40 % – Zvýraznění5 3 2 7 2 2 2" xfId="25447"/>
    <cellStyle name="40 % – Zvýraznění5 3 2 7 2 3" xfId="14092"/>
    <cellStyle name="40 % – Zvýraznění5 3 2 7 2 3 2" xfId="29281"/>
    <cellStyle name="40 % – Zvýraznění5 3 2 7 2 4" xfId="17891"/>
    <cellStyle name="40 % – Zvýraznění5 3 2 7 2 4 2" xfId="33072"/>
    <cellStyle name="40 % – Zvýraznění5 3 2 7 2 5" xfId="36871"/>
    <cellStyle name="40 % – Zvýraznění5 3 2 7 2 6" xfId="21691"/>
    <cellStyle name="40 % – Zvýraznění5 3 2 7 2 7" xfId="43250"/>
    <cellStyle name="40 % – Zvýraznění5 3 2 7 2 8" xfId="43251"/>
    <cellStyle name="40 % – Zvýraznění5 3 2 7 2 9" xfId="48200"/>
    <cellStyle name="40 % – Zvýraznění5 3 2 7 3" xfId="5168"/>
    <cellStyle name="40 % – Zvýraznění5 3 2 7 3 2" xfId="10232"/>
    <cellStyle name="40 % – Zvýraznění5 3 2 7 3 2 2" xfId="25448"/>
    <cellStyle name="40 % – Zvýraznění5 3 2 7 3 3" xfId="14093"/>
    <cellStyle name="40 % – Zvýraznění5 3 2 7 3 3 2" xfId="29282"/>
    <cellStyle name="40 % – Zvýraznění5 3 2 7 3 4" xfId="17892"/>
    <cellStyle name="40 % – Zvýraznění5 3 2 7 3 4 2" xfId="33073"/>
    <cellStyle name="40 % – Zvýraznění5 3 2 7 3 5" xfId="36872"/>
    <cellStyle name="40 % – Zvýraznění5 3 2 7 3 6" xfId="21692"/>
    <cellStyle name="40 % – Zvýraznění5 3 2 7 3 7" xfId="43252"/>
    <cellStyle name="40 % – Zvýraznění5 3 2 7 3 8" xfId="43253"/>
    <cellStyle name="40 % – Zvýraznění5 3 2 7 3 9" xfId="48201"/>
    <cellStyle name="40 % – Zvýraznění5 3 2 7 4" xfId="5169"/>
    <cellStyle name="40 % – Zvýraznění5 3 2 7 4 2" xfId="10233"/>
    <cellStyle name="40 % – Zvýraznění5 3 2 7 4 2 2" xfId="25449"/>
    <cellStyle name="40 % – Zvýraznění5 3 2 7 4 3" xfId="14094"/>
    <cellStyle name="40 % – Zvýraznění5 3 2 7 4 3 2" xfId="29283"/>
    <cellStyle name="40 % – Zvýraznění5 3 2 7 4 4" xfId="17893"/>
    <cellStyle name="40 % – Zvýraznění5 3 2 7 4 4 2" xfId="33074"/>
    <cellStyle name="40 % – Zvýraznění5 3 2 7 4 5" xfId="36873"/>
    <cellStyle name="40 % – Zvýraznění5 3 2 7 4 6" xfId="21693"/>
    <cellStyle name="40 % – Zvýraznění5 3 2 7 4 7" xfId="43254"/>
    <cellStyle name="40 % – Zvýraznění5 3 2 7 4 8" xfId="43255"/>
    <cellStyle name="40 % – Zvýraznění5 3 2 7 4 9" xfId="48202"/>
    <cellStyle name="40 % – Zvýraznění5 3 2 7 5" xfId="8359"/>
    <cellStyle name="40 % – Zvýraznění5 3 2 7 5 2" xfId="23575"/>
    <cellStyle name="40 % – Zvýraznění5 3 2 7 6" xfId="14091"/>
    <cellStyle name="40 % – Zvýraznění5 3 2 7 6 2" xfId="29280"/>
    <cellStyle name="40 % – Zvýraznění5 3 2 7 7" xfId="17890"/>
    <cellStyle name="40 % – Zvýraznění5 3 2 7 7 2" xfId="33071"/>
    <cellStyle name="40 % – Zvýraznění5 3 2 7 8" xfId="36870"/>
    <cellStyle name="40 % – Zvýraznění5 3 2 7 9" xfId="21690"/>
    <cellStyle name="40 % – Zvýraznění5 3 2 8" xfId="5170"/>
    <cellStyle name="40 % – Zvýraznění5 3 2 8 10" xfId="43256"/>
    <cellStyle name="40 % – Zvýraznění5 3 2 8 11" xfId="43257"/>
    <cellStyle name="40 % – Zvýraznění5 3 2 8 12" xfId="48203"/>
    <cellStyle name="40 % – Zvýraznění5 3 2 8 2" xfId="5171"/>
    <cellStyle name="40 % – Zvýraznění5 3 2 8 2 2" xfId="10234"/>
    <cellStyle name="40 % – Zvýraznění5 3 2 8 2 2 2" xfId="25450"/>
    <cellStyle name="40 % – Zvýraznění5 3 2 8 2 3" xfId="14096"/>
    <cellStyle name="40 % – Zvýraznění5 3 2 8 2 3 2" xfId="29285"/>
    <cellStyle name="40 % – Zvýraznění5 3 2 8 2 4" xfId="17895"/>
    <cellStyle name="40 % – Zvýraznění5 3 2 8 2 4 2" xfId="33076"/>
    <cellStyle name="40 % – Zvýraznění5 3 2 8 2 5" xfId="36875"/>
    <cellStyle name="40 % – Zvýraznění5 3 2 8 2 6" xfId="21695"/>
    <cellStyle name="40 % – Zvýraznění5 3 2 8 2 7" xfId="43258"/>
    <cellStyle name="40 % – Zvýraznění5 3 2 8 2 8" xfId="43259"/>
    <cellStyle name="40 % – Zvýraznění5 3 2 8 2 9" xfId="48204"/>
    <cellStyle name="40 % – Zvýraznění5 3 2 8 3" xfId="5172"/>
    <cellStyle name="40 % – Zvýraznění5 3 2 8 3 2" xfId="10235"/>
    <cellStyle name="40 % – Zvýraznění5 3 2 8 3 2 2" xfId="25451"/>
    <cellStyle name="40 % – Zvýraznění5 3 2 8 3 3" xfId="14097"/>
    <cellStyle name="40 % – Zvýraznění5 3 2 8 3 3 2" xfId="29286"/>
    <cellStyle name="40 % – Zvýraznění5 3 2 8 3 4" xfId="17896"/>
    <cellStyle name="40 % – Zvýraznění5 3 2 8 3 4 2" xfId="33077"/>
    <cellStyle name="40 % – Zvýraznění5 3 2 8 3 5" xfId="36876"/>
    <cellStyle name="40 % – Zvýraznění5 3 2 8 3 6" xfId="21696"/>
    <cellStyle name="40 % – Zvýraznění5 3 2 8 3 7" xfId="43260"/>
    <cellStyle name="40 % – Zvýraznění5 3 2 8 3 8" xfId="43261"/>
    <cellStyle name="40 % – Zvýraznění5 3 2 8 3 9" xfId="48205"/>
    <cellStyle name="40 % – Zvýraznění5 3 2 8 4" xfId="5173"/>
    <cellStyle name="40 % – Zvýraznění5 3 2 8 4 2" xfId="10236"/>
    <cellStyle name="40 % – Zvýraznění5 3 2 8 4 2 2" xfId="25452"/>
    <cellStyle name="40 % – Zvýraznění5 3 2 8 4 3" xfId="14098"/>
    <cellStyle name="40 % – Zvýraznění5 3 2 8 4 3 2" xfId="29287"/>
    <cellStyle name="40 % – Zvýraznění5 3 2 8 4 4" xfId="17897"/>
    <cellStyle name="40 % – Zvýraznění5 3 2 8 4 4 2" xfId="33078"/>
    <cellStyle name="40 % – Zvýraznění5 3 2 8 4 5" xfId="36877"/>
    <cellStyle name="40 % – Zvýraznění5 3 2 8 4 6" xfId="21697"/>
    <cellStyle name="40 % – Zvýraznění5 3 2 8 4 7" xfId="43262"/>
    <cellStyle name="40 % – Zvýraznění5 3 2 8 4 8" xfId="43263"/>
    <cellStyle name="40 % – Zvýraznění5 3 2 8 4 9" xfId="48206"/>
    <cellStyle name="40 % – Zvýraznění5 3 2 8 5" xfId="8442"/>
    <cellStyle name="40 % – Zvýraznění5 3 2 8 5 2" xfId="23658"/>
    <cellStyle name="40 % – Zvýraznění5 3 2 8 6" xfId="14095"/>
    <cellStyle name="40 % – Zvýraznění5 3 2 8 6 2" xfId="29284"/>
    <cellStyle name="40 % – Zvýraznění5 3 2 8 7" xfId="17894"/>
    <cellStyle name="40 % – Zvýraznění5 3 2 8 7 2" xfId="33075"/>
    <cellStyle name="40 % – Zvýraznění5 3 2 8 8" xfId="36874"/>
    <cellStyle name="40 % – Zvýraznění5 3 2 8 9" xfId="21694"/>
    <cellStyle name="40 % – Zvýraznění5 3 2 9" xfId="5174"/>
    <cellStyle name="40 % – Zvýraznění5 3 2 9 2" xfId="10237"/>
    <cellStyle name="40 % – Zvýraznění5 3 2 9 2 2" xfId="25453"/>
    <cellStyle name="40 % – Zvýraznění5 3 2 9 3" xfId="14099"/>
    <cellStyle name="40 % – Zvýraznění5 3 2 9 3 2" xfId="29288"/>
    <cellStyle name="40 % – Zvýraznění5 3 2 9 4" xfId="17898"/>
    <cellStyle name="40 % – Zvýraznění5 3 2 9 4 2" xfId="33079"/>
    <cellStyle name="40 % – Zvýraznění5 3 2 9 5" xfId="36878"/>
    <cellStyle name="40 % – Zvýraznění5 3 2 9 6" xfId="21698"/>
    <cellStyle name="40 % – Zvýraznění5 3 2 9 7" xfId="43264"/>
    <cellStyle name="40 % – Zvýraznění5 3 2 9 8" xfId="43265"/>
    <cellStyle name="40 % – Zvýraznění5 3 2 9 9" xfId="48207"/>
    <cellStyle name="40 % – Zvýraznění5 3 20" xfId="5175"/>
    <cellStyle name="40 % – Zvýraznění5 3 20 2" xfId="5176"/>
    <cellStyle name="40 % – Zvýraznění5 3 21" xfId="5177"/>
    <cellStyle name="40 % – Zvýraznění5 3 21 2" xfId="11182"/>
    <cellStyle name="40 % – Zvýraznění5 3 21 2 2" xfId="26382"/>
    <cellStyle name="40 % – Zvýraznění5 3 21 3" xfId="14100"/>
    <cellStyle name="40 % – Zvýraznění5 3 21 3 2" xfId="29289"/>
    <cellStyle name="40 % – Zvýraznění5 3 21 4" xfId="17899"/>
    <cellStyle name="40 % – Zvýraznění5 3 21 4 2" xfId="33080"/>
    <cellStyle name="40 % – Zvýraznění5 3 21 5" xfId="36879"/>
    <cellStyle name="40 % – Zvýraznění5 3 21 6" xfId="21699"/>
    <cellStyle name="40 % – Zvýraznění5 3 21 7" xfId="43266"/>
    <cellStyle name="40 % – Zvýraznění5 3 21 8" xfId="43267"/>
    <cellStyle name="40 % – Zvýraznění5 3 21 9" xfId="48208"/>
    <cellStyle name="40 % – Zvýraznění5 3 22" xfId="7607"/>
    <cellStyle name="40 % – Zvýraznění5 3 22 2" xfId="22826"/>
    <cellStyle name="40 % – Zvýraznění5 3 3" xfId="552"/>
    <cellStyle name="40 % – Zvýraznění5 3 3 10" xfId="5178"/>
    <cellStyle name="40 % – Zvýraznění5 3 3 10 2" xfId="10238"/>
    <cellStyle name="40 % – Zvýraznění5 3 3 10 2 2" xfId="25454"/>
    <cellStyle name="40 % – Zvýraznění5 3 3 10 3" xfId="14101"/>
    <cellStyle name="40 % – Zvýraznění5 3 3 10 3 2" xfId="29290"/>
    <cellStyle name="40 % – Zvýraznění5 3 3 10 4" xfId="17900"/>
    <cellStyle name="40 % – Zvýraznění5 3 3 10 4 2" xfId="33081"/>
    <cellStyle name="40 % – Zvýraznění5 3 3 10 5" xfId="36880"/>
    <cellStyle name="40 % – Zvýraznění5 3 3 10 6" xfId="21700"/>
    <cellStyle name="40 % – Zvýraznění5 3 3 10 7" xfId="43268"/>
    <cellStyle name="40 % – Zvýraznění5 3 3 10 8" xfId="43269"/>
    <cellStyle name="40 % – Zvýraznění5 3 3 10 9" xfId="48209"/>
    <cellStyle name="40 % – Zvýraznění5 3 3 11" xfId="5179"/>
    <cellStyle name="40 % – Zvýraznění5 3 3 11 2" xfId="11117"/>
    <cellStyle name="40 % – Zvýraznění5 3 3 11 2 2" xfId="26317"/>
    <cellStyle name="40 % – Zvýraznění5 3 3 11 3" xfId="14102"/>
    <cellStyle name="40 % – Zvýraznění5 3 3 11 3 2" xfId="29291"/>
    <cellStyle name="40 % – Zvýraznění5 3 3 11 4" xfId="17901"/>
    <cellStyle name="40 % – Zvýraznění5 3 3 11 4 2" xfId="33082"/>
    <cellStyle name="40 % – Zvýraznění5 3 3 11 5" xfId="36881"/>
    <cellStyle name="40 % – Zvýraznění5 3 3 11 6" xfId="21701"/>
    <cellStyle name="40 % – Zvýraznění5 3 3 11 7" xfId="43270"/>
    <cellStyle name="40 % – Zvýraznění5 3 3 11 8" xfId="43271"/>
    <cellStyle name="40 % – Zvýraznění5 3 3 11 9" xfId="48210"/>
    <cellStyle name="40 % – Zvýraznění5 3 3 12" xfId="7862"/>
    <cellStyle name="40 % – Zvýraznění5 3 3 12 2" xfId="23081"/>
    <cellStyle name="40 % – Zvýraznění5 3 3 13" xfId="11620"/>
    <cellStyle name="40 % – Zvýraznění5 3 3 13 2" xfId="26816"/>
    <cellStyle name="40 % – Zvýraznění5 3 3 14" xfId="15420"/>
    <cellStyle name="40 % – Zvýraznění5 3 3 14 2" xfId="30601"/>
    <cellStyle name="40 % – Zvýraznění5 3 3 15" xfId="34406"/>
    <cellStyle name="40 % – Zvýraznění5 3 3 16" xfId="19226"/>
    <cellStyle name="40 % – Zvýraznění5 3 3 17" xfId="43272"/>
    <cellStyle name="40 % – Zvýraznění5 3 3 18" xfId="43273"/>
    <cellStyle name="40 % – Zvýraznění5 3 3 19" xfId="48211"/>
    <cellStyle name="40 % – Zvýraznění5 3 3 2" xfId="5180"/>
    <cellStyle name="40 % – Zvýraznění5 3 3 2 10" xfId="43274"/>
    <cellStyle name="40 % – Zvýraznění5 3 3 2 11" xfId="43275"/>
    <cellStyle name="40 % – Zvýraznění5 3 3 2 12" xfId="48212"/>
    <cellStyle name="40 % – Zvýraznění5 3 3 2 2" xfId="5181"/>
    <cellStyle name="40 % – Zvýraznění5 3 3 2 2 2" xfId="10239"/>
    <cellStyle name="40 % – Zvýraznění5 3 3 2 2 2 2" xfId="25455"/>
    <cellStyle name="40 % – Zvýraznění5 3 3 2 2 3" xfId="14104"/>
    <cellStyle name="40 % – Zvýraznění5 3 3 2 2 3 2" xfId="29293"/>
    <cellStyle name="40 % – Zvýraznění5 3 3 2 2 4" xfId="17903"/>
    <cellStyle name="40 % – Zvýraznění5 3 3 2 2 4 2" xfId="33084"/>
    <cellStyle name="40 % – Zvýraznění5 3 3 2 2 5" xfId="36883"/>
    <cellStyle name="40 % – Zvýraznění5 3 3 2 2 6" xfId="21703"/>
    <cellStyle name="40 % – Zvýraznění5 3 3 2 2 7" xfId="43276"/>
    <cellStyle name="40 % – Zvýraznění5 3 3 2 2 8" xfId="43277"/>
    <cellStyle name="40 % – Zvýraznění5 3 3 2 2 9" xfId="48213"/>
    <cellStyle name="40 % – Zvýraznění5 3 3 2 3" xfId="5182"/>
    <cellStyle name="40 % – Zvýraznění5 3 3 2 3 2" xfId="10240"/>
    <cellStyle name="40 % – Zvýraznění5 3 3 2 3 2 2" xfId="25456"/>
    <cellStyle name="40 % – Zvýraznění5 3 3 2 3 3" xfId="14105"/>
    <cellStyle name="40 % – Zvýraznění5 3 3 2 3 3 2" xfId="29294"/>
    <cellStyle name="40 % – Zvýraznění5 3 3 2 3 4" xfId="17904"/>
    <cellStyle name="40 % – Zvýraznění5 3 3 2 3 4 2" xfId="33085"/>
    <cellStyle name="40 % – Zvýraznění5 3 3 2 3 5" xfId="36884"/>
    <cellStyle name="40 % – Zvýraznění5 3 3 2 3 6" xfId="21704"/>
    <cellStyle name="40 % – Zvýraznění5 3 3 2 3 7" xfId="43278"/>
    <cellStyle name="40 % – Zvýraznění5 3 3 2 3 8" xfId="43279"/>
    <cellStyle name="40 % – Zvýraznění5 3 3 2 3 9" xfId="48214"/>
    <cellStyle name="40 % – Zvýraznění5 3 3 2 4" xfId="5183"/>
    <cellStyle name="40 % – Zvýraznění5 3 3 2 4 2" xfId="10241"/>
    <cellStyle name="40 % – Zvýraznění5 3 3 2 4 2 2" xfId="25457"/>
    <cellStyle name="40 % – Zvýraznění5 3 3 2 4 3" xfId="14106"/>
    <cellStyle name="40 % – Zvýraznění5 3 3 2 4 3 2" xfId="29295"/>
    <cellStyle name="40 % – Zvýraznění5 3 3 2 4 4" xfId="17905"/>
    <cellStyle name="40 % – Zvýraznění5 3 3 2 4 4 2" xfId="33086"/>
    <cellStyle name="40 % – Zvýraznění5 3 3 2 4 5" xfId="36885"/>
    <cellStyle name="40 % – Zvýraznění5 3 3 2 4 6" xfId="21705"/>
    <cellStyle name="40 % – Zvýraznění5 3 3 2 4 7" xfId="43280"/>
    <cellStyle name="40 % – Zvýraznění5 3 3 2 4 8" xfId="43281"/>
    <cellStyle name="40 % – Zvýraznění5 3 3 2 4 9" xfId="48215"/>
    <cellStyle name="40 % – Zvýraznění5 3 3 2 5" xfId="7923"/>
    <cellStyle name="40 % – Zvýraznění5 3 3 2 5 2" xfId="23140"/>
    <cellStyle name="40 % – Zvýraznění5 3 3 2 6" xfId="14103"/>
    <cellStyle name="40 % – Zvýraznění5 3 3 2 6 2" xfId="29292"/>
    <cellStyle name="40 % – Zvýraznění5 3 3 2 7" xfId="17902"/>
    <cellStyle name="40 % – Zvýraznění5 3 3 2 7 2" xfId="33083"/>
    <cellStyle name="40 % – Zvýraznění5 3 3 2 8" xfId="36882"/>
    <cellStyle name="40 % – Zvýraznění5 3 3 2 9" xfId="21702"/>
    <cellStyle name="40 % – Zvýraznění5 3 3 3" xfId="5184"/>
    <cellStyle name="40 % – Zvýraznění5 3 3 3 10" xfId="43282"/>
    <cellStyle name="40 % – Zvýraznění5 3 3 3 11" xfId="43283"/>
    <cellStyle name="40 % – Zvýraznění5 3 3 3 12" xfId="48216"/>
    <cellStyle name="40 % – Zvýraznění5 3 3 3 2" xfId="5185"/>
    <cellStyle name="40 % – Zvýraznění5 3 3 3 2 2" xfId="10242"/>
    <cellStyle name="40 % – Zvýraznění5 3 3 3 2 2 2" xfId="25458"/>
    <cellStyle name="40 % – Zvýraznění5 3 3 3 2 3" xfId="14108"/>
    <cellStyle name="40 % – Zvýraznění5 3 3 3 2 3 2" xfId="29297"/>
    <cellStyle name="40 % – Zvýraznění5 3 3 3 2 4" xfId="17907"/>
    <cellStyle name="40 % – Zvýraznění5 3 3 3 2 4 2" xfId="33088"/>
    <cellStyle name="40 % – Zvýraznění5 3 3 3 2 5" xfId="36887"/>
    <cellStyle name="40 % – Zvýraznění5 3 3 3 2 6" xfId="21707"/>
    <cellStyle name="40 % – Zvýraznění5 3 3 3 2 7" xfId="43284"/>
    <cellStyle name="40 % – Zvýraznění5 3 3 3 2 8" xfId="43285"/>
    <cellStyle name="40 % – Zvýraznění5 3 3 3 2 9" xfId="48217"/>
    <cellStyle name="40 % – Zvýraznění5 3 3 3 3" xfId="5186"/>
    <cellStyle name="40 % – Zvýraznění5 3 3 3 3 2" xfId="10243"/>
    <cellStyle name="40 % – Zvýraznění5 3 3 3 3 2 2" xfId="25459"/>
    <cellStyle name="40 % – Zvýraznění5 3 3 3 3 3" xfId="14109"/>
    <cellStyle name="40 % – Zvýraznění5 3 3 3 3 3 2" xfId="29298"/>
    <cellStyle name="40 % – Zvýraznění5 3 3 3 3 4" xfId="17908"/>
    <cellStyle name="40 % – Zvýraznění5 3 3 3 3 4 2" xfId="33089"/>
    <cellStyle name="40 % – Zvýraznění5 3 3 3 3 5" xfId="36888"/>
    <cellStyle name="40 % – Zvýraznění5 3 3 3 3 6" xfId="21708"/>
    <cellStyle name="40 % – Zvýraznění5 3 3 3 3 7" xfId="43286"/>
    <cellStyle name="40 % – Zvýraznění5 3 3 3 3 8" xfId="43287"/>
    <cellStyle name="40 % – Zvýraznění5 3 3 3 3 9" xfId="48218"/>
    <cellStyle name="40 % – Zvýraznění5 3 3 3 4" xfId="5187"/>
    <cellStyle name="40 % – Zvýraznění5 3 3 3 4 2" xfId="10244"/>
    <cellStyle name="40 % – Zvýraznění5 3 3 3 4 2 2" xfId="25460"/>
    <cellStyle name="40 % – Zvýraznění5 3 3 3 4 3" xfId="14110"/>
    <cellStyle name="40 % – Zvýraznění5 3 3 3 4 3 2" xfId="29299"/>
    <cellStyle name="40 % – Zvýraznění5 3 3 3 4 4" xfId="17909"/>
    <cellStyle name="40 % – Zvýraznění5 3 3 3 4 4 2" xfId="33090"/>
    <cellStyle name="40 % – Zvýraznění5 3 3 3 4 5" xfId="36889"/>
    <cellStyle name="40 % – Zvýraznění5 3 3 3 4 6" xfId="21709"/>
    <cellStyle name="40 % – Zvýraznění5 3 3 3 4 7" xfId="43288"/>
    <cellStyle name="40 % – Zvýraznění5 3 3 3 4 8" xfId="43289"/>
    <cellStyle name="40 % – Zvýraznění5 3 3 3 4 9" xfId="48219"/>
    <cellStyle name="40 % – Zvýraznění5 3 3 3 5" xfId="8076"/>
    <cellStyle name="40 % – Zvýraznění5 3 3 3 5 2" xfId="23292"/>
    <cellStyle name="40 % – Zvýraznění5 3 3 3 6" xfId="14107"/>
    <cellStyle name="40 % – Zvýraznění5 3 3 3 6 2" xfId="29296"/>
    <cellStyle name="40 % – Zvýraznění5 3 3 3 7" xfId="17906"/>
    <cellStyle name="40 % – Zvýraznění5 3 3 3 7 2" xfId="33087"/>
    <cellStyle name="40 % – Zvýraznění5 3 3 3 8" xfId="36886"/>
    <cellStyle name="40 % – Zvýraznění5 3 3 3 9" xfId="21706"/>
    <cellStyle name="40 % – Zvýraznění5 3 3 4" xfId="5188"/>
    <cellStyle name="40 % – Zvýraznění5 3 3 4 10" xfId="43290"/>
    <cellStyle name="40 % – Zvýraznění5 3 3 4 11" xfId="43291"/>
    <cellStyle name="40 % – Zvýraznění5 3 3 4 12" xfId="48220"/>
    <cellStyle name="40 % – Zvýraznění5 3 3 4 2" xfId="5189"/>
    <cellStyle name="40 % – Zvýraznění5 3 3 4 2 2" xfId="10245"/>
    <cellStyle name="40 % – Zvýraznění5 3 3 4 2 2 2" xfId="25461"/>
    <cellStyle name="40 % – Zvýraznění5 3 3 4 2 3" xfId="14112"/>
    <cellStyle name="40 % – Zvýraznění5 3 3 4 2 3 2" xfId="29301"/>
    <cellStyle name="40 % – Zvýraznění5 3 3 4 2 4" xfId="17911"/>
    <cellStyle name="40 % – Zvýraznění5 3 3 4 2 4 2" xfId="33092"/>
    <cellStyle name="40 % – Zvýraznění5 3 3 4 2 5" xfId="36891"/>
    <cellStyle name="40 % – Zvýraznění5 3 3 4 2 6" xfId="21711"/>
    <cellStyle name="40 % – Zvýraznění5 3 3 4 2 7" xfId="43292"/>
    <cellStyle name="40 % – Zvýraznění5 3 3 4 2 8" xfId="43293"/>
    <cellStyle name="40 % – Zvýraznění5 3 3 4 2 9" xfId="48221"/>
    <cellStyle name="40 % – Zvýraznění5 3 3 4 3" xfId="5190"/>
    <cellStyle name="40 % – Zvýraznění5 3 3 4 3 2" xfId="10246"/>
    <cellStyle name="40 % – Zvýraznění5 3 3 4 3 2 2" xfId="25462"/>
    <cellStyle name="40 % – Zvýraznění5 3 3 4 3 3" xfId="14113"/>
    <cellStyle name="40 % – Zvýraznění5 3 3 4 3 3 2" xfId="29302"/>
    <cellStyle name="40 % – Zvýraznění5 3 3 4 3 4" xfId="17912"/>
    <cellStyle name="40 % – Zvýraznění5 3 3 4 3 4 2" xfId="33093"/>
    <cellStyle name="40 % – Zvýraznění5 3 3 4 3 5" xfId="36892"/>
    <cellStyle name="40 % – Zvýraznění5 3 3 4 3 6" xfId="21712"/>
    <cellStyle name="40 % – Zvýraznění5 3 3 4 3 7" xfId="43294"/>
    <cellStyle name="40 % – Zvýraznění5 3 3 4 3 8" xfId="43295"/>
    <cellStyle name="40 % – Zvýraznění5 3 3 4 3 9" xfId="48222"/>
    <cellStyle name="40 % – Zvýraznění5 3 3 4 4" xfId="5191"/>
    <cellStyle name="40 % – Zvýraznění5 3 3 4 4 2" xfId="10247"/>
    <cellStyle name="40 % – Zvýraznění5 3 3 4 4 2 2" xfId="25463"/>
    <cellStyle name="40 % – Zvýraznění5 3 3 4 4 3" xfId="14114"/>
    <cellStyle name="40 % – Zvýraznění5 3 3 4 4 3 2" xfId="29303"/>
    <cellStyle name="40 % – Zvýraznění5 3 3 4 4 4" xfId="17913"/>
    <cellStyle name="40 % – Zvýraznění5 3 3 4 4 4 2" xfId="33094"/>
    <cellStyle name="40 % – Zvýraznění5 3 3 4 4 5" xfId="36893"/>
    <cellStyle name="40 % – Zvýraznění5 3 3 4 4 6" xfId="21713"/>
    <cellStyle name="40 % – Zvýraznění5 3 3 4 4 7" xfId="43296"/>
    <cellStyle name="40 % – Zvýraznění5 3 3 4 4 8" xfId="43297"/>
    <cellStyle name="40 % – Zvýraznění5 3 3 4 4 9" xfId="48223"/>
    <cellStyle name="40 % – Zvýraznění5 3 3 4 5" xfId="8156"/>
    <cellStyle name="40 % – Zvýraznění5 3 3 4 5 2" xfId="23372"/>
    <cellStyle name="40 % – Zvýraznění5 3 3 4 6" xfId="14111"/>
    <cellStyle name="40 % – Zvýraznění5 3 3 4 6 2" xfId="29300"/>
    <cellStyle name="40 % – Zvýraznění5 3 3 4 7" xfId="17910"/>
    <cellStyle name="40 % – Zvýraznění5 3 3 4 7 2" xfId="33091"/>
    <cellStyle name="40 % – Zvýraznění5 3 3 4 8" xfId="36890"/>
    <cellStyle name="40 % – Zvýraznění5 3 3 4 9" xfId="21710"/>
    <cellStyle name="40 % – Zvýraznění5 3 3 5" xfId="5192"/>
    <cellStyle name="40 % – Zvýraznění5 3 3 5 10" xfId="43298"/>
    <cellStyle name="40 % – Zvýraznění5 3 3 5 11" xfId="43299"/>
    <cellStyle name="40 % – Zvýraznění5 3 3 5 12" xfId="48224"/>
    <cellStyle name="40 % – Zvýraznění5 3 3 5 2" xfId="5193"/>
    <cellStyle name="40 % – Zvýraznění5 3 3 5 2 2" xfId="10248"/>
    <cellStyle name="40 % – Zvýraznění5 3 3 5 2 2 2" xfId="25464"/>
    <cellStyle name="40 % – Zvýraznění5 3 3 5 2 3" xfId="14116"/>
    <cellStyle name="40 % – Zvýraznění5 3 3 5 2 3 2" xfId="29305"/>
    <cellStyle name="40 % – Zvýraznění5 3 3 5 2 4" xfId="17915"/>
    <cellStyle name="40 % – Zvýraznění5 3 3 5 2 4 2" xfId="33096"/>
    <cellStyle name="40 % – Zvýraznění5 3 3 5 2 5" xfId="36895"/>
    <cellStyle name="40 % – Zvýraznění5 3 3 5 2 6" xfId="21715"/>
    <cellStyle name="40 % – Zvýraznění5 3 3 5 2 7" xfId="43300"/>
    <cellStyle name="40 % – Zvýraznění5 3 3 5 2 8" xfId="43301"/>
    <cellStyle name="40 % – Zvýraznění5 3 3 5 2 9" xfId="48225"/>
    <cellStyle name="40 % – Zvýraznění5 3 3 5 3" xfId="5194"/>
    <cellStyle name="40 % – Zvýraznění5 3 3 5 3 2" xfId="10249"/>
    <cellStyle name="40 % – Zvýraznění5 3 3 5 3 2 2" xfId="25465"/>
    <cellStyle name="40 % – Zvýraznění5 3 3 5 3 3" xfId="14117"/>
    <cellStyle name="40 % – Zvýraznění5 3 3 5 3 3 2" xfId="29306"/>
    <cellStyle name="40 % – Zvýraznění5 3 3 5 3 4" xfId="17916"/>
    <cellStyle name="40 % – Zvýraznění5 3 3 5 3 4 2" xfId="33097"/>
    <cellStyle name="40 % – Zvýraznění5 3 3 5 3 5" xfId="36896"/>
    <cellStyle name="40 % – Zvýraznění5 3 3 5 3 6" xfId="21716"/>
    <cellStyle name="40 % – Zvýraznění5 3 3 5 3 7" xfId="43302"/>
    <cellStyle name="40 % – Zvýraznění5 3 3 5 3 8" xfId="43303"/>
    <cellStyle name="40 % – Zvýraznění5 3 3 5 3 9" xfId="48226"/>
    <cellStyle name="40 % – Zvýraznění5 3 3 5 4" xfId="5195"/>
    <cellStyle name="40 % – Zvýraznění5 3 3 5 4 2" xfId="10250"/>
    <cellStyle name="40 % – Zvýraznění5 3 3 5 4 2 2" xfId="25466"/>
    <cellStyle name="40 % – Zvýraznění5 3 3 5 4 3" xfId="14118"/>
    <cellStyle name="40 % – Zvýraznění5 3 3 5 4 3 2" xfId="29307"/>
    <cellStyle name="40 % – Zvýraznění5 3 3 5 4 4" xfId="17917"/>
    <cellStyle name="40 % – Zvýraznění5 3 3 5 4 4 2" xfId="33098"/>
    <cellStyle name="40 % – Zvýraznění5 3 3 5 4 5" xfId="36897"/>
    <cellStyle name="40 % – Zvýraznění5 3 3 5 4 6" xfId="21717"/>
    <cellStyle name="40 % – Zvýraznění5 3 3 5 4 7" xfId="43304"/>
    <cellStyle name="40 % – Zvýraznění5 3 3 5 4 8" xfId="43305"/>
    <cellStyle name="40 % – Zvýraznění5 3 3 5 4 9" xfId="48227"/>
    <cellStyle name="40 % – Zvýraznění5 3 3 5 5" xfId="8238"/>
    <cellStyle name="40 % – Zvýraznění5 3 3 5 5 2" xfId="23454"/>
    <cellStyle name="40 % – Zvýraznění5 3 3 5 6" xfId="14115"/>
    <cellStyle name="40 % – Zvýraznění5 3 3 5 6 2" xfId="29304"/>
    <cellStyle name="40 % – Zvýraznění5 3 3 5 7" xfId="17914"/>
    <cellStyle name="40 % – Zvýraznění5 3 3 5 7 2" xfId="33095"/>
    <cellStyle name="40 % – Zvýraznění5 3 3 5 8" xfId="36894"/>
    <cellStyle name="40 % – Zvýraznění5 3 3 5 9" xfId="21714"/>
    <cellStyle name="40 % – Zvýraznění5 3 3 6" xfId="5196"/>
    <cellStyle name="40 % – Zvýraznění5 3 3 6 10" xfId="43306"/>
    <cellStyle name="40 % – Zvýraznění5 3 3 6 11" xfId="43307"/>
    <cellStyle name="40 % – Zvýraznění5 3 3 6 12" xfId="48228"/>
    <cellStyle name="40 % – Zvýraznění5 3 3 6 2" xfId="5197"/>
    <cellStyle name="40 % – Zvýraznění5 3 3 6 2 2" xfId="10251"/>
    <cellStyle name="40 % – Zvýraznění5 3 3 6 2 2 2" xfId="25467"/>
    <cellStyle name="40 % – Zvýraznění5 3 3 6 2 3" xfId="14120"/>
    <cellStyle name="40 % – Zvýraznění5 3 3 6 2 3 2" xfId="29309"/>
    <cellStyle name="40 % – Zvýraznění5 3 3 6 2 4" xfId="17919"/>
    <cellStyle name="40 % – Zvýraznění5 3 3 6 2 4 2" xfId="33100"/>
    <cellStyle name="40 % – Zvýraznění5 3 3 6 2 5" xfId="36899"/>
    <cellStyle name="40 % – Zvýraznění5 3 3 6 2 6" xfId="21719"/>
    <cellStyle name="40 % – Zvýraznění5 3 3 6 2 7" xfId="43308"/>
    <cellStyle name="40 % – Zvýraznění5 3 3 6 2 8" xfId="43309"/>
    <cellStyle name="40 % – Zvýraznění5 3 3 6 2 9" xfId="48229"/>
    <cellStyle name="40 % – Zvýraznění5 3 3 6 3" xfId="5198"/>
    <cellStyle name="40 % – Zvýraznění5 3 3 6 3 2" xfId="10252"/>
    <cellStyle name="40 % – Zvýraznění5 3 3 6 3 2 2" xfId="25468"/>
    <cellStyle name="40 % – Zvýraznění5 3 3 6 3 3" xfId="14121"/>
    <cellStyle name="40 % – Zvýraznění5 3 3 6 3 3 2" xfId="29310"/>
    <cellStyle name="40 % – Zvýraznění5 3 3 6 3 4" xfId="17920"/>
    <cellStyle name="40 % – Zvýraznění5 3 3 6 3 4 2" xfId="33101"/>
    <cellStyle name="40 % – Zvýraznění5 3 3 6 3 5" xfId="36900"/>
    <cellStyle name="40 % – Zvýraznění5 3 3 6 3 6" xfId="21720"/>
    <cellStyle name="40 % – Zvýraznění5 3 3 6 3 7" xfId="43310"/>
    <cellStyle name="40 % – Zvýraznění5 3 3 6 3 8" xfId="43311"/>
    <cellStyle name="40 % – Zvýraznění5 3 3 6 3 9" xfId="48230"/>
    <cellStyle name="40 % – Zvýraznění5 3 3 6 4" xfId="5199"/>
    <cellStyle name="40 % – Zvýraznění5 3 3 6 4 2" xfId="10253"/>
    <cellStyle name="40 % – Zvýraznění5 3 3 6 4 2 2" xfId="25469"/>
    <cellStyle name="40 % – Zvýraznění5 3 3 6 4 3" xfId="14122"/>
    <cellStyle name="40 % – Zvýraznění5 3 3 6 4 3 2" xfId="29311"/>
    <cellStyle name="40 % – Zvýraznění5 3 3 6 4 4" xfId="17921"/>
    <cellStyle name="40 % – Zvýraznění5 3 3 6 4 4 2" xfId="33102"/>
    <cellStyle name="40 % – Zvýraznění5 3 3 6 4 5" xfId="36901"/>
    <cellStyle name="40 % – Zvýraznění5 3 3 6 4 6" xfId="21721"/>
    <cellStyle name="40 % – Zvýraznění5 3 3 6 4 7" xfId="43312"/>
    <cellStyle name="40 % – Zvýraznění5 3 3 6 4 8" xfId="43313"/>
    <cellStyle name="40 % – Zvýraznění5 3 3 6 4 9" xfId="48231"/>
    <cellStyle name="40 % – Zvýraznění5 3 3 6 5" xfId="8331"/>
    <cellStyle name="40 % – Zvýraznění5 3 3 6 5 2" xfId="23547"/>
    <cellStyle name="40 % – Zvýraznění5 3 3 6 6" xfId="14119"/>
    <cellStyle name="40 % – Zvýraznění5 3 3 6 6 2" xfId="29308"/>
    <cellStyle name="40 % – Zvýraznění5 3 3 6 7" xfId="17918"/>
    <cellStyle name="40 % – Zvýraznění5 3 3 6 7 2" xfId="33099"/>
    <cellStyle name="40 % – Zvýraznění5 3 3 6 8" xfId="36898"/>
    <cellStyle name="40 % – Zvýraznění5 3 3 6 9" xfId="21718"/>
    <cellStyle name="40 % – Zvýraznění5 3 3 7" xfId="5200"/>
    <cellStyle name="40 % – Zvýraznění5 3 3 7 10" xfId="43314"/>
    <cellStyle name="40 % – Zvýraznění5 3 3 7 11" xfId="43315"/>
    <cellStyle name="40 % – Zvýraznění5 3 3 7 12" xfId="48232"/>
    <cellStyle name="40 % – Zvýraznění5 3 3 7 2" xfId="5201"/>
    <cellStyle name="40 % – Zvýraznění5 3 3 7 2 2" xfId="10254"/>
    <cellStyle name="40 % – Zvýraznění5 3 3 7 2 2 2" xfId="25470"/>
    <cellStyle name="40 % – Zvýraznění5 3 3 7 2 3" xfId="14124"/>
    <cellStyle name="40 % – Zvýraznění5 3 3 7 2 3 2" xfId="29313"/>
    <cellStyle name="40 % – Zvýraznění5 3 3 7 2 4" xfId="17923"/>
    <cellStyle name="40 % – Zvýraznění5 3 3 7 2 4 2" xfId="33104"/>
    <cellStyle name="40 % – Zvýraznění5 3 3 7 2 5" xfId="36903"/>
    <cellStyle name="40 % – Zvýraznění5 3 3 7 2 6" xfId="21723"/>
    <cellStyle name="40 % – Zvýraznění5 3 3 7 2 7" xfId="43316"/>
    <cellStyle name="40 % – Zvýraznění5 3 3 7 2 8" xfId="43317"/>
    <cellStyle name="40 % – Zvýraznění5 3 3 7 2 9" xfId="48233"/>
    <cellStyle name="40 % – Zvýraznění5 3 3 7 3" xfId="5202"/>
    <cellStyle name="40 % – Zvýraznění5 3 3 7 3 2" xfId="10255"/>
    <cellStyle name="40 % – Zvýraznění5 3 3 7 3 2 2" xfId="25471"/>
    <cellStyle name="40 % – Zvýraznění5 3 3 7 3 3" xfId="14125"/>
    <cellStyle name="40 % – Zvýraznění5 3 3 7 3 3 2" xfId="29314"/>
    <cellStyle name="40 % – Zvýraznění5 3 3 7 3 4" xfId="17924"/>
    <cellStyle name="40 % – Zvýraznění5 3 3 7 3 4 2" xfId="33105"/>
    <cellStyle name="40 % – Zvýraznění5 3 3 7 3 5" xfId="36904"/>
    <cellStyle name="40 % – Zvýraznění5 3 3 7 3 6" xfId="21724"/>
    <cellStyle name="40 % – Zvýraznění5 3 3 7 3 7" xfId="43318"/>
    <cellStyle name="40 % – Zvýraznění5 3 3 7 3 8" xfId="43319"/>
    <cellStyle name="40 % – Zvýraznění5 3 3 7 3 9" xfId="48234"/>
    <cellStyle name="40 % – Zvýraznění5 3 3 7 4" xfId="5203"/>
    <cellStyle name="40 % – Zvýraznění5 3 3 7 4 2" xfId="10256"/>
    <cellStyle name="40 % – Zvýraznění5 3 3 7 4 2 2" xfId="25472"/>
    <cellStyle name="40 % – Zvýraznění5 3 3 7 4 3" xfId="14126"/>
    <cellStyle name="40 % – Zvýraznění5 3 3 7 4 3 2" xfId="29315"/>
    <cellStyle name="40 % – Zvýraznění5 3 3 7 4 4" xfId="17925"/>
    <cellStyle name="40 % – Zvýraznění5 3 3 7 4 4 2" xfId="33106"/>
    <cellStyle name="40 % – Zvýraznění5 3 3 7 4 5" xfId="36905"/>
    <cellStyle name="40 % – Zvýraznění5 3 3 7 4 6" xfId="21725"/>
    <cellStyle name="40 % – Zvýraznění5 3 3 7 4 7" xfId="43320"/>
    <cellStyle name="40 % – Zvýraznění5 3 3 7 4 8" xfId="43321"/>
    <cellStyle name="40 % – Zvýraznění5 3 3 7 4 9" xfId="48235"/>
    <cellStyle name="40 % – Zvýraznění5 3 3 7 5" xfId="8414"/>
    <cellStyle name="40 % – Zvýraznění5 3 3 7 5 2" xfId="23630"/>
    <cellStyle name="40 % – Zvýraznění5 3 3 7 6" xfId="14123"/>
    <cellStyle name="40 % – Zvýraznění5 3 3 7 6 2" xfId="29312"/>
    <cellStyle name="40 % – Zvýraznění5 3 3 7 7" xfId="17922"/>
    <cellStyle name="40 % – Zvýraznění5 3 3 7 7 2" xfId="33103"/>
    <cellStyle name="40 % – Zvýraznění5 3 3 7 8" xfId="36902"/>
    <cellStyle name="40 % – Zvýraznění5 3 3 7 9" xfId="21722"/>
    <cellStyle name="40 % – Zvýraznění5 3 3 8" xfId="5204"/>
    <cellStyle name="40 % – Zvýraznění5 3 3 8 2" xfId="10257"/>
    <cellStyle name="40 % – Zvýraznění5 3 3 8 2 2" xfId="25473"/>
    <cellStyle name="40 % – Zvýraznění5 3 3 8 3" xfId="14127"/>
    <cellStyle name="40 % – Zvýraznění5 3 3 8 3 2" xfId="29316"/>
    <cellStyle name="40 % – Zvýraznění5 3 3 8 4" xfId="17926"/>
    <cellStyle name="40 % – Zvýraznění5 3 3 8 4 2" xfId="33107"/>
    <cellStyle name="40 % – Zvýraznění5 3 3 8 5" xfId="36906"/>
    <cellStyle name="40 % – Zvýraznění5 3 3 8 6" xfId="21726"/>
    <cellStyle name="40 % – Zvýraznění5 3 3 8 7" xfId="43322"/>
    <cellStyle name="40 % – Zvýraznění5 3 3 8 8" xfId="43323"/>
    <cellStyle name="40 % – Zvýraznění5 3 3 8 9" xfId="48236"/>
    <cellStyle name="40 % – Zvýraznění5 3 3 9" xfId="5205"/>
    <cellStyle name="40 % – Zvýraznění5 3 3 9 2" xfId="10258"/>
    <cellStyle name="40 % – Zvýraznění5 3 3 9 2 2" xfId="25474"/>
    <cellStyle name="40 % – Zvýraznění5 3 3 9 3" xfId="14128"/>
    <cellStyle name="40 % – Zvýraznění5 3 3 9 3 2" xfId="29317"/>
    <cellStyle name="40 % – Zvýraznění5 3 3 9 4" xfId="17927"/>
    <cellStyle name="40 % – Zvýraznění5 3 3 9 4 2" xfId="33108"/>
    <cellStyle name="40 % – Zvýraznění5 3 3 9 5" xfId="36907"/>
    <cellStyle name="40 % – Zvýraznění5 3 3 9 6" xfId="21727"/>
    <cellStyle name="40 % – Zvýraznění5 3 3 9 7" xfId="43324"/>
    <cellStyle name="40 % – Zvýraznění5 3 3 9 8" xfId="43325"/>
    <cellStyle name="40 % – Zvýraznění5 3 3 9 9" xfId="48237"/>
    <cellStyle name="40 % – Zvýraznění5 3 4" xfId="553"/>
    <cellStyle name="40 % – Zvýraznění5 3 4 10" xfId="19227"/>
    <cellStyle name="40 % – Zvýraznění5 3 4 11" xfId="43326"/>
    <cellStyle name="40 % – Zvýraznění5 3 4 12" xfId="43327"/>
    <cellStyle name="40 % – Zvýraznění5 3 4 13" xfId="48238"/>
    <cellStyle name="40 % – Zvýraznění5 3 4 2" xfId="5206"/>
    <cellStyle name="40 % – Zvýraznění5 3 4 2 2" xfId="10259"/>
    <cellStyle name="40 % – Zvýraznění5 3 4 2 2 2" xfId="25475"/>
    <cellStyle name="40 % – Zvýraznění5 3 4 2 3" xfId="14129"/>
    <cellStyle name="40 % – Zvýraznění5 3 4 2 3 2" xfId="29318"/>
    <cellStyle name="40 % – Zvýraznění5 3 4 2 4" xfId="17928"/>
    <cellStyle name="40 % – Zvýraznění5 3 4 2 4 2" xfId="33109"/>
    <cellStyle name="40 % – Zvýraznění5 3 4 2 5" xfId="36908"/>
    <cellStyle name="40 % – Zvýraznění5 3 4 2 6" xfId="21728"/>
    <cellStyle name="40 % – Zvýraznění5 3 4 2 7" xfId="43328"/>
    <cellStyle name="40 % – Zvýraznění5 3 4 2 8" xfId="43329"/>
    <cellStyle name="40 % – Zvýraznění5 3 4 2 9" xfId="48239"/>
    <cellStyle name="40 % – Zvýraznění5 3 4 3" xfId="5207"/>
    <cellStyle name="40 % – Zvýraznění5 3 4 3 2" xfId="10260"/>
    <cellStyle name="40 % – Zvýraznění5 3 4 3 2 2" xfId="25476"/>
    <cellStyle name="40 % – Zvýraznění5 3 4 3 3" xfId="14130"/>
    <cellStyle name="40 % – Zvýraznění5 3 4 3 3 2" xfId="29319"/>
    <cellStyle name="40 % – Zvýraznění5 3 4 3 4" xfId="17929"/>
    <cellStyle name="40 % – Zvýraznění5 3 4 3 4 2" xfId="33110"/>
    <cellStyle name="40 % – Zvýraznění5 3 4 3 5" xfId="36909"/>
    <cellStyle name="40 % – Zvýraznění5 3 4 3 6" xfId="21729"/>
    <cellStyle name="40 % – Zvýraznění5 3 4 3 7" xfId="43330"/>
    <cellStyle name="40 % – Zvýraznění5 3 4 3 8" xfId="43331"/>
    <cellStyle name="40 % – Zvýraznění5 3 4 3 9" xfId="48240"/>
    <cellStyle name="40 % – Zvýraznění5 3 4 4" xfId="5208"/>
    <cellStyle name="40 % – Zvýraznění5 3 4 4 2" xfId="10261"/>
    <cellStyle name="40 % – Zvýraznění5 3 4 4 2 2" xfId="25477"/>
    <cellStyle name="40 % – Zvýraznění5 3 4 4 3" xfId="14131"/>
    <cellStyle name="40 % – Zvýraznění5 3 4 4 3 2" xfId="29320"/>
    <cellStyle name="40 % – Zvýraznění5 3 4 4 4" xfId="17930"/>
    <cellStyle name="40 % – Zvýraznění5 3 4 4 4 2" xfId="33111"/>
    <cellStyle name="40 % – Zvýraznění5 3 4 4 5" xfId="36910"/>
    <cellStyle name="40 % – Zvýraznění5 3 4 4 6" xfId="21730"/>
    <cellStyle name="40 % – Zvýraznění5 3 4 4 7" xfId="43332"/>
    <cellStyle name="40 % – Zvýraznění5 3 4 4 8" xfId="43333"/>
    <cellStyle name="40 % – Zvýraznění5 3 4 4 9" xfId="48241"/>
    <cellStyle name="40 % – Zvýraznění5 3 4 5" xfId="5209"/>
    <cellStyle name="40 % – Zvýraznění5 3 4 5 2" xfId="11065"/>
    <cellStyle name="40 % – Zvýraznění5 3 4 5 2 2" xfId="26265"/>
    <cellStyle name="40 % – Zvýraznění5 3 4 5 3" xfId="14132"/>
    <cellStyle name="40 % – Zvýraznění5 3 4 5 3 2" xfId="29321"/>
    <cellStyle name="40 % – Zvýraznění5 3 4 5 4" xfId="17931"/>
    <cellStyle name="40 % – Zvýraznění5 3 4 5 4 2" xfId="33112"/>
    <cellStyle name="40 % – Zvýraznění5 3 4 5 5" xfId="36911"/>
    <cellStyle name="40 % – Zvýraznění5 3 4 5 6" xfId="21731"/>
    <cellStyle name="40 % – Zvýraznění5 3 4 5 7" xfId="43334"/>
    <cellStyle name="40 % – Zvýraznění5 3 4 5 8" xfId="43335"/>
    <cellStyle name="40 % – Zvýraznění5 3 4 5 9" xfId="48242"/>
    <cellStyle name="40 % – Zvýraznění5 3 4 6" xfId="7818"/>
    <cellStyle name="40 % – Zvýraznění5 3 4 6 2" xfId="23037"/>
    <cellStyle name="40 % – Zvýraznění5 3 4 7" xfId="11621"/>
    <cellStyle name="40 % – Zvýraznění5 3 4 7 2" xfId="26817"/>
    <cellStyle name="40 % – Zvýraznění5 3 4 8" xfId="15421"/>
    <cellStyle name="40 % – Zvýraznění5 3 4 8 2" xfId="30602"/>
    <cellStyle name="40 % – Zvýraznění5 3 4 9" xfId="34407"/>
    <cellStyle name="40 % – Zvýraznění5 3 5" xfId="554"/>
    <cellStyle name="40 % – Zvýraznění5 3 5 10" xfId="19228"/>
    <cellStyle name="40 % – Zvýraznění5 3 5 11" xfId="43336"/>
    <cellStyle name="40 % – Zvýraznění5 3 5 12" xfId="43337"/>
    <cellStyle name="40 % – Zvýraznění5 3 5 13" xfId="48243"/>
    <cellStyle name="40 % – Zvýraznění5 3 5 2" xfId="5210"/>
    <cellStyle name="40 % – Zvýraznění5 3 5 2 2" xfId="10262"/>
    <cellStyle name="40 % – Zvýraznění5 3 5 2 2 2" xfId="25478"/>
    <cellStyle name="40 % – Zvýraznění5 3 5 2 3" xfId="14133"/>
    <cellStyle name="40 % – Zvýraznění5 3 5 2 3 2" xfId="29322"/>
    <cellStyle name="40 % – Zvýraznění5 3 5 2 4" xfId="17932"/>
    <cellStyle name="40 % – Zvýraznění5 3 5 2 4 2" xfId="33113"/>
    <cellStyle name="40 % – Zvýraznění5 3 5 2 5" xfId="36912"/>
    <cellStyle name="40 % – Zvýraznění5 3 5 2 6" xfId="21732"/>
    <cellStyle name="40 % – Zvýraznění5 3 5 2 7" xfId="43338"/>
    <cellStyle name="40 % – Zvýraznění5 3 5 2 8" xfId="43339"/>
    <cellStyle name="40 % – Zvýraznění5 3 5 2 9" xfId="48244"/>
    <cellStyle name="40 % – Zvýraznění5 3 5 3" xfId="5211"/>
    <cellStyle name="40 % – Zvýraznění5 3 5 3 2" xfId="10263"/>
    <cellStyle name="40 % – Zvýraznění5 3 5 3 2 2" xfId="25479"/>
    <cellStyle name="40 % – Zvýraznění5 3 5 3 3" xfId="14134"/>
    <cellStyle name="40 % – Zvýraznění5 3 5 3 3 2" xfId="29323"/>
    <cellStyle name="40 % – Zvýraznění5 3 5 3 4" xfId="17933"/>
    <cellStyle name="40 % – Zvýraznění5 3 5 3 4 2" xfId="33114"/>
    <cellStyle name="40 % – Zvýraznění5 3 5 3 5" xfId="36913"/>
    <cellStyle name="40 % – Zvýraznění5 3 5 3 6" xfId="21733"/>
    <cellStyle name="40 % – Zvýraznění5 3 5 3 7" xfId="43340"/>
    <cellStyle name="40 % – Zvýraznění5 3 5 3 8" xfId="43341"/>
    <cellStyle name="40 % – Zvýraznění5 3 5 3 9" xfId="48245"/>
    <cellStyle name="40 % – Zvýraznění5 3 5 4" xfId="5212"/>
    <cellStyle name="40 % – Zvýraznění5 3 5 4 2" xfId="10264"/>
    <cellStyle name="40 % – Zvýraznění5 3 5 4 2 2" xfId="25480"/>
    <cellStyle name="40 % – Zvýraznění5 3 5 4 3" xfId="14135"/>
    <cellStyle name="40 % – Zvýraznění5 3 5 4 3 2" xfId="29324"/>
    <cellStyle name="40 % – Zvýraznění5 3 5 4 4" xfId="17934"/>
    <cellStyle name="40 % – Zvýraznění5 3 5 4 4 2" xfId="33115"/>
    <cellStyle name="40 % – Zvýraznění5 3 5 4 5" xfId="36914"/>
    <cellStyle name="40 % – Zvýraznění5 3 5 4 6" xfId="21734"/>
    <cellStyle name="40 % – Zvýraznění5 3 5 4 7" xfId="43342"/>
    <cellStyle name="40 % – Zvýraznění5 3 5 4 8" xfId="43343"/>
    <cellStyle name="40 % – Zvýraznění5 3 5 4 9" xfId="48246"/>
    <cellStyle name="40 % – Zvýraznění5 3 5 5" xfId="5213"/>
    <cellStyle name="40 % – Zvýraznění5 3 5 5 2" xfId="11176"/>
    <cellStyle name="40 % – Zvýraznění5 3 5 5 2 2" xfId="26376"/>
    <cellStyle name="40 % – Zvýraznění5 3 5 5 3" xfId="14136"/>
    <cellStyle name="40 % – Zvýraznění5 3 5 5 3 2" xfId="29325"/>
    <cellStyle name="40 % – Zvýraznění5 3 5 5 4" xfId="17935"/>
    <cellStyle name="40 % – Zvýraznění5 3 5 5 4 2" xfId="33116"/>
    <cellStyle name="40 % – Zvýraznění5 3 5 5 5" xfId="36915"/>
    <cellStyle name="40 % – Zvýraznění5 3 5 5 6" xfId="21735"/>
    <cellStyle name="40 % – Zvýraznění5 3 5 5 7" xfId="43344"/>
    <cellStyle name="40 % – Zvýraznění5 3 5 5 8" xfId="43345"/>
    <cellStyle name="40 % – Zvýraznění5 3 5 5 9" xfId="48247"/>
    <cellStyle name="40 % – Zvýraznění5 3 5 6" xfId="7687"/>
    <cellStyle name="40 % – Zvýraznění5 3 5 6 2" xfId="22906"/>
    <cellStyle name="40 % – Zvýraznění5 3 5 7" xfId="11622"/>
    <cellStyle name="40 % – Zvýraznění5 3 5 7 2" xfId="26818"/>
    <cellStyle name="40 % – Zvýraznění5 3 5 8" xfId="15422"/>
    <cellStyle name="40 % – Zvýraznění5 3 5 8 2" xfId="30603"/>
    <cellStyle name="40 % – Zvýraznění5 3 5 9" xfId="34408"/>
    <cellStyle name="40 % – Zvýraznění5 3 6" xfId="5214"/>
    <cellStyle name="40 % – Zvýraznění5 3 6 10" xfId="43346"/>
    <cellStyle name="40 % – Zvýraznění5 3 6 11" xfId="43347"/>
    <cellStyle name="40 % – Zvýraznění5 3 6 12" xfId="48248"/>
    <cellStyle name="40 % – Zvýraznění5 3 6 2" xfId="5215"/>
    <cellStyle name="40 % – Zvýraznění5 3 6 2 2" xfId="10265"/>
    <cellStyle name="40 % – Zvýraznění5 3 6 2 2 2" xfId="25481"/>
    <cellStyle name="40 % – Zvýraznění5 3 6 2 3" xfId="14138"/>
    <cellStyle name="40 % – Zvýraznění5 3 6 2 3 2" xfId="29327"/>
    <cellStyle name="40 % – Zvýraznění5 3 6 2 4" xfId="17937"/>
    <cellStyle name="40 % – Zvýraznění5 3 6 2 4 2" xfId="33118"/>
    <cellStyle name="40 % – Zvýraznění5 3 6 2 5" xfId="36917"/>
    <cellStyle name="40 % – Zvýraznění5 3 6 2 6" xfId="21737"/>
    <cellStyle name="40 % – Zvýraznění5 3 6 2 7" xfId="43348"/>
    <cellStyle name="40 % – Zvýraznění5 3 6 2 8" xfId="43349"/>
    <cellStyle name="40 % – Zvýraznění5 3 6 2 9" xfId="48249"/>
    <cellStyle name="40 % – Zvýraznění5 3 6 3" xfId="5216"/>
    <cellStyle name="40 % – Zvýraznění5 3 6 3 2" xfId="10266"/>
    <cellStyle name="40 % – Zvýraznění5 3 6 3 2 2" xfId="25482"/>
    <cellStyle name="40 % – Zvýraznění5 3 6 3 3" xfId="14139"/>
    <cellStyle name="40 % – Zvýraznění5 3 6 3 3 2" xfId="29328"/>
    <cellStyle name="40 % – Zvýraznění5 3 6 3 4" xfId="17938"/>
    <cellStyle name="40 % – Zvýraznění5 3 6 3 4 2" xfId="33119"/>
    <cellStyle name="40 % – Zvýraznění5 3 6 3 5" xfId="36918"/>
    <cellStyle name="40 % – Zvýraznění5 3 6 3 6" xfId="21738"/>
    <cellStyle name="40 % – Zvýraznění5 3 6 3 7" xfId="43350"/>
    <cellStyle name="40 % – Zvýraznění5 3 6 3 8" xfId="43351"/>
    <cellStyle name="40 % – Zvýraznění5 3 6 3 9" xfId="48250"/>
    <cellStyle name="40 % – Zvýraznění5 3 6 4" xfId="5217"/>
    <cellStyle name="40 % – Zvýraznění5 3 6 4 2" xfId="10267"/>
    <cellStyle name="40 % – Zvýraznění5 3 6 4 2 2" xfId="25483"/>
    <cellStyle name="40 % – Zvýraznění5 3 6 4 3" xfId="14140"/>
    <cellStyle name="40 % – Zvýraznění5 3 6 4 3 2" xfId="29329"/>
    <cellStyle name="40 % – Zvýraznění5 3 6 4 4" xfId="17939"/>
    <cellStyle name="40 % – Zvýraznění5 3 6 4 4 2" xfId="33120"/>
    <cellStyle name="40 % – Zvýraznění5 3 6 4 5" xfId="36919"/>
    <cellStyle name="40 % – Zvýraznění5 3 6 4 6" xfId="21739"/>
    <cellStyle name="40 % – Zvýraznění5 3 6 4 7" xfId="43352"/>
    <cellStyle name="40 % – Zvýraznění5 3 6 4 8" xfId="43353"/>
    <cellStyle name="40 % – Zvýraznění5 3 6 4 9" xfId="48251"/>
    <cellStyle name="40 % – Zvýraznění5 3 6 5" xfId="8021"/>
    <cellStyle name="40 % – Zvýraznění5 3 6 5 2" xfId="23237"/>
    <cellStyle name="40 % – Zvýraznění5 3 6 6" xfId="14137"/>
    <cellStyle name="40 % – Zvýraznění5 3 6 6 2" xfId="29326"/>
    <cellStyle name="40 % – Zvýraznění5 3 6 7" xfId="17936"/>
    <cellStyle name="40 % – Zvýraznění5 3 6 7 2" xfId="33117"/>
    <cellStyle name="40 % – Zvýraznění5 3 6 8" xfId="36916"/>
    <cellStyle name="40 % – Zvýraznění5 3 6 9" xfId="21736"/>
    <cellStyle name="40 % – Zvýraznění5 3 7" xfId="5218"/>
    <cellStyle name="40 % – Zvýraznění5 3 7 10" xfId="43354"/>
    <cellStyle name="40 % – Zvýraznění5 3 7 11" xfId="43355"/>
    <cellStyle name="40 % – Zvýraznění5 3 7 12" xfId="48252"/>
    <cellStyle name="40 % – Zvýraznění5 3 7 2" xfId="5219"/>
    <cellStyle name="40 % – Zvýraznění5 3 7 2 2" xfId="10268"/>
    <cellStyle name="40 % – Zvýraznění5 3 7 2 2 2" xfId="25484"/>
    <cellStyle name="40 % – Zvýraznění5 3 7 2 3" xfId="14142"/>
    <cellStyle name="40 % – Zvýraznění5 3 7 2 3 2" xfId="29331"/>
    <cellStyle name="40 % – Zvýraznění5 3 7 2 4" xfId="17941"/>
    <cellStyle name="40 % – Zvýraznění5 3 7 2 4 2" xfId="33122"/>
    <cellStyle name="40 % – Zvýraznění5 3 7 2 5" xfId="36921"/>
    <cellStyle name="40 % – Zvýraznění5 3 7 2 6" xfId="21741"/>
    <cellStyle name="40 % – Zvýraznění5 3 7 2 7" xfId="43356"/>
    <cellStyle name="40 % – Zvýraznění5 3 7 2 8" xfId="43357"/>
    <cellStyle name="40 % – Zvýraznění5 3 7 2 9" xfId="48253"/>
    <cellStyle name="40 % – Zvýraznění5 3 7 3" xfId="5220"/>
    <cellStyle name="40 % – Zvýraznění5 3 7 3 2" xfId="10269"/>
    <cellStyle name="40 % – Zvýraznění5 3 7 3 2 2" xfId="25485"/>
    <cellStyle name="40 % – Zvýraznění5 3 7 3 3" xfId="14143"/>
    <cellStyle name="40 % – Zvýraznění5 3 7 3 3 2" xfId="29332"/>
    <cellStyle name="40 % – Zvýraznění5 3 7 3 4" xfId="17942"/>
    <cellStyle name="40 % – Zvýraznění5 3 7 3 4 2" xfId="33123"/>
    <cellStyle name="40 % – Zvýraznění5 3 7 3 5" xfId="36922"/>
    <cellStyle name="40 % – Zvýraznění5 3 7 3 6" xfId="21742"/>
    <cellStyle name="40 % – Zvýraznění5 3 7 3 7" xfId="43358"/>
    <cellStyle name="40 % – Zvýraznění5 3 7 3 8" xfId="43359"/>
    <cellStyle name="40 % – Zvýraznění5 3 7 3 9" xfId="48254"/>
    <cellStyle name="40 % – Zvýraznění5 3 7 4" xfId="5221"/>
    <cellStyle name="40 % – Zvýraznění5 3 7 4 2" xfId="10270"/>
    <cellStyle name="40 % – Zvýraznění5 3 7 4 2 2" xfId="25486"/>
    <cellStyle name="40 % – Zvýraznění5 3 7 4 3" xfId="14144"/>
    <cellStyle name="40 % – Zvýraznění5 3 7 4 3 2" xfId="29333"/>
    <cellStyle name="40 % – Zvýraznění5 3 7 4 4" xfId="17943"/>
    <cellStyle name="40 % – Zvýraznění5 3 7 4 4 2" xfId="33124"/>
    <cellStyle name="40 % – Zvýraznění5 3 7 4 5" xfId="36923"/>
    <cellStyle name="40 % – Zvýraznění5 3 7 4 6" xfId="21743"/>
    <cellStyle name="40 % – Zvýraznění5 3 7 4 7" xfId="43360"/>
    <cellStyle name="40 % – Zvýraznění5 3 7 4 8" xfId="43361"/>
    <cellStyle name="40 % – Zvýraznění5 3 7 4 9" xfId="48255"/>
    <cellStyle name="40 % – Zvýraznění5 3 7 5" xfId="8031"/>
    <cellStyle name="40 % – Zvýraznění5 3 7 5 2" xfId="23247"/>
    <cellStyle name="40 % – Zvýraznění5 3 7 6" xfId="14141"/>
    <cellStyle name="40 % – Zvýraznění5 3 7 6 2" xfId="29330"/>
    <cellStyle name="40 % – Zvýraznění5 3 7 7" xfId="17940"/>
    <cellStyle name="40 % – Zvýraznění5 3 7 7 2" xfId="33121"/>
    <cellStyle name="40 % – Zvýraznění5 3 7 8" xfId="36920"/>
    <cellStyle name="40 % – Zvýraznění5 3 7 9" xfId="21740"/>
    <cellStyle name="40 % – Zvýraznění5 3 8" xfId="5222"/>
    <cellStyle name="40 % – Zvýraznění5 3 8 10" xfId="43362"/>
    <cellStyle name="40 % – Zvýraznění5 3 8 11" xfId="43363"/>
    <cellStyle name="40 % – Zvýraznění5 3 8 12" xfId="48256"/>
    <cellStyle name="40 % – Zvýraznění5 3 8 2" xfId="5223"/>
    <cellStyle name="40 % – Zvýraznění5 3 8 2 2" xfId="10271"/>
    <cellStyle name="40 % – Zvýraznění5 3 8 2 2 2" xfId="25487"/>
    <cellStyle name="40 % – Zvýraznění5 3 8 2 3" xfId="14146"/>
    <cellStyle name="40 % – Zvýraznění5 3 8 2 3 2" xfId="29335"/>
    <cellStyle name="40 % – Zvýraznění5 3 8 2 4" xfId="17945"/>
    <cellStyle name="40 % – Zvýraznění5 3 8 2 4 2" xfId="33126"/>
    <cellStyle name="40 % – Zvýraznění5 3 8 2 5" xfId="36925"/>
    <cellStyle name="40 % – Zvýraznění5 3 8 2 6" xfId="21745"/>
    <cellStyle name="40 % – Zvýraznění5 3 8 2 7" xfId="43364"/>
    <cellStyle name="40 % – Zvýraznění5 3 8 2 8" xfId="43365"/>
    <cellStyle name="40 % – Zvýraznění5 3 8 2 9" xfId="48257"/>
    <cellStyle name="40 % – Zvýraznění5 3 8 3" xfId="5224"/>
    <cellStyle name="40 % – Zvýraznění5 3 8 3 2" xfId="10272"/>
    <cellStyle name="40 % – Zvýraznění5 3 8 3 2 2" xfId="25488"/>
    <cellStyle name="40 % – Zvýraznění5 3 8 3 3" xfId="14147"/>
    <cellStyle name="40 % – Zvýraznění5 3 8 3 3 2" xfId="29336"/>
    <cellStyle name="40 % – Zvýraznění5 3 8 3 4" xfId="17946"/>
    <cellStyle name="40 % – Zvýraznění5 3 8 3 4 2" xfId="33127"/>
    <cellStyle name="40 % – Zvýraznění5 3 8 3 5" xfId="36926"/>
    <cellStyle name="40 % – Zvýraznění5 3 8 3 6" xfId="21746"/>
    <cellStyle name="40 % – Zvýraznění5 3 8 3 7" xfId="43366"/>
    <cellStyle name="40 % – Zvýraznění5 3 8 3 8" xfId="43367"/>
    <cellStyle name="40 % – Zvýraznění5 3 8 3 9" xfId="48258"/>
    <cellStyle name="40 % – Zvýraznění5 3 8 4" xfId="5225"/>
    <cellStyle name="40 % – Zvýraznění5 3 8 4 2" xfId="10273"/>
    <cellStyle name="40 % – Zvýraznění5 3 8 4 2 2" xfId="25489"/>
    <cellStyle name="40 % – Zvýraznění5 3 8 4 3" xfId="14148"/>
    <cellStyle name="40 % – Zvýraznění5 3 8 4 3 2" xfId="29337"/>
    <cellStyle name="40 % – Zvýraznění5 3 8 4 4" xfId="17947"/>
    <cellStyle name="40 % – Zvýraznění5 3 8 4 4 2" xfId="33128"/>
    <cellStyle name="40 % – Zvýraznění5 3 8 4 5" xfId="36927"/>
    <cellStyle name="40 % – Zvýraznění5 3 8 4 6" xfId="21747"/>
    <cellStyle name="40 % – Zvýraznění5 3 8 4 7" xfId="43368"/>
    <cellStyle name="40 % – Zvýraznění5 3 8 4 8" xfId="43369"/>
    <cellStyle name="40 % – Zvýraznění5 3 8 4 9" xfId="48259"/>
    <cellStyle name="40 % – Zvýraznění5 3 8 5" xfId="7984"/>
    <cellStyle name="40 % – Zvýraznění5 3 8 5 2" xfId="23201"/>
    <cellStyle name="40 % – Zvýraznění5 3 8 6" xfId="14145"/>
    <cellStyle name="40 % – Zvýraznění5 3 8 6 2" xfId="29334"/>
    <cellStyle name="40 % – Zvýraznění5 3 8 7" xfId="17944"/>
    <cellStyle name="40 % – Zvýraznění5 3 8 7 2" xfId="33125"/>
    <cellStyle name="40 % – Zvýraznění5 3 8 8" xfId="36924"/>
    <cellStyle name="40 % – Zvýraznění5 3 8 9" xfId="21744"/>
    <cellStyle name="40 % – Zvýraznění5 3 9" xfId="5226"/>
    <cellStyle name="40 % – Zvýraznění5 3 9 10" xfId="43370"/>
    <cellStyle name="40 % – Zvýraznění5 3 9 11" xfId="43371"/>
    <cellStyle name="40 % – Zvýraznění5 3 9 12" xfId="48260"/>
    <cellStyle name="40 % – Zvýraznění5 3 9 2" xfId="5227"/>
    <cellStyle name="40 % – Zvýraznění5 3 9 2 2" xfId="10274"/>
    <cellStyle name="40 % – Zvýraznění5 3 9 2 2 2" xfId="25490"/>
    <cellStyle name="40 % – Zvýraznění5 3 9 2 3" xfId="14150"/>
    <cellStyle name="40 % – Zvýraznění5 3 9 2 3 2" xfId="29339"/>
    <cellStyle name="40 % – Zvýraznění5 3 9 2 4" xfId="17949"/>
    <cellStyle name="40 % – Zvýraznění5 3 9 2 4 2" xfId="33130"/>
    <cellStyle name="40 % – Zvýraznění5 3 9 2 5" xfId="36929"/>
    <cellStyle name="40 % – Zvýraznění5 3 9 2 6" xfId="21749"/>
    <cellStyle name="40 % – Zvýraznění5 3 9 2 7" xfId="43372"/>
    <cellStyle name="40 % – Zvýraznění5 3 9 2 8" xfId="43373"/>
    <cellStyle name="40 % – Zvýraznění5 3 9 2 9" xfId="48261"/>
    <cellStyle name="40 % – Zvýraznění5 3 9 3" xfId="5228"/>
    <cellStyle name="40 % – Zvýraznění5 3 9 3 2" xfId="10275"/>
    <cellStyle name="40 % – Zvýraznění5 3 9 3 2 2" xfId="25491"/>
    <cellStyle name="40 % – Zvýraznění5 3 9 3 3" xfId="14151"/>
    <cellStyle name="40 % – Zvýraznění5 3 9 3 3 2" xfId="29340"/>
    <cellStyle name="40 % – Zvýraznění5 3 9 3 4" xfId="17950"/>
    <cellStyle name="40 % – Zvýraznění5 3 9 3 4 2" xfId="33131"/>
    <cellStyle name="40 % – Zvýraznění5 3 9 3 5" xfId="36930"/>
    <cellStyle name="40 % – Zvýraznění5 3 9 3 6" xfId="21750"/>
    <cellStyle name="40 % – Zvýraznění5 3 9 3 7" xfId="43374"/>
    <cellStyle name="40 % – Zvýraznění5 3 9 3 8" xfId="43375"/>
    <cellStyle name="40 % – Zvýraznění5 3 9 3 9" xfId="48262"/>
    <cellStyle name="40 % – Zvýraznění5 3 9 4" xfId="5229"/>
    <cellStyle name="40 % – Zvýraznění5 3 9 4 2" xfId="10276"/>
    <cellStyle name="40 % – Zvýraznění5 3 9 4 2 2" xfId="25492"/>
    <cellStyle name="40 % – Zvýraznění5 3 9 4 3" xfId="14152"/>
    <cellStyle name="40 % – Zvýraznění5 3 9 4 3 2" xfId="29341"/>
    <cellStyle name="40 % – Zvýraznění5 3 9 4 4" xfId="17951"/>
    <cellStyle name="40 % – Zvýraznění5 3 9 4 4 2" xfId="33132"/>
    <cellStyle name="40 % – Zvýraznění5 3 9 4 5" xfId="36931"/>
    <cellStyle name="40 % – Zvýraznění5 3 9 4 6" xfId="21751"/>
    <cellStyle name="40 % – Zvýraznění5 3 9 4 7" xfId="43376"/>
    <cellStyle name="40 % – Zvýraznění5 3 9 4 8" xfId="43377"/>
    <cellStyle name="40 % – Zvýraznění5 3 9 4 9" xfId="48263"/>
    <cellStyle name="40 % – Zvýraznění5 3 9 5" xfId="7967"/>
    <cellStyle name="40 % – Zvýraznění5 3 9 5 2" xfId="23184"/>
    <cellStyle name="40 % – Zvýraznění5 3 9 6" xfId="14149"/>
    <cellStyle name="40 % – Zvýraznění5 3 9 6 2" xfId="29338"/>
    <cellStyle name="40 % – Zvýraznění5 3 9 7" xfId="17948"/>
    <cellStyle name="40 % – Zvýraznění5 3 9 7 2" xfId="33129"/>
    <cellStyle name="40 % – Zvýraznění5 3 9 8" xfId="36928"/>
    <cellStyle name="40 % – Zvýraznění5 3 9 9" xfId="21748"/>
    <cellStyle name="40 % – Zvýraznění5 4" xfId="308"/>
    <cellStyle name="40 % – Zvýraznění5 4 10" xfId="5230"/>
    <cellStyle name="40 % – Zvýraznění5 4 10 2" xfId="10277"/>
    <cellStyle name="40 % – Zvýraznění5 4 10 2 2" xfId="25493"/>
    <cellStyle name="40 % – Zvýraznění5 4 10 3" xfId="14153"/>
    <cellStyle name="40 % – Zvýraznění5 4 10 3 2" xfId="29342"/>
    <cellStyle name="40 % – Zvýraznění5 4 10 4" xfId="17952"/>
    <cellStyle name="40 % – Zvýraznění5 4 10 4 2" xfId="33133"/>
    <cellStyle name="40 % – Zvýraznění5 4 10 5" xfId="36932"/>
    <cellStyle name="40 % – Zvýraznění5 4 10 6" xfId="21752"/>
    <cellStyle name="40 % – Zvýraznění5 4 10 7" xfId="43378"/>
    <cellStyle name="40 % – Zvýraznění5 4 10 8" xfId="43379"/>
    <cellStyle name="40 % – Zvýraznění5 4 10 9" xfId="48264"/>
    <cellStyle name="40 % – Zvýraznění5 4 11" xfId="5231"/>
    <cellStyle name="40 % – Zvýraznění5 4 11 2" xfId="10278"/>
    <cellStyle name="40 % – Zvýraznění5 4 11 2 2" xfId="25494"/>
    <cellStyle name="40 % – Zvýraznění5 4 11 3" xfId="14154"/>
    <cellStyle name="40 % – Zvýraznění5 4 11 3 2" xfId="29343"/>
    <cellStyle name="40 % – Zvýraznění5 4 11 4" xfId="17953"/>
    <cellStyle name="40 % – Zvýraznění5 4 11 4 2" xfId="33134"/>
    <cellStyle name="40 % – Zvýraznění5 4 11 5" xfId="36933"/>
    <cellStyle name="40 % – Zvýraznění5 4 11 6" xfId="21753"/>
    <cellStyle name="40 % – Zvýraznění5 4 11 7" xfId="43380"/>
    <cellStyle name="40 % – Zvýraznění5 4 11 8" xfId="43381"/>
    <cellStyle name="40 % – Zvýraznění5 4 11 9" xfId="48265"/>
    <cellStyle name="40 % – Zvýraznění5 4 12" xfId="5232"/>
    <cellStyle name="40 % – Zvýraznění5 4 12 2" xfId="10279"/>
    <cellStyle name="40 % – Zvýraznění5 4 12 2 2" xfId="25495"/>
    <cellStyle name="40 % – Zvýraznění5 4 12 3" xfId="14155"/>
    <cellStyle name="40 % – Zvýraznění5 4 12 3 2" xfId="29344"/>
    <cellStyle name="40 % – Zvýraznění5 4 12 4" xfId="17954"/>
    <cellStyle name="40 % – Zvýraznění5 4 12 4 2" xfId="33135"/>
    <cellStyle name="40 % – Zvýraznění5 4 12 5" xfId="36934"/>
    <cellStyle name="40 % – Zvýraznění5 4 12 6" xfId="21754"/>
    <cellStyle name="40 % – Zvýraznění5 4 12 7" xfId="43382"/>
    <cellStyle name="40 % – Zvýraznění5 4 12 8" xfId="43383"/>
    <cellStyle name="40 % – Zvýraznění5 4 12 9" xfId="48266"/>
    <cellStyle name="40 % – Zvýraznění5 4 13" xfId="5233"/>
    <cellStyle name="40 % – Zvýraznění5 4 13 2" xfId="11280"/>
    <cellStyle name="40 % – Zvýraznění5 4 13 2 2" xfId="26480"/>
    <cellStyle name="40 % – Zvýraznění5 4 13 3" xfId="14156"/>
    <cellStyle name="40 % – Zvýraznění5 4 13 3 2" xfId="29345"/>
    <cellStyle name="40 % – Zvýraznění5 4 13 4" xfId="17955"/>
    <cellStyle name="40 % – Zvýraznění5 4 13 4 2" xfId="33136"/>
    <cellStyle name="40 % – Zvýraznění5 4 13 5" xfId="36935"/>
    <cellStyle name="40 % – Zvýraznění5 4 13 6" xfId="21755"/>
    <cellStyle name="40 % – Zvýraznění5 4 13 7" xfId="43384"/>
    <cellStyle name="40 % – Zvýraznění5 4 13 8" xfId="43385"/>
    <cellStyle name="40 % – Zvýraznění5 4 13 9" xfId="48267"/>
    <cellStyle name="40 % – Zvýraznění5 4 14" xfId="7548"/>
    <cellStyle name="40 % – Zvýraznění5 4 14 2" xfId="11379"/>
    <cellStyle name="40 % – Zvýraznění5 4 14 2 2" xfId="26579"/>
    <cellStyle name="40 % – Zvýraznění5 4 14 3" xfId="15174"/>
    <cellStyle name="40 % – Zvýraznění5 4 14 3 2" xfId="30361"/>
    <cellStyle name="40 % – Zvýraznění5 4 14 4" xfId="18977"/>
    <cellStyle name="40 % – Zvýraznění5 4 14 4 2" xfId="34158"/>
    <cellStyle name="40 % – Zvýraznění5 4 14 5" xfId="37949"/>
    <cellStyle name="40 % – Zvýraznění5 4 14 6" xfId="22769"/>
    <cellStyle name="40 % – Zvýraznění5 4 14 7" xfId="43386"/>
    <cellStyle name="40 % – Zvýraznění5 4 14 8" xfId="43387"/>
    <cellStyle name="40 % – Zvýraznění5 4 14 9" xfId="48268"/>
    <cellStyle name="40 % – Zvýraznění5 4 15" xfId="7623"/>
    <cellStyle name="40 % – Zvýraznění5 4 15 2" xfId="22842"/>
    <cellStyle name="40 % – Zvýraznění5 4 16" xfId="11415"/>
    <cellStyle name="40 % – Zvýraznění5 4 16 2" xfId="26612"/>
    <cellStyle name="40 % – Zvýraznění5 4 17" xfId="15216"/>
    <cellStyle name="40 % – Zvýraznění5 4 17 2" xfId="30397"/>
    <cellStyle name="40 % – Zvýraznění5 4 18" xfId="34202"/>
    <cellStyle name="40 % – Zvýraznění5 4 19" xfId="19022"/>
    <cellStyle name="40 % – Zvýraznění5 4 2" xfId="339"/>
    <cellStyle name="40 % – Zvýraznění5 4 2 10" xfId="5234"/>
    <cellStyle name="40 % – Zvýraznění5 4 2 10 2" xfId="10280"/>
    <cellStyle name="40 % – Zvýraznění5 4 2 10 2 2" xfId="25496"/>
    <cellStyle name="40 % – Zvýraznění5 4 2 10 3" xfId="14157"/>
    <cellStyle name="40 % – Zvýraznění5 4 2 10 3 2" xfId="29346"/>
    <cellStyle name="40 % – Zvýraznění5 4 2 10 4" xfId="17956"/>
    <cellStyle name="40 % – Zvýraznění5 4 2 10 4 2" xfId="33137"/>
    <cellStyle name="40 % – Zvýraznění5 4 2 10 5" xfId="36936"/>
    <cellStyle name="40 % – Zvýraznění5 4 2 10 6" xfId="21756"/>
    <cellStyle name="40 % – Zvýraznění5 4 2 10 7" xfId="43388"/>
    <cellStyle name="40 % – Zvýraznění5 4 2 10 8" xfId="43389"/>
    <cellStyle name="40 % – Zvýraznění5 4 2 10 9" xfId="48269"/>
    <cellStyle name="40 % – Zvýraznění5 4 2 11" xfId="5235"/>
    <cellStyle name="40 % – Zvýraznění5 4 2 11 2" xfId="11188"/>
    <cellStyle name="40 % – Zvýraznění5 4 2 11 2 2" xfId="26388"/>
    <cellStyle name="40 % – Zvýraznění5 4 2 11 3" xfId="14158"/>
    <cellStyle name="40 % – Zvýraznění5 4 2 11 3 2" xfId="29347"/>
    <cellStyle name="40 % – Zvýraznění5 4 2 11 4" xfId="17957"/>
    <cellStyle name="40 % – Zvýraznění5 4 2 11 4 2" xfId="33138"/>
    <cellStyle name="40 % – Zvýraznění5 4 2 11 5" xfId="36937"/>
    <cellStyle name="40 % – Zvýraznění5 4 2 11 6" xfId="21757"/>
    <cellStyle name="40 % – Zvýraznění5 4 2 11 7" xfId="43390"/>
    <cellStyle name="40 % – Zvýraznění5 4 2 11 8" xfId="43391"/>
    <cellStyle name="40 % – Zvýraznění5 4 2 11 9" xfId="48270"/>
    <cellStyle name="40 % – Zvýraznění5 4 2 12" xfId="7549"/>
    <cellStyle name="40 % – Zvýraznění5 4 2 12 2" xfId="11380"/>
    <cellStyle name="40 % – Zvýraznění5 4 2 12 2 2" xfId="26580"/>
    <cellStyle name="40 % – Zvýraznění5 4 2 12 3" xfId="15175"/>
    <cellStyle name="40 % – Zvýraznění5 4 2 12 3 2" xfId="30362"/>
    <cellStyle name="40 % – Zvýraznění5 4 2 12 4" xfId="18978"/>
    <cellStyle name="40 % – Zvýraznění5 4 2 12 4 2" xfId="34159"/>
    <cellStyle name="40 % – Zvýraznění5 4 2 12 5" xfId="37950"/>
    <cellStyle name="40 % – Zvýraznění5 4 2 12 6" xfId="22770"/>
    <cellStyle name="40 % – Zvýraznění5 4 2 12 7" xfId="43392"/>
    <cellStyle name="40 % – Zvýraznění5 4 2 12 8" xfId="43393"/>
    <cellStyle name="40 % – Zvýraznění5 4 2 12 9" xfId="48271"/>
    <cellStyle name="40 % – Zvýraznění5 4 2 13" xfId="7651"/>
    <cellStyle name="40 % – Zvýraznění5 4 2 13 2" xfId="22870"/>
    <cellStyle name="40 % – Zvýraznění5 4 2 14" xfId="11443"/>
    <cellStyle name="40 % – Zvýraznění5 4 2 14 2" xfId="26640"/>
    <cellStyle name="40 % – Zvýraznění5 4 2 15" xfId="15244"/>
    <cellStyle name="40 % – Zvýraznění5 4 2 15 2" xfId="30425"/>
    <cellStyle name="40 % – Zvýraznění5 4 2 16" xfId="34230"/>
    <cellStyle name="40 % – Zvýraznění5 4 2 17" xfId="19050"/>
    <cellStyle name="40 % – Zvýraznění5 4 2 18" xfId="43394"/>
    <cellStyle name="40 % – Zvýraznění5 4 2 19" xfId="43395"/>
    <cellStyle name="40 % – Zvýraznění5 4 2 2" xfId="368"/>
    <cellStyle name="40 % – Zvýraznění5 4 2 2 10" xfId="34258"/>
    <cellStyle name="40 % – Zvýraznění5 4 2 2 11" xfId="19078"/>
    <cellStyle name="40 % – Zvýraznění5 4 2 2 12" xfId="43396"/>
    <cellStyle name="40 % – Zvýraznění5 4 2 2 13" xfId="43397"/>
    <cellStyle name="40 % – Zvýraznění5 4 2 2 14" xfId="48272"/>
    <cellStyle name="40 % – Zvýraznění5 4 2 2 2" xfId="5236"/>
    <cellStyle name="40 % – Zvýraznění5 4 2 2 2 2" xfId="10281"/>
    <cellStyle name="40 % – Zvýraznění5 4 2 2 2 2 2" xfId="25497"/>
    <cellStyle name="40 % – Zvýraznění5 4 2 2 2 3" xfId="14159"/>
    <cellStyle name="40 % – Zvýraznění5 4 2 2 2 3 2" xfId="29348"/>
    <cellStyle name="40 % – Zvýraznění5 4 2 2 2 4" xfId="17958"/>
    <cellStyle name="40 % – Zvýraznění5 4 2 2 2 4 2" xfId="33139"/>
    <cellStyle name="40 % – Zvýraznění5 4 2 2 2 5" xfId="36938"/>
    <cellStyle name="40 % – Zvýraznění5 4 2 2 2 6" xfId="21758"/>
    <cellStyle name="40 % – Zvýraznění5 4 2 2 2 7" xfId="43398"/>
    <cellStyle name="40 % – Zvýraznění5 4 2 2 2 8" xfId="43399"/>
    <cellStyle name="40 % – Zvýraznění5 4 2 2 2 9" xfId="48273"/>
    <cellStyle name="40 % – Zvýraznění5 4 2 2 3" xfId="5237"/>
    <cellStyle name="40 % – Zvýraznění5 4 2 2 3 2" xfId="10282"/>
    <cellStyle name="40 % – Zvýraznění5 4 2 2 3 2 2" xfId="25498"/>
    <cellStyle name="40 % – Zvýraznění5 4 2 2 3 3" xfId="14160"/>
    <cellStyle name="40 % – Zvýraznění5 4 2 2 3 3 2" xfId="29349"/>
    <cellStyle name="40 % – Zvýraznění5 4 2 2 3 4" xfId="17959"/>
    <cellStyle name="40 % – Zvýraznění5 4 2 2 3 4 2" xfId="33140"/>
    <cellStyle name="40 % – Zvýraznění5 4 2 2 3 5" xfId="36939"/>
    <cellStyle name="40 % – Zvýraznění5 4 2 2 3 6" xfId="21759"/>
    <cellStyle name="40 % – Zvýraznění5 4 2 2 3 7" xfId="43400"/>
    <cellStyle name="40 % – Zvýraznění5 4 2 2 3 8" xfId="43401"/>
    <cellStyle name="40 % – Zvýraznění5 4 2 2 3 9" xfId="48274"/>
    <cellStyle name="40 % – Zvýraznění5 4 2 2 4" xfId="5238"/>
    <cellStyle name="40 % – Zvýraznění5 4 2 2 4 2" xfId="10283"/>
    <cellStyle name="40 % – Zvýraznění5 4 2 2 4 2 2" xfId="25499"/>
    <cellStyle name="40 % – Zvýraznění5 4 2 2 4 3" xfId="14161"/>
    <cellStyle name="40 % – Zvýraznění5 4 2 2 4 3 2" xfId="29350"/>
    <cellStyle name="40 % – Zvýraznění5 4 2 2 4 4" xfId="17960"/>
    <cellStyle name="40 % – Zvýraznění5 4 2 2 4 4 2" xfId="33141"/>
    <cellStyle name="40 % – Zvýraznění5 4 2 2 4 5" xfId="36940"/>
    <cellStyle name="40 % – Zvýraznění5 4 2 2 4 6" xfId="21760"/>
    <cellStyle name="40 % – Zvýraznění5 4 2 2 4 7" xfId="43402"/>
    <cellStyle name="40 % – Zvýraznění5 4 2 2 4 8" xfId="43403"/>
    <cellStyle name="40 % – Zvýraznění5 4 2 2 4 9" xfId="48275"/>
    <cellStyle name="40 % – Zvýraznění5 4 2 2 5" xfId="5239"/>
    <cellStyle name="40 % – Zvýraznění5 4 2 2 5 2" xfId="11302"/>
    <cellStyle name="40 % – Zvýraznění5 4 2 2 5 2 2" xfId="26502"/>
    <cellStyle name="40 % – Zvýraznění5 4 2 2 5 3" xfId="14162"/>
    <cellStyle name="40 % – Zvýraznění5 4 2 2 5 3 2" xfId="29351"/>
    <cellStyle name="40 % – Zvýraznění5 4 2 2 5 4" xfId="17961"/>
    <cellStyle name="40 % – Zvýraznění5 4 2 2 5 4 2" xfId="33142"/>
    <cellStyle name="40 % – Zvýraznění5 4 2 2 5 5" xfId="36941"/>
    <cellStyle name="40 % – Zvýraznění5 4 2 2 5 6" xfId="21761"/>
    <cellStyle name="40 % – Zvýraznění5 4 2 2 5 7" xfId="43404"/>
    <cellStyle name="40 % – Zvýraznění5 4 2 2 5 8" xfId="43405"/>
    <cellStyle name="40 % – Zvýraznění5 4 2 2 5 9" xfId="48276"/>
    <cellStyle name="40 % – Zvýraznění5 4 2 2 6" xfId="7550"/>
    <cellStyle name="40 % – Zvýraznění5 4 2 2 6 2" xfId="11381"/>
    <cellStyle name="40 % – Zvýraznění5 4 2 2 6 2 2" xfId="26581"/>
    <cellStyle name="40 % – Zvýraznění5 4 2 2 6 3" xfId="15176"/>
    <cellStyle name="40 % – Zvýraznění5 4 2 2 6 3 2" xfId="30363"/>
    <cellStyle name="40 % – Zvýraznění5 4 2 2 6 4" xfId="18979"/>
    <cellStyle name="40 % – Zvýraznění5 4 2 2 6 4 2" xfId="34160"/>
    <cellStyle name="40 % – Zvýraznění5 4 2 2 6 5" xfId="37951"/>
    <cellStyle name="40 % – Zvýraznění5 4 2 2 6 6" xfId="22771"/>
    <cellStyle name="40 % – Zvýraznění5 4 2 2 6 7" xfId="43406"/>
    <cellStyle name="40 % – Zvýraznění5 4 2 2 6 8" xfId="43407"/>
    <cellStyle name="40 % – Zvýraznění5 4 2 2 6 9" xfId="48277"/>
    <cellStyle name="40 % – Zvýraznění5 4 2 2 7" xfId="7679"/>
    <cellStyle name="40 % – Zvýraznění5 4 2 2 7 2" xfId="22898"/>
    <cellStyle name="40 % – Zvýraznění5 4 2 2 8" xfId="11471"/>
    <cellStyle name="40 % – Zvýraznění5 4 2 2 8 2" xfId="26668"/>
    <cellStyle name="40 % – Zvýraznění5 4 2 2 9" xfId="15272"/>
    <cellStyle name="40 % – Zvýraznění5 4 2 2 9 2" xfId="30453"/>
    <cellStyle name="40 % – Zvýraznění5 4 2 20" xfId="48278"/>
    <cellStyle name="40 % – Zvýraznění5 4 2 3" xfId="555"/>
    <cellStyle name="40 % – Zvýraznění5 4 2 3 10" xfId="19229"/>
    <cellStyle name="40 % – Zvýraznění5 4 2 3 11" xfId="43408"/>
    <cellStyle name="40 % – Zvýraznění5 4 2 3 12" xfId="43409"/>
    <cellStyle name="40 % – Zvýraznění5 4 2 3 13" xfId="48279"/>
    <cellStyle name="40 % – Zvýraznění5 4 2 3 2" xfId="5240"/>
    <cellStyle name="40 % – Zvýraznění5 4 2 3 2 2" xfId="10284"/>
    <cellStyle name="40 % – Zvýraznění5 4 2 3 2 2 2" xfId="25500"/>
    <cellStyle name="40 % – Zvýraznění5 4 2 3 2 3" xfId="14163"/>
    <cellStyle name="40 % – Zvýraznění5 4 2 3 2 3 2" xfId="29352"/>
    <cellStyle name="40 % – Zvýraznění5 4 2 3 2 4" xfId="17962"/>
    <cellStyle name="40 % – Zvýraznění5 4 2 3 2 4 2" xfId="33143"/>
    <cellStyle name="40 % – Zvýraznění5 4 2 3 2 5" xfId="36942"/>
    <cellStyle name="40 % – Zvýraznění5 4 2 3 2 6" xfId="21762"/>
    <cellStyle name="40 % – Zvýraznění5 4 2 3 2 7" xfId="43410"/>
    <cellStyle name="40 % – Zvýraznění5 4 2 3 2 8" xfId="43411"/>
    <cellStyle name="40 % – Zvýraznění5 4 2 3 2 9" xfId="48280"/>
    <cellStyle name="40 % – Zvýraznění5 4 2 3 3" xfId="5241"/>
    <cellStyle name="40 % – Zvýraznění5 4 2 3 3 2" xfId="10285"/>
    <cellStyle name="40 % – Zvýraznění5 4 2 3 3 2 2" xfId="25501"/>
    <cellStyle name="40 % – Zvýraznění5 4 2 3 3 3" xfId="14164"/>
    <cellStyle name="40 % – Zvýraznění5 4 2 3 3 3 2" xfId="29353"/>
    <cellStyle name="40 % – Zvýraznění5 4 2 3 3 4" xfId="17963"/>
    <cellStyle name="40 % – Zvýraznění5 4 2 3 3 4 2" xfId="33144"/>
    <cellStyle name="40 % – Zvýraznění5 4 2 3 3 5" xfId="36943"/>
    <cellStyle name="40 % – Zvýraznění5 4 2 3 3 6" xfId="21763"/>
    <cellStyle name="40 % – Zvýraznění5 4 2 3 3 7" xfId="43412"/>
    <cellStyle name="40 % – Zvýraznění5 4 2 3 3 8" xfId="43413"/>
    <cellStyle name="40 % – Zvýraznění5 4 2 3 3 9" xfId="48281"/>
    <cellStyle name="40 % – Zvýraznění5 4 2 3 4" xfId="5242"/>
    <cellStyle name="40 % – Zvýraznění5 4 2 3 4 2" xfId="10286"/>
    <cellStyle name="40 % – Zvýraznění5 4 2 3 4 2 2" xfId="25502"/>
    <cellStyle name="40 % – Zvýraznění5 4 2 3 4 3" xfId="14165"/>
    <cellStyle name="40 % – Zvýraznění5 4 2 3 4 3 2" xfId="29354"/>
    <cellStyle name="40 % – Zvýraznění5 4 2 3 4 4" xfId="17964"/>
    <cellStyle name="40 % – Zvýraznění5 4 2 3 4 4 2" xfId="33145"/>
    <cellStyle name="40 % – Zvýraznění5 4 2 3 4 5" xfId="36944"/>
    <cellStyle name="40 % – Zvýraznění5 4 2 3 4 6" xfId="21764"/>
    <cellStyle name="40 % – Zvýraznění5 4 2 3 4 7" xfId="43414"/>
    <cellStyle name="40 % – Zvýraznění5 4 2 3 4 8" xfId="43415"/>
    <cellStyle name="40 % – Zvýraznění5 4 2 3 4 9" xfId="48282"/>
    <cellStyle name="40 % – Zvýraznění5 4 2 3 5" xfId="5243"/>
    <cellStyle name="40 % – Zvýraznění5 4 2 3 5 2" xfId="11130"/>
    <cellStyle name="40 % – Zvýraznění5 4 2 3 5 2 2" xfId="26330"/>
    <cellStyle name="40 % – Zvýraznění5 4 2 3 5 3" xfId="14166"/>
    <cellStyle name="40 % – Zvýraznění5 4 2 3 5 3 2" xfId="29355"/>
    <cellStyle name="40 % – Zvýraznění5 4 2 3 5 4" xfId="17965"/>
    <cellStyle name="40 % – Zvýraznění5 4 2 3 5 4 2" xfId="33146"/>
    <cellStyle name="40 % – Zvýraznění5 4 2 3 5 5" xfId="36945"/>
    <cellStyle name="40 % – Zvýraznění5 4 2 3 5 6" xfId="21765"/>
    <cellStyle name="40 % – Zvýraznění5 4 2 3 5 7" xfId="43416"/>
    <cellStyle name="40 % – Zvýraznění5 4 2 3 5 8" xfId="43417"/>
    <cellStyle name="40 % – Zvýraznění5 4 2 3 5 9" xfId="48283"/>
    <cellStyle name="40 % – Zvýraznění5 4 2 3 6" xfId="7758"/>
    <cellStyle name="40 % – Zvýraznění5 4 2 3 6 2" xfId="22977"/>
    <cellStyle name="40 % – Zvýraznění5 4 2 3 7" xfId="11623"/>
    <cellStyle name="40 % – Zvýraznění5 4 2 3 7 2" xfId="26819"/>
    <cellStyle name="40 % – Zvýraznění5 4 2 3 8" xfId="15423"/>
    <cellStyle name="40 % – Zvýraznění5 4 2 3 8 2" xfId="30604"/>
    <cellStyle name="40 % – Zvýraznění5 4 2 3 9" xfId="34409"/>
    <cellStyle name="40 % – Zvýraznění5 4 2 4" xfId="5244"/>
    <cellStyle name="40 % – Zvýraznění5 4 2 4 10" xfId="43418"/>
    <cellStyle name="40 % – Zvýraznění5 4 2 4 11" xfId="43419"/>
    <cellStyle name="40 % – Zvýraznění5 4 2 4 12" xfId="48284"/>
    <cellStyle name="40 % – Zvýraznění5 4 2 4 2" xfId="5245"/>
    <cellStyle name="40 % – Zvýraznění5 4 2 4 2 2" xfId="10287"/>
    <cellStyle name="40 % – Zvýraznění5 4 2 4 2 2 2" xfId="25503"/>
    <cellStyle name="40 % – Zvýraznění5 4 2 4 2 3" xfId="14168"/>
    <cellStyle name="40 % – Zvýraznění5 4 2 4 2 3 2" xfId="29357"/>
    <cellStyle name="40 % – Zvýraznění5 4 2 4 2 4" xfId="17967"/>
    <cellStyle name="40 % – Zvýraznění5 4 2 4 2 4 2" xfId="33148"/>
    <cellStyle name="40 % – Zvýraznění5 4 2 4 2 5" xfId="36947"/>
    <cellStyle name="40 % – Zvýraznění5 4 2 4 2 6" xfId="21767"/>
    <cellStyle name="40 % – Zvýraznění5 4 2 4 2 7" xfId="43420"/>
    <cellStyle name="40 % – Zvýraznění5 4 2 4 2 8" xfId="43421"/>
    <cellStyle name="40 % – Zvýraznění5 4 2 4 2 9" xfId="48285"/>
    <cellStyle name="40 % – Zvýraznění5 4 2 4 3" xfId="5246"/>
    <cellStyle name="40 % – Zvýraznění5 4 2 4 3 2" xfId="10288"/>
    <cellStyle name="40 % – Zvýraznění5 4 2 4 3 2 2" xfId="25504"/>
    <cellStyle name="40 % – Zvýraznění5 4 2 4 3 3" xfId="14169"/>
    <cellStyle name="40 % – Zvýraznění5 4 2 4 3 3 2" xfId="29358"/>
    <cellStyle name="40 % – Zvýraznění5 4 2 4 3 4" xfId="17968"/>
    <cellStyle name="40 % – Zvýraznění5 4 2 4 3 4 2" xfId="33149"/>
    <cellStyle name="40 % – Zvýraznění5 4 2 4 3 5" xfId="36948"/>
    <cellStyle name="40 % – Zvýraznění5 4 2 4 3 6" xfId="21768"/>
    <cellStyle name="40 % – Zvýraznění5 4 2 4 3 7" xfId="43422"/>
    <cellStyle name="40 % – Zvýraznění5 4 2 4 3 8" xfId="43423"/>
    <cellStyle name="40 % – Zvýraznění5 4 2 4 3 9" xfId="48286"/>
    <cellStyle name="40 % – Zvýraznění5 4 2 4 4" xfId="5247"/>
    <cellStyle name="40 % – Zvýraznění5 4 2 4 4 2" xfId="10289"/>
    <cellStyle name="40 % – Zvýraznění5 4 2 4 4 2 2" xfId="25505"/>
    <cellStyle name="40 % – Zvýraznění5 4 2 4 4 3" xfId="14170"/>
    <cellStyle name="40 % – Zvýraznění5 4 2 4 4 3 2" xfId="29359"/>
    <cellStyle name="40 % – Zvýraznění5 4 2 4 4 4" xfId="17969"/>
    <cellStyle name="40 % – Zvýraznění5 4 2 4 4 4 2" xfId="33150"/>
    <cellStyle name="40 % – Zvýraznění5 4 2 4 4 5" xfId="36949"/>
    <cellStyle name="40 % – Zvýraznění5 4 2 4 4 6" xfId="21769"/>
    <cellStyle name="40 % – Zvýraznění5 4 2 4 4 7" xfId="43424"/>
    <cellStyle name="40 % – Zvýraznění5 4 2 4 4 8" xfId="43425"/>
    <cellStyle name="40 % – Zvýraznění5 4 2 4 4 9" xfId="48287"/>
    <cellStyle name="40 % – Zvýraznění5 4 2 4 5" xfId="8175"/>
    <cellStyle name="40 % – Zvýraznění5 4 2 4 5 2" xfId="23391"/>
    <cellStyle name="40 % – Zvýraznění5 4 2 4 6" xfId="14167"/>
    <cellStyle name="40 % – Zvýraznění5 4 2 4 6 2" xfId="29356"/>
    <cellStyle name="40 % – Zvýraznění5 4 2 4 7" xfId="17966"/>
    <cellStyle name="40 % – Zvýraznění5 4 2 4 7 2" xfId="33147"/>
    <cellStyle name="40 % – Zvýraznění5 4 2 4 8" xfId="36946"/>
    <cellStyle name="40 % – Zvýraznění5 4 2 4 9" xfId="21766"/>
    <cellStyle name="40 % – Zvýraznění5 4 2 5" xfId="5248"/>
    <cellStyle name="40 % – Zvýraznění5 4 2 5 10" xfId="43426"/>
    <cellStyle name="40 % – Zvýraznění5 4 2 5 11" xfId="43427"/>
    <cellStyle name="40 % – Zvýraznění5 4 2 5 12" xfId="48288"/>
    <cellStyle name="40 % – Zvýraznění5 4 2 5 2" xfId="5249"/>
    <cellStyle name="40 % – Zvýraznění5 4 2 5 2 2" xfId="10290"/>
    <cellStyle name="40 % – Zvýraznění5 4 2 5 2 2 2" xfId="25506"/>
    <cellStyle name="40 % – Zvýraznění5 4 2 5 2 3" xfId="14172"/>
    <cellStyle name="40 % – Zvýraznění5 4 2 5 2 3 2" xfId="29361"/>
    <cellStyle name="40 % – Zvýraznění5 4 2 5 2 4" xfId="17971"/>
    <cellStyle name="40 % – Zvýraznění5 4 2 5 2 4 2" xfId="33152"/>
    <cellStyle name="40 % – Zvýraznění5 4 2 5 2 5" xfId="36951"/>
    <cellStyle name="40 % – Zvýraznění5 4 2 5 2 6" xfId="21771"/>
    <cellStyle name="40 % – Zvýraznění5 4 2 5 2 7" xfId="43428"/>
    <cellStyle name="40 % – Zvýraznění5 4 2 5 2 8" xfId="43429"/>
    <cellStyle name="40 % – Zvýraznění5 4 2 5 2 9" xfId="48289"/>
    <cellStyle name="40 % – Zvýraznění5 4 2 5 3" xfId="5250"/>
    <cellStyle name="40 % – Zvýraznění5 4 2 5 3 2" xfId="10291"/>
    <cellStyle name="40 % – Zvýraznění5 4 2 5 3 2 2" xfId="25507"/>
    <cellStyle name="40 % – Zvýraznění5 4 2 5 3 3" xfId="14173"/>
    <cellStyle name="40 % – Zvýraznění5 4 2 5 3 3 2" xfId="29362"/>
    <cellStyle name="40 % – Zvýraznění5 4 2 5 3 4" xfId="17972"/>
    <cellStyle name="40 % – Zvýraznění5 4 2 5 3 4 2" xfId="33153"/>
    <cellStyle name="40 % – Zvýraznění5 4 2 5 3 5" xfId="36952"/>
    <cellStyle name="40 % – Zvýraznění5 4 2 5 3 6" xfId="21772"/>
    <cellStyle name="40 % – Zvýraznění5 4 2 5 3 7" xfId="43430"/>
    <cellStyle name="40 % – Zvýraznění5 4 2 5 3 8" xfId="43431"/>
    <cellStyle name="40 % – Zvýraznění5 4 2 5 3 9" xfId="48290"/>
    <cellStyle name="40 % – Zvýraznění5 4 2 5 4" xfId="5251"/>
    <cellStyle name="40 % – Zvýraznění5 4 2 5 4 2" xfId="10292"/>
    <cellStyle name="40 % – Zvýraznění5 4 2 5 4 2 2" xfId="25508"/>
    <cellStyle name="40 % – Zvýraznění5 4 2 5 4 3" xfId="14174"/>
    <cellStyle name="40 % – Zvýraznění5 4 2 5 4 3 2" xfId="29363"/>
    <cellStyle name="40 % – Zvýraznění5 4 2 5 4 4" xfId="17973"/>
    <cellStyle name="40 % – Zvýraznění5 4 2 5 4 4 2" xfId="33154"/>
    <cellStyle name="40 % – Zvýraznění5 4 2 5 4 5" xfId="36953"/>
    <cellStyle name="40 % – Zvýraznění5 4 2 5 4 6" xfId="21773"/>
    <cellStyle name="40 % – Zvýraznění5 4 2 5 4 7" xfId="43432"/>
    <cellStyle name="40 % – Zvýraznění5 4 2 5 4 8" xfId="43433"/>
    <cellStyle name="40 % – Zvýraznění5 4 2 5 4 9" xfId="48291"/>
    <cellStyle name="40 % – Zvýraznění5 4 2 5 5" xfId="8257"/>
    <cellStyle name="40 % – Zvýraznění5 4 2 5 5 2" xfId="23473"/>
    <cellStyle name="40 % – Zvýraznění5 4 2 5 6" xfId="14171"/>
    <cellStyle name="40 % – Zvýraznění5 4 2 5 6 2" xfId="29360"/>
    <cellStyle name="40 % – Zvýraznění5 4 2 5 7" xfId="17970"/>
    <cellStyle name="40 % – Zvýraznění5 4 2 5 7 2" xfId="33151"/>
    <cellStyle name="40 % – Zvýraznění5 4 2 5 8" xfId="36950"/>
    <cellStyle name="40 % – Zvýraznění5 4 2 5 9" xfId="21770"/>
    <cellStyle name="40 % – Zvýraznění5 4 2 6" xfId="5252"/>
    <cellStyle name="40 % – Zvýraznění5 4 2 6 10" xfId="43434"/>
    <cellStyle name="40 % – Zvýraznění5 4 2 6 11" xfId="43435"/>
    <cellStyle name="40 % – Zvýraznění5 4 2 6 12" xfId="48292"/>
    <cellStyle name="40 % – Zvýraznění5 4 2 6 2" xfId="5253"/>
    <cellStyle name="40 % – Zvýraznění5 4 2 6 2 2" xfId="10293"/>
    <cellStyle name="40 % – Zvýraznění5 4 2 6 2 2 2" xfId="25509"/>
    <cellStyle name="40 % – Zvýraznění5 4 2 6 2 3" xfId="14176"/>
    <cellStyle name="40 % – Zvýraznění5 4 2 6 2 3 2" xfId="29365"/>
    <cellStyle name="40 % – Zvýraznění5 4 2 6 2 4" xfId="17975"/>
    <cellStyle name="40 % – Zvýraznění5 4 2 6 2 4 2" xfId="33156"/>
    <cellStyle name="40 % – Zvýraznění5 4 2 6 2 5" xfId="36955"/>
    <cellStyle name="40 % – Zvýraznění5 4 2 6 2 6" xfId="21775"/>
    <cellStyle name="40 % – Zvýraznění5 4 2 6 2 7" xfId="43436"/>
    <cellStyle name="40 % – Zvýraznění5 4 2 6 2 8" xfId="43437"/>
    <cellStyle name="40 % – Zvýraznění5 4 2 6 2 9" xfId="48293"/>
    <cellStyle name="40 % – Zvýraznění5 4 2 6 3" xfId="5254"/>
    <cellStyle name="40 % – Zvýraznění5 4 2 6 3 2" xfId="10294"/>
    <cellStyle name="40 % – Zvýraznění5 4 2 6 3 2 2" xfId="25510"/>
    <cellStyle name="40 % – Zvýraznění5 4 2 6 3 3" xfId="14177"/>
    <cellStyle name="40 % – Zvýraznění5 4 2 6 3 3 2" xfId="29366"/>
    <cellStyle name="40 % – Zvýraznění5 4 2 6 3 4" xfId="17976"/>
    <cellStyle name="40 % – Zvýraznění5 4 2 6 3 4 2" xfId="33157"/>
    <cellStyle name="40 % – Zvýraznění5 4 2 6 3 5" xfId="36956"/>
    <cellStyle name="40 % – Zvýraznění5 4 2 6 3 6" xfId="21776"/>
    <cellStyle name="40 % – Zvýraznění5 4 2 6 3 7" xfId="43438"/>
    <cellStyle name="40 % – Zvýraznění5 4 2 6 3 8" xfId="43439"/>
    <cellStyle name="40 % – Zvýraznění5 4 2 6 3 9" xfId="48294"/>
    <cellStyle name="40 % – Zvýraznění5 4 2 6 4" xfId="5255"/>
    <cellStyle name="40 % – Zvýraznění5 4 2 6 4 2" xfId="10295"/>
    <cellStyle name="40 % – Zvýraznění5 4 2 6 4 2 2" xfId="25511"/>
    <cellStyle name="40 % – Zvýraznění5 4 2 6 4 3" xfId="14178"/>
    <cellStyle name="40 % – Zvýraznění5 4 2 6 4 3 2" xfId="29367"/>
    <cellStyle name="40 % – Zvýraznění5 4 2 6 4 4" xfId="17977"/>
    <cellStyle name="40 % – Zvýraznění5 4 2 6 4 4 2" xfId="33158"/>
    <cellStyle name="40 % – Zvýraznění5 4 2 6 4 5" xfId="36957"/>
    <cellStyle name="40 % – Zvýraznění5 4 2 6 4 6" xfId="21777"/>
    <cellStyle name="40 % – Zvýraznění5 4 2 6 4 7" xfId="43440"/>
    <cellStyle name="40 % – Zvýraznění5 4 2 6 4 8" xfId="43441"/>
    <cellStyle name="40 % – Zvýraznění5 4 2 6 4 9" xfId="48295"/>
    <cellStyle name="40 % – Zvýraznění5 4 2 6 5" xfId="8345"/>
    <cellStyle name="40 % – Zvýraznění5 4 2 6 5 2" xfId="23561"/>
    <cellStyle name="40 % – Zvýraznění5 4 2 6 6" xfId="14175"/>
    <cellStyle name="40 % – Zvýraznění5 4 2 6 6 2" xfId="29364"/>
    <cellStyle name="40 % – Zvýraznění5 4 2 6 7" xfId="17974"/>
    <cellStyle name="40 % – Zvýraznění5 4 2 6 7 2" xfId="33155"/>
    <cellStyle name="40 % – Zvýraznění5 4 2 6 8" xfId="36954"/>
    <cellStyle name="40 % – Zvýraznění5 4 2 6 9" xfId="21774"/>
    <cellStyle name="40 % – Zvýraznění5 4 2 7" xfId="5256"/>
    <cellStyle name="40 % – Zvýraznění5 4 2 7 10" xfId="43442"/>
    <cellStyle name="40 % – Zvýraznění5 4 2 7 11" xfId="43443"/>
    <cellStyle name="40 % – Zvýraznění5 4 2 7 12" xfId="48296"/>
    <cellStyle name="40 % – Zvýraznění5 4 2 7 2" xfId="5257"/>
    <cellStyle name="40 % – Zvýraznění5 4 2 7 2 2" xfId="10296"/>
    <cellStyle name="40 % – Zvýraznění5 4 2 7 2 2 2" xfId="25512"/>
    <cellStyle name="40 % – Zvýraznění5 4 2 7 2 3" xfId="14180"/>
    <cellStyle name="40 % – Zvýraznění5 4 2 7 2 3 2" xfId="29369"/>
    <cellStyle name="40 % – Zvýraznění5 4 2 7 2 4" xfId="17979"/>
    <cellStyle name="40 % – Zvýraznění5 4 2 7 2 4 2" xfId="33160"/>
    <cellStyle name="40 % – Zvýraznění5 4 2 7 2 5" xfId="36959"/>
    <cellStyle name="40 % – Zvýraznění5 4 2 7 2 6" xfId="21779"/>
    <cellStyle name="40 % – Zvýraznění5 4 2 7 2 7" xfId="43444"/>
    <cellStyle name="40 % – Zvýraznění5 4 2 7 2 8" xfId="43445"/>
    <cellStyle name="40 % – Zvýraznění5 4 2 7 2 9" xfId="48297"/>
    <cellStyle name="40 % – Zvýraznění5 4 2 7 3" xfId="5258"/>
    <cellStyle name="40 % – Zvýraznění5 4 2 7 3 2" xfId="10297"/>
    <cellStyle name="40 % – Zvýraznění5 4 2 7 3 2 2" xfId="25513"/>
    <cellStyle name="40 % – Zvýraznění5 4 2 7 3 3" xfId="14181"/>
    <cellStyle name="40 % – Zvýraznění5 4 2 7 3 3 2" xfId="29370"/>
    <cellStyle name="40 % – Zvýraznění5 4 2 7 3 4" xfId="17980"/>
    <cellStyle name="40 % – Zvýraznění5 4 2 7 3 4 2" xfId="33161"/>
    <cellStyle name="40 % – Zvýraznění5 4 2 7 3 5" xfId="36960"/>
    <cellStyle name="40 % – Zvýraznění5 4 2 7 3 6" xfId="21780"/>
    <cellStyle name="40 % – Zvýraznění5 4 2 7 3 7" xfId="43446"/>
    <cellStyle name="40 % – Zvýraznění5 4 2 7 3 8" xfId="43447"/>
    <cellStyle name="40 % – Zvýraznění5 4 2 7 3 9" xfId="48298"/>
    <cellStyle name="40 % – Zvýraznění5 4 2 7 4" xfId="5259"/>
    <cellStyle name="40 % – Zvýraznění5 4 2 7 4 2" xfId="10298"/>
    <cellStyle name="40 % – Zvýraznění5 4 2 7 4 2 2" xfId="25514"/>
    <cellStyle name="40 % – Zvýraznění5 4 2 7 4 3" xfId="14182"/>
    <cellStyle name="40 % – Zvýraznění5 4 2 7 4 3 2" xfId="29371"/>
    <cellStyle name="40 % – Zvýraznění5 4 2 7 4 4" xfId="17981"/>
    <cellStyle name="40 % – Zvýraznění5 4 2 7 4 4 2" xfId="33162"/>
    <cellStyle name="40 % – Zvýraznění5 4 2 7 4 5" xfId="36961"/>
    <cellStyle name="40 % – Zvýraznění5 4 2 7 4 6" xfId="21781"/>
    <cellStyle name="40 % – Zvýraznění5 4 2 7 4 7" xfId="43448"/>
    <cellStyle name="40 % – Zvýraznění5 4 2 7 4 8" xfId="43449"/>
    <cellStyle name="40 % – Zvýraznění5 4 2 7 4 9" xfId="48299"/>
    <cellStyle name="40 % – Zvýraznění5 4 2 7 5" xfId="8428"/>
    <cellStyle name="40 % – Zvýraznění5 4 2 7 5 2" xfId="23644"/>
    <cellStyle name="40 % – Zvýraznění5 4 2 7 6" xfId="14179"/>
    <cellStyle name="40 % – Zvýraznění5 4 2 7 6 2" xfId="29368"/>
    <cellStyle name="40 % – Zvýraznění5 4 2 7 7" xfId="17978"/>
    <cellStyle name="40 % – Zvýraznění5 4 2 7 7 2" xfId="33159"/>
    <cellStyle name="40 % – Zvýraznění5 4 2 7 8" xfId="36958"/>
    <cellStyle name="40 % – Zvýraznění5 4 2 7 9" xfId="21778"/>
    <cellStyle name="40 % – Zvýraznění5 4 2 8" xfId="5260"/>
    <cellStyle name="40 % – Zvýraznění5 4 2 8 2" xfId="10299"/>
    <cellStyle name="40 % – Zvýraznění5 4 2 8 2 2" xfId="25515"/>
    <cellStyle name="40 % – Zvýraznění5 4 2 8 3" xfId="14183"/>
    <cellStyle name="40 % – Zvýraznění5 4 2 8 3 2" xfId="29372"/>
    <cellStyle name="40 % – Zvýraznění5 4 2 8 4" xfId="17982"/>
    <cellStyle name="40 % – Zvýraznění5 4 2 8 4 2" xfId="33163"/>
    <cellStyle name="40 % – Zvýraznění5 4 2 8 5" xfId="36962"/>
    <cellStyle name="40 % – Zvýraznění5 4 2 8 6" xfId="21782"/>
    <cellStyle name="40 % – Zvýraznění5 4 2 8 7" xfId="43450"/>
    <cellStyle name="40 % – Zvýraznění5 4 2 8 8" xfId="43451"/>
    <cellStyle name="40 % – Zvýraznění5 4 2 8 9" xfId="48300"/>
    <cellStyle name="40 % – Zvýraznění5 4 2 9" xfId="5261"/>
    <cellStyle name="40 % – Zvýraznění5 4 2 9 2" xfId="10300"/>
    <cellStyle name="40 % – Zvýraznění5 4 2 9 2 2" xfId="25516"/>
    <cellStyle name="40 % – Zvýraznění5 4 2 9 3" xfId="14184"/>
    <cellStyle name="40 % – Zvýraznění5 4 2 9 3 2" xfId="29373"/>
    <cellStyle name="40 % – Zvýraznění5 4 2 9 4" xfId="17983"/>
    <cellStyle name="40 % – Zvýraznění5 4 2 9 4 2" xfId="33164"/>
    <cellStyle name="40 % – Zvýraznění5 4 2 9 5" xfId="36963"/>
    <cellStyle name="40 % – Zvýraznění5 4 2 9 6" xfId="21783"/>
    <cellStyle name="40 % – Zvýraznění5 4 2 9 7" xfId="43452"/>
    <cellStyle name="40 % – Zvýraznění5 4 2 9 8" xfId="43453"/>
    <cellStyle name="40 % – Zvýraznění5 4 2 9 9" xfId="48301"/>
    <cellStyle name="40 % – Zvýraznění5 4 20" xfId="43454"/>
    <cellStyle name="40 % – Zvýraznění5 4 21" xfId="43455"/>
    <cellStyle name="40 % – Zvýraznění5 4 22" xfId="48302"/>
    <cellStyle name="40 % – Zvýraznění5 4 3" xfId="325"/>
    <cellStyle name="40 % – Zvýraznění5 4 3 10" xfId="34216"/>
    <cellStyle name="40 % – Zvýraznění5 4 3 11" xfId="19036"/>
    <cellStyle name="40 % – Zvýraznění5 4 3 12" xfId="43456"/>
    <cellStyle name="40 % – Zvýraznění5 4 3 13" xfId="43457"/>
    <cellStyle name="40 % – Zvýraznění5 4 3 14" xfId="48303"/>
    <cellStyle name="40 % – Zvýraznění5 4 3 2" xfId="556"/>
    <cellStyle name="40 % – Zvýraznění5 4 3 2 10" xfId="48304"/>
    <cellStyle name="40 % – Zvýraznění5 4 3 2 2" xfId="5262"/>
    <cellStyle name="40 % – Zvýraznění5 4 3 2 2 2" xfId="11309"/>
    <cellStyle name="40 % – Zvýraznění5 4 3 2 2 2 2" xfId="26509"/>
    <cellStyle name="40 % – Zvýraznění5 4 3 2 2 3" xfId="14185"/>
    <cellStyle name="40 % – Zvýraznění5 4 3 2 2 3 2" xfId="29374"/>
    <cellStyle name="40 % – Zvýraznění5 4 3 2 2 4" xfId="17984"/>
    <cellStyle name="40 % – Zvýraznění5 4 3 2 2 4 2" xfId="33165"/>
    <cellStyle name="40 % – Zvýraznění5 4 3 2 2 5" xfId="36964"/>
    <cellStyle name="40 % – Zvýraznění5 4 3 2 2 6" xfId="21784"/>
    <cellStyle name="40 % – Zvýraznění5 4 3 2 2 7" xfId="43458"/>
    <cellStyle name="40 % – Zvýraznění5 4 3 2 2 8" xfId="43459"/>
    <cellStyle name="40 % – Zvýraznění5 4 3 2 2 9" xfId="48305"/>
    <cellStyle name="40 % – Zvýraznění5 4 3 2 3" xfId="7744"/>
    <cellStyle name="40 % – Zvýraznění5 4 3 2 3 2" xfId="22963"/>
    <cellStyle name="40 % – Zvýraznění5 4 3 2 4" xfId="11624"/>
    <cellStyle name="40 % – Zvýraznění5 4 3 2 4 2" xfId="26820"/>
    <cellStyle name="40 % – Zvýraznění5 4 3 2 5" xfId="15424"/>
    <cellStyle name="40 % – Zvýraznění5 4 3 2 5 2" xfId="30605"/>
    <cellStyle name="40 % – Zvýraznění5 4 3 2 6" xfId="34410"/>
    <cellStyle name="40 % – Zvýraznění5 4 3 2 7" xfId="19230"/>
    <cellStyle name="40 % – Zvýraznění5 4 3 2 8" xfId="43460"/>
    <cellStyle name="40 % – Zvýraznění5 4 3 2 9" xfId="43461"/>
    <cellStyle name="40 % – Zvýraznění5 4 3 3" xfId="5263"/>
    <cellStyle name="40 % – Zvýraznění5 4 3 3 2" xfId="10301"/>
    <cellStyle name="40 % – Zvýraznění5 4 3 3 2 2" xfId="25517"/>
    <cellStyle name="40 % – Zvýraznění5 4 3 3 3" xfId="14186"/>
    <cellStyle name="40 % – Zvýraznění5 4 3 3 3 2" xfId="29375"/>
    <cellStyle name="40 % – Zvýraznění5 4 3 3 4" xfId="17985"/>
    <cellStyle name="40 % – Zvýraznění5 4 3 3 4 2" xfId="33166"/>
    <cellStyle name="40 % – Zvýraznění5 4 3 3 5" xfId="36965"/>
    <cellStyle name="40 % – Zvýraznění5 4 3 3 6" xfId="21785"/>
    <cellStyle name="40 % – Zvýraznění5 4 3 3 7" xfId="43462"/>
    <cellStyle name="40 % – Zvýraznění5 4 3 3 8" xfId="43463"/>
    <cellStyle name="40 % – Zvýraznění5 4 3 3 9" xfId="48306"/>
    <cellStyle name="40 % – Zvýraznění5 4 3 4" xfId="5264"/>
    <cellStyle name="40 % – Zvýraznění5 4 3 4 2" xfId="10302"/>
    <cellStyle name="40 % – Zvýraznění5 4 3 4 2 2" xfId="25518"/>
    <cellStyle name="40 % – Zvýraznění5 4 3 4 3" xfId="14187"/>
    <cellStyle name="40 % – Zvýraznění5 4 3 4 3 2" xfId="29376"/>
    <cellStyle name="40 % – Zvýraznění5 4 3 4 4" xfId="17986"/>
    <cellStyle name="40 % – Zvýraznění5 4 3 4 4 2" xfId="33167"/>
    <cellStyle name="40 % – Zvýraznění5 4 3 4 5" xfId="36966"/>
    <cellStyle name="40 % – Zvýraznění5 4 3 4 6" xfId="21786"/>
    <cellStyle name="40 % – Zvýraznění5 4 3 4 7" xfId="43464"/>
    <cellStyle name="40 % – Zvýraznění5 4 3 4 8" xfId="43465"/>
    <cellStyle name="40 % – Zvýraznění5 4 3 4 9" xfId="48307"/>
    <cellStyle name="40 % – Zvýraznění5 4 3 5" xfId="5265"/>
    <cellStyle name="40 % – Zvýraznění5 4 3 5 2" xfId="11307"/>
    <cellStyle name="40 % – Zvýraznění5 4 3 5 2 2" xfId="26507"/>
    <cellStyle name="40 % – Zvýraznění5 4 3 5 3" xfId="14188"/>
    <cellStyle name="40 % – Zvýraznění5 4 3 5 3 2" xfId="29377"/>
    <cellStyle name="40 % – Zvýraznění5 4 3 5 4" xfId="17987"/>
    <cellStyle name="40 % – Zvýraznění5 4 3 5 4 2" xfId="33168"/>
    <cellStyle name="40 % – Zvýraznění5 4 3 5 5" xfId="36967"/>
    <cellStyle name="40 % – Zvýraznění5 4 3 5 6" xfId="21787"/>
    <cellStyle name="40 % – Zvýraznění5 4 3 5 7" xfId="43466"/>
    <cellStyle name="40 % – Zvýraznění5 4 3 5 8" xfId="43467"/>
    <cellStyle name="40 % – Zvýraznění5 4 3 5 9" xfId="48308"/>
    <cellStyle name="40 % – Zvýraznění5 4 3 6" xfId="7551"/>
    <cellStyle name="40 % – Zvýraznění5 4 3 6 2" xfId="11382"/>
    <cellStyle name="40 % – Zvýraznění5 4 3 6 2 2" xfId="26582"/>
    <cellStyle name="40 % – Zvýraznění5 4 3 6 3" xfId="15177"/>
    <cellStyle name="40 % – Zvýraznění5 4 3 6 3 2" xfId="30364"/>
    <cellStyle name="40 % – Zvýraznění5 4 3 6 4" xfId="18980"/>
    <cellStyle name="40 % – Zvýraznění5 4 3 6 4 2" xfId="34161"/>
    <cellStyle name="40 % – Zvýraznění5 4 3 6 5" xfId="37952"/>
    <cellStyle name="40 % – Zvýraznění5 4 3 6 6" xfId="22772"/>
    <cellStyle name="40 % – Zvýraznění5 4 3 6 7" xfId="43468"/>
    <cellStyle name="40 % – Zvýraznění5 4 3 6 8" xfId="43469"/>
    <cellStyle name="40 % – Zvýraznění5 4 3 6 9" xfId="48309"/>
    <cellStyle name="40 % – Zvýraznění5 4 3 7" xfId="7637"/>
    <cellStyle name="40 % – Zvýraznění5 4 3 7 2" xfId="22856"/>
    <cellStyle name="40 % – Zvýraznění5 4 3 8" xfId="11429"/>
    <cellStyle name="40 % – Zvýraznění5 4 3 8 2" xfId="26626"/>
    <cellStyle name="40 % – Zvýraznění5 4 3 9" xfId="15230"/>
    <cellStyle name="40 % – Zvýraznění5 4 3 9 2" xfId="30411"/>
    <cellStyle name="40 % – Zvýraznění5 4 4" xfId="354"/>
    <cellStyle name="40 % – Zvýraznění5 4 4 10" xfId="34244"/>
    <cellStyle name="40 % – Zvýraznění5 4 4 11" xfId="19064"/>
    <cellStyle name="40 % – Zvýraznění5 4 4 12" xfId="43470"/>
    <cellStyle name="40 % – Zvýraznění5 4 4 13" xfId="43471"/>
    <cellStyle name="40 % – Zvýraznění5 4 4 14" xfId="48310"/>
    <cellStyle name="40 % – Zvýraznění5 4 4 2" xfId="5266"/>
    <cellStyle name="40 % – Zvýraznění5 4 4 2 2" xfId="10303"/>
    <cellStyle name="40 % – Zvýraznění5 4 4 2 2 2" xfId="25519"/>
    <cellStyle name="40 % – Zvýraznění5 4 4 2 3" xfId="14189"/>
    <cellStyle name="40 % – Zvýraznění5 4 4 2 3 2" xfId="29378"/>
    <cellStyle name="40 % – Zvýraznění5 4 4 2 4" xfId="17988"/>
    <cellStyle name="40 % – Zvýraznění5 4 4 2 4 2" xfId="33169"/>
    <cellStyle name="40 % – Zvýraznění5 4 4 2 5" xfId="36968"/>
    <cellStyle name="40 % – Zvýraznění5 4 4 2 6" xfId="21788"/>
    <cellStyle name="40 % – Zvýraznění5 4 4 2 7" xfId="43472"/>
    <cellStyle name="40 % – Zvýraznění5 4 4 2 8" xfId="43473"/>
    <cellStyle name="40 % – Zvýraznění5 4 4 2 9" xfId="48311"/>
    <cellStyle name="40 % – Zvýraznění5 4 4 3" xfId="5267"/>
    <cellStyle name="40 % – Zvýraznění5 4 4 3 2" xfId="10304"/>
    <cellStyle name="40 % – Zvýraznění5 4 4 3 2 2" xfId="25520"/>
    <cellStyle name="40 % – Zvýraznění5 4 4 3 3" xfId="14190"/>
    <cellStyle name="40 % – Zvýraznění5 4 4 3 3 2" xfId="29379"/>
    <cellStyle name="40 % – Zvýraznění5 4 4 3 4" xfId="17989"/>
    <cellStyle name="40 % – Zvýraznění5 4 4 3 4 2" xfId="33170"/>
    <cellStyle name="40 % – Zvýraznění5 4 4 3 5" xfId="36969"/>
    <cellStyle name="40 % – Zvýraznění5 4 4 3 6" xfId="21789"/>
    <cellStyle name="40 % – Zvýraznění5 4 4 3 7" xfId="43474"/>
    <cellStyle name="40 % – Zvýraznění5 4 4 3 8" xfId="43475"/>
    <cellStyle name="40 % – Zvýraznění5 4 4 3 9" xfId="48312"/>
    <cellStyle name="40 % – Zvýraznění5 4 4 4" xfId="5268"/>
    <cellStyle name="40 % – Zvýraznění5 4 4 4 2" xfId="10305"/>
    <cellStyle name="40 % – Zvýraznění5 4 4 4 2 2" xfId="25521"/>
    <cellStyle name="40 % – Zvýraznění5 4 4 4 3" xfId="14191"/>
    <cellStyle name="40 % – Zvýraznění5 4 4 4 3 2" xfId="29380"/>
    <cellStyle name="40 % – Zvýraznění5 4 4 4 4" xfId="17990"/>
    <cellStyle name="40 % – Zvýraznění5 4 4 4 4 2" xfId="33171"/>
    <cellStyle name="40 % – Zvýraznění5 4 4 4 5" xfId="36970"/>
    <cellStyle name="40 % – Zvýraznění5 4 4 4 6" xfId="21790"/>
    <cellStyle name="40 % – Zvýraznění5 4 4 4 7" xfId="43476"/>
    <cellStyle name="40 % – Zvýraznění5 4 4 4 8" xfId="43477"/>
    <cellStyle name="40 % – Zvýraznění5 4 4 4 9" xfId="48313"/>
    <cellStyle name="40 % – Zvýraznění5 4 4 5" xfId="5269"/>
    <cellStyle name="40 % – Zvýraznění5 4 4 5 2" xfId="11166"/>
    <cellStyle name="40 % – Zvýraznění5 4 4 5 2 2" xfId="26366"/>
    <cellStyle name="40 % – Zvýraznění5 4 4 5 3" xfId="14192"/>
    <cellStyle name="40 % – Zvýraznění5 4 4 5 3 2" xfId="29381"/>
    <cellStyle name="40 % – Zvýraznění5 4 4 5 4" xfId="17991"/>
    <cellStyle name="40 % – Zvýraznění5 4 4 5 4 2" xfId="33172"/>
    <cellStyle name="40 % – Zvýraznění5 4 4 5 5" xfId="36971"/>
    <cellStyle name="40 % – Zvýraznění5 4 4 5 6" xfId="21791"/>
    <cellStyle name="40 % – Zvýraznění5 4 4 5 7" xfId="43478"/>
    <cellStyle name="40 % – Zvýraznění5 4 4 5 8" xfId="43479"/>
    <cellStyle name="40 % – Zvýraznění5 4 4 5 9" xfId="48314"/>
    <cellStyle name="40 % – Zvýraznění5 4 4 6" xfId="7552"/>
    <cellStyle name="40 % – Zvýraznění5 4 4 6 2" xfId="11383"/>
    <cellStyle name="40 % – Zvýraznění5 4 4 6 2 2" xfId="26583"/>
    <cellStyle name="40 % – Zvýraznění5 4 4 6 3" xfId="15178"/>
    <cellStyle name="40 % – Zvýraznění5 4 4 6 3 2" xfId="30365"/>
    <cellStyle name="40 % – Zvýraznění5 4 4 6 4" xfId="18981"/>
    <cellStyle name="40 % – Zvýraznění5 4 4 6 4 2" xfId="34162"/>
    <cellStyle name="40 % – Zvýraznění5 4 4 6 5" xfId="37953"/>
    <cellStyle name="40 % – Zvýraznění5 4 4 6 6" xfId="22773"/>
    <cellStyle name="40 % – Zvýraznění5 4 4 6 7" xfId="43480"/>
    <cellStyle name="40 % – Zvýraznění5 4 4 6 8" xfId="43481"/>
    <cellStyle name="40 % – Zvýraznění5 4 4 6 9" xfId="48315"/>
    <cellStyle name="40 % – Zvýraznění5 4 4 7" xfId="7665"/>
    <cellStyle name="40 % – Zvýraznění5 4 4 7 2" xfId="22884"/>
    <cellStyle name="40 % – Zvýraznění5 4 4 8" xfId="11457"/>
    <cellStyle name="40 % – Zvýraznění5 4 4 8 2" xfId="26654"/>
    <cellStyle name="40 % – Zvýraznění5 4 4 9" xfId="15258"/>
    <cellStyle name="40 % – Zvýraznění5 4 4 9 2" xfId="30439"/>
    <cellStyle name="40 % – Zvýraznění5 4 5" xfId="557"/>
    <cellStyle name="40 % – Zvýraznění5 4 5 10" xfId="19231"/>
    <cellStyle name="40 % – Zvýraznění5 4 5 11" xfId="43482"/>
    <cellStyle name="40 % – Zvýraznění5 4 5 12" xfId="43483"/>
    <cellStyle name="40 % – Zvýraznění5 4 5 13" xfId="48316"/>
    <cellStyle name="40 % – Zvýraznění5 4 5 2" xfId="5270"/>
    <cellStyle name="40 % – Zvýraznění5 4 5 2 2" xfId="10306"/>
    <cellStyle name="40 % – Zvýraznění5 4 5 2 2 2" xfId="25522"/>
    <cellStyle name="40 % – Zvýraznění5 4 5 2 3" xfId="14193"/>
    <cellStyle name="40 % – Zvýraznění5 4 5 2 3 2" xfId="29382"/>
    <cellStyle name="40 % – Zvýraznění5 4 5 2 4" xfId="17992"/>
    <cellStyle name="40 % – Zvýraznění5 4 5 2 4 2" xfId="33173"/>
    <cellStyle name="40 % – Zvýraznění5 4 5 2 5" xfId="36972"/>
    <cellStyle name="40 % – Zvýraznění5 4 5 2 6" xfId="21792"/>
    <cellStyle name="40 % – Zvýraznění5 4 5 2 7" xfId="43484"/>
    <cellStyle name="40 % – Zvýraznění5 4 5 2 8" xfId="43485"/>
    <cellStyle name="40 % – Zvýraznění5 4 5 2 9" xfId="48317"/>
    <cellStyle name="40 % – Zvýraznění5 4 5 3" xfId="5271"/>
    <cellStyle name="40 % – Zvýraznění5 4 5 3 2" xfId="10307"/>
    <cellStyle name="40 % – Zvýraznění5 4 5 3 2 2" xfId="25523"/>
    <cellStyle name="40 % – Zvýraznění5 4 5 3 3" xfId="14194"/>
    <cellStyle name="40 % – Zvýraznění5 4 5 3 3 2" xfId="29383"/>
    <cellStyle name="40 % – Zvýraznění5 4 5 3 4" xfId="17993"/>
    <cellStyle name="40 % – Zvýraznění5 4 5 3 4 2" xfId="33174"/>
    <cellStyle name="40 % – Zvýraznění5 4 5 3 5" xfId="36973"/>
    <cellStyle name="40 % – Zvýraznění5 4 5 3 6" xfId="21793"/>
    <cellStyle name="40 % – Zvýraznění5 4 5 3 7" xfId="43486"/>
    <cellStyle name="40 % – Zvýraznění5 4 5 3 8" xfId="43487"/>
    <cellStyle name="40 % – Zvýraznění5 4 5 3 9" xfId="48318"/>
    <cellStyle name="40 % – Zvýraznění5 4 5 4" xfId="5272"/>
    <cellStyle name="40 % – Zvýraznění5 4 5 4 2" xfId="10308"/>
    <cellStyle name="40 % – Zvýraznění5 4 5 4 2 2" xfId="25524"/>
    <cellStyle name="40 % – Zvýraznění5 4 5 4 3" xfId="14195"/>
    <cellStyle name="40 % – Zvýraznění5 4 5 4 3 2" xfId="29384"/>
    <cellStyle name="40 % – Zvýraznění5 4 5 4 4" xfId="17994"/>
    <cellStyle name="40 % – Zvýraznění5 4 5 4 4 2" xfId="33175"/>
    <cellStyle name="40 % – Zvýraznění5 4 5 4 5" xfId="36974"/>
    <cellStyle name="40 % – Zvýraznění5 4 5 4 6" xfId="21794"/>
    <cellStyle name="40 % – Zvýraznění5 4 5 4 7" xfId="43488"/>
    <cellStyle name="40 % – Zvýraznění5 4 5 4 8" xfId="43489"/>
    <cellStyle name="40 % – Zvýraznění5 4 5 4 9" xfId="48319"/>
    <cellStyle name="40 % – Zvýraznění5 4 5 5" xfId="5273"/>
    <cellStyle name="40 % – Zvýraznění5 4 5 5 2" xfId="11069"/>
    <cellStyle name="40 % – Zvýraznění5 4 5 5 2 2" xfId="26269"/>
    <cellStyle name="40 % – Zvýraznění5 4 5 5 3" xfId="14196"/>
    <cellStyle name="40 % – Zvýraznění5 4 5 5 3 2" xfId="29385"/>
    <cellStyle name="40 % – Zvýraznění5 4 5 5 4" xfId="17995"/>
    <cellStyle name="40 % – Zvýraznění5 4 5 5 4 2" xfId="33176"/>
    <cellStyle name="40 % – Zvýraznění5 4 5 5 5" xfId="36975"/>
    <cellStyle name="40 % – Zvýraznění5 4 5 5 6" xfId="21795"/>
    <cellStyle name="40 % – Zvýraznění5 4 5 5 7" xfId="43490"/>
    <cellStyle name="40 % – Zvýraznění5 4 5 5 8" xfId="43491"/>
    <cellStyle name="40 % – Zvýraznění5 4 5 5 9" xfId="48320"/>
    <cellStyle name="40 % – Zvýraznění5 4 5 6" xfId="7730"/>
    <cellStyle name="40 % – Zvýraznění5 4 5 6 2" xfId="22949"/>
    <cellStyle name="40 % – Zvýraznění5 4 5 7" xfId="11625"/>
    <cellStyle name="40 % – Zvýraznění5 4 5 7 2" xfId="26821"/>
    <cellStyle name="40 % – Zvýraznění5 4 5 8" xfId="15425"/>
    <cellStyle name="40 % – Zvýraznění5 4 5 8 2" xfId="30606"/>
    <cellStyle name="40 % – Zvýraznění5 4 5 9" xfId="34411"/>
    <cellStyle name="40 % – Zvýraznění5 4 6" xfId="5274"/>
    <cellStyle name="40 % – Zvýraznění5 4 6 10" xfId="43492"/>
    <cellStyle name="40 % – Zvýraznění5 4 6 11" xfId="43493"/>
    <cellStyle name="40 % – Zvýraznění5 4 6 12" xfId="48321"/>
    <cellStyle name="40 % – Zvýraznění5 4 6 2" xfId="5275"/>
    <cellStyle name="40 % – Zvýraznění5 4 6 2 2" xfId="10309"/>
    <cellStyle name="40 % – Zvýraznění5 4 6 2 2 2" xfId="25525"/>
    <cellStyle name="40 % – Zvýraznění5 4 6 2 3" xfId="14198"/>
    <cellStyle name="40 % – Zvýraznění5 4 6 2 3 2" xfId="29387"/>
    <cellStyle name="40 % – Zvýraznění5 4 6 2 4" xfId="17997"/>
    <cellStyle name="40 % – Zvýraznění5 4 6 2 4 2" xfId="33178"/>
    <cellStyle name="40 % – Zvýraznění5 4 6 2 5" xfId="36977"/>
    <cellStyle name="40 % – Zvýraznění5 4 6 2 6" xfId="21797"/>
    <cellStyle name="40 % – Zvýraznění5 4 6 2 7" xfId="43494"/>
    <cellStyle name="40 % – Zvýraznění5 4 6 2 8" xfId="43495"/>
    <cellStyle name="40 % – Zvýraznění5 4 6 2 9" xfId="48322"/>
    <cellStyle name="40 % – Zvýraznění5 4 6 3" xfId="5276"/>
    <cellStyle name="40 % – Zvýraznění5 4 6 3 2" xfId="10310"/>
    <cellStyle name="40 % – Zvýraznění5 4 6 3 2 2" xfId="25526"/>
    <cellStyle name="40 % – Zvýraznění5 4 6 3 3" xfId="14199"/>
    <cellStyle name="40 % – Zvýraznění5 4 6 3 3 2" xfId="29388"/>
    <cellStyle name="40 % – Zvýraznění5 4 6 3 4" xfId="17998"/>
    <cellStyle name="40 % – Zvýraznění5 4 6 3 4 2" xfId="33179"/>
    <cellStyle name="40 % – Zvýraznění5 4 6 3 5" xfId="36978"/>
    <cellStyle name="40 % – Zvýraznění5 4 6 3 6" xfId="21798"/>
    <cellStyle name="40 % – Zvýraznění5 4 6 3 7" xfId="43496"/>
    <cellStyle name="40 % – Zvýraznění5 4 6 3 8" xfId="43497"/>
    <cellStyle name="40 % – Zvýraznění5 4 6 3 9" xfId="48323"/>
    <cellStyle name="40 % – Zvýraznění5 4 6 4" xfId="5277"/>
    <cellStyle name="40 % – Zvýraznění5 4 6 4 2" xfId="10311"/>
    <cellStyle name="40 % – Zvýraznění5 4 6 4 2 2" xfId="25527"/>
    <cellStyle name="40 % – Zvýraznění5 4 6 4 3" xfId="14200"/>
    <cellStyle name="40 % – Zvýraznění5 4 6 4 3 2" xfId="29389"/>
    <cellStyle name="40 % – Zvýraznění5 4 6 4 4" xfId="17999"/>
    <cellStyle name="40 % – Zvýraznění5 4 6 4 4 2" xfId="33180"/>
    <cellStyle name="40 % – Zvýraznění5 4 6 4 5" xfId="36979"/>
    <cellStyle name="40 % – Zvýraznění5 4 6 4 6" xfId="21799"/>
    <cellStyle name="40 % – Zvýraznění5 4 6 4 7" xfId="43498"/>
    <cellStyle name="40 % – Zvýraznění5 4 6 4 8" xfId="43499"/>
    <cellStyle name="40 % – Zvýraznění5 4 6 4 9" xfId="48324"/>
    <cellStyle name="40 % – Zvýraznění5 4 6 5" xfId="8105"/>
    <cellStyle name="40 % – Zvýraznění5 4 6 5 2" xfId="23321"/>
    <cellStyle name="40 % – Zvýraznění5 4 6 6" xfId="14197"/>
    <cellStyle name="40 % – Zvýraznění5 4 6 6 2" xfId="29386"/>
    <cellStyle name="40 % – Zvýraznění5 4 6 7" xfId="17996"/>
    <cellStyle name="40 % – Zvýraznění5 4 6 7 2" xfId="33177"/>
    <cellStyle name="40 % – Zvýraznění5 4 6 8" xfId="36976"/>
    <cellStyle name="40 % – Zvýraznění5 4 6 9" xfId="21796"/>
    <cellStyle name="40 % – Zvýraznění5 4 7" xfId="5278"/>
    <cellStyle name="40 % – Zvýraznění5 4 7 10" xfId="43500"/>
    <cellStyle name="40 % – Zvýraznění5 4 7 11" xfId="43501"/>
    <cellStyle name="40 % – Zvýraznění5 4 7 12" xfId="48325"/>
    <cellStyle name="40 % – Zvýraznění5 4 7 2" xfId="5279"/>
    <cellStyle name="40 % – Zvýraznění5 4 7 2 2" xfId="10312"/>
    <cellStyle name="40 % – Zvýraznění5 4 7 2 2 2" xfId="25528"/>
    <cellStyle name="40 % – Zvýraznění5 4 7 2 3" xfId="14202"/>
    <cellStyle name="40 % – Zvýraznění5 4 7 2 3 2" xfId="29391"/>
    <cellStyle name="40 % – Zvýraznění5 4 7 2 4" xfId="18001"/>
    <cellStyle name="40 % – Zvýraznění5 4 7 2 4 2" xfId="33182"/>
    <cellStyle name="40 % – Zvýraznění5 4 7 2 5" xfId="36981"/>
    <cellStyle name="40 % – Zvýraznění5 4 7 2 6" xfId="21801"/>
    <cellStyle name="40 % – Zvýraznění5 4 7 2 7" xfId="43502"/>
    <cellStyle name="40 % – Zvýraznění5 4 7 2 8" xfId="43503"/>
    <cellStyle name="40 % – Zvýraznění5 4 7 2 9" xfId="48326"/>
    <cellStyle name="40 % – Zvýraznění5 4 7 3" xfId="5280"/>
    <cellStyle name="40 % – Zvýraznění5 4 7 3 2" xfId="10313"/>
    <cellStyle name="40 % – Zvýraznění5 4 7 3 2 2" xfId="25529"/>
    <cellStyle name="40 % – Zvýraznění5 4 7 3 3" xfId="14203"/>
    <cellStyle name="40 % – Zvýraznění5 4 7 3 3 2" xfId="29392"/>
    <cellStyle name="40 % – Zvýraznění5 4 7 3 4" xfId="18002"/>
    <cellStyle name="40 % – Zvýraznění5 4 7 3 4 2" xfId="33183"/>
    <cellStyle name="40 % – Zvýraznění5 4 7 3 5" xfId="36982"/>
    <cellStyle name="40 % – Zvýraznění5 4 7 3 6" xfId="21802"/>
    <cellStyle name="40 % – Zvýraznění5 4 7 3 7" xfId="43504"/>
    <cellStyle name="40 % – Zvýraznění5 4 7 3 8" xfId="43505"/>
    <cellStyle name="40 % – Zvýraznění5 4 7 3 9" xfId="48327"/>
    <cellStyle name="40 % – Zvýraznění5 4 7 4" xfId="5281"/>
    <cellStyle name="40 % – Zvýraznění5 4 7 4 2" xfId="10314"/>
    <cellStyle name="40 % – Zvýraznění5 4 7 4 2 2" xfId="25530"/>
    <cellStyle name="40 % – Zvýraznění5 4 7 4 3" xfId="14204"/>
    <cellStyle name="40 % – Zvýraznění5 4 7 4 3 2" xfId="29393"/>
    <cellStyle name="40 % – Zvýraznění5 4 7 4 4" xfId="18003"/>
    <cellStyle name="40 % – Zvýraznění5 4 7 4 4 2" xfId="33184"/>
    <cellStyle name="40 % – Zvýraznění5 4 7 4 5" xfId="36983"/>
    <cellStyle name="40 % – Zvýraznění5 4 7 4 6" xfId="21803"/>
    <cellStyle name="40 % – Zvýraznění5 4 7 4 7" xfId="43506"/>
    <cellStyle name="40 % – Zvýraznění5 4 7 4 8" xfId="43507"/>
    <cellStyle name="40 % – Zvýraznění5 4 7 4 9" xfId="48328"/>
    <cellStyle name="40 % – Zvýraznění5 4 7 5" xfId="8183"/>
    <cellStyle name="40 % – Zvýraznění5 4 7 5 2" xfId="23399"/>
    <cellStyle name="40 % – Zvýraznění5 4 7 6" xfId="14201"/>
    <cellStyle name="40 % – Zvýraznění5 4 7 6 2" xfId="29390"/>
    <cellStyle name="40 % – Zvýraznění5 4 7 7" xfId="18000"/>
    <cellStyle name="40 % – Zvýraznění5 4 7 7 2" xfId="33181"/>
    <cellStyle name="40 % – Zvýraznění5 4 7 8" xfId="36980"/>
    <cellStyle name="40 % – Zvýraznění5 4 7 9" xfId="21800"/>
    <cellStyle name="40 % – Zvýraznění5 4 8" xfId="5282"/>
    <cellStyle name="40 % – Zvýraznění5 4 8 10" xfId="43508"/>
    <cellStyle name="40 % – Zvýraznění5 4 8 11" xfId="43509"/>
    <cellStyle name="40 % – Zvýraznění5 4 8 12" xfId="48329"/>
    <cellStyle name="40 % – Zvýraznění5 4 8 2" xfId="5283"/>
    <cellStyle name="40 % – Zvýraznění5 4 8 2 2" xfId="10315"/>
    <cellStyle name="40 % – Zvýraznění5 4 8 2 2 2" xfId="25531"/>
    <cellStyle name="40 % – Zvýraznění5 4 8 2 3" xfId="14206"/>
    <cellStyle name="40 % – Zvýraznění5 4 8 2 3 2" xfId="29395"/>
    <cellStyle name="40 % – Zvýraznění5 4 8 2 4" xfId="18005"/>
    <cellStyle name="40 % – Zvýraznění5 4 8 2 4 2" xfId="33186"/>
    <cellStyle name="40 % – Zvýraznění5 4 8 2 5" xfId="36985"/>
    <cellStyle name="40 % – Zvýraznění5 4 8 2 6" xfId="21805"/>
    <cellStyle name="40 % – Zvýraznění5 4 8 2 7" xfId="43510"/>
    <cellStyle name="40 % – Zvýraznění5 4 8 2 8" xfId="43511"/>
    <cellStyle name="40 % – Zvýraznění5 4 8 2 9" xfId="48330"/>
    <cellStyle name="40 % – Zvýraznění5 4 8 3" xfId="5284"/>
    <cellStyle name="40 % – Zvýraznění5 4 8 3 2" xfId="10316"/>
    <cellStyle name="40 % – Zvýraznění5 4 8 3 2 2" xfId="25532"/>
    <cellStyle name="40 % – Zvýraznění5 4 8 3 3" xfId="14207"/>
    <cellStyle name="40 % – Zvýraznění5 4 8 3 3 2" xfId="29396"/>
    <cellStyle name="40 % – Zvýraznění5 4 8 3 4" xfId="18006"/>
    <cellStyle name="40 % – Zvýraznění5 4 8 3 4 2" xfId="33187"/>
    <cellStyle name="40 % – Zvýraznění5 4 8 3 5" xfId="36986"/>
    <cellStyle name="40 % – Zvýraznění5 4 8 3 6" xfId="21806"/>
    <cellStyle name="40 % – Zvýraznění5 4 8 3 7" xfId="43512"/>
    <cellStyle name="40 % – Zvýraznění5 4 8 3 8" xfId="43513"/>
    <cellStyle name="40 % – Zvýraznění5 4 8 3 9" xfId="48331"/>
    <cellStyle name="40 % – Zvýraznění5 4 8 4" xfId="5285"/>
    <cellStyle name="40 % – Zvýraznění5 4 8 4 2" xfId="10317"/>
    <cellStyle name="40 % – Zvýraznění5 4 8 4 2 2" xfId="25533"/>
    <cellStyle name="40 % – Zvýraznění5 4 8 4 3" xfId="14208"/>
    <cellStyle name="40 % – Zvýraznění5 4 8 4 3 2" xfId="29397"/>
    <cellStyle name="40 % – Zvýraznění5 4 8 4 4" xfId="18007"/>
    <cellStyle name="40 % – Zvýraznění5 4 8 4 4 2" xfId="33188"/>
    <cellStyle name="40 % – Zvýraznění5 4 8 4 5" xfId="36987"/>
    <cellStyle name="40 % – Zvýraznění5 4 8 4 6" xfId="21807"/>
    <cellStyle name="40 % – Zvýraznění5 4 8 4 7" xfId="43514"/>
    <cellStyle name="40 % – Zvýraznění5 4 8 4 8" xfId="43515"/>
    <cellStyle name="40 % – Zvýraznění5 4 8 4 9" xfId="48332"/>
    <cellStyle name="40 % – Zvýraznění5 4 8 5" xfId="8277"/>
    <cellStyle name="40 % – Zvýraznění5 4 8 5 2" xfId="23493"/>
    <cellStyle name="40 % – Zvýraznění5 4 8 6" xfId="14205"/>
    <cellStyle name="40 % – Zvýraznění5 4 8 6 2" xfId="29394"/>
    <cellStyle name="40 % – Zvýraznění5 4 8 7" xfId="18004"/>
    <cellStyle name="40 % – Zvýraznění5 4 8 7 2" xfId="33185"/>
    <cellStyle name="40 % – Zvýraznění5 4 8 8" xfId="36984"/>
    <cellStyle name="40 % – Zvýraznění5 4 8 9" xfId="21804"/>
    <cellStyle name="40 % – Zvýraznění5 4 9" xfId="5286"/>
    <cellStyle name="40 % – Zvýraznění5 4 9 10" xfId="43516"/>
    <cellStyle name="40 % – Zvýraznění5 4 9 11" xfId="43517"/>
    <cellStyle name="40 % – Zvýraznění5 4 9 12" xfId="48333"/>
    <cellStyle name="40 % – Zvýraznění5 4 9 2" xfId="5287"/>
    <cellStyle name="40 % – Zvýraznění5 4 9 2 2" xfId="10318"/>
    <cellStyle name="40 % – Zvýraznění5 4 9 2 2 2" xfId="25534"/>
    <cellStyle name="40 % – Zvýraznění5 4 9 2 3" xfId="14210"/>
    <cellStyle name="40 % – Zvýraznění5 4 9 2 3 2" xfId="29399"/>
    <cellStyle name="40 % – Zvýraznění5 4 9 2 4" xfId="18009"/>
    <cellStyle name="40 % – Zvýraznění5 4 9 2 4 2" xfId="33190"/>
    <cellStyle name="40 % – Zvýraznění5 4 9 2 5" xfId="36989"/>
    <cellStyle name="40 % – Zvýraznění5 4 9 2 6" xfId="21809"/>
    <cellStyle name="40 % – Zvýraznění5 4 9 2 7" xfId="43518"/>
    <cellStyle name="40 % – Zvýraznění5 4 9 2 8" xfId="43519"/>
    <cellStyle name="40 % – Zvýraznění5 4 9 2 9" xfId="48334"/>
    <cellStyle name="40 % – Zvýraznění5 4 9 3" xfId="5288"/>
    <cellStyle name="40 % – Zvýraznění5 4 9 3 2" xfId="10319"/>
    <cellStyle name="40 % – Zvýraznění5 4 9 3 2 2" xfId="25535"/>
    <cellStyle name="40 % – Zvýraznění5 4 9 3 3" xfId="14211"/>
    <cellStyle name="40 % – Zvýraznění5 4 9 3 3 2" xfId="29400"/>
    <cellStyle name="40 % – Zvýraznění5 4 9 3 4" xfId="18010"/>
    <cellStyle name="40 % – Zvýraznění5 4 9 3 4 2" xfId="33191"/>
    <cellStyle name="40 % – Zvýraznění5 4 9 3 5" xfId="36990"/>
    <cellStyle name="40 % – Zvýraznění5 4 9 3 6" xfId="21810"/>
    <cellStyle name="40 % – Zvýraznění5 4 9 3 7" xfId="43520"/>
    <cellStyle name="40 % – Zvýraznění5 4 9 3 8" xfId="43521"/>
    <cellStyle name="40 % – Zvýraznění5 4 9 3 9" xfId="48335"/>
    <cellStyle name="40 % – Zvýraznění5 4 9 4" xfId="5289"/>
    <cellStyle name="40 % – Zvýraznění5 4 9 4 2" xfId="10320"/>
    <cellStyle name="40 % – Zvýraznění5 4 9 4 2 2" xfId="25536"/>
    <cellStyle name="40 % – Zvýraznění5 4 9 4 3" xfId="14212"/>
    <cellStyle name="40 % – Zvýraznění5 4 9 4 3 2" xfId="29401"/>
    <cellStyle name="40 % – Zvýraznění5 4 9 4 4" xfId="18011"/>
    <cellStyle name="40 % – Zvýraznění5 4 9 4 4 2" xfId="33192"/>
    <cellStyle name="40 % – Zvýraznění5 4 9 4 5" xfId="36991"/>
    <cellStyle name="40 % – Zvýraznění5 4 9 4 6" xfId="21811"/>
    <cellStyle name="40 % – Zvýraznění5 4 9 4 7" xfId="43522"/>
    <cellStyle name="40 % – Zvýraznění5 4 9 4 8" xfId="43523"/>
    <cellStyle name="40 % – Zvýraznění5 4 9 4 9" xfId="48336"/>
    <cellStyle name="40 % – Zvýraznění5 4 9 5" xfId="8365"/>
    <cellStyle name="40 % – Zvýraznění5 4 9 5 2" xfId="23581"/>
    <cellStyle name="40 % – Zvýraznění5 4 9 6" xfId="14209"/>
    <cellStyle name="40 % – Zvýraznění5 4 9 6 2" xfId="29398"/>
    <cellStyle name="40 % – Zvýraznění5 4 9 7" xfId="18008"/>
    <cellStyle name="40 % – Zvýraznění5 4 9 7 2" xfId="33189"/>
    <cellStyle name="40 % – Zvýraznění5 4 9 8" xfId="36988"/>
    <cellStyle name="40 % – Zvýraznění5 4 9 9" xfId="21808"/>
    <cellStyle name="40 % – Zvýraznění5 5" xfId="558"/>
    <cellStyle name="40 % – Zvýraznění5 5 10" xfId="5290"/>
    <cellStyle name="40 % – Zvýraznění5 5 10 2" xfId="10321"/>
    <cellStyle name="40 % – Zvýraznění5 5 10 2 2" xfId="25537"/>
    <cellStyle name="40 % – Zvýraznění5 5 10 3" xfId="14213"/>
    <cellStyle name="40 % – Zvýraznění5 5 10 3 2" xfId="29402"/>
    <cellStyle name="40 % – Zvýraznění5 5 10 4" xfId="18012"/>
    <cellStyle name="40 % – Zvýraznění5 5 10 4 2" xfId="33193"/>
    <cellStyle name="40 % – Zvýraznění5 5 10 5" xfId="36992"/>
    <cellStyle name="40 % – Zvýraznění5 5 10 6" xfId="21812"/>
    <cellStyle name="40 % – Zvýraznění5 5 10 7" xfId="43524"/>
    <cellStyle name="40 % – Zvýraznění5 5 10 8" xfId="43525"/>
    <cellStyle name="40 % – Zvýraznění5 5 10 9" xfId="48337"/>
    <cellStyle name="40 % – Zvýraznění5 5 11" xfId="5291"/>
    <cellStyle name="40 % – Zvýraznění5 5 11 2" xfId="10322"/>
    <cellStyle name="40 % – Zvýraznění5 5 11 2 2" xfId="25538"/>
    <cellStyle name="40 % – Zvýraznění5 5 11 3" xfId="14214"/>
    <cellStyle name="40 % – Zvýraznění5 5 11 3 2" xfId="29403"/>
    <cellStyle name="40 % – Zvýraznění5 5 11 4" xfId="18013"/>
    <cellStyle name="40 % – Zvýraznění5 5 11 4 2" xfId="33194"/>
    <cellStyle name="40 % – Zvýraznění5 5 11 5" xfId="36993"/>
    <cellStyle name="40 % – Zvýraznění5 5 11 6" xfId="21813"/>
    <cellStyle name="40 % – Zvýraznění5 5 11 7" xfId="43526"/>
    <cellStyle name="40 % – Zvýraznění5 5 11 8" xfId="43527"/>
    <cellStyle name="40 % – Zvýraznění5 5 11 9" xfId="48338"/>
    <cellStyle name="40 % – Zvýraznění5 5 12" xfId="5292"/>
    <cellStyle name="40 % – Zvýraznění5 5 12 2" xfId="11270"/>
    <cellStyle name="40 % – Zvýraznění5 5 12 2 2" xfId="26470"/>
    <cellStyle name="40 % – Zvýraznění5 5 12 3" xfId="14215"/>
    <cellStyle name="40 % – Zvýraznění5 5 12 3 2" xfId="29404"/>
    <cellStyle name="40 % – Zvýraznění5 5 12 4" xfId="18014"/>
    <cellStyle name="40 % – Zvýraznění5 5 12 4 2" xfId="33195"/>
    <cellStyle name="40 % – Zvýraznění5 5 12 5" xfId="36994"/>
    <cellStyle name="40 % – Zvýraznění5 5 12 6" xfId="21814"/>
    <cellStyle name="40 % – Zvýraznění5 5 12 7" xfId="43528"/>
    <cellStyle name="40 % – Zvýraznění5 5 12 8" xfId="43529"/>
    <cellStyle name="40 % – Zvýraznění5 5 12 9" xfId="48339"/>
    <cellStyle name="40 % – Zvýraznění5 5 13" xfId="7702"/>
    <cellStyle name="40 % – Zvýraznění5 5 13 2" xfId="22921"/>
    <cellStyle name="40 % – Zvýraznění5 5 14" xfId="11626"/>
    <cellStyle name="40 % – Zvýraznění5 5 14 2" xfId="26822"/>
    <cellStyle name="40 % – Zvýraznění5 5 15" xfId="15426"/>
    <cellStyle name="40 % – Zvýraznění5 5 15 2" xfId="30607"/>
    <cellStyle name="40 % – Zvýraznění5 5 16" xfId="34412"/>
    <cellStyle name="40 % – Zvýraznění5 5 17" xfId="19232"/>
    <cellStyle name="40 % – Zvýraznění5 5 18" xfId="43530"/>
    <cellStyle name="40 % – Zvýraznění5 5 19" xfId="43531"/>
    <cellStyle name="40 % – Zvýraznění5 5 2" xfId="559"/>
    <cellStyle name="40 % – Zvýraznění5 5 2 10" xfId="19233"/>
    <cellStyle name="40 % – Zvýraznění5 5 2 11" xfId="43532"/>
    <cellStyle name="40 % – Zvýraznění5 5 2 12" xfId="43533"/>
    <cellStyle name="40 % – Zvýraznění5 5 2 13" xfId="48340"/>
    <cellStyle name="40 % – Zvýraznění5 5 2 2" xfId="5293"/>
    <cellStyle name="40 % – Zvýraznění5 5 2 2 2" xfId="10323"/>
    <cellStyle name="40 % – Zvýraznění5 5 2 2 2 2" xfId="25539"/>
    <cellStyle name="40 % – Zvýraznění5 5 2 2 3" xfId="14216"/>
    <cellStyle name="40 % – Zvýraznění5 5 2 2 3 2" xfId="29405"/>
    <cellStyle name="40 % – Zvýraznění5 5 2 2 4" xfId="18015"/>
    <cellStyle name="40 % – Zvýraznění5 5 2 2 4 2" xfId="33196"/>
    <cellStyle name="40 % – Zvýraznění5 5 2 2 5" xfId="36995"/>
    <cellStyle name="40 % – Zvýraznění5 5 2 2 6" xfId="21815"/>
    <cellStyle name="40 % – Zvýraznění5 5 2 2 7" xfId="43534"/>
    <cellStyle name="40 % – Zvýraznění5 5 2 2 8" xfId="43535"/>
    <cellStyle name="40 % – Zvýraznění5 5 2 2 9" xfId="48341"/>
    <cellStyle name="40 % – Zvýraznění5 5 2 3" xfId="5294"/>
    <cellStyle name="40 % – Zvýraznění5 5 2 3 2" xfId="10324"/>
    <cellStyle name="40 % – Zvýraznění5 5 2 3 2 2" xfId="25540"/>
    <cellStyle name="40 % – Zvýraznění5 5 2 3 3" xfId="14217"/>
    <cellStyle name="40 % – Zvýraznění5 5 2 3 3 2" xfId="29406"/>
    <cellStyle name="40 % – Zvýraznění5 5 2 3 4" xfId="18016"/>
    <cellStyle name="40 % – Zvýraznění5 5 2 3 4 2" xfId="33197"/>
    <cellStyle name="40 % – Zvýraznění5 5 2 3 5" xfId="36996"/>
    <cellStyle name="40 % – Zvýraznění5 5 2 3 6" xfId="21816"/>
    <cellStyle name="40 % – Zvýraznění5 5 2 3 7" xfId="43536"/>
    <cellStyle name="40 % – Zvýraznění5 5 2 3 8" xfId="43537"/>
    <cellStyle name="40 % – Zvýraznění5 5 2 3 9" xfId="48342"/>
    <cellStyle name="40 % – Zvýraznění5 5 2 4" xfId="5295"/>
    <cellStyle name="40 % – Zvýraznění5 5 2 4 2" xfId="10325"/>
    <cellStyle name="40 % – Zvýraznění5 5 2 4 2 2" xfId="25541"/>
    <cellStyle name="40 % – Zvýraznění5 5 2 4 3" xfId="14218"/>
    <cellStyle name="40 % – Zvýraznění5 5 2 4 3 2" xfId="29407"/>
    <cellStyle name="40 % – Zvýraznění5 5 2 4 4" xfId="18017"/>
    <cellStyle name="40 % – Zvýraznění5 5 2 4 4 2" xfId="33198"/>
    <cellStyle name="40 % – Zvýraznění5 5 2 4 5" xfId="36997"/>
    <cellStyle name="40 % – Zvýraznění5 5 2 4 6" xfId="21817"/>
    <cellStyle name="40 % – Zvýraznění5 5 2 4 7" xfId="43538"/>
    <cellStyle name="40 % – Zvýraznění5 5 2 4 8" xfId="43539"/>
    <cellStyle name="40 % – Zvýraznění5 5 2 4 9" xfId="48343"/>
    <cellStyle name="40 % – Zvýraznění5 5 2 5" xfId="5296"/>
    <cellStyle name="40 % – Zvýraznění5 5 2 5 2" xfId="11316"/>
    <cellStyle name="40 % – Zvýraznění5 5 2 5 2 2" xfId="26516"/>
    <cellStyle name="40 % – Zvýraznění5 5 2 5 3" xfId="14219"/>
    <cellStyle name="40 % – Zvýraznění5 5 2 5 3 2" xfId="29408"/>
    <cellStyle name="40 % – Zvýraznění5 5 2 5 4" xfId="18018"/>
    <cellStyle name="40 % – Zvýraznění5 5 2 5 4 2" xfId="33199"/>
    <cellStyle name="40 % – Zvýraznění5 5 2 5 5" xfId="36998"/>
    <cellStyle name="40 % – Zvýraznění5 5 2 5 6" xfId="21818"/>
    <cellStyle name="40 % – Zvýraznění5 5 2 5 7" xfId="43540"/>
    <cellStyle name="40 % – Zvýraznění5 5 2 5 8" xfId="43541"/>
    <cellStyle name="40 % – Zvýraznění5 5 2 5 9" xfId="48344"/>
    <cellStyle name="40 % – Zvýraznění5 5 2 6" xfId="7848"/>
    <cellStyle name="40 % – Zvýraznění5 5 2 6 2" xfId="23067"/>
    <cellStyle name="40 % – Zvýraznění5 5 2 7" xfId="11627"/>
    <cellStyle name="40 % – Zvýraznění5 5 2 7 2" xfId="26823"/>
    <cellStyle name="40 % – Zvýraznění5 5 2 8" xfId="15427"/>
    <cellStyle name="40 % – Zvýraznění5 5 2 8 2" xfId="30608"/>
    <cellStyle name="40 % – Zvýraznění5 5 2 9" xfId="34413"/>
    <cellStyle name="40 % – Zvýraznění5 5 20" xfId="48345"/>
    <cellStyle name="40 % – Zvýraznění5 5 3" xfId="560"/>
    <cellStyle name="40 % – Zvýraznění5 5 3 10" xfId="19234"/>
    <cellStyle name="40 % – Zvýraznění5 5 3 11" xfId="43542"/>
    <cellStyle name="40 % – Zvýraznění5 5 3 12" xfId="43543"/>
    <cellStyle name="40 % – Zvýraznění5 5 3 13" xfId="48346"/>
    <cellStyle name="40 % – Zvýraznění5 5 3 2" xfId="5297"/>
    <cellStyle name="40 % – Zvýraznění5 5 3 2 2" xfId="10326"/>
    <cellStyle name="40 % – Zvýraznění5 5 3 2 2 2" xfId="25542"/>
    <cellStyle name="40 % – Zvýraznění5 5 3 2 3" xfId="14220"/>
    <cellStyle name="40 % – Zvýraznění5 5 3 2 3 2" xfId="29409"/>
    <cellStyle name="40 % – Zvýraznění5 5 3 2 4" xfId="18019"/>
    <cellStyle name="40 % – Zvýraznění5 5 3 2 4 2" xfId="33200"/>
    <cellStyle name="40 % – Zvýraznění5 5 3 2 5" xfId="36999"/>
    <cellStyle name="40 % – Zvýraznění5 5 3 2 6" xfId="21819"/>
    <cellStyle name="40 % – Zvýraznění5 5 3 2 7" xfId="43544"/>
    <cellStyle name="40 % – Zvýraznění5 5 3 2 8" xfId="43545"/>
    <cellStyle name="40 % – Zvýraznění5 5 3 2 9" xfId="48347"/>
    <cellStyle name="40 % – Zvýraznění5 5 3 3" xfId="5298"/>
    <cellStyle name="40 % – Zvýraznění5 5 3 3 2" xfId="10327"/>
    <cellStyle name="40 % – Zvýraznění5 5 3 3 2 2" xfId="25543"/>
    <cellStyle name="40 % – Zvýraznění5 5 3 3 3" xfId="14221"/>
    <cellStyle name="40 % – Zvýraznění5 5 3 3 3 2" xfId="29410"/>
    <cellStyle name="40 % – Zvýraznění5 5 3 3 4" xfId="18020"/>
    <cellStyle name="40 % – Zvýraznění5 5 3 3 4 2" xfId="33201"/>
    <cellStyle name="40 % – Zvýraznění5 5 3 3 5" xfId="37000"/>
    <cellStyle name="40 % – Zvýraznění5 5 3 3 6" xfId="21820"/>
    <cellStyle name="40 % – Zvýraznění5 5 3 3 7" xfId="43546"/>
    <cellStyle name="40 % – Zvýraznění5 5 3 3 8" xfId="43547"/>
    <cellStyle name="40 % – Zvýraznění5 5 3 3 9" xfId="48348"/>
    <cellStyle name="40 % – Zvýraznění5 5 3 4" xfId="5299"/>
    <cellStyle name="40 % – Zvýraznění5 5 3 4 2" xfId="10328"/>
    <cellStyle name="40 % – Zvýraznění5 5 3 4 2 2" xfId="25544"/>
    <cellStyle name="40 % – Zvýraznění5 5 3 4 3" xfId="14222"/>
    <cellStyle name="40 % – Zvýraznění5 5 3 4 3 2" xfId="29411"/>
    <cellStyle name="40 % – Zvýraznění5 5 3 4 4" xfId="18021"/>
    <cellStyle name="40 % – Zvýraznění5 5 3 4 4 2" xfId="33202"/>
    <cellStyle name="40 % – Zvýraznění5 5 3 4 5" xfId="37001"/>
    <cellStyle name="40 % – Zvýraznění5 5 3 4 6" xfId="21821"/>
    <cellStyle name="40 % – Zvýraznění5 5 3 4 7" xfId="43548"/>
    <cellStyle name="40 % – Zvýraznění5 5 3 4 8" xfId="43549"/>
    <cellStyle name="40 % – Zvýraznění5 5 3 4 9" xfId="48349"/>
    <cellStyle name="40 % – Zvýraznění5 5 3 5" xfId="5300"/>
    <cellStyle name="40 % – Zvýraznění5 5 3 5 2" xfId="11162"/>
    <cellStyle name="40 % – Zvýraznění5 5 3 5 2 2" xfId="26362"/>
    <cellStyle name="40 % – Zvýraznění5 5 3 5 3" xfId="14223"/>
    <cellStyle name="40 % – Zvýraznění5 5 3 5 3 2" xfId="29412"/>
    <cellStyle name="40 % – Zvýraznění5 5 3 5 4" xfId="18022"/>
    <cellStyle name="40 % – Zvýraznění5 5 3 5 4 2" xfId="33203"/>
    <cellStyle name="40 % – Zvýraznění5 5 3 5 5" xfId="37002"/>
    <cellStyle name="40 % – Zvýraznění5 5 3 5 6" xfId="21822"/>
    <cellStyle name="40 % – Zvýraznění5 5 3 5 7" xfId="43550"/>
    <cellStyle name="40 % – Zvýraznění5 5 3 5 8" xfId="43551"/>
    <cellStyle name="40 % – Zvýraznění5 5 3 5 9" xfId="48350"/>
    <cellStyle name="40 % – Zvýraznění5 5 3 6" xfId="7691"/>
    <cellStyle name="40 % – Zvýraznění5 5 3 6 2" xfId="22910"/>
    <cellStyle name="40 % – Zvýraznění5 5 3 7" xfId="11628"/>
    <cellStyle name="40 % – Zvýraznění5 5 3 7 2" xfId="26824"/>
    <cellStyle name="40 % – Zvýraznění5 5 3 8" xfId="15428"/>
    <cellStyle name="40 % – Zvýraznění5 5 3 8 2" xfId="30609"/>
    <cellStyle name="40 % – Zvýraznění5 5 3 9" xfId="34414"/>
    <cellStyle name="40 % – Zvýraznění5 5 4" xfId="5301"/>
    <cellStyle name="40 % – Zvýraznění5 5 4 10" xfId="43552"/>
    <cellStyle name="40 % – Zvýraznění5 5 4 11" xfId="43553"/>
    <cellStyle name="40 % – Zvýraznění5 5 4 12" xfId="48351"/>
    <cellStyle name="40 % – Zvýraznění5 5 4 2" xfId="5302"/>
    <cellStyle name="40 % – Zvýraznění5 5 4 2 2" xfId="10329"/>
    <cellStyle name="40 % – Zvýraznění5 5 4 2 2 2" xfId="25545"/>
    <cellStyle name="40 % – Zvýraznění5 5 4 2 3" xfId="14225"/>
    <cellStyle name="40 % – Zvýraznění5 5 4 2 3 2" xfId="29414"/>
    <cellStyle name="40 % – Zvýraznění5 5 4 2 4" xfId="18024"/>
    <cellStyle name="40 % – Zvýraznění5 5 4 2 4 2" xfId="33205"/>
    <cellStyle name="40 % – Zvýraznění5 5 4 2 5" xfId="37004"/>
    <cellStyle name="40 % – Zvýraznění5 5 4 2 6" xfId="21824"/>
    <cellStyle name="40 % – Zvýraznění5 5 4 2 7" xfId="43554"/>
    <cellStyle name="40 % – Zvýraznění5 5 4 2 8" xfId="43555"/>
    <cellStyle name="40 % – Zvýraznění5 5 4 2 9" xfId="48352"/>
    <cellStyle name="40 % – Zvýraznění5 5 4 3" xfId="5303"/>
    <cellStyle name="40 % – Zvýraznění5 5 4 3 2" xfId="10330"/>
    <cellStyle name="40 % – Zvýraznění5 5 4 3 2 2" xfId="25546"/>
    <cellStyle name="40 % – Zvýraznění5 5 4 3 3" xfId="14226"/>
    <cellStyle name="40 % – Zvýraznění5 5 4 3 3 2" xfId="29415"/>
    <cellStyle name="40 % – Zvýraznění5 5 4 3 4" xfId="18025"/>
    <cellStyle name="40 % – Zvýraznění5 5 4 3 4 2" xfId="33206"/>
    <cellStyle name="40 % – Zvýraznění5 5 4 3 5" xfId="37005"/>
    <cellStyle name="40 % – Zvýraznění5 5 4 3 6" xfId="21825"/>
    <cellStyle name="40 % – Zvýraznění5 5 4 3 7" xfId="43556"/>
    <cellStyle name="40 % – Zvýraznění5 5 4 3 8" xfId="43557"/>
    <cellStyle name="40 % – Zvýraznění5 5 4 3 9" xfId="48353"/>
    <cellStyle name="40 % – Zvýraznění5 5 4 4" xfId="5304"/>
    <cellStyle name="40 % – Zvýraznění5 5 4 4 2" xfId="10331"/>
    <cellStyle name="40 % – Zvýraznění5 5 4 4 2 2" xfId="25547"/>
    <cellStyle name="40 % – Zvýraznění5 5 4 4 3" xfId="14227"/>
    <cellStyle name="40 % – Zvýraznění5 5 4 4 3 2" xfId="29416"/>
    <cellStyle name="40 % – Zvýraznění5 5 4 4 4" xfId="18026"/>
    <cellStyle name="40 % – Zvýraznění5 5 4 4 4 2" xfId="33207"/>
    <cellStyle name="40 % – Zvýraznění5 5 4 4 5" xfId="37006"/>
    <cellStyle name="40 % – Zvýraznění5 5 4 4 6" xfId="21826"/>
    <cellStyle name="40 % – Zvýraznění5 5 4 4 7" xfId="43558"/>
    <cellStyle name="40 % – Zvýraznění5 5 4 4 8" xfId="43559"/>
    <cellStyle name="40 % – Zvýraznění5 5 4 4 9" xfId="48354"/>
    <cellStyle name="40 % – Zvýraznění5 5 4 5" xfId="8062"/>
    <cellStyle name="40 % – Zvýraznění5 5 4 5 2" xfId="23278"/>
    <cellStyle name="40 % – Zvýraznění5 5 4 6" xfId="14224"/>
    <cellStyle name="40 % – Zvýraznění5 5 4 6 2" xfId="29413"/>
    <cellStyle name="40 % – Zvýraznění5 5 4 7" xfId="18023"/>
    <cellStyle name="40 % – Zvýraznění5 5 4 7 2" xfId="33204"/>
    <cellStyle name="40 % – Zvýraznění5 5 4 8" xfId="37003"/>
    <cellStyle name="40 % – Zvýraznění5 5 4 9" xfId="21823"/>
    <cellStyle name="40 % – Zvýraznění5 5 5" xfId="5305"/>
    <cellStyle name="40 % – Zvýraznění5 5 5 10" xfId="43560"/>
    <cellStyle name="40 % – Zvýraznění5 5 5 11" xfId="43561"/>
    <cellStyle name="40 % – Zvýraznění5 5 5 12" xfId="48355"/>
    <cellStyle name="40 % – Zvýraznění5 5 5 2" xfId="5306"/>
    <cellStyle name="40 % – Zvýraznění5 5 5 2 2" xfId="10332"/>
    <cellStyle name="40 % – Zvýraznění5 5 5 2 2 2" xfId="25548"/>
    <cellStyle name="40 % – Zvýraznění5 5 5 2 3" xfId="14229"/>
    <cellStyle name="40 % – Zvýraznění5 5 5 2 3 2" xfId="29418"/>
    <cellStyle name="40 % – Zvýraznění5 5 5 2 4" xfId="18028"/>
    <cellStyle name="40 % – Zvýraznění5 5 5 2 4 2" xfId="33209"/>
    <cellStyle name="40 % – Zvýraznění5 5 5 2 5" xfId="37008"/>
    <cellStyle name="40 % – Zvýraznění5 5 5 2 6" xfId="21828"/>
    <cellStyle name="40 % – Zvýraznění5 5 5 2 7" xfId="43562"/>
    <cellStyle name="40 % – Zvýraznění5 5 5 2 8" xfId="43563"/>
    <cellStyle name="40 % – Zvýraznění5 5 5 2 9" xfId="48356"/>
    <cellStyle name="40 % – Zvýraznění5 5 5 3" xfId="5307"/>
    <cellStyle name="40 % – Zvýraznění5 5 5 3 2" xfId="10333"/>
    <cellStyle name="40 % – Zvýraznění5 5 5 3 2 2" xfId="25549"/>
    <cellStyle name="40 % – Zvýraznění5 5 5 3 3" xfId="14230"/>
    <cellStyle name="40 % – Zvýraznění5 5 5 3 3 2" xfId="29419"/>
    <cellStyle name="40 % – Zvýraznění5 5 5 3 4" xfId="18029"/>
    <cellStyle name="40 % – Zvýraznění5 5 5 3 4 2" xfId="33210"/>
    <cellStyle name="40 % – Zvýraznění5 5 5 3 5" xfId="37009"/>
    <cellStyle name="40 % – Zvýraznění5 5 5 3 6" xfId="21829"/>
    <cellStyle name="40 % – Zvýraznění5 5 5 3 7" xfId="43564"/>
    <cellStyle name="40 % – Zvýraznění5 5 5 3 8" xfId="43565"/>
    <cellStyle name="40 % – Zvýraznění5 5 5 3 9" xfId="48357"/>
    <cellStyle name="40 % – Zvýraznění5 5 5 4" xfId="5308"/>
    <cellStyle name="40 % – Zvýraznění5 5 5 4 2" xfId="10334"/>
    <cellStyle name="40 % – Zvýraznění5 5 5 4 2 2" xfId="25550"/>
    <cellStyle name="40 % – Zvýraznění5 5 5 4 3" xfId="14231"/>
    <cellStyle name="40 % – Zvýraznění5 5 5 4 3 2" xfId="29420"/>
    <cellStyle name="40 % – Zvýraznění5 5 5 4 4" xfId="18030"/>
    <cellStyle name="40 % – Zvýraznění5 5 5 4 4 2" xfId="33211"/>
    <cellStyle name="40 % – Zvýraznění5 5 5 4 5" xfId="37010"/>
    <cellStyle name="40 % – Zvýraznění5 5 5 4 6" xfId="21830"/>
    <cellStyle name="40 % – Zvýraznění5 5 5 4 7" xfId="43566"/>
    <cellStyle name="40 % – Zvýraznění5 5 5 4 8" xfId="43567"/>
    <cellStyle name="40 % – Zvýraznění5 5 5 4 9" xfId="48358"/>
    <cellStyle name="40 % – Zvýraznění5 5 5 5" xfId="8142"/>
    <cellStyle name="40 % – Zvýraznění5 5 5 5 2" xfId="23358"/>
    <cellStyle name="40 % – Zvýraznění5 5 5 6" xfId="14228"/>
    <cellStyle name="40 % – Zvýraznění5 5 5 6 2" xfId="29417"/>
    <cellStyle name="40 % – Zvýraznění5 5 5 7" xfId="18027"/>
    <cellStyle name="40 % – Zvýraznění5 5 5 7 2" xfId="33208"/>
    <cellStyle name="40 % – Zvýraznění5 5 5 8" xfId="37007"/>
    <cellStyle name="40 % – Zvýraznění5 5 5 9" xfId="21827"/>
    <cellStyle name="40 % – Zvýraznění5 5 6" xfId="5309"/>
    <cellStyle name="40 % – Zvýraznění5 5 6 10" xfId="43568"/>
    <cellStyle name="40 % – Zvýraznění5 5 6 11" xfId="43569"/>
    <cellStyle name="40 % – Zvýraznění5 5 6 12" xfId="48359"/>
    <cellStyle name="40 % – Zvýraznění5 5 6 2" xfId="5310"/>
    <cellStyle name="40 % – Zvýraznění5 5 6 2 2" xfId="10335"/>
    <cellStyle name="40 % – Zvýraznění5 5 6 2 2 2" xfId="25551"/>
    <cellStyle name="40 % – Zvýraznění5 5 6 2 3" xfId="14233"/>
    <cellStyle name="40 % – Zvýraznění5 5 6 2 3 2" xfId="29422"/>
    <cellStyle name="40 % – Zvýraznění5 5 6 2 4" xfId="18032"/>
    <cellStyle name="40 % – Zvýraznění5 5 6 2 4 2" xfId="33213"/>
    <cellStyle name="40 % – Zvýraznění5 5 6 2 5" xfId="37012"/>
    <cellStyle name="40 % – Zvýraznění5 5 6 2 6" xfId="21832"/>
    <cellStyle name="40 % – Zvýraznění5 5 6 2 7" xfId="43570"/>
    <cellStyle name="40 % – Zvýraznění5 5 6 2 8" xfId="43571"/>
    <cellStyle name="40 % – Zvýraznění5 5 6 2 9" xfId="48360"/>
    <cellStyle name="40 % – Zvýraznění5 5 6 3" xfId="5311"/>
    <cellStyle name="40 % – Zvýraznění5 5 6 3 2" xfId="10336"/>
    <cellStyle name="40 % – Zvýraznění5 5 6 3 2 2" xfId="25552"/>
    <cellStyle name="40 % – Zvýraznění5 5 6 3 3" xfId="14234"/>
    <cellStyle name="40 % – Zvýraznění5 5 6 3 3 2" xfId="29423"/>
    <cellStyle name="40 % – Zvýraznění5 5 6 3 4" xfId="18033"/>
    <cellStyle name="40 % – Zvýraznění5 5 6 3 4 2" xfId="33214"/>
    <cellStyle name="40 % – Zvýraznění5 5 6 3 5" xfId="37013"/>
    <cellStyle name="40 % – Zvýraznění5 5 6 3 6" xfId="21833"/>
    <cellStyle name="40 % – Zvýraznění5 5 6 3 7" xfId="43572"/>
    <cellStyle name="40 % – Zvýraznění5 5 6 3 8" xfId="43573"/>
    <cellStyle name="40 % – Zvýraznění5 5 6 3 9" xfId="48361"/>
    <cellStyle name="40 % – Zvýraznění5 5 6 4" xfId="5312"/>
    <cellStyle name="40 % – Zvýraznění5 5 6 4 2" xfId="10337"/>
    <cellStyle name="40 % – Zvýraznění5 5 6 4 2 2" xfId="25553"/>
    <cellStyle name="40 % – Zvýraznění5 5 6 4 3" xfId="14235"/>
    <cellStyle name="40 % – Zvýraznění5 5 6 4 3 2" xfId="29424"/>
    <cellStyle name="40 % – Zvýraznění5 5 6 4 4" xfId="18034"/>
    <cellStyle name="40 % – Zvýraznění5 5 6 4 4 2" xfId="33215"/>
    <cellStyle name="40 % – Zvýraznění5 5 6 4 5" xfId="37014"/>
    <cellStyle name="40 % – Zvýraznění5 5 6 4 6" xfId="21834"/>
    <cellStyle name="40 % – Zvýraznění5 5 6 4 7" xfId="43574"/>
    <cellStyle name="40 % – Zvýraznění5 5 6 4 8" xfId="43575"/>
    <cellStyle name="40 % – Zvýraznění5 5 6 4 9" xfId="48362"/>
    <cellStyle name="40 % – Zvýraznění5 5 6 5" xfId="8224"/>
    <cellStyle name="40 % – Zvýraznění5 5 6 5 2" xfId="23440"/>
    <cellStyle name="40 % – Zvýraznění5 5 6 6" xfId="14232"/>
    <cellStyle name="40 % – Zvýraznění5 5 6 6 2" xfId="29421"/>
    <cellStyle name="40 % – Zvýraznění5 5 6 7" xfId="18031"/>
    <cellStyle name="40 % – Zvýraznění5 5 6 7 2" xfId="33212"/>
    <cellStyle name="40 % – Zvýraznění5 5 6 8" xfId="37011"/>
    <cellStyle name="40 % – Zvýraznění5 5 6 9" xfId="21831"/>
    <cellStyle name="40 % – Zvýraznění5 5 7" xfId="5313"/>
    <cellStyle name="40 % – Zvýraznění5 5 7 10" xfId="43576"/>
    <cellStyle name="40 % – Zvýraznění5 5 7 11" xfId="43577"/>
    <cellStyle name="40 % – Zvýraznění5 5 7 12" xfId="48363"/>
    <cellStyle name="40 % – Zvýraznění5 5 7 2" xfId="5314"/>
    <cellStyle name="40 % – Zvýraznění5 5 7 2 2" xfId="10338"/>
    <cellStyle name="40 % – Zvýraznění5 5 7 2 2 2" xfId="25554"/>
    <cellStyle name="40 % – Zvýraznění5 5 7 2 3" xfId="14237"/>
    <cellStyle name="40 % – Zvýraznění5 5 7 2 3 2" xfId="29426"/>
    <cellStyle name="40 % – Zvýraznění5 5 7 2 4" xfId="18036"/>
    <cellStyle name="40 % – Zvýraznění5 5 7 2 4 2" xfId="33217"/>
    <cellStyle name="40 % – Zvýraznění5 5 7 2 5" xfId="37016"/>
    <cellStyle name="40 % – Zvýraznění5 5 7 2 6" xfId="21836"/>
    <cellStyle name="40 % – Zvýraznění5 5 7 2 7" xfId="43578"/>
    <cellStyle name="40 % – Zvýraznění5 5 7 2 8" xfId="43579"/>
    <cellStyle name="40 % – Zvýraznění5 5 7 2 9" xfId="48364"/>
    <cellStyle name="40 % – Zvýraznění5 5 7 3" xfId="5315"/>
    <cellStyle name="40 % – Zvýraznění5 5 7 3 2" xfId="10339"/>
    <cellStyle name="40 % – Zvýraznění5 5 7 3 2 2" xfId="25555"/>
    <cellStyle name="40 % – Zvýraznění5 5 7 3 3" xfId="14238"/>
    <cellStyle name="40 % – Zvýraznění5 5 7 3 3 2" xfId="29427"/>
    <cellStyle name="40 % – Zvýraznění5 5 7 3 4" xfId="18037"/>
    <cellStyle name="40 % – Zvýraznění5 5 7 3 4 2" xfId="33218"/>
    <cellStyle name="40 % – Zvýraznění5 5 7 3 5" xfId="37017"/>
    <cellStyle name="40 % – Zvýraznění5 5 7 3 6" xfId="21837"/>
    <cellStyle name="40 % – Zvýraznění5 5 7 3 7" xfId="43580"/>
    <cellStyle name="40 % – Zvýraznění5 5 7 3 8" xfId="43581"/>
    <cellStyle name="40 % – Zvýraznění5 5 7 3 9" xfId="48365"/>
    <cellStyle name="40 % – Zvýraznění5 5 7 4" xfId="5316"/>
    <cellStyle name="40 % – Zvýraznění5 5 7 4 2" xfId="10340"/>
    <cellStyle name="40 % – Zvýraznění5 5 7 4 2 2" xfId="25556"/>
    <cellStyle name="40 % – Zvýraznění5 5 7 4 3" xfId="14239"/>
    <cellStyle name="40 % – Zvýraznění5 5 7 4 3 2" xfId="29428"/>
    <cellStyle name="40 % – Zvýraznění5 5 7 4 4" xfId="18038"/>
    <cellStyle name="40 % – Zvýraznění5 5 7 4 4 2" xfId="33219"/>
    <cellStyle name="40 % – Zvýraznění5 5 7 4 5" xfId="37018"/>
    <cellStyle name="40 % – Zvýraznění5 5 7 4 6" xfId="21838"/>
    <cellStyle name="40 % – Zvýraznění5 5 7 4 7" xfId="43582"/>
    <cellStyle name="40 % – Zvýraznění5 5 7 4 8" xfId="43583"/>
    <cellStyle name="40 % – Zvýraznění5 5 7 4 9" xfId="48366"/>
    <cellStyle name="40 % – Zvýraznění5 5 7 5" xfId="8317"/>
    <cellStyle name="40 % – Zvýraznění5 5 7 5 2" xfId="23533"/>
    <cellStyle name="40 % – Zvýraznění5 5 7 6" xfId="14236"/>
    <cellStyle name="40 % – Zvýraznění5 5 7 6 2" xfId="29425"/>
    <cellStyle name="40 % – Zvýraznění5 5 7 7" xfId="18035"/>
    <cellStyle name="40 % – Zvýraznění5 5 7 7 2" xfId="33216"/>
    <cellStyle name="40 % – Zvýraznění5 5 7 8" xfId="37015"/>
    <cellStyle name="40 % – Zvýraznění5 5 7 9" xfId="21835"/>
    <cellStyle name="40 % – Zvýraznění5 5 8" xfId="5317"/>
    <cellStyle name="40 % – Zvýraznění5 5 8 10" xfId="43584"/>
    <cellStyle name="40 % – Zvýraznění5 5 8 11" xfId="43585"/>
    <cellStyle name="40 % – Zvýraznění5 5 8 12" xfId="48367"/>
    <cellStyle name="40 % – Zvýraznění5 5 8 2" xfId="5318"/>
    <cellStyle name="40 % – Zvýraznění5 5 8 2 2" xfId="10341"/>
    <cellStyle name="40 % – Zvýraznění5 5 8 2 2 2" xfId="25557"/>
    <cellStyle name="40 % – Zvýraznění5 5 8 2 3" xfId="14241"/>
    <cellStyle name="40 % – Zvýraznění5 5 8 2 3 2" xfId="29430"/>
    <cellStyle name="40 % – Zvýraznění5 5 8 2 4" xfId="18040"/>
    <cellStyle name="40 % – Zvýraznění5 5 8 2 4 2" xfId="33221"/>
    <cellStyle name="40 % – Zvýraznění5 5 8 2 5" xfId="37020"/>
    <cellStyle name="40 % – Zvýraznění5 5 8 2 6" xfId="21840"/>
    <cellStyle name="40 % – Zvýraznění5 5 8 2 7" xfId="43586"/>
    <cellStyle name="40 % – Zvýraznění5 5 8 2 8" xfId="43587"/>
    <cellStyle name="40 % – Zvýraznění5 5 8 2 9" xfId="48368"/>
    <cellStyle name="40 % – Zvýraznění5 5 8 3" xfId="5319"/>
    <cellStyle name="40 % – Zvýraznění5 5 8 3 2" xfId="10342"/>
    <cellStyle name="40 % – Zvýraznění5 5 8 3 2 2" xfId="25558"/>
    <cellStyle name="40 % – Zvýraznění5 5 8 3 3" xfId="14242"/>
    <cellStyle name="40 % – Zvýraznění5 5 8 3 3 2" xfId="29431"/>
    <cellStyle name="40 % – Zvýraznění5 5 8 3 4" xfId="18041"/>
    <cellStyle name="40 % – Zvýraznění5 5 8 3 4 2" xfId="33222"/>
    <cellStyle name="40 % – Zvýraznění5 5 8 3 5" xfId="37021"/>
    <cellStyle name="40 % – Zvýraznění5 5 8 3 6" xfId="21841"/>
    <cellStyle name="40 % – Zvýraznění5 5 8 3 7" xfId="43588"/>
    <cellStyle name="40 % – Zvýraznění5 5 8 3 8" xfId="43589"/>
    <cellStyle name="40 % – Zvýraznění5 5 8 3 9" xfId="48369"/>
    <cellStyle name="40 % – Zvýraznění5 5 8 4" xfId="5320"/>
    <cellStyle name="40 % – Zvýraznění5 5 8 4 2" xfId="10343"/>
    <cellStyle name="40 % – Zvýraznění5 5 8 4 2 2" xfId="25559"/>
    <cellStyle name="40 % – Zvýraznění5 5 8 4 3" xfId="14243"/>
    <cellStyle name="40 % – Zvýraznění5 5 8 4 3 2" xfId="29432"/>
    <cellStyle name="40 % – Zvýraznění5 5 8 4 4" xfId="18042"/>
    <cellStyle name="40 % – Zvýraznění5 5 8 4 4 2" xfId="33223"/>
    <cellStyle name="40 % – Zvýraznění5 5 8 4 5" xfId="37022"/>
    <cellStyle name="40 % – Zvýraznění5 5 8 4 6" xfId="21842"/>
    <cellStyle name="40 % – Zvýraznění5 5 8 4 7" xfId="43590"/>
    <cellStyle name="40 % – Zvýraznění5 5 8 4 8" xfId="43591"/>
    <cellStyle name="40 % – Zvýraznění5 5 8 4 9" xfId="48370"/>
    <cellStyle name="40 % – Zvýraznění5 5 8 5" xfId="8400"/>
    <cellStyle name="40 % – Zvýraznění5 5 8 5 2" xfId="23616"/>
    <cellStyle name="40 % – Zvýraznění5 5 8 6" xfId="14240"/>
    <cellStyle name="40 % – Zvýraznění5 5 8 6 2" xfId="29429"/>
    <cellStyle name="40 % – Zvýraznění5 5 8 7" xfId="18039"/>
    <cellStyle name="40 % – Zvýraznění5 5 8 7 2" xfId="33220"/>
    <cellStyle name="40 % – Zvýraznění5 5 8 8" xfId="37019"/>
    <cellStyle name="40 % – Zvýraznění5 5 8 9" xfId="21839"/>
    <cellStyle name="40 % – Zvýraznění5 5 9" xfId="5321"/>
    <cellStyle name="40 % – Zvýraznění5 5 9 2" xfId="10344"/>
    <cellStyle name="40 % – Zvýraznění5 5 9 2 2" xfId="25560"/>
    <cellStyle name="40 % – Zvýraznění5 5 9 3" xfId="14244"/>
    <cellStyle name="40 % – Zvýraznění5 5 9 3 2" xfId="29433"/>
    <cellStyle name="40 % – Zvýraznění5 5 9 4" xfId="18043"/>
    <cellStyle name="40 % – Zvýraznění5 5 9 4 2" xfId="33224"/>
    <cellStyle name="40 % – Zvýraznění5 5 9 5" xfId="37023"/>
    <cellStyle name="40 % – Zvýraznění5 5 9 6" xfId="21843"/>
    <cellStyle name="40 % – Zvýraznění5 5 9 7" xfId="43592"/>
    <cellStyle name="40 % – Zvýraznění5 5 9 8" xfId="43593"/>
    <cellStyle name="40 % – Zvýraznění5 5 9 9" xfId="48371"/>
    <cellStyle name="40 % – Zvýraznění5 6" xfId="561"/>
    <cellStyle name="40 % – Zvýraznění5 6 10" xfId="5322"/>
    <cellStyle name="40 % – Zvýraznění5 6 10 2" xfId="10345"/>
    <cellStyle name="40 % – Zvýraznění5 6 10 2 2" xfId="25561"/>
    <cellStyle name="40 % – Zvýraznění5 6 10 3" xfId="14245"/>
    <cellStyle name="40 % – Zvýraznění5 6 10 3 2" xfId="29434"/>
    <cellStyle name="40 % – Zvýraznění5 6 10 4" xfId="18044"/>
    <cellStyle name="40 % – Zvýraznění5 6 10 4 2" xfId="33225"/>
    <cellStyle name="40 % – Zvýraznění5 6 10 5" xfId="37024"/>
    <cellStyle name="40 % – Zvýraznění5 6 10 6" xfId="21844"/>
    <cellStyle name="40 % – Zvýraznění5 6 10 7" xfId="43594"/>
    <cellStyle name="40 % – Zvýraznění5 6 10 8" xfId="43595"/>
    <cellStyle name="40 % – Zvýraznění5 6 10 9" xfId="48372"/>
    <cellStyle name="40 % – Zvýraznění5 6 11" xfId="5323"/>
    <cellStyle name="40 % – Zvýraznění5 6 11 2" xfId="11292"/>
    <cellStyle name="40 % – Zvýraznění5 6 11 2 2" xfId="26492"/>
    <cellStyle name="40 % – Zvýraznění5 6 11 3" xfId="14246"/>
    <cellStyle name="40 % – Zvýraznění5 6 11 3 2" xfId="29435"/>
    <cellStyle name="40 % – Zvýraznění5 6 11 4" xfId="18045"/>
    <cellStyle name="40 % – Zvýraznění5 6 11 4 2" xfId="33226"/>
    <cellStyle name="40 % – Zvýraznění5 6 11 5" xfId="37025"/>
    <cellStyle name="40 % – Zvýraznění5 6 11 6" xfId="21845"/>
    <cellStyle name="40 % – Zvýraznění5 6 11 7" xfId="43596"/>
    <cellStyle name="40 % – Zvýraznění5 6 11 8" xfId="43597"/>
    <cellStyle name="40 % – Zvýraznění5 6 11 9" xfId="48373"/>
    <cellStyle name="40 % – Zvýraznění5 6 12" xfId="7834"/>
    <cellStyle name="40 % – Zvýraznění5 6 12 2" xfId="23053"/>
    <cellStyle name="40 % – Zvýraznění5 6 13" xfId="11629"/>
    <cellStyle name="40 % – Zvýraznění5 6 13 2" xfId="26825"/>
    <cellStyle name="40 % – Zvýraznění5 6 14" xfId="15429"/>
    <cellStyle name="40 % – Zvýraznění5 6 14 2" xfId="30610"/>
    <cellStyle name="40 % – Zvýraznění5 6 15" xfId="34415"/>
    <cellStyle name="40 % – Zvýraznění5 6 16" xfId="19235"/>
    <cellStyle name="40 % – Zvýraznění5 6 17" xfId="43598"/>
    <cellStyle name="40 % – Zvýraznění5 6 18" xfId="43599"/>
    <cellStyle name="40 % – Zvýraznění5 6 19" xfId="48374"/>
    <cellStyle name="40 % – Zvýraznění5 6 2" xfId="5324"/>
    <cellStyle name="40 % – Zvýraznění5 6 2 10" xfId="43600"/>
    <cellStyle name="40 % – Zvýraznění5 6 2 11" xfId="43601"/>
    <cellStyle name="40 % – Zvýraznění5 6 2 12" xfId="48375"/>
    <cellStyle name="40 % – Zvýraznění5 6 2 2" xfId="5325"/>
    <cellStyle name="40 % – Zvýraznění5 6 2 2 2" xfId="10346"/>
    <cellStyle name="40 % – Zvýraznění5 6 2 2 2 2" xfId="25562"/>
    <cellStyle name="40 % – Zvýraznění5 6 2 2 3" xfId="14248"/>
    <cellStyle name="40 % – Zvýraznění5 6 2 2 3 2" xfId="29437"/>
    <cellStyle name="40 % – Zvýraznění5 6 2 2 4" xfId="18047"/>
    <cellStyle name="40 % – Zvýraznění5 6 2 2 4 2" xfId="33228"/>
    <cellStyle name="40 % – Zvýraznění5 6 2 2 5" xfId="37027"/>
    <cellStyle name="40 % – Zvýraznění5 6 2 2 6" xfId="21847"/>
    <cellStyle name="40 % – Zvýraznění5 6 2 2 7" xfId="43602"/>
    <cellStyle name="40 % – Zvýraznění5 6 2 2 8" xfId="43603"/>
    <cellStyle name="40 % – Zvýraznění5 6 2 2 9" xfId="48376"/>
    <cellStyle name="40 % – Zvýraznění5 6 2 3" xfId="5326"/>
    <cellStyle name="40 % – Zvýraznění5 6 2 3 2" xfId="10347"/>
    <cellStyle name="40 % – Zvýraznění5 6 2 3 2 2" xfId="25563"/>
    <cellStyle name="40 % – Zvýraznění5 6 2 3 3" xfId="14249"/>
    <cellStyle name="40 % – Zvýraznění5 6 2 3 3 2" xfId="29438"/>
    <cellStyle name="40 % – Zvýraznění5 6 2 3 4" xfId="18048"/>
    <cellStyle name="40 % – Zvýraznění5 6 2 3 4 2" xfId="33229"/>
    <cellStyle name="40 % – Zvýraznění5 6 2 3 5" xfId="37028"/>
    <cellStyle name="40 % – Zvýraznění5 6 2 3 6" xfId="21848"/>
    <cellStyle name="40 % – Zvýraznění5 6 2 3 7" xfId="43604"/>
    <cellStyle name="40 % – Zvýraznění5 6 2 3 8" xfId="43605"/>
    <cellStyle name="40 % – Zvýraznění5 6 2 3 9" xfId="48377"/>
    <cellStyle name="40 % – Zvýraznění5 6 2 4" xfId="5327"/>
    <cellStyle name="40 % – Zvýraznění5 6 2 4 2" xfId="10348"/>
    <cellStyle name="40 % – Zvýraznění5 6 2 4 2 2" xfId="25564"/>
    <cellStyle name="40 % – Zvýraznění5 6 2 4 3" xfId="14250"/>
    <cellStyle name="40 % – Zvýraznění5 6 2 4 3 2" xfId="29439"/>
    <cellStyle name="40 % – Zvýraznění5 6 2 4 4" xfId="18049"/>
    <cellStyle name="40 % – Zvýraznění5 6 2 4 4 2" xfId="33230"/>
    <cellStyle name="40 % – Zvýraznění5 6 2 4 5" xfId="37029"/>
    <cellStyle name="40 % – Zvýraznění5 6 2 4 6" xfId="21849"/>
    <cellStyle name="40 % – Zvýraznění5 6 2 4 7" xfId="43606"/>
    <cellStyle name="40 % – Zvýraznění5 6 2 4 8" xfId="43607"/>
    <cellStyle name="40 % – Zvýraznění5 6 2 4 9" xfId="48378"/>
    <cellStyle name="40 % – Zvýraznění5 6 2 5" xfId="7909"/>
    <cellStyle name="40 % – Zvýraznění5 6 2 5 2" xfId="23126"/>
    <cellStyle name="40 % – Zvýraznění5 6 2 6" xfId="14247"/>
    <cellStyle name="40 % – Zvýraznění5 6 2 6 2" xfId="29436"/>
    <cellStyle name="40 % – Zvýraznění5 6 2 7" xfId="18046"/>
    <cellStyle name="40 % – Zvýraznění5 6 2 7 2" xfId="33227"/>
    <cellStyle name="40 % – Zvýraznění5 6 2 8" xfId="37026"/>
    <cellStyle name="40 % – Zvýraznění5 6 2 9" xfId="21846"/>
    <cellStyle name="40 % – Zvýraznění5 6 3" xfId="5328"/>
    <cellStyle name="40 % – Zvýraznění5 6 3 10" xfId="43608"/>
    <cellStyle name="40 % – Zvýraznění5 6 3 11" xfId="43609"/>
    <cellStyle name="40 % – Zvýraznění5 6 3 12" xfId="48379"/>
    <cellStyle name="40 % – Zvýraznění5 6 3 2" xfId="5329"/>
    <cellStyle name="40 % – Zvýraznění5 6 3 2 2" xfId="10349"/>
    <cellStyle name="40 % – Zvýraznění5 6 3 2 2 2" xfId="25565"/>
    <cellStyle name="40 % – Zvýraznění5 6 3 2 3" xfId="14252"/>
    <cellStyle name="40 % – Zvýraznění5 6 3 2 3 2" xfId="29441"/>
    <cellStyle name="40 % – Zvýraznění5 6 3 2 4" xfId="18051"/>
    <cellStyle name="40 % – Zvýraznění5 6 3 2 4 2" xfId="33232"/>
    <cellStyle name="40 % – Zvýraznění5 6 3 2 5" xfId="37031"/>
    <cellStyle name="40 % – Zvýraznění5 6 3 2 6" xfId="21851"/>
    <cellStyle name="40 % – Zvýraznění5 6 3 2 7" xfId="43610"/>
    <cellStyle name="40 % – Zvýraznění5 6 3 2 8" xfId="43611"/>
    <cellStyle name="40 % – Zvýraznění5 6 3 2 9" xfId="48380"/>
    <cellStyle name="40 % – Zvýraznění5 6 3 3" xfId="5330"/>
    <cellStyle name="40 % – Zvýraznění5 6 3 3 2" xfId="10350"/>
    <cellStyle name="40 % – Zvýraznění5 6 3 3 2 2" xfId="25566"/>
    <cellStyle name="40 % – Zvýraznění5 6 3 3 3" xfId="14253"/>
    <cellStyle name="40 % – Zvýraznění5 6 3 3 3 2" xfId="29442"/>
    <cellStyle name="40 % – Zvýraznění5 6 3 3 4" xfId="18052"/>
    <cellStyle name="40 % – Zvýraznění5 6 3 3 4 2" xfId="33233"/>
    <cellStyle name="40 % – Zvýraznění5 6 3 3 5" xfId="37032"/>
    <cellStyle name="40 % – Zvýraznění5 6 3 3 6" xfId="21852"/>
    <cellStyle name="40 % – Zvýraznění5 6 3 3 7" xfId="43612"/>
    <cellStyle name="40 % – Zvýraznění5 6 3 3 8" xfId="43613"/>
    <cellStyle name="40 % – Zvýraznění5 6 3 3 9" xfId="48381"/>
    <cellStyle name="40 % – Zvýraznění5 6 3 4" xfId="5331"/>
    <cellStyle name="40 % – Zvýraznění5 6 3 4 2" xfId="10351"/>
    <cellStyle name="40 % – Zvýraznění5 6 3 4 2 2" xfId="25567"/>
    <cellStyle name="40 % – Zvýraznění5 6 3 4 3" xfId="14254"/>
    <cellStyle name="40 % – Zvýraznění5 6 3 4 3 2" xfId="29443"/>
    <cellStyle name="40 % – Zvýraznění5 6 3 4 4" xfId="18053"/>
    <cellStyle name="40 % – Zvýraznění5 6 3 4 4 2" xfId="33234"/>
    <cellStyle name="40 % – Zvýraznění5 6 3 4 5" xfId="37033"/>
    <cellStyle name="40 % – Zvýraznění5 6 3 4 6" xfId="21853"/>
    <cellStyle name="40 % – Zvýraznění5 6 3 4 7" xfId="43614"/>
    <cellStyle name="40 % – Zvýraznění5 6 3 4 8" xfId="43615"/>
    <cellStyle name="40 % – Zvýraznění5 6 3 4 9" xfId="48382"/>
    <cellStyle name="40 % – Zvýraznění5 6 3 5" xfId="8048"/>
    <cellStyle name="40 % – Zvýraznění5 6 3 5 2" xfId="23264"/>
    <cellStyle name="40 % – Zvýraznění5 6 3 6" xfId="14251"/>
    <cellStyle name="40 % – Zvýraznění5 6 3 6 2" xfId="29440"/>
    <cellStyle name="40 % – Zvýraznění5 6 3 7" xfId="18050"/>
    <cellStyle name="40 % – Zvýraznění5 6 3 7 2" xfId="33231"/>
    <cellStyle name="40 % – Zvýraznění5 6 3 8" xfId="37030"/>
    <cellStyle name="40 % – Zvýraznění5 6 3 9" xfId="21850"/>
    <cellStyle name="40 % – Zvýraznění5 6 4" xfId="5332"/>
    <cellStyle name="40 % – Zvýraznění5 6 4 10" xfId="43616"/>
    <cellStyle name="40 % – Zvýraznění5 6 4 11" xfId="43617"/>
    <cellStyle name="40 % – Zvýraznění5 6 4 12" xfId="48383"/>
    <cellStyle name="40 % – Zvýraznění5 6 4 2" xfId="5333"/>
    <cellStyle name="40 % – Zvýraznění5 6 4 2 2" xfId="10352"/>
    <cellStyle name="40 % – Zvýraznění5 6 4 2 2 2" xfId="25568"/>
    <cellStyle name="40 % – Zvýraznění5 6 4 2 3" xfId="14256"/>
    <cellStyle name="40 % – Zvýraznění5 6 4 2 3 2" xfId="29445"/>
    <cellStyle name="40 % – Zvýraznění5 6 4 2 4" xfId="18055"/>
    <cellStyle name="40 % – Zvýraznění5 6 4 2 4 2" xfId="33236"/>
    <cellStyle name="40 % – Zvýraznění5 6 4 2 5" xfId="37035"/>
    <cellStyle name="40 % – Zvýraznění5 6 4 2 6" xfId="21855"/>
    <cellStyle name="40 % – Zvýraznění5 6 4 2 7" xfId="43618"/>
    <cellStyle name="40 % – Zvýraznění5 6 4 2 8" xfId="43619"/>
    <cellStyle name="40 % – Zvýraznění5 6 4 2 9" xfId="48384"/>
    <cellStyle name="40 % – Zvýraznění5 6 4 3" xfId="5334"/>
    <cellStyle name="40 % – Zvýraznění5 6 4 3 2" xfId="10353"/>
    <cellStyle name="40 % – Zvýraznění5 6 4 3 2 2" xfId="25569"/>
    <cellStyle name="40 % – Zvýraznění5 6 4 3 3" xfId="14257"/>
    <cellStyle name="40 % – Zvýraznění5 6 4 3 3 2" xfId="29446"/>
    <cellStyle name="40 % – Zvýraznění5 6 4 3 4" xfId="18056"/>
    <cellStyle name="40 % – Zvýraznění5 6 4 3 4 2" xfId="33237"/>
    <cellStyle name="40 % – Zvýraznění5 6 4 3 5" xfId="37036"/>
    <cellStyle name="40 % – Zvýraznění5 6 4 3 6" xfId="21856"/>
    <cellStyle name="40 % – Zvýraznění5 6 4 3 7" xfId="43620"/>
    <cellStyle name="40 % – Zvýraznění5 6 4 3 8" xfId="43621"/>
    <cellStyle name="40 % – Zvýraznění5 6 4 3 9" xfId="48385"/>
    <cellStyle name="40 % – Zvýraznění5 6 4 4" xfId="5335"/>
    <cellStyle name="40 % – Zvýraznění5 6 4 4 2" xfId="10354"/>
    <cellStyle name="40 % – Zvýraznění5 6 4 4 2 2" xfId="25570"/>
    <cellStyle name="40 % – Zvýraznění5 6 4 4 3" xfId="14258"/>
    <cellStyle name="40 % – Zvýraznění5 6 4 4 3 2" xfId="29447"/>
    <cellStyle name="40 % – Zvýraznění5 6 4 4 4" xfId="18057"/>
    <cellStyle name="40 % – Zvýraznění5 6 4 4 4 2" xfId="33238"/>
    <cellStyle name="40 % – Zvýraznění5 6 4 4 5" xfId="37037"/>
    <cellStyle name="40 % – Zvýraznění5 6 4 4 6" xfId="21857"/>
    <cellStyle name="40 % – Zvýraznění5 6 4 4 7" xfId="43622"/>
    <cellStyle name="40 % – Zvýraznění5 6 4 4 8" xfId="43623"/>
    <cellStyle name="40 % – Zvýraznění5 6 4 4 9" xfId="48386"/>
    <cellStyle name="40 % – Zvýraznění5 6 4 5" xfId="8128"/>
    <cellStyle name="40 % – Zvýraznění5 6 4 5 2" xfId="23344"/>
    <cellStyle name="40 % – Zvýraznění5 6 4 6" xfId="14255"/>
    <cellStyle name="40 % – Zvýraznění5 6 4 6 2" xfId="29444"/>
    <cellStyle name="40 % – Zvýraznění5 6 4 7" xfId="18054"/>
    <cellStyle name="40 % – Zvýraznění5 6 4 7 2" xfId="33235"/>
    <cellStyle name="40 % – Zvýraznění5 6 4 8" xfId="37034"/>
    <cellStyle name="40 % – Zvýraznění5 6 4 9" xfId="21854"/>
    <cellStyle name="40 % – Zvýraznění5 6 5" xfId="5336"/>
    <cellStyle name="40 % – Zvýraznění5 6 5 10" xfId="43624"/>
    <cellStyle name="40 % – Zvýraznění5 6 5 11" xfId="43625"/>
    <cellStyle name="40 % – Zvýraznění5 6 5 12" xfId="48387"/>
    <cellStyle name="40 % – Zvýraznění5 6 5 2" xfId="5337"/>
    <cellStyle name="40 % – Zvýraznění5 6 5 2 2" xfId="10355"/>
    <cellStyle name="40 % – Zvýraznění5 6 5 2 2 2" xfId="25571"/>
    <cellStyle name="40 % – Zvýraznění5 6 5 2 3" xfId="14260"/>
    <cellStyle name="40 % – Zvýraznění5 6 5 2 3 2" xfId="29449"/>
    <cellStyle name="40 % – Zvýraznění5 6 5 2 4" xfId="18059"/>
    <cellStyle name="40 % – Zvýraznění5 6 5 2 4 2" xfId="33240"/>
    <cellStyle name="40 % – Zvýraznění5 6 5 2 5" xfId="37039"/>
    <cellStyle name="40 % – Zvýraznění5 6 5 2 6" xfId="21859"/>
    <cellStyle name="40 % – Zvýraznění5 6 5 2 7" xfId="43626"/>
    <cellStyle name="40 % – Zvýraznění5 6 5 2 8" xfId="43627"/>
    <cellStyle name="40 % – Zvýraznění5 6 5 2 9" xfId="48388"/>
    <cellStyle name="40 % – Zvýraznění5 6 5 3" xfId="5338"/>
    <cellStyle name="40 % – Zvýraznění5 6 5 3 2" xfId="10356"/>
    <cellStyle name="40 % – Zvýraznění5 6 5 3 2 2" xfId="25572"/>
    <cellStyle name="40 % – Zvýraznění5 6 5 3 3" xfId="14261"/>
    <cellStyle name="40 % – Zvýraznění5 6 5 3 3 2" xfId="29450"/>
    <cellStyle name="40 % – Zvýraznění5 6 5 3 4" xfId="18060"/>
    <cellStyle name="40 % – Zvýraznění5 6 5 3 4 2" xfId="33241"/>
    <cellStyle name="40 % – Zvýraznění5 6 5 3 5" xfId="37040"/>
    <cellStyle name="40 % – Zvýraznění5 6 5 3 6" xfId="21860"/>
    <cellStyle name="40 % – Zvýraznění5 6 5 3 7" xfId="43628"/>
    <cellStyle name="40 % – Zvýraznění5 6 5 3 8" xfId="43629"/>
    <cellStyle name="40 % – Zvýraznění5 6 5 3 9" xfId="48389"/>
    <cellStyle name="40 % – Zvýraznění5 6 5 4" xfId="5339"/>
    <cellStyle name="40 % – Zvýraznění5 6 5 4 2" xfId="10357"/>
    <cellStyle name="40 % – Zvýraznění5 6 5 4 2 2" xfId="25573"/>
    <cellStyle name="40 % – Zvýraznění5 6 5 4 3" xfId="14262"/>
    <cellStyle name="40 % – Zvýraznění5 6 5 4 3 2" xfId="29451"/>
    <cellStyle name="40 % – Zvýraznění5 6 5 4 4" xfId="18061"/>
    <cellStyle name="40 % – Zvýraznění5 6 5 4 4 2" xfId="33242"/>
    <cellStyle name="40 % – Zvýraznění5 6 5 4 5" xfId="37041"/>
    <cellStyle name="40 % – Zvýraznění5 6 5 4 6" xfId="21861"/>
    <cellStyle name="40 % – Zvýraznění5 6 5 4 7" xfId="43630"/>
    <cellStyle name="40 % – Zvýraznění5 6 5 4 8" xfId="43631"/>
    <cellStyle name="40 % – Zvýraznění5 6 5 4 9" xfId="48390"/>
    <cellStyle name="40 % – Zvýraznění5 6 5 5" xfId="8210"/>
    <cellStyle name="40 % – Zvýraznění5 6 5 5 2" xfId="23426"/>
    <cellStyle name="40 % – Zvýraznění5 6 5 6" xfId="14259"/>
    <cellStyle name="40 % – Zvýraznění5 6 5 6 2" xfId="29448"/>
    <cellStyle name="40 % – Zvýraznění5 6 5 7" xfId="18058"/>
    <cellStyle name="40 % – Zvýraznění5 6 5 7 2" xfId="33239"/>
    <cellStyle name="40 % – Zvýraznění5 6 5 8" xfId="37038"/>
    <cellStyle name="40 % – Zvýraznění5 6 5 9" xfId="21858"/>
    <cellStyle name="40 % – Zvýraznění5 6 6" xfId="5340"/>
    <cellStyle name="40 % – Zvýraznění5 6 6 10" xfId="43632"/>
    <cellStyle name="40 % – Zvýraznění5 6 6 11" xfId="43633"/>
    <cellStyle name="40 % – Zvýraznění5 6 6 12" xfId="48391"/>
    <cellStyle name="40 % – Zvýraznění5 6 6 2" xfId="5341"/>
    <cellStyle name="40 % – Zvýraznění5 6 6 2 2" xfId="10358"/>
    <cellStyle name="40 % – Zvýraznění5 6 6 2 2 2" xfId="25574"/>
    <cellStyle name="40 % – Zvýraznění5 6 6 2 3" xfId="14264"/>
    <cellStyle name="40 % – Zvýraznění5 6 6 2 3 2" xfId="29453"/>
    <cellStyle name="40 % – Zvýraznění5 6 6 2 4" xfId="18063"/>
    <cellStyle name="40 % – Zvýraznění5 6 6 2 4 2" xfId="33244"/>
    <cellStyle name="40 % – Zvýraznění5 6 6 2 5" xfId="37043"/>
    <cellStyle name="40 % – Zvýraznění5 6 6 2 6" xfId="21863"/>
    <cellStyle name="40 % – Zvýraznění5 6 6 2 7" xfId="43634"/>
    <cellStyle name="40 % – Zvýraznění5 6 6 2 8" xfId="43635"/>
    <cellStyle name="40 % – Zvýraznění5 6 6 2 9" xfId="48392"/>
    <cellStyle name="40 % – Zvýraznění5 6 6 3" xfId="5342"/>
    <cellStyle name="40 % – Zvýraznění5 6 6 3 2" xfId="10359"/>
    <cellStyle name="40 % – Zvýraznění5 6 6 3 2 2" xfId="25575"/>
    <cellStyle name="40 % – Zvýraznění5 6 6 3 3" xfId="14265"/>
    <cellStyle name="40 % – Zvýraznění5 6 6 3 3 2" xfId="29454"/>
    <cellStyle name="40 % – Zvýraznění5 6 6 3 4" xfId="18064"/>
    <cellStyle name="40 % – Zvýraznění5 6 6 3 4 2" xfId="33245"/>
    <cellStyle name="40 % – Zvýraznění5 6 6 3 5" xfId="37044"/>
    <cellStyle name="40 % – Zvýraznění5 6 6 3 6" xfId="21864"/>
    <cellStyle name="40 % – Zvýraznění5 6 6 3 7" xfId="43636"/>
    <cellStyle name="40 % – Zvýraznění5 6 6 3 8" xfId="43637"/>
    <cellStyle name="40 % – Zvýraznění5 6 6 3 9" xfId="48393"/>
    <cellStyle name="40 % – Zvýraznění5 6 6 4" xfId="5343"/>
    <cellStyle name="40 % – Zvýraznění5 6 6 4 2" xfId="10360"/>
    <cellStyle name="40 % – Zvýraznění5 6 6 4 2 2" xfId="25576"/>
    <cellStyle name="40 % – Zvýraznění5 6 6 4 3" xfId="14266"/>
    <cellStyle name="40 % – Zvýraznění5 6 6 4 3 2" xfId="29455"/>
    <cellStyle name="40 % – Zvýraznění5 6 6 4 4" xfId="18065"/>
    <cellStyle name="40 % – Zvýraznění5 6 6 4 4 2" xfId="33246"/>
    <cellStyle name="40 % – Zvýraznění5 6 6 4 5" xfId="37045"/>
    <cellStyle name="40 % – Zvýraznění5 6 6 4 6" xfId="21865"/>
    <cellStyle name="40 % – Zvýraznění5 6 6 4 7" xfId="43638"/>
    <cellStyle name="40 % – Zvýraznění5 6 6 4 8" xfId="43639"/>
    <cellStyle name="40 % – Zvýraznění5 6 6 4 9" xfId="48394"/>
    <cellStyle name="40 % – Zvýraznění5 6 6 5" xfId="8303"/>
    <cellStyle name="40 % – Zvýraznění5 6 6 5 2" xfId="23519"/>
    <cellStyle name="40 % – Zvýraznění5 6 6 6" xfId="14263"/>
    <cellStyle name="40 % – Zvýraznění5 6 6 6 2" xfId="29452"/>
    <cellStyle name="40 % – Zvýraznění5 6 6 7" xfId="18062"/>
    <cellStyle name="40 % – Zvýraznění5 6 6 7 2" xfId="33243"/>
    <cellStyle name="40 % – Zvýraznění5 6 6 8" xfId="37042"/>
    <cellStyle name="40 % – Zvýraznění5 6 6 9" xfId="21862"/>
    <cellStyle name="40 % – Zvýraznění5 6 7" xfId="5344"/>
    <cellStyle name="40 % – Zvýraznění5 6 7 10" xfId="43640"/>
    <cellStyle name="40 % – Zvýraznění5 6 7 11" xfId="43641"/>
    <cellStyle name="40 % – Zvýraznění5 6 7 12" xfId="48395"/>
    <cellStyle name="40 % – Zvýraznění5 6 7 2" xfId="5345"/>
    <cellStyle name="40 % – Zvýraznění5 6 7 2 2" xfId="10361"/>
    <cellStyle name="40 % – Zvýraznění5 6 7 2 2 2" xfId="25577"/>
    <cellStyle name="40 % – Zvýraznění5 6 7 2 3" xfId="14268"/>
    <cellStyle name="40 % – Zvýraznění5 6 7 2 3 2" xfId="29457"/>
    <cellStyle name="40 % – Zvýraznění5 6 7 2 4" xfId="18067"/>
    <cellStyle name="40 % – Zvýraznění5 6 7 2 4 2" xfId="33248"/>
    <cellStyle name="40 % – Zvýraznění5 6 7 2 5" xfId="37047"/>
    <cellStyle name="40 % – Zvýraznění5 6 7 2 6" xfId="21867"/>
    <cellStyle name="40 % – Zvýraznění5 6 7 2 7" xfId="43642"/>
    <cellStyle name="40 % – Zvýraznění5 6 7 2 8" xfId="43643"/>
    <cellStyle name="40 % – Zvýraznění5 6 7 2 9" xfId="48396"/>
    <cellStyle name="40 % – Zvýraznění5 6 7 3" xfId="5346"/>
    <cellStyle name="40 % – Zvýraznění5 6 7 3 2" xfId="10362"/>
    <cellStyle name="40 % – Zvýraznění5 6 7 3 2 2" xfId="25578"/>
    <cellStyle name="40 % – Zvýraznění5 6 7 3 3" xfId="14269"/>
    <cellStyle name="40 % – Zvýraznění5 6 7 3 3 2" xfId="29458"/>
    <cellStyle name="40 % – Zvýraznění5 6 7 3 4" xfId="18068"/>
    <cellStyle name="40 % – Zvýraznění5 6 7 3 4 2" xfId="33249"/>
    <cellStyle name="40 % – Zvýraznění5 6 7 3 5" xfId="37048"/>
    <cellStyle name="40 % – Zvýraznění5 6 7 3 6" xfId="21868"/>
    <cellStyle name="40 % – Zvýraznění5 6 7 3 7" xfId="43644"/>
    <cellStyle name="40 % – Zvýraznění5 6 7 3 8" xfId="43645"/>
    <cellStyle name="40 % – Zvýraznění5 6 7 3 9" xfId="48397"/>
    <cellStyle name="40 % – Zvýraznění5 6 7 4" xfId="5347"/>
    <cellStyle name="40 % – Zvýraznění5 6 7 4 2" xfId="10363"/>
    <cellStyle name="40 % – Zvýraznění5 6 7 4 2 2" xfId="25579"/>
    <cellStyle name="40 % – Zvýraznění5 6 7 4 3" xfId="14270"/>
    <cellStyle name="40 % – Zvýraznění5 6 7 4 3 2" xfId="29459"/>
    <cellStyle name="40 % – Zvýraznění5 6 7 4 4" xfId="18069"/>
    <cellStyle name="40 % – Zvýraznění5 6 7 4 4 2" xfId="33250"/>
    <cellStyle name="40 % – Zvýraznění5 6 7 4 5" xfId="37049"/>
    <cellStyle name="40 % – Zvýraznění5 6 7 4 6" xfId="21869"/>
    <cellStyle name="40 % – Zvýraznění5 6 7 4 7" xfId="43646"/>
    <cellStyle name="40 % – Zvýraznění5 6 7 4 8" xfId="43647"/>
    <cellStyle name="40 % – Zvýraznění5 6 7 4 9" xfId="48398"/>
    <cellStyle name="40 % – Zvýraznění5 6 7 5" xfId="8386"/>
    <cellStyle name="40 % – Zvýraznění5 6 7 5 2" xfId="23602"/>
    <cellStyle name="40 % – Zvýraznění5 6 7 6" xfId="14267"/>
    <cellStyle name="40 % – Zvýraznění5 6 7 6 2" xfId="29456"/>
    <cellStyle name="40 % – Zvýraznění5 6 7 7" xfId="18066"/>
    <cellStyle name="40 % – Zvýraznění5 6 7 7 2" xfId="33247"/>
    <cellStyle name="40 % – Zvýraznění5 6 7 8" xfId="37046"/>
    <cellStyle name="40 % – Zvýraznění5 6 7 9" xfId="21866"/>
    <cellStyle name="40 % – Zvýraznění5 6 8" xfId="5348"/>
    <cellStyle name="40 % – Zvýraznění5 6 8 2" xfId="10364"/>
    <cellStyle name="40 % – Zvýraznění5 6 8 2 2" xfId="25580"/>
    <cellStyle name="40 % – Zvýraznění5 6 8 3" xfId="14271"/>
    <cellStyle name="40 % – Zvýraznění5 6 8 3 2" xfId="29460"/>
    <cellStyle name="40 % – Zvýraznění5 6 8 4" xfId="18070"/>
    <cellStyle name="40 % – Zvýraznění5 6 8 4 2" xfId="33251"/>
    <cellStyle name="40 % – Zvýraznění5 6 8 5" xfId="37050"/>
    <cellStyle name="40 % – Zvýraznění5 6 8 6" xfId="21870"/>
    <cellStyle name="40 % – Zvýraznění5 6 8 7" xfId="43648"/>
    <cellStyle name="40 % – Zvýraznění5 6 8 8" xfId="43649"/>
    <cellStyle name="40 % – Zvýraznění5 6 8 9" xfId="48399"/>
    <cellStyle name="40 % – Zvýraznění5 6 9" xfId="5349"/>
    <cellStyle name="40 % – Zvýraznění5 6 9 2" xfId="10365"/>
    <cellStyle name="40 % – Zvýraznění5 6 9 2 2" xfId="25581"/>
    <cellStyle name="40 % – Zvýraznění5 6 9 3" xfId="14272"/>
    <cellStyle name="40 % – Zvýraznění5 6 9 3 2" xfId="29461"/>
    <cellStyle name="40 % – Zvýraznění5 6 9 4" xfId="18071"/>
    <cellStyle name="40 % – Zvýraznění5 6 9 4 2" xfId="33252"/>
    <cellStyle name="40 % – Zvýraznění5 6 9 5" xfId="37051"/>
    <cellStyle name="40 % – Zvýraznění5 6 9 6" xfId="21871"/>
    <cellStyle name="40 % – Zvýraznění5 6 9 7" xfId="43650"/>
    <cellStyle name="40 % – Zvýraznění5 6 9 8" xfId="43651"/>
    <cellStyle name="40 % – Zvýraznění5 6 9 9" xfId="48400"/>
    <cellStyle name="40 % – Zvýraznění5 7" xfId="562"/>
    <cellStyle name="40 % – Zvýraznění5 7 10" xfId="19236"/>
    <cellStyle name="40 % – Zvýraznění5 7 11" xfId="43652"/>
    <cellStyle name="40 % – Zvýraznění5 7 12" xfId="43653"/>
    <cellStyle name="40 % – Zvýraznění5 7 13" xfId="48401"/>
    <cellStyle name="40 % – Zvýraznění5 7 2" xfId="5350"/>
    <cellStyle name="40 % – Zvýraznění5 7 2 2" xfId="10366"/>
    <cellStyle name="40 % – Zvýraznění5 7 2 2 2" xfId="25582"/>
    <cellStyle name="40 % – Zvýraznění5 7 2 3" xfId="14273"/>
    <cellStyle name="40 % – Zvýraznění5 7 2 3 2" xfId="29462"/>
    <cellStyle name="40 % – Zvýraznění5 7 2 4" xfId="18072"/>
    <cellStyle name="40 % – Zvýraznění5 7 2 4 2" xfId="33253"/>
    <cellStyle name="40 % – Zvýraznění5 7 2 5" xfId="37052"/>
    <cellStyle name="40 % – Zvýraznění5 7 2 6" xfId="21872"/>
    <cellStyle name="40 % – Zvýraznění5 7 2 7" xfId="43654"/>
    <cellStyle name="40 % – Zvýraznění5 7 2 8" xfId="43655"/>
    <cellStyle name="40 % – Zvýraznění5 7 2 9" xfId="48402"/>
    <cellStyle name="40 % – Zvýraznění5 7 3" xfId="5351"/>
    <cellStyle name="40 % – Zvýraznění5 7 3 2" xfId="10367"/>
    <cellStyle name="40 % – Zvýraznění5 7 3 2 2" xfId="25583"/>
    <cellStyle name="40 % – Zvýraznění5 7 3 3" xfId="14274"/>
    <cellStyle name="40 % – Zvýraznění5 7 3 3 2" xfId="29463"/>
    <cellStyle name="40 % – Zvýraznění5 7 3 4" xfId="18073"/>
    <cellStyle name="40 % – Zvýraznění5 7 3 4 2" xfId="33254"/>
    <cellStyle name="40 % – Zvýraznění5 7 3 5" xfId="37053"/>
    <cellStyle name="40 % – Zvýraznění5 7 3 6" xfId="21873"/>
    <cellStyle name="40 % – Zvýraznění5 7 3 7" xfId="43656"/>
    <cellStyle name="40 % – Zvýraznění5 7 3 8" xfId="43657"/>
    <cellStyle name="40 % – Zvýraznění5 7 3 9" xfId="48403"/>
    <cellStyle name="40 % – Zvýraznění5 7 4" xfId="5352"/>
    <cellStyle name="40 % – Zvýraznění5 7 4 2" xfId="10368"/>
    <cellStyle name="40 % – Zvýraznění5 7 4 2 2" xfId="25584"/>
    <cellStyle name="40 % – Zvýraznění5 7 4 3" xfId="14275"/>
    <cellStyle name="40 % – Zvýraznění5 7 4 3 2" xfId="29464"/>
    <cellStyle name="40 % – Zvýraznění5 7 4 4" xfId="18074"/>
    <cellStyle name="40 % – Zvýraznění5 7 4 4 2" xfId="33255"/>
    <cellStyle name="40 % – Zvýraznění5 7 4 5" xfId="37054"/>
    <cellStyle name="40 % – Zvýraznění5 7 4 6" xfId="21874"/>
    <cellStyle name="40 % – Zvýraznění5 7 4 7" xfId="43658"/>
    <cellStyle name="40 % – Zvýraznění5 7 4 8" xfId="43659"/>
    <cellStyle name="40 % – Zvýraznění5 7 4 9" xfId="48404"/>
    <cellStyle name="40 % – Zvýraznění5 7 5" xfId="5353"/>
    <cellStyle name="40 % – Zvýraznění5 7 5 2" xfId="11155"/>
    <cellStyle name="40 % – Zvýraznění5 7 5 2 2" xfId="26355"/>
    <cellStyle name="40 % – Zvýraznění5 7 5 3" xfId="14276"/>
    <cellStyle name="40 % – Zvýraznění5 7 5 3 2" xfId="29465"/>
    <cellStyle name="40 % – Zvýraznění5 7 5 4" xfId="18075"/>
    <cellStyle name="40 % – Zvýraznění5 7 5 4 2" xfId="33256"/>
    <cellStyle name="40 % – Zvýraznění5 7 5 5" xfId="37055"/>
    <cellStyle name="40 % – Zvýraznění5 7 5 6" xfId="21875"/>
    <cellStyle name="40 % – Zvýraznění5 7 5 7" xfId="43660"/>
    <cellStyle name="40 % – Zvýraznění5 7 5 8" xfId="43661"/>
    <cellStyle name="40 % – Zvýraznění5 7 5 9" xfId="48405"/>
    <cellStyle name="40 % – Zvýraznění5 7 6" xfId="7775"/>
    <cellStyle name="40 % – Zvýraznění5 7 6 2" xfId="22994"/>
    <cellStyle name="40 % – Zvýraznění5 7 7" xfId="11630"/>
    <cellStyle name="40 % – Zvýraznění5 7 7 2" xfId="26826"/>
    <cellStyle name="40 % – Zvýraznění5 7 8" xfId="15430"/>
    <cellStyle name="40 % – Zvýraznění5 7 8 2" xfId="30611"/>
    <cellStyle name="40 % – Zvýraznění5 7 9" xfId="34416"/>
    <cellStyle name="40 % – Zvýraznění5 8" xfId="5354"/>
    <cellStyle name="40 % – Zvýraznění5 8 2" xfId="5355"/>
    <cellStyle name="40 % – Zvýraznění5 8 2 2" xfId="7938"/>
    <cellStyle name="40 % – Zvýraznění5 8 2 2 2" xfId="23155"/>
    <cellStyle name="40 % – Zvýraznění5 8 2 3" xfId="14277"/>
    <cellStyle name="40 % – Zvýraznění5 8 2 3 2" xfId="29466"/>
    <cellStyle name="40 % – Zvýraznění5 8 2 4" xfId="18076"/>
    <cellStyle name="40 % – Zvýraznění5 8 2 4 2" xfId="33257"/>
    <cellStyle name="40 % – Zvýraznění5 8 2 5" xfId="37056"/>
    <cellStyle name="40 % – Zvýraznění5 8 2 6" xfId="21876"/>
    <cellStyle name="40 % – Zvýraznění5 8 2 7" xfId="43662"/>
    <cellStyle name="40 % – Zvýraznění5 8 2 8" xfId="43663"/>
    <cellStyle name="40 % – Zvýraznění5 8 2 9" xfId="48406"/>
    <cellStyle name="40 % – Zvýraznění5 8 3" xfId="5356"/>
    <cellStyle name="40 % – Zvýraznění5 8 3 2" xfId="10369"/>
    <cellStyle name="40 % – Zvýraznění5 8 3 2 2" xfId="25585"/>
    <cellStyle name="40 % – Zvýraznění5 8 3 3" xfId="14278"/>
    <cellStyle name="40 % – Zvýraznění5 8 3 3 2" xfId="29467"/>
    <cellStyle name="40 % – Zvýraznění5 8 3 4" xfId="18077"/>
    <cellStyle name="40 % – Zvýraznění5 8 3 4 2" xfId="33258"/>
    <cellStyle name="40 % – Zvýraznění5 8 3 5" xfId="37057"/>
    <cellStyle name="40 % – Zvýraznění5 8 3 6" xfId="21877"/>
    <cellStyle name="40 % – Zvýraznění5 8 3 7" xfId="43664"/>
    <cellStyle name="40 % – Zvýraznění5 8 3 8" xfId="43665"/>
    <cellStyle name="40 % – Zvýraznění5 8 3 9" xfId="48407"/>
    <cellStyle name="40 % – Zvýraznění5 8 4" xfId="5357"/>
    <cellStyle name="40 % – Zvýraznění5 8 4 2" xfId="10370"/>
    <cellStyle name="40 % – Zvýraznění5 8 4 2 2" xfId="25586"/>
    <cellStyle name="40 % – Zvýraznění5 8 4 3" xfId="14279"/>
    <cellStyle name="40 % – Zvýraznění5 8 4 3 2" xfId="29468"/>
    <cellStyle name="40 % – Zvýraznění5 8 4 4" xfId="18078"/>
    <cellStyle name="40 % – Zvýraznění5 8 4 4 2" xfId="33259"/>
    <cellStyle name="40 % – Zvýraznění5 8 4 5" xfId="37058"/>
    <cellStyle name="40 % – Zvýraznění5 8 4 6" xfId="21878"/>
    <cellStyle name="40 % – Zvýraznění5 8 4 7" xfId="43666"/>
    <cellStyle name="40 % – Zvýraznění5 8 4 8" xfId="43667"/>
    <cellStyle name="40 % – Zvýraznění5 8 4 9" xfId="48408"/>
    <cellStyle name="40 % – Zvýraznění5 8 5" xfId="5358"/>
    <cellStyle name="40 % – Zvýraznění5 9" xfId="5359"/>
    <cellStyle name="40 % – Zvýraznění5 9 10" xfId="43668"/>
    <cellStyle name="40 % – Zvýraznění5 9 11" xfId="43669"/>
    <cellStyle name="40 % – Zvýraznění5 9 12" xfId="48409"/>
    <cellStyle name="40 % – Zvýraznění5 9 2" xfId="5360"/>
    <cellStyle name="40 % – Zvýraznění5 9 2 2" xfId="10371"/>
    <cellStyle name="40 % – Zvýraznění5 9 2 2 2" xfId="25587"/>
    <cellStyle name="40 % – Zvýraznění5 9 2 3" xfId="14281"/>
    <cellStyle name="40 % – Zvýraznění5 9 2 3 2" xfId="29470"/>
    <cellStyle name="40 % – Zvýraznění5 9 2 4" xfId="18080"/>
    <cellStyle name="40 % – Zvýraznění5 9 2 4 2" xfId="33261"/>
    <cellStyle name="40 % – Zvýraznění5 9 2 5" xfId="37060"/>
    <cellStyle name="40 % – Zvýraznění5 9 2 6" xfId="21880"/>
    <cellStyle name="40 % – Zvýraznění5 9 2 7" xfId="43670"/>
    <cellStyle name="40 % – Zvýraznění5 9 2 8" xfId="43671"/>
    <cellStyle name="40 % – Zvýraznění5 9 2 9" xfId="48410"/>
    <cellStyle name="40 % – Zvýraznění5 9 3" xfId="5361"/>
    <cellStyle name="40 % – Zvýraznění5 9 3 2" xfId="10372"/>
    <cellStyle name="40 % – Zvýraznění5 9 3 2 2" xfId="25588"/>
    <cellStyle name="40 % – Zvýraznění5 9 3 3" xfId="14282"/>
    <cellStyle name="40 % – Zvýraznění5 9 3 3 2" xfId="29471"/>
    <cellStyle name="40 % – Zvýraznění5 9 3 4" xfId="18081"/>
    <cellStyle name="40 % – Zvýraznění5 9 3 4 2" xfId="33262"/>
    <cellStyle name="40 % – Zvýraznění5 9 3 5" xfId="37061"/>
    <cellStyle name="40 % – Zvýraznění5 9 3 6" xfId="21881"/>
    <cellStyle name="40 % – Zvýraznění5 9 3 7" xfId="43672"/>
    <cellStyle name="40 % – Zvýraznění5 9 3 8" xfId="43673"/>
    <cellStyle name="40 % – Zvýraznění5 9 3 9" xfId="48411"/>
    <cellStyle name="40 % – Zvýraznění5 9 4" xfId="5362"/>
    <cellStyle name="40 % – Zvýraznění5 9 4 2" xfId="10373"/>
    <cellStyle name="40 % – Zvýraznění5 9 4 2 2" xfId="25589"/>
    <cellStyle name="40 % – Zvýraznění5 9 4 3" xfId="14283"/>
    <cellStyle name="40 % – Zvýraznění5 9 4 3 2" xfId="29472"/>
    <cellStyle name="40 % – Zvýraznění5 9 4 4" xfId="18082"/>
    <cellStyle name="40 % – Zvýraznění5 9 4 4 2" xfId="33263"/>
    <cellStyle name="40 % – Zvýraznění5 9 4 5" xfId="37062"/>
    <cellStyle name="40 % – Zvýraznění5 9 4 6" xfId="21882"/>
    <cellStyle name="40 % – Zvýraznění5 9 4 7" xfId="43674"/>
    <cellStyle name="40 % – Zvýraznění5 9 4 8" xfId="43675"/>
    <cellStyle name="40 % – Zvýraznění5 9 4 9" xfId="48412"/>
    <cellStyle name="40 % – Zvýraznění5 9 5" xfId="7989"/>
    <cellStyle name="40 % – Zvýraznění5 9 5 2" xfId="23206"/>
    <cellStyle name="40 % – Zvýraznění5 9 6" xfId="14280"/>
    <cellStyle name="40 % – Zvýraznění5 9 6 2" xfId="29469"/>
    <cellStyle name="40 % – Zvýraznění5 9 7" xfId="18079"/>
    <cellStyle name="40 % – Zvýraznění5 9 7 2" xfId="33260"/>
    <cellStyle name="40 % – Zvýraznění5 9 8" xfId="37059"/>
    <cellStyle name="40 % – Zvýraznění5 9 9" xfId="21879"/>
    <cellStyle name="40 % – Zvýraznění6" xfId="23" builtinId="51" customBuiltin="1"/>
    <cellStyle name="40 % – Zvýraznění6 10" xfId="5363"/>
    <cellStyle name="40 % – Zvýraznění6 10 10" xfId="43676"/>
    <cellStyle name="40 % – Zvýraznění6 10 11" xfId="43677"/>
    <cellStyle name="40 % – Zvýraznění6 10 12" xfId="48413"/>
    <cellStyle name="40 % – Zvýraznění6 10 2" xfId="5364"/>
    <cellStyle name="40 % – Zvýraznění6 10 2 2" xfId="10374"/>
    <cellStyle name="40 % – Zvýraznění6 10 2 2 2" xfId="25590"/>
    <cellStyle name="40 % – Zvýraznění6 10 2 3" xfId="14285"/>
    <cellStyle name="40 % – Zvýraznění6 10 2 3 2" xfId="29474"/>
    <cellStyle name="40 % – Zvýraznění6 10 2 4" xfId="18084"/>
    <cellStyle name="40 % – Zvýraznění6 10 2 4 2" xfId="33265"/>
    <cellStyle name="40 % – Zvýraznění6 10 2 5" xfId="37064"/>
    <cellStyle name="40 % – Zvýraznění6 10 2 6" xfId="21884"/>
    <cellStyle name="40 % – Zvýraznění6 10 2 7" xfId="43678"/>
    <cellStyle name="40 % – Zvýraznění6 10 2 8" xfId="43679"/>
    <cellStyle name="40 % – Zvýraznění6 10 2 9" xfId="48414"/>
    <cellStyle name="40 % – Zvýraznění6 10 3" xfId="5365"/>
    <cellStyle name="40 % – Zvýraznění6 10 3 2" xfId="10375"/>
    <cellStyle name="40 % – Zvýraznění6 10 3 2 2" xfId="25591"/>
    <cellStyle name="40 % – Zvýraznění6 10 3 3" xfId="14286"/>
    <cellStyle name="40 % – Zvýraznění6 10 3 3 2" xfId="29475"/>
    <cellStyle name="40 % – Zvýraznění6 10 3 4" xfId="18085"/>
    <cellStyle name="40 % – Zvýraznění6 10 3 4 2" xfId="33266"/>
    <cellStyle name="40 % – Zvýraznění6 10 3 5" xfId="37065"/>
    <cellStyle name="40 % – Zvýraznění6 10 3 6" xfId="21885"/>
    <cellStyle name="40 % – Zvýraznění6 10 3 7" xfId="43680"/>
    <cellStyle name="40 % – Zvýraznění6 10 3 8" xfId="43681"/>
    <cellStyle name="40 % – Zvýraznění6 10 3 9" xfId="48415"/>
    <cellStyle name="40 % – Zvýraznění6 10 4" xfId="5366"/>
    <cellStyle name="40 % – Zvýraznění6 10 4 2" xfId="10376"/>
    <cellStyle name="40 % – Zvýraznění6 10 4 2 2" xfId="25592"/>
    <cellStyle name="40 % – Zvýraznění6 10 4 3" xfId="14287"/>
    <cellStyle name="40 % – Zvýraznění6 10 4 3 2" xfId="29476"/>
    <cellStyle name="40 % – Zvýraznění6 10 4 4" xfId="18086"/>
    <cellStyle name="40 % – Zvýraznění6 10 4 4 2" xfId="33267"/>
    <cellStyle name="40 % – Zvýraznění6 10 4 5" xfId="37066"/>
    <cellStyle name="40 % – Zvýraznění6 10 4 6" xfId="21886"/>
    <cellStyle name="40 % – Zvýraznění6 10 4 7" xfId="43682"/>
    <cellStyle name="40 % – Zvýraznění6 10 4 8" xfId="43683"/>
    <cellStyle name="40 % – Zvýraznění6 10 4 9" xfId="48416"/>
    <cellStyle name="40 % – Zvýraznění6 10 5" xfId="7966"/>
    <cellStyle name="40 % – Zvýraznění6 10 5 2" xfId="23183"/>
    <cellStyle name="40 % – Zvýraznění6 10 6" xfId="14284"/>
    <cellStyle name="40 % – Zvýraznění6 10 6 2" xfId="29473"/>
    <cellStyle name="40 % – Zvýraznění6 10 7" xfId="18083"/>
    <cellStyle name="40 % – Zvýraznění6 10 7 2" xfId="33264"/>
    <cellStyle name="40 % – Zvýraznění6 10 8" xfId="37063"/>
    <cellStyle name="40 % – Zvýraznění6 10 9" xfId="21883"/>
    <cellStyle name="40 % – Zvýraznění6 11" xfId="5367"/>
    <cellStyle name="40 % – Zvýraznění6 11 10" xfId="43684"/>
    <cellStyle name="40 % – Zvýraznění6 11 11" xfId="43685"/>
    <cellStyle name="40 % – Zvýraznění6 11 12" xfId="48417"/>
    <cellStyle name="40 % – Zvýraznění6 11 2" xfId="5368"/>
    <cellStyle name="40 % – Zvýraznění6 11 2 2" xfId="10377"/>
    <cellStyle name="40 % – Zvýraznění6 11 2 2 2" xfId="25593"/>
    <cellStyle name="40 % – Zvýraznění6 11 2 3" xfId="14289"/>
    <cellStyle name="40 % – Zvýraznění6 11 2 3 2" xfId="29478"/>
    <cellStyle name="40 % – Zvýraznění6 11 2 4" xfId="18088"/>
    <cellStyle name="40 % – Zvýraznění6 11 2 4 2" xfId="33269"/>
    <cellStyle name="40 % – Zvýraznění6 11 2 5" xfId="37068"/>
    <cellStyle name="40 % – Zvýraznění6 11 2 6" xfId="21888"/>
    <cellStyle name="40 % – Zvýraznění6 11 2 7" xfId="43686"/>
    <cellStyle name="40 % – Zvýraznění6 11 2 8" xfId="43687"/>
    <cellStyle name="40 % – Zvýraznění6 11 2 9" xfId="48418"/>
    <cellStyle name="40 % – Zvýraznění6 11 3" xfId="5369"/>
    <cellStyle name="40 % – Zvýraznění6 11 3 2" xfId="10378"/>
    <cellStyle name="40 % – Zvýraznění6 11 3 2 2" xfId="25594"/>
    <cellStyle name="40 % – Zvýraznění6 11 3 3" xfId="14290"/>
    <cellStyle name="40 % – Zvýraznění6 11 3 3 2" xfId="29479"/>
    <cellStyle name="40 % – Zvýraznění6 11 3 4" xfId="18089"/>
    <cellStyle name="40 % – Zvýraznění6 11 3 4 2" xfId="33270"/>
    <cellStyle name="40 % – Zvýraznění6 11 3 5" xfId="37069"/>
    <cellStyle name="40 % – Zvýraznění6 11 3 6" xfId="21889"/>
    <cellStyle name="40 % – Zvýraznění6 11 3 7" xfId="43688"/>
    <cellStyle name="40 % – Zvýraznění6 11 3 8" xfId="43689"/>
    <cellStyle name="40 % – Zvýraznění6 11 3 9" xfId="48419"/>
    <cellStyle name="40 % – Zvýraznění6 11 4" xfId="5370"/>
    <cellStyle name="40 % – Zvýraznění6 11 4 2" xfId="10379"/>
    <cellStyle name="40 % – Zvýraznění6 11 4 2 2" xfId="25595"/>
    <cellStyle name="40 % – Zvýraznění6 11 4 3" xfId="14291"/>
    <cellStyle name="40 % – Zvýraznění6 11 4 3 2" xfId="29480"/>
    <cellStyle name="40 % – Zvýraznění6 11 4 4" xfId="18090"/>
    <cellStyle name="40 % – Zvýraznění6 11 4 4 2" xfId="33271"/>
    <cellStyle name="40 % – Zvýraznění6 11 4 5" xfId="37070"/>
    <cellStyle name="40 % – Zvýraznění6 11 4 6" xfId="21890"/>
    <cellStyle name="40 % – Zvýraznění6 11 4 7" xfId="43690"/>
    <cellStyle name="40 % – Zvýraznění6 11 4 8" xfId="43691"/>
    <cellStyle name="40 % – Zvýraznění6 11 4 9" xfId="48420"/>
    <cellStyle name="40 % – Zvýraznění6 11 5" xfId="8037"/>
    <cellStyle name="40 % – Zvýraznění6 11 5 2" xfId="23253"/>
    <cellStyle name="40 % – Zvýraznění6 11 6" xfId="14288"/>
    <cellStyle name="40 % – Zvýraznění6 11 6 2" xfId="29477"/>
    <cellStyle name="40 % – Zvýraznění6 11 7" xfId="18087"/>
    <cellStyle name="40 % – Zvýraznění6 11 7 2" xfId="33268"/>
    <cellStyle name="40 % – Zvýraznění6 11 8" xfId="37067"/>
    <cellStyle name="40 % – Zvýraznění6 11 9" xfId="21887"/>
    <cellStyle name="40 % – Zvýraznění6 12" xfId="5371"/>
    <cellStyle name="40 % – Zvýraznění6 12 10" xfId="43692"/>
    <cellStyle name="40 % – Zvýraznění6 12 11" xfId="43693"/>
    <cellStyle name="40 % – Zvýraznění6 12 12" xfId="48421"/>
    <cellStyle name="40 % – Zvýraznění6 12 2" xfId="5372"/>
    <cellStyle name="40 % – Zvýraznění6 12 2 2" xfId="10380"/>
    <cellStyle name="40 % – Zvýraznění6 12 2 2 2" xfId="25596"/>
    <cellStyle name="40 % – Zvýraznění6 12 2 3" xfId="14293"/>
    <cellStyle name="40 % – Zvýraznění6 12 2 3 2" xfId="29482"/>
    <cellStyle name="40 % – Zvýraznění6 12 2 4" xfId="18092"/>
    <cellStyle name="40 % – Zvýraznění6 12 2 4 2" xfId="33273"/>
    <cellStyle name="40 % – Zvýraznění6 12 2 5" xfId="37072"/>
    <cellStyle name="40 % – Zvýraznění6 12 2 6" xfId="21892"/>
    <cellStyle name="40 % – Zvýraznění6 12 2 7" xfId="43694"/>
    <cellStyle name="40 % – Zvýraznění6 12 2 8" xfId="43695"/>
    <cellStyle name="40 % – Zvýraznění6 12 2 9" xfId="48422"/>
    <cellStyle name="40 % – Zvýraznění6 12 3" xfId="5373"/>
    <cellStyle name="40 % – Zvýraznění6 12 3 2" xfId="10381"/>
    <cellStyle name="40 % – Zvýraznění6 12 3 2 2" xfId="25597"/>
    <cellStyle name="40 % – Zvýraznění6 12 3 3" xfId="14294"/>
    <cellStyle name="40 % – Zvýraznění6 12 3 3 2" xfId="29483"/>
    <cellStyle name="40 % – Zvýraznění6 12 3 4" xfId="18093"/>
    <cellStyle name="40 % – Zvýraznění6 12 3 4 2" xfId="33274"/>
    <cellStyle name="40 % – Zvýraznění6 12 3 5" xfId="37073"/>
    <cellStyle name="40 % – Zvýraznění6 12 3 6" xfId="21893"/>
    <cellStyle name="40 % – Zvýraznění6 12 3 7" xfId="43696"/>
    <cellStyle name="40 % – Zvýraznění6 12 3 8" xfId="43697"/>
    <cellStyle name="40 % – Zvýraznění6 12 3 9" xfId="48423"/>
    <cellStyle name="40 % – Zvýraznění6 12 4" xfId="5374"/>
    <cellStyle name="40 % – Zvýraznění6 12 4 2" xfId="10382"/>
    <cellStyle name="40 % – Zvýraznění6 12 4 2 2" xfId="25598"/>
    <cellStyle name="40 % – Zvýraznění6 12 4 3" xfId="14295"/>
    <cellStyle name="40 % – Zvýraznění6 12 4 3 2" xfId="29484"/>
    <cellStyle name="40 % – Zvýraznění6 12 4 4" xfId="18094"/>
    <cellStyle name="40 % – Zvýraznění6 12 4 4 2" xfId="33275"/>
    <cellStyle name="40 % – Zvýraznění6 12 4 5" xfId="37074"/>
    <cellStyle name="40 % – Zvýraznění6 12 4 6" xfId="21894"/>
    <cellStyle name="40 % – Zvýraznění6 12 4 7" xfId="43698"/>
    <cellStyle name="40 % – Zvýraznění6 12 4 8" xfId="43699"/>
    <cellStyle name="40 % – Zvýraznění6 12 4 9" xfId="48424"/>
    <cellStyle name="40 % – Zvýraznění6 12 5" xfId="8026"/>
    <cellStyle name="40 % – Zvýraznění6 12 5 2" xfId="23242"/>
    <cellStyle name="40 % – Zvýraznění6 12 6" xfId="14292"/>
    <cellStyle name="40 % – Zvýraznění6 12 6 2" xfId="29481"/>
    <cellStyle name="40 % – Zvýraznění6 12 7" xfId="18091"/>
    <cellStyle name="40 % – Zvýraznění6 12 7 2" xfId="33272"/>
    <cellStyle name="40 % – Zvýraznění6 12 8" xfId="37071"/>
    <cellStyle name="40 % – Zvýraznění6 12 9" xfId="21891"/>
    <cellStyle name="40 % – Zvýraznění6 13" xfId="5375"/>
    <cellStyle name="40 % – Zvýraznění6 13 2" xfId="5376"/>
    <cellStyle name="40 % – Zvýraznění6 14" xfId="5377"/>
    <cellStyle name="40 % – Zvýraznění6 14 2" xfId="5378"/>
    <cellStyle name="40 % – Zvýraznění6 15" xfId="5379"/>
    <cellStyle name="40 % – Zvýraznění6 15 2" xfId="5380"/>
    <cellStyle name="40 % – Zvýraznění6 16" xfId="5381"/>
    <cellStyle name="40 % – Zvýraznění6 16 2" xfId="5382"/>
    <cellStyle name="40 % – Zvýraznění6 17" xfId="5383"/>
    <cellStyle name="40 % – Zvýraznění6 17 2" xfId="5384"/>
    <cellStyle name="40 % – Zvýraznění6 18" xfId="5385"/>
    <cellStyle name="40 % – Zvýraznění6 18 2" xfId="5386"/>
    <cellStyle name="40 % – Zvýraznění6 19" xfId="5387"/>
    <cellStyle name="40 % – Zvýraznění6 19 2" xfId="5388"/>
    <cellStyle name="40 % – Zvýraznění6 2" xfId="24"/>
    <cellStyle name="40 % – Zvýraznění6 2 10" xfId="5389"/>
    <cellStyle name="40 % – Zvýraznění6 2 10 2" xfId="5390"/>
    <cellStyle name="40 % – Zvýraznění6 2 11" xfId="5391"/>
    <cellStyle name="40 % – Zvýraznění6 2 11 2" xfId="5392"/>
    <cellStyle name="40 % – Zvýraznění6 2 12" xfId="5393"/>
    <cellStyle name="40 % – Zvýraznění6 2 12 2" xfId="5394"/>
    <cellStyle name="40 % – Zvýraznění6 2 13" xfId="5395"/>
    <cellStyle name="40 % – Zvýraznění6 2 13 2" xfId="5396"/>
    <cellStyle name="40 % – Zvýraznění6 2 14" xfId="5397"/>
    <cellStyle name="40 % – Zvýraznění6 2 2" xfId="112"/>
    <cellStyle name="40 % – Zvýraznění6 2 2 10" xfId="5398"/>
    <cellStyle name="40 % – Zvýraznění6 2 2 10 2" xfId="5399"/>
    <cellStyle name="40 % – Zvýraznění6 2 2 11" xfId="5400"/>
    <cellStyle name="40 % – Zvýraznění6 2 2 11 2" xfId="5401"/>
    <cellStyle name="40 % – Zvýraznění6 2 2 12" xfId="5402"/>
    <cellStyle name="40 % – Zvýraznění6 2 2 12 2" xfId="5403"/>
    <cellStyle name="40 % – Zvýraznění6 2 2 13" xfId="5404"/>
    <cellStyle name="40 % – Zvýraznění6 2 2 2" xfId="235"/>
    <cellStyle name="40 % – Zvýraznění6 2 2 2 10" xfId="5405"/>
    <cellStyle name="40 % – Zvýraznění6 2 2 2 2" xfId="5406"/>
    <cellStyle name="40 % – Zvýraznění6 2 2 2 2 2" xfId="5407"/>
    <cellStyle name="40 % – Zvýraznění6 2 2 2 3" xfId="5408"/>
    <cellStyle name="40 % – Zvýraznění6 2 2 2 3 2" xfId="5409"/>
    <cellStyle name="40 % – Zvýraznění6 2 2 2 4" xfId="5410"/>
    <cellStyle name="40 % – Zvýraznění6 2 2 2 4 2" xfId="5411"/>
    <cellStyle name="40 % – Zvýraznění6 2 2 2 5" xfId="5412"/>
    <cellStyle name="40 % – Zvýraznění6 2 2 2 5 2" xfId="5413"/>
    <cellStyle name="40 % – Zvýraznění6 2 2 2 6" xfId="5414"/>
    <cellStyle name="40 % – Zvýraznění6 2 2 2 6 2" xfId="5415"/>
    <cellStyle name="40 % – Zvýraznění6 2 2 2 7" xfId="5416"/>
    <cellStyle name="40 % – Zvýraznění6 2 2 2 7 2" xfId="5417"/>
    <cellStyle name="40 % – Zvýraznění6 2 2 2 8" xfId="5418"/>
    <cellStyle name="40 % – Zvýraznění6 2 2 2 8 2" xfId="5419"/>
    <cellStyle name="40 % – Zvýraznění6 2 2 2 9" xfId="5420"/>
    <cellStyle name="40 % – Zvýraznění6 2 2 2 9 2" xfId="5421"/>
    <cellStyle name="40 % – Zvýraznění6 2 2 3" xfId="265"/>
    <cellStyle name="40 % – Zvýraznění6 2 2 3 10" xfId="5422"/>
    <cellStyle name="40 % – Zvýraznění6 2 2 3 2" xfId="5423"/>
    <cellStyle name="40 % – Zvýraznění6 2 2 3 2 2" xfId="5424"/>
    <cellStyle name="40 % – Zvýraznění6 2 2 3 3" xfId="5425"/>
    <cellStyle name="40 % – Zvýraznění6 2 2 3 3 2" xfId="5426"/>
    <cellStyle name="40 % – Zvýraznění6 2 2 3 4" xfId="5427"/>
    <cellStyle name="40 % – Zvýraznění6 2 2 3 4 2" xfId="5428"/>
    <cellStyle name="40 % – Zvýraznění6 2 2 3 5" xfId="5429"/>
    <cellStyle name="40 % – Zvýraznění6 2 2 3 5 2" xfId="5430"/>
    <cellStyle name="40 % – Zvýraznění6 2 2 3 6" xfId="5431"/>
    <cellStyle name="40 % – Zvýraznění6 2 2 3 6 2" xfId="5432"/>
    <cellStyle name="40 % – Zvýraznění6 2 2 3 7" xfId="5433"/>
    <cellStyle name="40 % – Zvýraznění6 2 2 3 7 2" xfId="5434"/>
    <cellStyle name="40 % – Zvýraznění6 2 2 3 8" xfId="5435"/>
    <cellStyle name="40 % – Zvýraznění6 2 2 3 8 2" xfId="5436"/>
    <cellStyle name="40 % – Zvýraznění6 2 2 3 9" xfId="5437"/>
    <cellStyle name="40 % – Zvýraznění6 2 2 3 9 2" xfId="5438"/>
    <cellStyle name="40 % – Zvýraznění6 2 2 4" xfId="563"/>
    <cellStyle name="40 % – Zvýraznění6 2 2 4 10" xfId="5439"/>
    <cellStyle name="40 % – Zvýraznění6 2 2 4 2" xfId="5440"/>
    <cellStyle name="40 % – Zvýraznění6 2 2 4 2 2" xfId="5441"/>
    <cellStyle name="40 % – Zvýraznění6 2 2 4 3" xfId="5442"/>
    <cellStyle name="40 % – Zvýraznění6 2 2 4 3 2" xfId="5443"/>
    <cellStyle name="40 % – Zvýraznění6 2 2 4 4" xfId="5444"/>
    <cellStyle name="40 % – Zvýraznění6 2 2 4 4 2" xfId="5445"/>
    <cellStyle name="40 % – Zvýraznění6 2 2 4 5" xfId="5446"/>
    <cellStyle name="40 % – Zvýraznění6 2 2 4 5 2" xfId="5447"/>
    <cellStyle name="40 % – Zvýraznění6 2 2 4 6" xfId="5448"/>
    <cellStyle name="40 % – Zvýraznění6 2 2 4 6 2" xfId="5449"/>
    <cellStyle name="40 % – Zvýraznění6 2 2 4 7" xfId="5450"/>
    <cellStyle name="40 % – Zvýraznění6 2 2 4 7 2" xfId="5451"/>
    <cellStyle name="40 % – Zvýraznění6 2 2 4 8" xfId="5452"/>
    <cellStyle name="40 % – Zvýraznění6 2 2 4 8 2" xfId="5453"/>
    <cellStyle name="40 % – Zvýraznění6 2 2 4 9" xfId="5454"/>
    <cellStyle name="40 % – Zvýraznění6 2 2 4 9 2" xfId="5455"/>
    <cellStyle name="40 % – Zvýraznění6 2 2 5" xfId="5456"/>
    <cellStyle name="40 % – Zvýraznění6 2 2 5 2" xfId="5457"/>
    <cellStyle name="40 % – Zvýraznění6 2 2 6" xfId="5458"/>
    <cellStyle name="40 % – Zvýraznění6 2 2 6 2" xfId="5459"/>
    <cellStyle name="40 % – Zvýraznění6 2 2 7" xfId="5460"/>
    <cellStyle name="40 % – Zvýraznění6 2 2 7 2" xfId="5461"/>
    <cellStyle name="40 % – Zvýraznění6 2 2 8" xfId="5462"/>
    <cellStyle name="40 % – Zvýraznění6 2 2 8 2" xfId="5463"/>
    <cellStyle name="40 % – Zvýraznění6 2 2 9" xfId="5464"/>
    <cellStyle name="40 % – Zvýraznění6 2 2 9 2" xfId="5465"/>
    <cellStyle name="40 % – Zvýraznění6 2 3" xfId="234"/>
    <cellStyle name="40 % – Zvýraznění6 2 3 10" xfId="5466"/>
    <cellStyle name="40 % – Zvýraznění6 2 3 2" xfId="5467"/>
    <cellStyle name="40 % – Zvýraznění6 2 3 2 2" xfId="5468"/>
    <cellStyle name="40 % – Zvýraznění6 2 3 3" xfId="5469"/>
    <cellStyle name="40 % – Zvýraznění6 2 3 3 2" xfId="5470"/>
    <cellStyle name="40 % – Zvýraznění6 2 3 4" xfId="5471"/>
    <cellStyle name="40 % – Zvýraznění6 2 3 4 2" xfId="5472"/>
    <cellStyle name="40 % – Zvýraznění6 2 3 5" xfId="5473"/>
    <cellStyle name="40 % – Zvýraznění6 2 3 5 2" xfId="5474"/>
    <cellStyle name="40 % – Zvýraznění6 2 3 6" xfId="5475"/>
    <cellStyle name="40 % – Zvýraznění6 2 3 6 2" xfId="5476"/>
    <cellStyle name="40 % – Zvýraznění6 2 3 7" xfId="5477"/>
    <cellStyle name="40 % – Zvýraznění6 2 3 7 2" xfId="5478"/>
    <cellStyle name="40 % – Zvýraznění6 2 3 8" xfId="5479"/>
    <cellStyle name="40 % – Zvýraznění6 2 3 8 2" xfId="5480"/>
    <cellStyle name="40 % – Zvýraznění6 2 3 9" xfId="5481"/>
    <cellStyle name="40 % – Zvýraznění6 2 3 9 2" xfId="5482"/>
    <cellStyle name="40 % – Zvýraznění6 2 4" xfId="264"/>
    <cellStyle name="40 % – Zvýraznění6 2 4 10" xfId="5483"/>
    <cellStyle name="40 % – Zvýraznění6 2 4 2" xfId="5484"/>
    <cellStyle name="40 % – Zvýraznění6 2 4 2 2" xfId="5485"/>
    <cellStyle name="40 % – Zvýraznění6 2 4 3" xfId="5486"/>
    <cellStyle name="40 % – Zvýraznění6 2 4 3 2" xfId="5487"/>
    <cellStyle name="40 % – Zvýraznění6 2 4 4" xfId="5488"/>
    <cellStyle name="40 % – Zvýraznění6 2 4 4 2" xfId="5489"/>
    <cellStyle name="40 % – Zvýraznění6 2 4 5" xfId="5490"/>
    <cellStyle name="40 % – Zvýraznění6 2 4 5 2" xfId="5491"/>
    <cellStyle name="40 % – Zvýraznění6 2 4 6" xfId="5492"/>
    <cellStyle name="40 % – Zvýraznění6 2 4 6 2" xfId="5493"/>
    <cellStyle name="40 % – Zvýraznění6 2 4 7" xfId="5494"/>
    <cellStyle name="40 % – Zvýraznění6 2 4 7 2" xfId="5495"/>
    <cellStyle name="40 % – Zvýraznění6 2 4 8" xfId="5496"/>
    <cellStyle name="40 % – Zvýraznění6 2 4 8 2" xfId="5497"/>
    <cellStyle name="40 % – Zvýraznění6 2 4 9" xfId="5498"/>
    <cellStyle name="40 % – Zvýraznění6 2 4 9 2" xfId="5499"/>
    <cellStyle name="40 % – Zvýraznění6 2 5" xfId="564"/>
    <cellStyle name="40 % – Zvýraznění6 2 5 10" xfId="5500"/>
    <cellStyle name="40 % – Zvýraznění6 2 5 2" xfId="5501"/>
    <cellStyle name="40 % – Zvýraznění6 2 5 2 2" xfId="5502"/>
    <cellStyle name="40 % – Zvýraznění6 2 5 3" xfId="5503"/>
    <cellStyle name="40 % – Zvýraznění6 2 5 3 2" xfId="5504"/>
    <cellStyle name="40 % – Zvýraznění6 2 5 4" xfId="5505"/>
    <cellStyle name="40 % – Zvýraznění6 2 5 4 2" xfId="5506"/>
    <cellStyle name="40 % – Zvýraznění6 2 5 5" xfId="5507"/>
    <cellStyle name="40 % – Zvýraznění6 2 5 5 2" xfId="5508"/>
    <cellStyle name="40 % – Zvýraznění6 2 5 6" xfId="5509"/>
    <cellStyle name="40 % – Zvýraznění6 2 5 6 2" xfId="5510"/>
    <cellStyle name="40 % – Zvýraznění6 2 5 7" xfId="5511"/>
    <cellStyle name="40 % – Zvýraznění6 2 5 7 2" xfId="5512"/>
    <cellStyle name="40 % – Zvýraznění6 2 5 8" xfId="5513"/>
    <cellStyle name="40 % – Zvýraznění6 2 5 8 2" xfId="5514"/>
    <cellStyle name="40 % – Zvýraznění6 2 5 9" xfId="5515"/>
    <cellStyle name="40 % – Zvýraznění6 2 5 9 2" xfId="5516"/>
    <cellStyle name="40 % – Zvýraznění6 2 6" xfId="5517"/>
    <cellStyle name="40 % – Zvýraznění6 2 6 2" xfId="5518"/>
    <cellStyle name="40 % – Zvýraznění6 2 7" xfId="5519"/>
    <cellStyle name="40 % – Zvýraznění6 2 7 2" xfId="5520"/>
    <cellStyle name="40 % – Zvýraznění6 2 8" xfId="5521"/>
    <cellStyle name="40 % – Zvýraznění6 2 8 2" xfId="5522"/>
    <cellStyle name="40 % – Zvýraznění6 2 9" xfId="5523"/>
    <cellStyle name="40 % – Zvýraznění6 2 9 2" xfId="5524"/>
    <cellStyle name="40 % – Zvýraznění6 20" xfId="5525"/>
    <cellStyle name="40 % – Zvýraznění6 20 2" xfId="11304"/>
    <cellStyle name="40 % – Zvýraznění6 20 2 2" xfId="26504"/>
    <cellStyle name="40 % – Zvýraznění6 20 3" xfId="14296"/>
    <cellStyle name="40 % – Zvýraznění6 20 3 2" xfId="29485"/>
    <cellStyle name="40 % – Zvýraznění6 20 4" xfId="18097"/>
    <cellStyle name="40 % – Zvýraznění6 20 4 2" xfId="33278"/>
    <cellStyle name="40 % – Zvýraznění6 20 5" xfId="37075"/>
    <cellStyle name="40 % – Zvýraznění6 20 6" xfId="21895"/>
    <cellStyle name="40 % – Zvýraznění6 20 7" xfId="43700"/>
    <cellStyle name="40 % – Zvýraznění6 20 8" xfId="43701"/>
    <cellStyle name="40 % – Zvýraznění6 20 9" xfId="48425"/>
    <cellStyle name="40 % – Zvýraznění6 21" xfId="7588"/>
    <cellStyle name="40 % – Zvýraznění6 21 2" xfId="22809"/>
    <cellStyle name="40 % – Zvýraznění6 22" xfId="49450"/>
    <cellStyle name="40 % – Zvýraznění6 23" xfId="49451"/>
    <cellStyle name="40 % – Zvýraznění6 24" xfId="49452"/>
    <cellStyle name="40 % – Zvýraznění6 25" xfId="49453"/>
    <cellStyle name="40 % – Zvýraznění6 26" xfId="49454"/>
    <cellStyle name="40 % – Zvýraznění6 27" xfId="49455"/>
    <cellStyle name="40 % – Zvýraznění6 28" xfId="49456"/>
    <cellStyle name="40 % – Zvýraznění6 29" xfId="49769"/>
    <cellStyle name="40 % – Zvýraznění6 3" xfId="136"/>
    <cellStyle name="40 % – Zvýraznění6 3 10" xfId="5526"/>
    <cellStyle name="40 % – Zvýraznění6 3 10 10" xfId="43702"/>
    <cellStyle name="40 % – Zvýraznění6 3 10 11" xfId="43703"/>
    <cellStyle name="40 % – Zvýraznění6 3 10 12" xfId="48426"/>
    <cellStyle name="40 % – Zvýraznění6 3 10 2" xfId="5527"/>
    <cellStyle name="40 % – Zvýraznění6 3 10 2 2" xfId="10383"/>
    <cellStyle name="40 % – Zvýraznění6 3 10 2 2 2" xfId="25599"/>
    <cellStyle name="40 % – Zvýraznění6 3 10 2 3" xfId="14298"/>
    <cellStyle name="40 % – Zvýraznění6 3 10 2 3 2" xfId="29487"/>
    <cellStyle name="40 % – Zvýraznění6 3 10 2 4" xfId="18099"/>
    <cellStyle name="40 % – Zvýraznění6 3 10 2 4 2" xfId="33280"/>
    <cellStyle name="40 % – Zvýraznění6 3 10 2 5" xfId="37077"/>
    <cellStyle name="40 % – Zvýraznění6 3 10 2 6" xfId="21897"/>
    <cellStyle name="40 % – Zvýraznění6 3 10 2 7" xfId="43704"/>
    <cellStyle name="40 % – Zvýraznění6 3 10 2 8" xfId="43705"/>
    <cellStyle name="40 % – Zvýraznění6 3 10 2 9" xfId="48427"/>
    <cellStyle name="40 % – Zvýraznění6 3 10 3" xfId="5528"/>
    <cellStyle name="40 % – Zvýraznění6 3 10 3 2" xfId="10384"/>
    <cellStyle name="40 % – Zvýraznění6 3 10 3 2 2" xfId="25600"/>
    <cellStyle name="40 % – Zvýraznění6 3 10 3 3" xfId="14299"/>
    <cellStyle name="40 % – Zvýraznění6 3 10 3 3 2" xfId="29488"/>
    <cellStyle name="40 % – Zvýraznění6 3 10 3 4" xfId="18100"/>
    <cellStyle name="40 % – Zvýraznění6 3 10 3 4 2" xfId="33281"/>
    <cellStyle name="40 % – Zvýraznění6 3 10 3 5" xfId="37078"/>
    <cellStyle name="40 % – Zvýraznění6 3 10 3 6" xfId="21898"/>
    <cellStyle name="40 % – Zvýraznění6 3 10 3 7" xfId="43706"/>
    <cellStyle name="40 % – Zvýraznění6 3 10 3 8" xfId="43707"/>
    <cellStyle name="40 % – Zvýraznění6 3 10 3 9" xfId="48428"/>
    <cellStyle name="40 % – Zvýraznění6 3 10 4" xfId="5529"/>
    <cellStyle name="40 % – Zvýraznění6 3 10 4 2" xfId="10385"/>
    <cellStyle name="40 % – Zvýraznění6 3 10 4 2 2" xfId="25601"/>
    <cellStyle name="40 % – Zvýraznění6 3 10 4 3" xfId="14300"/>
    <cellStyle name="40 % – Zvýraznění6 3 10 4 3 2" xfId="29489"/>
    <cellStyle name="40 % – Zvýraznění6 3 10 4 4" xfId="18101"/>
    <cellStyle name="40 % – Zvýraznění6 3 10 4 4 2" xfId="33282"/>
    <cellStyle name="40 % – Zvýraznění6 3 10 4 5" xfId="37079"/>
    <cellStyle name="40 % – Zvýraznění6 3 10 4 6" xfId="21899"/>
    <cellStyle name="40 % – Zvýraznění6 3 10 4 7" xfId="43708"/>
    <cellStyle name="40 % – Zvýraznění6 3 10 4 8" xfId="43709"/>
    <cellStyle name="40 % – Zvýraznění6 3 10 4 9" xfId="48429"/>
    <cellStyle name="40 % – Zvýraznění6 3 10 5" xfId="8371"/>
    <cellStyle name="40 % – Zvýraznění6 3 10 5 2" xfId="23587"/>
    <cellStyle name="40 % – Zvýraznění6 3 10 6" xfId="14297"/>
    <cellStyle name="40 % – Zvýraznění6 3 10 6 2" xfId="29486"/>
    <cellStyle name="40 % – Zvýraznění6 3 10 7" xfId="18098"/>
    <cellStyle name="40 % – Zvýraznění6 3 10 7 2" xfId="33279"/>
    <cellStyle name="40 % – Zvýraznění6 3 10 8" xfId="37076"/>
    <cellStyle name="40 % – Zvýraznění6 3 10 9" xfId="21896"/>
    <cellStyle name="40 % – Zvýraznění6 3 11" xfId="5530"/>
    <cellStyle name="40 % – Zvýraznění6 3 11 2" xfId="10386"/>
    <cellStyle name="40 % – Zvýraznění6 3 11 2 2" xfId="25602"/>
    <cellStyle name="40 % – Zvýraznění6 3 11 3" xfId="14301"/>
    <cellStyle name="40 % – Zvýraznění6 3 11 3 2" xfId="29490"/>
    <cellStyle name="40 % – Zvýraznění6 3 11 4" xfId="18102"/>
    <cellStyle name="40 % – Zvýraznění6 3 11 4 2" xfId="33283"/>
    <cellStyle name="40 % – Zvýraznění6 3 11 5" xfId="37080"/>
    <cellStyle name="40 % – Zvýraznění6 3 11 6" xfId="21900"/>
    <cellStyle name="40 % – Zvýraznění6 3 11 7" xfId="43710"/>
    <cellStyle name="40 % – Zvýraznění6 3 11 8" xfId="43711"/>
    <cellStyle name="40 % – Zvýraznění6 3 11 9" xfId="48430"/>
    <cellStyle name="40 % – Zvýraznění6 3 12" xfId="5531"/>
    <cellStyle name="40 % – Zvýraznění6 3 12 2" xfId="10387"/>
    <cellStyle name="40 % – Zvýraznění6 3 12 2 2" xfId="25603"/>
    <cellStyle name="40 % – Zvýraznění6 3 12 3" xfId="14302"/>
    <cellStyle name="40 % – Zvýraznění6 3 12 3 2" xfId="29491"/>
    <cellStyle name="40 % – Zvýraznění6 3 12 4" xfId="18103"/>
    <cellStyle name="40 % – Zvýraznění6 3 12 4 2" xfId="33284"/>
    <cellStyle name="40 % – Zvýraznění6 3 12 5" xfId="37081"/>
    <cellStyle name="40 % – Zvýraznění6 3 12 6" xfId="21901"/>
    <cellStyle name="40 % – Zvýraznění6 3 12 7" xfId="43712"/>
    <cellStyle name="40 % – Zvýraznění6 3 12 8" xfId="43713"/>
    <cellStyle name="40 % – Zvýraznění6 3 12 9" xfId="48431"/>
    <cellStyle name="40 % – Zvýraznění6 3 13" xfId="5532"/>
    <cellStyle name="40 % – Zvýraznění6 3 13 2" xfId="10388"/>
    <cellStyle name="40 % – Zvýraznění6 3 13 2 2" xfId="25604"/>
    <cellStyle name="40 % – Zvýraznění6 3 13 3" xfId="14303"/>
    <cellStyle name="40 % – Zvýraznění6 3 13 3 2" xfId="29492"/>
    <cellStyle name="40 % – Zvýraznění6 3 13 4" xfId="18104"/>
    <cellStyle name="40 % – Zvýraznění6 3 13 4 2" xfId="33285"/>
    <cellStyle name="40 % – Zvýraznění6 3 13 5" xfId="37082"/>
    <cellStyle name="40 % – Zvýraznění6 3 13 6" xfId="21902"/>
    <cellStyle name="40 % – Zvýraznění6 3 13 7" xfId="43714"/>
    <cellStyle name="40 % – Zvýraznění6 3 13 8" xfId="43715"/>
    <cellStyle name="40 % – Zvýraznění6 3 13 9" xfId="48432"/>
    <cellStyle name="40 % – Zvýraznění6 3 14" xfId="5533"/>
    <cellStyle name="40 % – Zvýraznění6 3 14 2" xfId="5534"/>
    <cellStyle name="40 % – Zvýraznění6 3 15" xfId="5535"/>
    <cellStyle name="40 % – Zvýraznění6 3 15 2" xfId="5536"/>
    <cellStyle name="40 % – Zvýraznění6 3 16" xfId="5537"/>
    <cellStyle name="40 % – Zvýraznění6 3 16 2" xfId="5538"/>
    <cellStyle name="40 % – Zvýraznění6 3 17" xfId="5539"/>
    <cellStyle name="40 % – Zvýraznění6 3 17 2" xfId="5540"/>
    <cellStyle name="40 % – Zvýraznění6 3 18" xfId="5541"/>
    <cellStyle name="40 % – Zvýraznění6 3 18 2" xfId="5542"/>
    <cellStyle name="40 % – Zvýraznění6 3 19" xfId="5543"/>
    <cellStyle name="40 % – Zvýraznění6 3 19 2" xfId="5544"/>
    <cellStyle name="40 % – Zvýraznění6 3 2" xfId="565"/>
    <cellStyle name="40 % – Zvýraznění6 3 2 10" xfId="5545"/>
    <cellStyle name="40 % – Zvýraznění6 3 2 10 2" xfId="10389"/>
    <cellStyle name="40 % – Zvýraznění6 3 2 10 2 2" xfId="25605"/>
    <cellStyle name="40 % – Zvýraznění6 3 2 10 3" xfId="14304"/>
    <cellStyle name="40 % – Zvýraznění6 3 2 10 3 2" xfId="29493"/>
    <cellStyle name="40 % – Zvýraznění6 3 2 10 4" xfId="18105"/>
    <cellStyle name="40 % – Zvýraznění6 3 2 10 4 2" xfId="33286"/>
    <cellStyle name="40 % – Zvýraznění6 3 2 10 5" xfId="37083"/>
    <cellStyle name="40 % – Zvýraznění6 3 2 10 6" xfId="21903"/>
    <cellStyle name="40 % – Zvýraznění6 3 2 10 7" xfId="43716"/>
    <cellStyle name="40 % – Zvýraznění6 3 2 10 8" xfId="43717"/>
    <cellStyle name="40 % – Zvýraznění6 3 2 10 9" xfId="48433"/>
    <cellStyle name="40 % – Zvýraznění6 3 2 11" xfId="5546"/>
    <cellStyle name="40 % – Zvýraznění6 3 2 11 2" xfId="10390"/>
    <cellStyle name="40 % – Zvýraznění6 3 2 11 2 2" xfId="25606"/>
    <cellStyle name="40 % – Zvýraznění6 3 2 11 3" xfId="14305"/>
    <cellStyle name="40 % – Zvýraznění6 3 2 11 3 2" xfId="29494"/>
    <cellStyle name="40 % – Zvýraznění6 3 2 11 4" xfId="18106"/>
    <cellStyle name="40 % – Zvýraznění6 3 2 11 4 2" xfId="33287"/>
    <cellStyle name="40 % – Zvýraznění6 3 2 11 5" xfId="37084"/>
    <cellStyle name="40 % – Zvýraznění6 3 2 11 6" xfId="21904"/>
    <cellStyle name="40 % – Zvýraznění6 3 2 11 7" xfId="43718"/>
    <cellStyle name="40 % – Zvýraznění6 3 2 11 8" xfId="43719"/>
    <cellStyle name="40 % – Zvýraznění6 3 2 11 9" xfId="48434"/>
    <cellStyle name="40 % – Zvýraznění6 3 2 12" xfId="5547"/>
    <cellStyle name="40 % – Zvýraznění6 3 2 12 2" xfId="5548"/>
    <cellStyle name="40 % – Zvýraznění6 3 2 13" xfId="5549"/>
    <cellStyle name="40 % – Zvýraznění6 3 2 13 2" xfId="5550"/>
    <cellStyle name="40 % – Zvýraznění6 3 2 14" xfId="5551"/>
    <cellStyle name="40 % – Zvýraznění6 3 2 14 2" xfId="5552"/>
    <cellStyle name="40 % – Zvýraznění6 3 2 15" xfId="5553"/>
    <cellStyle name="40 % – Zvýraznění6 3 2 15 2" xfId="5554"/>
    <cellStyle name="40 % – Zvýraznění6 3 2 16" xfId="5555"/>
    <cellStyle name="40 % – Zvýraznění6 3 2 16 2" xfId="5556"/>
    <cellStyle name="40 % – Zvýraznění6 3 2 17" xfId="5557"/>
    <cellStyle name="40 % – Zvýraznění6 3 2 17 2" xfId="5558"/>
    <cellStyle name="40 % – Zvýraznění6 3 2 18" xfId="5559"/>
    <cellStyle name="40 % – Zvýraznění6 3 2 18 2" xfId="5560"/>
    <cellStyle name="40 % – Zvýraznění6 3 2 19" xfId="5561"/>
    <cellStyle name="40 % – Zvýraznění6 3 2 2" xfId="566"/>
    <cellStyle name="40 % – Zvýraznění6 3 2 2 10" xfId="5562"/>
    <cellStyle name="40 % – Zvýraznění6 3 2 2 10 2" xfId="11154"/>
    <cellStyle name="40 % – Zvýraznění6 3 2 2 10 2 2" xfId="26354"/>
    <cellStyle name="40 % – Zvýraznění6 3 2 2 10 3" xfId="14306"/>
    <cellStyle name="40 % – Zvýraznění6 3 2 2 10 3 2" xfId="29495"/>
    <cellStyle name="40 % – Zvýraznění6 3 2 2 10 4" xfId="18107"/>
    <cellStyle name="40 % – Zvýraznění6 3 2 2 10 4 2" xfId="33288"/>
    <cellStyle name="40 % – Zvýraznění6 3 2 2 10 5" xfId="37085"/>
    <cellStyle name="40 % – Zvýraznění6 3 2 2 10 6" xfId="21905"/>
    <cellStyle name="40 % – Zvýraznění6 3 2 2 10 7" xfId="43720"/>
    <cellStyle name="40 % – Zvýraznění6 3 2 2 10 8" xfId="43721"/>
    <cellStyle name="40 % – Zvýraznění6 3 2 2 10 9" xfId="48435"/>
    <cellStyle name="40 % – Zvýraznění6 3 2 2 11" xfId="7880"/>
    <cellStyle name="40 % – Zvýraznění6 3 2 2 11 2" xfId="23099"/>
    <cellStyle name="40 % – Zvýraznění6 3 2 2 12" xfId="11631"/>
    <cellStyle name="40 % – Zvýraznění6 3 2 2 12 2" xfId="26827"/>
    <cellStyle name="40 % – Zvýraznění6 3 2 2 13" xfId="15431"/>
    <cellStyle name="40 % – Zvýraznění6 3 2 2 13 2" xfId="30612"/>
    <cellStyle name="40 % – Zvýraznění6 3 2 2 14" xfId="34417"/>
    <cellStyle name="40 % – Zvýraznění6 3 2 2 15" xfId="19237"/>
    <cellStyle name="40 % – Zvýraznění6 3 2 2 16" xfId="43722"/>
    <cellStyle name="40 % – Zvýraznění6 3 2 2 17" xfId="43723"/>
    <cellStyle name="40 % – Zvýraznění6 3 2 2 18" xfId="48436"/>
    <cellStyle name="40 % – Zvýraznění6 3 2 2 2" xfId="5563"/>
    <cellStyle name="40 % – Zvýraznění6 3 2 2 2 2" xfId="5564"/>
    <cellStyle name="40 % – Zvýraznění6 3 2 2 3" xfId="5565"/>
    <cellStyle name="40 % – Zvýraznění6 3 2 2 3 2" xfId="5566"/>
    <cellStyle name="40 % – Zvýraznění6 3 2 2 4" xfId="5567"/>
    <cellStyle name="40 % – Zvýraznění6 3 2 2 4 2" xfId="5568"/>
    <cellStyle name="40 % – Zvýraznění6 3 2 2 5" xfId="5569"/>
    <cellStyle name="40 % – Zvýraznění6 3 2 2 5 2" xfId="5570"/>
    <cellStyle name="40 % – Zvýraznění6 3 2 2 6" xfId="5571"/>
    <cellStyle name="40 % – Zvýraznění6 3 2 2 6 2" xfId="5572"/>
    <cellStyle name="40 % – Zvýraznění6 3 2 2 7" xfId="5573"/>
    <cellStyle name="40 % – Zvýraznění6 3 2 2 7 2" xfId="10391"/>
    <cellStyle name="40 % – Zvýraznění6 3 2 2 7 2 2" xfId="25607"/>
    <cellStyle name="40 % – Zvýraznění6 3 2 2 7 3" xfId="14307"/>
    <cellStyle name="40 % – Zvýraznění6 3 2 2 7 3 2" xfId="29496"/>
    <cellStyle name="40 % – Zvýraznění6 3 2 2 7 4" xfId="18108"/>
    <cellStyle name="40 % – Zvýraznění6 3 2 2 7 4 2" xfId="33289"/>
    <cellStyle name="40 % – Zvýraznění6 3 2 2 7 5" xfId="37086"/>
    <cellStyle name="40 % – Zvýraznění6 3 2 2 7 6" xfId="21906"/>
    <cellStyle name="40 % – Zvýraznění6 3 2 2 7 7" xfId="43724"/>
    <cellStyle name="40 % – Zvýraznění6 3 2 2 7 8" xfId="43725"/>
    <cellStyle name="40 % – Zvýraznění6 3 2 2 7 9" xfId="48437"/>
    <cellStyle name="40 % – Zvýraznění6 3 2 2 8" xfId="5574"/>
    <cellStyle name="40 % – Zvýraznění6 3 2 2 8 2" xfId="10392"/>
    <cellStyle name="40 % – Zvýraznění6 3 2 2 8 2 2" xfId="25608"/>
    <cellStyle name="40 % – Zvýraznění6 3 2 2 8 3" xfId="14308"/>
    <cellStyle name="40 % – Zvýraznění6 3 2 2 8 3 2" xfId="29497"/>
    <cellStyle name="40 % – Zvýraznění6 3 2 2 8 4" xfId="18109"/>
    <cellStyle name="40 % – Zvýraznění6 3 2 2 8 4 2" xfId="33290"/>
    <cellStyle name="40 % – Zvýraznění6 3 2 2 8 5" xfId="37087"/>
    <cellStyle name="40 % – Zvýraznění6 3 2 2 8 6" xfId="21907"/>
    <cellStyle name="40 % – Zvýraznění6 3 2 2 8 7" xfId="43726"/>
    <cellStyle name="40 % – Zvýraznění6 3 2 2 8 8" xfId="43727"/>
    <cellStyle name="40 % – Zvýraznění6 3 2 2 8 9" xfId="48438"/>
    <cellStyle name="40 % – Zvýraznění6 3 2 2 9" xfId="5575"/>
    <cellStyle name="40 % – Zvýraznění6 3 2 2 9 2" xfId="10393"/>
    <cellStyle name="40 % – Zvýraznění6 3 2 2 9 2 2" xfId="25609"/>
    <cellStyle name="40 % – Zvýraznění6 3 2 2 9 3" xfId="14309"/>
    <cellStyle name="40 % – Zvýraznění6 3 2 2 9 3 2" xfId="29498"/>
    <cellStyle name="40 % – Zvýraznění6 3 2 2 9 4" xfId="18110"/>
    <cellStyle name="40 % – Zvýraznění6 3 2 2 9 4 2" xfId="33291"/>
    <cellStyle name="40 % – Zvýraznění6 3 2 2 9 5" xfId="37088"/>
    <cellStyle name="40 % – Zvýraznění6 3 2 2 9 6" xfId="21908"/>
    <cellStyle name="40 % – Zvýraznění6 3 2 2 9 7" xfId="43728"/>
    <cellStyle name="40 % – Zvýraznění6 3 2 2 9 8" xfId="43729"/>
    <cellStyle name="40 % – Zvýraznění6 3 2 2 9 9" xfId="48439"/>
    <cellStyle name="40 % – Zvýraznění6 3 2 3" xfId="567"/>
    <cellStyle name="40 % – Zvýraznění6 3 2 3 10" xfId="19238"/>
    <cellStyle name="40 % – Zvýraznění6 3 2 3 11" xfId="43730"/>
    <cellStyle name="40 % – Zvýraznění6 3 2 3 12" xfId="43731"/>
    <cellStyle name="40 % – Zvýraznění6 3 2 3 13" xfId="48440"/>
    <cellStyle name="40 % – Zvýraznění6 3 2 3 2" xfId="5576"/>
    <cellStyle name="40 % – Zvýraznění6 3 2 3 2 2" xfId="10394"/>
    <cellStyle name="40 % – Zvýraznění6 3 2 3 2 2 2" xfId="25610"/>
    <cellStyle name="40 % – Zvýraznění6 3 2 3 2 3" xfId="14310"/>
    <cellStyle name="40 % – Zvýraznění6 3 2 3 2 3 2" xfId="29499"/>
    <cellStyle name="40 % – Zvýraznění6 3 2 3 2 4" xfId="18111"/>
    <cellStyle name="40 % – Zvýraznění6 3 2 3 2 4 2" xfId="33292"/>
    <cellStyle name="40 % – Zvýraznění6 3 2 3 2 5" xfId="37089"/>
    <cellStyle name="40 % – Zvýraznění6 3 2 3 2 6" xfId="21909"/>
    <cellStyle name="40 % – Zvýraznění6 3 2 3 2 7" xfId="43732"/>
    <cellStyle name="40 % – Zvýraznění6 3 2 3 2 8" xfId="43733"/>
    <cellStyle name="40 % – Zvýraznění6 3 2 3 2 9" xfId="48441"/>
    <cellStyle name="40 % – Zvýraznění6 3 2 3 3" xfId="5577"/>
    <cellStyle name="40 % – Zvýraznění6 3 2 3 3 2" xfId="10395"/>
    <cellStyle name="40 % – Zvýraznění6 3 2 3 3 2 2" xfId="25611"/>
    <cellStyle name="40 % – Zvýraznění6 3 2 3 3 3" xfId="14311"/>
    <cellStyle name="40 % – Zvýraznění6 3 2 3 3 3 2" xfId="29500"/>
    <cellStyle name="40 % – Zvýraznění6 3 2 3 3 4" xfId="18112"/>
    <cellStyle name="40 % – Zvýraznění6 3 2 3 3 4 2" xfId="33293"/>
    <cellStyle name="40 % – Zvýraznění6 3 2 3 3 5" xfId="37090"/>
    <cellStyle name="40 % – Zvýraznění6 3 2 3 3 6" xfId="21910"/>
    <cellStyle name="40 % – Zvýraznění6 3 2 3 3 7" xfId="43734"/>
    <cellStyle name="40 % – Zvýraznění6 3 2 3 3 8" xfId="43735"/>
    <cellStyle name="40 % – Zvýraznění6 3 2 3 3 9" xfId="48442"/>
    <cellStyle name="40 % – Zvýraznění6 3 2 3 4" xfId="5578"/>
    <cellStyle name="40 % – Zvýraznění6 3 2 3 4 2" xfId="10396"/>
    <cellStyle name="40 % – Zvýraznění6 3 2 3 4 2 2" xfId="25612"/>
    <cellStyle name="40 % – Zvýraznění6 3 2 3 4 3" xfId="14312"/>
    <cellStyle name="40 % – Zvýraznění6 3 2 3 4 3 2" xfId="29501"/>
    <cellStyle name="40 % – Zvýraznění6 3 2 3 4 4" xfId="18113"/>
    <cellStyle name="40 % – Zvýraznění6 3 2 3 4 4 2" xfId="33294"/>
    <cellStyle name="40 % – Zvýraznění6 3 2 3 4 5" xfId="37091"/>
    <cellStyle name="40 % – Zvýraznění6 3 2 3 4 6" xfId="21911"/>
    <cellStyle name="40 % – Zvýraznění6 3 2 3 4 7" xfId="43736"/>
    <cellStyle name="40 % – Zvýraznění6 3 2 3 4 8" xfId="43737"/>
    <cellStyle name="40 % – Zvýraznění6 3 2 3 4 9" xfId="48443"/>
    <cellStyle name="40 % – Zvýraznění6 3 2 3 5" xfId="5579"/>
    <cellStyle name="40 % – Zvýraznění6 3 2 3 5 2" xfId="11122"/>
    <cellStyle name="40 % – Zvýraznění6 3 2 3 5 2 2" xfId="26322"/>
    <cellStyle name="40 % – Zvýraznění6 3 2 3 5 3" xfId="14313"/>
    <cellStyle name="40 % – Zvýraznění6 3 2 3 5 3 2" xfId="29502"/>
    <cellStyle name="40 % – Zvýraznění6 3 2 3 5 4" xfId="18114"/>
    <cellStyle name="40 % – Zvýraznění6 3 2 3 5 4 2" xfId="33295"/>
    <cellStyle name="40 % – Zvýraznění6 3 2 3 5 5" xfId="37092"/>
    <cellStyle name="40 % – Zvýraznění6 3 2 3 5 6" xfId="21912"/>
    <cellStyle name="40 % – Zvýraznění6 3 2 3 5 7" xfId="43738"/>
    <cellStyle name="40 % – Zvýraznění6 3 2 3 5 8" xfId="43739"/>
    <cellStyle name="40 % – Zvýraznění6 3 2 3 5 9" xfId="48444"/>
    <cellStyle name="40 % – Zvýraznění6 3 2 3 6" xfId="7806"/>
    <cellStyle name="40 % – Zvýraznění6 3 2 3 6 2" xfId="23025"/>
    <cellStyle name="40 % – Zvýraznění6 3 2 3 7" xfId="11632"/>
    <cellStyle name="40 % – Zvýraznění6 3 2 3 7 2" xfId="26828"/>
    <cellStyle name="40 % – Zvýraznění6 3 2 3 8" xfId="15432"/>
    <cellStyle name="40 % – Zvýraznění6 3 2 3 8 2" xfId="30613"/>
    <cellStyle name="40 % – Zvýraznění6 3 2 3 9" xfId="34418"/>
    <cellStyle name="40 % – Zvýraznění6 3 2 4" xfId="568"/>
    <cellStyle name="40 % – Zvýraznění6 3 2 4 10" xfId="19239"/>
    <cellStyle name="40 % – Zvýraznění6 3 2 4 11" xfId="43740"/>
    <cellStyle name="40 % – Zvýraznění6 3 2 4 12" xfId="43741"/>
    <cellStyle name="40 % – Zvýraznění6 3 2 4 13" xfId="48445"/>
    <cellStyle name="40 % – Zvýraznění6 3 2 4 2" xfId="5580"/>
    <cellStyle name="40 % – Zvýraznění6 3 2 4 2 2" xfId="10397"/>
    <cellStyle name="40 % – Zvýraznění6 3 2 4 2 2 2" xfId="25613"/>
    <cellStyle name="40 % – Zvýraznění6 3 2 4 2 3" xfId="14314"/>
    <cellStyle name="40 % – Zvýraznění6 3 2 4 2 3 2" xfId="29503"/>
    <cellStyle name="40 % – Zvýraznění6 3 2 4 2 4" xfId="18115"/>
    <cellStyle name="40 % – Zvýraznění6 3 2 4 2 4 2" xfId="33296"/>
    <cellStyle name="40 % – Zvýraznění6 3 2 4 2 5" xfId="37093"/>
    <cellStyle name="40 % – Zvýraznění6 3 2 4 2 6" xfId="21913"/>
    <cellStyle name="40 % – Zvýraznění6 3 2 4 2 7" xfId="43742"/>
    <cellStyle name="40 % – Zvýraznění6 3 2 4 2 8" xfId="43743"/>
    <cellStyle name="40 % – Zvýraznění6 3 2 4 2 9" xfId="48446"/>
    <cellStyle name="40 % – Zvýraznění6 3 2 4 3" xfId="5581"/>
    <cellStyle name="40 % – Zvýraznění6 3 2 4 3 2" xfId="10398"/>
    <cellStyle name="40 % – Zvýraznění6 3 2 4 3 2 2" xfId="25614"/>
    <cellStyle name="40 % – Zvýraznění6 3 2 4 3 3" xfId="14315"/>
    <cellStyle name="40 % – Zvýraznění6 3 2 4 3 3 2" xfId="29504"/>
    <cellStyle name="40 % – Zvýraznění6 3 2 4 3 4" xfId="18116"/>
    <cellStyle name="40 % – Zvýraznění6 3 2 4 3 4 2" xfId="33297"/>
    <cellStyle name="40 % – Zvýraznění6 3 2 4 3 5" xfId="37094"/>
    <cellStyle name="40 % – Zvýraznění6 3 2 4 3 6" xfId="21914"/>
    <cellStyle name="40 % – Zvýraznění6 3 2 4 3 7" xfId="43744"/>
    <cellStyle name="40 % – Zvýraznění6 3 2 4 3 8" xfId="43745"/>
    <cellStyle name="40 % – Zvýraznění6 3 2 4 3 9" xfId="48447"/>
    <cellStyle name="40 % – Zvýraznění6 3 2 4 4" xfId="5582"/>
    <cellStyle name="40 % – Zvýraznění6 3 2 4 4 2" xfId="10399"/>
    <cellStyle name="40 % – Zvýraznění6 3 2 4 4 2 2" xfId="25615"/>
    <cellStyle name="40 % – Zvýraznění6 3 2 4 4 3" xfId="14316"/>
    <cellStyle name="40 % – Zvýraznění6 3 2 4 4 3 2" xfId="29505"/>
    <cellStyle name="40 % – Zvýraznění6 3 2 4 4 4" xfId="18117"/>
    <cellStyle name="40 % – Zvýraznění6 3 2 4 4 4 2" xfId="33298"/>
    <cellStyle name="40 % – Zvýraznění6 3 2 4 4 5" xfId="37095"/>
    <cellStyle name="40 % – Zvýraznění6 3 2 4 4 6" xfId="21915"/>
    <cellStyle name="40 % – Zvýraznění6 3 2 4 4 7" xfId="43746"/>
    <cellStyle name="40 % – Zvýraznění6 3 2 4 4 8" xfId="43747"/>
    <cellStyle name="40 % – Zvýraznění6 3 2 4 4 9" xfId="48448"/>
    <cellStyle name="40 % – Zvýraznění6 3 2 4 5" xfId="5583"/>
    <cellStyle name="40 % – Zvýraznění6 3 2 4 5 2" xfId="11325"/>
    <cellStyle name="40 % – Zvýraznění6 3 2 4 5 2 2" xfId="26525"/>
    <cellStyle name="40 % – Zvýraznění6 3 2 4 5 3" xfId="14317"/>
    <cellStyle name="40 % – Zvýraznění6 3 2 4 5 3 2" xfId="29506"/>
    <cellStyle name="40 % – Zvýraznění6 3 2 4 5 4" xfId="18118"/>
    <cellStyle name="40 % – Zvýraznění6 3 2 4 5 4 2" xfId="33299"/>
    <cellStyle name="40 % – Zvýraznění6 3 2 4 5 5" xfId="37096"/>
    <cellStyle name="40 % – Zvýraznění6 3 2 4 5 6" xfId="21916"/>
    <cellStyle name="40 % – Zvýraznění6 3 2 4 5 7" xfId="43748"/>
    <cellStyle name="40 % – Zvýraznění6 3 2 4 5 8" xfId="43749"/>
    <cellStyle name="40 % – Zvýraznění6 3 2 4 5 9" xfId="48449"/>
    <cellStyle name="40 % – Zvýraznění6 3 2 4 6" xfId="7710"/>
    <cellStyle name="40 % – Zvýraznění6 3 2 4 6 2" xfId="22929"/>
    <cellStyle name="40 % – Zvýraznění6 3 2 4 7" xfId="11633"/>
    <cellStyle name="40 % – Zvýraznění6 3 2 4 7 2" xfId="26829"/>
    <cellStyle name="40 % – Zvýraznění6 3 2 4 8" xfId="15433"/>
    <cellStyle name="40 % – Zvýraznění6 3 2 4 8 2" xfId="30614"/>
    <cellStyle name="40 % – Zvýraznění6 3 2 4 9" xfId="34419"/>
    <cellStyle name="40 % – Zvýraznění6 3 2 5" xfId="5584"/>
    <cellStyle name="40 % – Zvýraznění6 3 2 5 10" xfId="43750"/>
    <cellStyle name="40 % – Zvýraznění6 3 2 5 11" xfId="43751"/>
    <cellStyle name="40 % – Zvýraznění6 3 2 5 12" xfId="48450"/>
    <cellStyle name="40 % – Zvýraznění6 3 2 5 2" xfId="5585"/>
    <cellStyle name="40 % – Zvýraznění6 3 2 5 2 2" xfId="10400"/>
    <cellStyle name="40 % – Zvýraznění6 3 2 5 2 2 2" xfId="25616"/>
    <cellStyle name="40 % – Zvýraznění6 3 2 5 2 3" xfId="14319"/>
    <cellStyle name="40 % – Zvýraznění6 3 2 5 2 3 2" xfId="29508"/>
    <cellStyle name="40 % – Zvýraznění6 3 2 5 2 4" xfId="18120"/>
    <cellStyle name="40 % – Zvýraznění6 3 2 5 2 4 2" xfId="33301"/>
    <cellStyle name="40 % – Zvýraznění6 3 2 5 2 5" xfId="37098"/>
    <cellStyle name="40 % – Zvýraznění6 3 2 5 2 6" xfId="21918"/>
    <cellStyle name="40 % – Zvýraznění6 3 2 5 2 7" xfId="43752"/>
    <cellStyle name="40 % – Zvýraznění6 3 2 5 2 8" xfId="43753"/>
    <cellStyle name="40 % – Zvýraznění6 3 2 5 2 9" xfId="48451"/>
    <cellStyle name="40 % – Zvýraznění6 3 2 5 3" xfId="5586"/>
    <cellStyle name="40 % – Zvýraznění6 3 2 5 3 2" xfId="10401"/>
    <cellStyle name="40 % – Zvýraznění6 3 2 5 3 2 2" xfId="25617"/>
    <cellStyle name="40 % – Zvýraznění6 3 2 5 3 3" xfId="14320"/>
    <cellStyle name="40 % – Zvýraznění6 3 2 5 3 3 2" xfId="29509"/>
    <cellStyle name="40 % – Zvýraznění6 3 2 5 3 4" xfId="18121"/>
    <cellStyle name="40 % – Zvýraznění6 3 2 5 3 4 2" xfId="33302"/>
    <cellStyle name="40 % – Zvýraznění6 3 2 5 3 5" xfId="37099"/>
    <cellStyle name="40 % – Zvýraznění6 3 2 5 3 6" xfId="21919"/>
    <cellStyle name="40 % – Zvýraznění6 3 2 5 3 7" xfId="43754"/>
    <cellStyle name="40 % – Zvýraznění6 3 2 5 3 8" xfId="43755"/>
    <cellStyle name="40 % – Zvýraznění6 3 2 5 3 9" xfId="48452"/>
    <cellStyle name="40 % – Zvýraznění6 3 2 5 4" xfId="5587"/>
    <cellStyle name="40 % – Zvýraznění6 3 2 5 4 2" xfId="10402"/>
    <cellStyle name="40 % – Zvýraznění6 3 2 5 4 2 2" xfId="25618"/>
    <cellStyle name="40 % – Zvýraznění6 3 2 5 4 3" xfId="14321"/>
    <cellStyle name="40 % – Zvýraznění6 3 2 5 4 3 2" xfId="29510"/>
    <cellStyle name="40 % – Zvýraznění6 3 2 5 4 4" xfId="18122"/>
    <cellStyle name="40 % – Zvýraznění6 3 2 5 4 4 2" xfId="33303"/>
    <cellStyle name="40 % – Zvýraznění6 3 2 5 4 5" xfId="37100"/>
    <cellStyle name="40 % – Zvýraznění6 3 2 5 4 6" xfId="21920"/>
    <cellStyle name="40 % – Zvýraznění6 3 2 5 4 7" xfId="43756"/>
    <cellStyle name="40 % – Zvýraznění6 3 2 5 4 8" xfId="43757"/>
    <cellStyle name="40 % – Zvýraznění6 3 2 5 4 9" xfId="48453"/>
    <cellStyle name="40 % – Zvýraznění6 3 2 5 5" xfId="7899"/>
    <cellStyle name="40 % – Zvýraznění6 3 2 5 5 2" xfId="23116"/>
    <cellStyle name="40 % – Zvýraznění6 3 2 5 6" xfId="14318"/>
    <cellStyle name="40 % – Zvýraznění6 3 2 5 6 2" xfId="29507"/>
    <cellStyle name="40 % – Zvýraznění6 3 2 5 7" xfId="18119"/>
    <cellStyle name="40 % – Zvýraznění6 3 2 5 7 2" xfId="33300"/>
    <cellStyle name="40 % – Zvýraznění6 3 2 5 8" xfId="37097"/>
    <cellStyle name="40 % – Zvýraznění6 3 2 5 9" xfId="21917"/>
    <cellStyle name="40 % – Zvýraznění6 3 2 6" xfId="5588"/>
    <cellStyle name="40 % – Zvýraznění6 3 2 6 10" xfId="43758"/>
    <cellStyle name="40 % – Zvýraznění6 3 2 6 11" xfId="43759"/>
    <cellStyle name="40 % – Zvýraznění6 3 2 6 12" xfId="48454"/>
    <cellStyle name="40 % – Zvýraznění6 3 2 6 2" xfId="5589"/>
    <cellStyle name="40 % – Zvýraznění6 3 2 6 2 2" xfId="10403"/>
    <cellStyle name="40 % – Zvýraznění6 3 2 6 2 2 2" xfId="25619"/>
    <cellStyle name="40 % – Zvýraznění6 3 2 6 2 3" xfId="14323"/>
    <cellStyle name="40 % – Zvýraznění6 3 2 6 2 3 2" xfId="29512"/>
    <cellStyle name="40 % – Zvýraznění6 3 2 6 2 4" xfId="18124"/>
    <cellStyle name="40 % – Zvýraznění6 3 2 6 2 4 2" xfId="33305"/>
    <cellStyle name="40 % – Zvýraznění6 3 2 6 2 5" xfId="37102"/>
    <cellStyle name="40 % – Zvýraznění6 3 2 6 2 6" xfId="21922"/>
    <cellStyle name="40 % – Zvýraznění6 3 2 6 2 7" xfId="43760"/>
    <cellStyle name="40 % – Zvýraznění6 3 2 6 2 8" xfId="43761"/>
    <cellStyle name="40 % – Zvýraznění6 3 2 6 2 9" xfId="48455"/>
    <cellStyle name="40 % – Zvýraznění6 3 2 6 3" xfId="5590"/>
    <cellStyle name="40 % – Zvýraznění6 3 2 6 3 2" xfId="10404"/>
    <cellStyle name="40 % – Zvýraznění6 3 2 6 3 2 2" xfId="25620"/>
    <cellStyle name="40 % – Zvýraznění6 3 2 6 3 3" xfId="14324"/>
    <cellStyle name="40 % – Zvýraznění6 3 2 6 3 3 2" xfId="29513"/>
    <cellStyle name="40 % – Zvýraznění6 3 2 6 3 4" xfId="18125"/>
    <cellStyle name="40 % – Zvýraznění6 3 2 6 3 4 2" xfId="33306"/>
    <cellStyle name="40 % – Zvýraznění6 3 2 6 3 5" xfId="37103"/>
    <cellStyle name="40 % – Zvýraznění6 3 2 6 3 6" xfId="21923"/>
    <cellStyle name="40 % – Zvýraznění6 3 2 6 3 7" xfId="43762"/>
    <cellStyle name="40 % – Zvýraznění6 3 2 6 3 8" xfId="43763"/>
    <cellStyle name="40 % – Zvýraznění6 3 2 6 3 9" xfId="48456"/>
    <cellStyle name="40 % – Zvýraznění6 3 2 6 4" xfId="5591"/>
    <cellStyle name="40 % – Zvýraznění6 3 2 6 4 2" xfId="10405"/>
    <cellStyle name="40 % – Zvýraznění6 3 2 6 4 2 2" xfId="25621"/>
    <cellStyle name="40 % – Zvýraznění6 3 2 6 4 3" xfId="14325"/>
    <cellStyle name="40 % – Zvýraznění6 3 2 6 4 3 2" xfId="29514"/>
    <cellStyle name="40 % – Zvýraznění6 3 2 6 4 4" xfId="18126"/>
    <cellStyle name="40 % – Zvýraznění6 3 2 6 4 4 2" xfId="33307"/>
    <cellStyle name="40 % – Zvýraznění6 3 2 6 4 5" xfId="37104"/>
    <cellStyle name="40 % – Zvýraznění6 3 2 6 4 6" xfId="21924"/>
    <cellStyle name="40 % – Zvýraznění6 3 2 6 4 7" xfId="43764"/>
    <cellStyle name="40 % – Zvýraznění6 3 2 6 4 8" xfId="43765"/>
    <cellStyle name="40 % – Zvýraznění6 3 2 6 4 9" xfId="48457"/>
    <cellStyle name="40 % – Zvýraznění6 3 2 6 5" xfId="8273"/>
    <cellStyle name="40 % – Zvýraznění6 3 2 6 5 2" xfId="23489"/>
    <cellStyle name="40 % – Zvýraznění6 3 2 6 6" xfId="14322"/>
    <cellStyle name="40 % – Zvýraznění6 3 2 6 6 2" xfId="29511"/>
    <cellStyle name="40 % – Zvýraznění6 3 2 6 7" xfId="18123"/>
    <cellStyle name="40 % – Zvýraznění6 3 2 6 7 2" xfId="33304"/>
    <cellStyle name="40 % – Zvýraznění6 3 2 6 8" xfId="37101"/>
    <cellStyle name="40 % – Zvýraznění6 3 2 6 9" xfId="21921"/>
    <cellStyle name="40 % – Zvýraznění6 3 2 7" xfId="5592"/>
    <cellStyle name="40 % – Zvýraznění6 3 2 7 10" xfId="43766"/>
    <cellStyle name="40 % – Zvýraznění6 3 2 7 11" xfId="43767"/>
    <cellStyle name="40 % – Zvýraznění6 3 2 7 12" xfId="48458"/>
    <cellStyle name="40 % – Zvýraznění6 3 2 7 2" xfId="5593"/>
    <cellStyle name="40 % – Zvýraznění6 3 2 7 2 2" xfId="10406"/>
    <cellStyle name="40 % – Zvýraznění6 3 2 7 2 2 2" xfId="25622"/>
    <cellStyle name="40 % – Zvýraznění6 3 2 7 2 3" xfId="14327"/>
    <cellStyle name="40 % – Zvýraznění6 3 2 7 2 3 2" xfId="29516"/>
    <cellStyle name="40 % – Zvýraznění6 3 2 7 2 4" xfId="18128"/>
    <cellStyle name="40 % – Zvýraznění6 3 2 7 2 4 2" xfId="33309"/>
    <cellStyle name="40 % – Zvýraznění6 3 2 7 2 5" xfId="37106"/>
    <cellStyle name="40 % – Zvýraznění6 3 2 7 2 6" xfId="21926"/>
    <cellStyle name="40 % – Zvýraznění6 3 2 7 2 7" xfId="43768"/>
    <cellStyle name="40 % – Zvýraznění6 3 2 7 2 8" xfId="43769"/>
    <cellStyle name="40 % – Zvýraznění6 3 2 7 2 9" xfId="48459"/>
    <cellStyle name="40 % – Zvýraznění6 3 2 7 3" xfId="5594"/>
    <cellStyle name="40 % – Zvýraznění6 3 2 7 3 2" xfId="10407"/>
    <cellStyle name="40 % – Zvýraznění6 3 2 7 3 2 2" xfId="25623"/>
    <cellStyle name="40 % – Zvýraznění6 3 2 7 3 3" xfId="14328"/>
    <cellStyle name="40 % – Zvýraznění6 3 2 7 3 3 2" xfId="29517"/>
    <cellStyle name="40 % – Zvýraznění6 3 2 7 3 4" xfId="18129"/>
    <cellStyle name="40 % – Zvýraznění6 3 2 7 3 4 2" xfId="33310"/>
    <cellStyle name="40 % – Zvýraznění6 3 2 7 3 5" xfId="37107"/>
    <cellStyle name="40 % – Zvýraznění6 3 2 7 3 6" xfId="21927"/>
    <cellStyle name="40 % – Zvýraznění6 3 2 7 3 7" xfId="43770"/>
    <cellStyle name="40 % – Zvýraznění6 3 2 7 3 8" xfId="43771"/>
    <cellStyle name="40 % – Zvýraznění6 3 2 7 3 9" xfId="48460"/>
    <cellStyle name="40 % – Zvýraznění6 3 2 7 4" xfId="5595"/>
    <cellStyle name="40 % – Zvýraznění6 3 2 7 4 2" xfId="10408"/>
    <cellStyle name="40 % – Zvýraznění6 3 2 7 4 2 2" xfId="25624"/>
    <cellStyle name="40 % – Zvýraznění6 3 2 7 4 3" xfId="14329"/>
    <cellStyle name="40 % – Zvýraznění6 3 2 7 4 3 2" xfId="29518"/>
    <cellStyle name="40 % – Zvýraznění6 3 2 7 4 4" xfId="18130"/>
    <cellStyle name="40 % – Zvýraznění6 3 2 7 4 4 2" xfId="33311"/>
    <cellStyle name="40 % – Zvýraznění6 3 2 7 4 5" xfId="37108"/>
    <cellStyle name="40 % – Zvýraznění6 3 2 7 4 6" xfId="21928"/>
    <cellStyle name="40 % – Zvýraznění6 3 2 7 4 7" xfId="43772"/>
    <cellStyle name="40 % – Zvýraznění6 3 2 7 4 8" xfId="43773"/>
    <cellStyle name="40 % – Zvýraznění6 3 2 7 4 9" xfId="48461"/>
    <cellStyle name="40 % – Zvýraznění6 3 2 7 5" xfId="8361"/>
    <cellStyle name="40 % – Zvýraznění6 3 2 7 5 2" xfId="23577"/>
    <cellStyle name="40 % – Zvýraznění6 3 2 7 6" xfId="14326"/>
    <cellStyle name="40 % – Zvýraznění6 3 2 7 6 2" xfId="29515"/>
    <cellStyle name="40 % – Zvýraznění6 3 2 7 7" xfId="18127"/>
    <cellStyle name="40 % – Zvýraznění6 3 2 7 7 2" xfId="33308"/>
    <cellStyle name="40 % – Zvýraznění6 3 2 7 8" xfId="37105"/>
    <cellStyle name="40 % – Zvýraznění6 3 2 7 9" xfId="21925"/>
    <cellStyle name="40 % – Zvýraznění6 3 2 8" xfId="5596"/>
    <cellStyle name="40 % – Zvýraznění6 3 2 8 10" xfId="43774"/>
    <cellStyle name="40 % – Zvýraznění6 3 2 8 11" xfId="43775"/>
    <cellStyle name="40 % – Zvýraznění6 3 2 8 12" xfId="48462"/>
    <cellStyle name="40 % – Zvýraznění6 3 2 8 2" xfId="5597"/>
    <cellStyle name="40 % – Zvýraznění6 3 2 8 2 2" xfId="10409"/>
    <cellStyle name="40 % – Zvýraznění6 3 2 8 2 2 2" xfId="25625"/>
    <cellStyle name="40 % – Zvýraznění6 3 2 8 2 3" xfId="14331"/>
    <cellStyle name="40 % – Zvýraznění6 3 2 8 2 3 2" xfId="29520"/>
    <cellStyle name="40 % – Zvýraznění6 3 2 8 2 4" xfId="18132"/>
    <cellStyle name="40 % – Zvýraznění6 3 2 8 2 4 2" xfId="33313"/>
    <cellStyle name="40 % – Zvýraznění6 3 2 8 2 5" xfId="37110"/>
    <cellStyle name="40 % – Zvýraznění6 3 2 8 2 6" xfId="21930"/>
    <cellStyle name="40 % – Zvýraznění6 3 2 8 2 7" xfId="43776"/>
    <cellStyle name="40 % – Zvýraznění6 3 2 8 2 8" xfId="43777"/>
    <cellStyle name="40 % – Zvýraznění6 3 2 8 2 9" xfId="48463"/>
    <cellStyle name="40 % – Zvýraznění6 3 2 8 3" xfId="5598"/>
    <cellStyle name="40 % – Zvýraznění6 3 2 8 3 2" xfId="10410"/>
    <cellStyle name="40 % – Zvýraznění6 3 2 8 3 2 2" xfId="25626"/>
    <cellStyle name="40 % – Zvýraznění6 3 2 8 3 3" xfId="14332"/>
    <cellStyle name="40 % – Zvýraznění6 3 2 8 3 3 2" xfId="29521"/>
    <cellStyle name="40 % – Zvýraznění6 3 2 8 3 4" xfId="18133"/>
    <cellStyle name="40 % – Zvýraznění6 3 2 8 3 4 2" xfId="33314"/>
    <cellStyle name="40 % – Zvýraznění6 3 2 8 3 5" xfId="37111"/>
    <cellStyle name="40 % – Zvýraznění6 3 2 8 3 6" xfId="21931"/>
    <cellStyle name="40 % – Zvýraznění6 3 2 8 3 7" xfId="43778"/>
    <cellStyle name="40 % – Zvýraznění6 3 2 8 3 8" xfId="43779"/>
    <cellStyle name="40 % – Zvýraznění6 3 2 8 3 9" xfId="48464"/>
    <cellStyle name="40 % – Zvýraznění6 3 2 8 4" xfId="5599"/>
    <cellStyle name="40 % – Zvýraznění6 3 2 8 4 2" xfId="10411"/>
    <cellStyle name="40 % – Zvýraznění6 3 2 8 4 2 2" xfId="25627"/>
    <cellStyle name="40 % – Zvýraznění6 3 2 8 4 3" xfId="14333"/>
    <cellStyle name="40 % – Zvýraznění6 3 2 8 4 3 2" xfId="29522"/>
    <cellStyle name="40 % – Zvýraznění6 3 2 8 4 4" xfId="18134"/>
    <cellStyle name="40 % – Zvýraznění6 3 2 8 4 4 2" xfId="33315"/>
    <cellStyle name="40 % – Zvýraznění6 3 2 8 4 5" xfId="37112"/>
    <cellStyle name="40 % – Zvýraznění6 3 2 8 4 6" xfId="21932"/>
    <cellStyle name="40 % – Zvýraznění6 3 2 8 4 7" xfId="43780"/>
    <cellStyle name="40 % – Zvýraznění6 3 2 8 4 8" xfId="43781"/>
    <cellStyle name="40 % – Zvýraznění6 3 2 8 4 9" xfId="48465"/>
    <cellStyle name="40 % – Zvýraznění6 3 2 8 5" xfId="8444"/>
    <cellStyle name="40 % – Zvýraznění6 3 2 8 5 2" xfId="23660"/>
    <cellStyle name="40 % – Zvýraznění6 3 2 8 6" xfId="14330"/>
    <cellStyle name="40 % – Zvýraznění6 3 2 8 6 2" xfId="29519"/>
    <cellStyle name="40 % – Zvýraznění6 3 2 8 7" xfId="18131"/>
    <cellStyle name="40 % – Zvýraznění6 3 2 8 7 2" xfId="33312"/>
    <cellStyle name="40 % – Zvýraznění6 3 2 8 8" xfId="37109"/>
    <cellStyle name="40 % – Zvýraznění6 3 2 8 9" xfId="21929"/>
    <cellStyle name="40 % – Zvýraznění6 3 2 9" xfId="5600"/>
    <cellStyle name="40 % – Zvýraznění6 3 2 9 2" xfId="10412"/>
    <cellStyle name="40 % – Zvýraznění6 3 2 9 2 2" xfId="25628"/>
    <cellStyle name="40 % – Zvýraznění6 3 2 9 3" xfId="14334"/>
    <cellStyle name="40 % – Zvýraznění6 3 2 9 3 2" xfId="29523"/>
    <cellStyle name="40 % – Zvýraznění6 3 2 9 4" xfId="18135"/>
    <cellStyle name="40 % – Zvýraznění6 3 2 9 4 2" xfId="33316"/>
    <cellStyle name="40 % – Zvýraznění6 3 2 9 5" xfId="37113"/>
    <cellStyle name="40 % – Zvýraznění6 3 2 9 6" xfId="21933"/>
    <cellStyle name="40 % – Zvýraznění6 3 2 9 7" xfId="43782"/>
    <cellStyle name="40 % – Zvýraznění6 3 2 9 8" xfId="43783"/>
    <cellStyle name="40 % – Zvýraznění6 3 2 9 9" xfId="48466"/>
    <cellStyle name="40 % – Zvýraznění6 3 20" xfId="5601"/>
    <cellStyle name="40 % – Zvýraznění6 3 20 2" xfId="5602"/>
    <cellStyle name="40 % – Zvýraznění6 3 21" xfId="5603"/>
    <cellStyle name="40 % – Zvýraznění6 3 21 2" xfId="11208"/>
    <cellStyle name="40 % – Zvýraznění6 3 21 2 2" xfId="26408"/>
    <cellStyle name="40 % – Zvýraznění6 3 21 3" xfId="14335"/>
    <cellStyle name="40 % – Zvýraznění6 3 21 3 2" xfId="29524"/>
    <cellStyle name="40 % – Zvýraznění6 3 21 4" xfId="18136"/>
    <cellStyle name="40 % – Zvýraznění6 3 21 4 2" xfId="33317"/>
    <cellStyle name="40 % – Zvýraznění6 3 21 5" xfId="37114"/>
    <cellStyle name="40 % – Zvýraznění6 3 21 6" xfId="21934"/>
    <cellStyle name="40 % – Zvýraznění6 3 21 7" xfId="43784"/>
    <cellStyle name="40 % – Zvýraznění6 3 21 8" xfId="43785"/>
    <cellStyle name="40 % – Zvýraznění6 3 21 9" xfId="48467"/>
    <cellStyle name="40 % – Zvýraznění6 3 22" xfId="7609"/>
    <cellStyle name="40 % – Zvýraznění6 3 22 2" xfId="22828"/>
    <cellStyle name="40 % – Zvýraznění6 3 3" xfId="569"/>
    <cellStyle name="40 % – Zvýraznění6 3 3 10" xfId="5604"/>
    <cellStyle name="40 % – Zvýraznění6 3 3 10 2" xfId="10413"/>
    <cellStyle name="40 % – Zvýraznění6 3 3 10 2 2" xfId="25629"/>
    <cellStyle name="40 % – Zvýraznění6 3 3 10 3" xfId="14336"/>
    <cellStyle name="40 % – Zvýraznění6 3 3 10 3 2" xfId="29525"/>
    <cellStyle name="40 % – Zvýraznění6 3 3 10 4" xfId="18137"/>
    <cellStyle name="40 % – Zvýraznění6 3 3 10 4 2" xfId="33318"/>
    <cellStyle name="40 % – Zvýraznění6 3 3 10 5" xfId="37115"/>
    <cellStyle name="40 % – Zvýraznění6 3 3 10 6" xfId="21935"/>
    <cellStyle name="40 % – Zvýraznění6 3 3 10 7" xfId="43786"/>
    <cellStyle name="40 % – Zvýraznění6 3 3 10 8" xfId="43787"/>
    <cellStyle name="40 % – Zvýraznění6 3 3 10 9" xfId="48468"/>
    <cellStyle name="40 % – Zvýraznění6 3 3 11" xfId="5605"/>
    <cellStyle name="40 % – Zvýraznění6 3 3 11 2" xfId="11173"/>
    <cellStyle name="40 % – Zvýraznění6 3 3 11 2 2" xfId="26373"/>
    <cellStyle name="40 % – Zvýraznění6 3 3 11 3" xfId="14337"/>
    <cellStyle name="40 % – Zvýraznění6 3 3 11 3 2" xfId="29526"/>
    <cellStyle name="40 % – Zvýraznění6 3 3 11 4" xfId="18138"/>
    <cellStyle name="40 % – Zvýraznění6 3 3 11 4 2" xfId="33319"/>
    <cellStyle name="40 % – Zvýraznění6 3 3 11 5" xfId="37116"/>
    <cellStyle name="40 % – Zvýraznění6 3 3 11 6" xfId="21936"/>
    <cellStyle name="40 % – Zvýraznění6 3 3 11 7" xfId="43788"/>
    <cellStyle name="40 % – Zvýraznění6 3 3 11 8" xfId="43789"/>
    <cellStyle name="40 % – Zvýraznění6 3 3 11 9" xfId="48469"/>
    <cellStyle name="40 % – Zvýraznění6 3 3 12" xfId="7864"/>
    <cellStyle name="40 % – Zvýraznění6 3 3 12 2" xfId="23083"/>
    <cellStyle name="40 % – Zvýraznění6 3 3 13" xfId="11634"/>
    <cellStyle name="40 % – Zvýraznění6 3 3 13 2" xfId="26830"/>
    <cellStyle name="40 % – Zvýraznění6 3 3 14" xfId="15434"/>
    <cellStyle name="40 % – Zvýraznění6 3 3 14 2" xfId="30615"/>
    <cellStyle name="40 % – Zvýraznění6 3 3 15" xfId="34420"/>
    <cellStyle name="40 % – Zvýraznění6 3 3 16" xfId="19240"/>
    <cellStyle name="40 % – Zvýraznění6 3 3 17" xfId="43790"/>
    <cellStyle name="40 % – Zvýraznění6 3 3 18" xfId="43791"/>
    <cellStyle name="40 % – Zvýraznění6 3 3 19" xfId="48470"/>
    <cellStyle name="40 % – Zvýraznění6 3 3 2" xfId="5606"/>
    <cellStyle name="40 % – Zvýraznění6 3 3 2 10" xfId="43792"/>
    <cellStyle name="40 % – Zvýraznění6 3 3 2 11" xfId="43793"/>
    <cellStyle name="40 % – Zvýraznění6 3 3 2 12" xfId="48471"/>
    <cellStyle name="40 % – Zvýraznění6 3 3 2 2" xfId="5607"/>
    <cellStyle name="40 % – Zvýraznění6 3 3 2 2 2" xfId="10414"/>
    <cellStyle name="40 % – Zvýraznění6 3 3 2 2 2 2" xfId="25630"/>
    <cellStyle name="40 % – Zvýraznění6 3 3 2 2 3" xfId="14339"/>
    <cellStyle name="40 % – Zvýraznění6 3 3 2 2 3 2" xfId="29528"/>
    <cellStyle name="40 % – Zvýraznění6 3 3 2 2 4" xfId="18140"/>
    <cellStyle name="40 % – Zvýraznění6 3 3 2 2 4 2" xfId="33321"/>
    <cellStyle name="40 % – Zvýraznění6 3 3 2 2 5" xfId="37118"/>
    <cellStyle name="40 % – Zvýraznění6 3 3 2 2 6" xfId="21938"/>
    <cellStyle name="40 % – Zvýraznění6 3 3 2 2 7" xfId="43794"/>
    <cellStyle name="40 % – Zvýraznění6 3 3 2 2 8" xfId="43795"/>
    <cellStyle name="40 % – Zvýraznění6 3 3 2 2 9" xfId="48472"/>
    <cellStyle name="40 % – Zvýraznění6 3 3 2 3" xfId="5608"/>
    <cellStyle name="40 % – Zvýraznění6 3 3 2 3 2" xfId="10415"/>
    <cellStyle name="40 % – Zvýraznění6 3 3 2 3 2 2" xfId="25631"/>
    <cellStyle name="40 % – Zvýraznění6 3 3 2 3 3" xfId="14340"/>
    <cellStyle name="40 % – Zvýraznění6 3 3 2 3 3 2" xfId="29529"/>
    <cellStyle name="40 % – Zvýraznění6 3 3 2 3 4" xfId="18141"/>
    <cellStyle name="40 % – Zvýraznění6 3 3 2 3 4 2" xfId="33322"/>
    <cellStyle name="40 % – Zvýraznění6 3 3 2 3 5" xfId="37119"/>
    <cellStyle name="40 % – Zvýraznění6 3 3 2 3 6" xfId="21939"/>
    <cellStyle name="40 % – Zvýraznění6 3 3 2 3 7" xfId="43796"/>
    <cellStyle name="40 % – Zvýraznění6 3 3 2 3 8" xfId="43797"/>
    <cellStyle name="40 % – Zvýraznění6 3 3 2 3 9" xfId="48473"/>
    <cellStyle name="40 % – Zvýraznění6 3 3 2 4" xfId="5609"/>
    <cellStyle name="40 % – Zvýraznění6 3 3 2 4 2" xfId="10416"/>
    <cellStyle name="40 % – Zvýraznění6 3 3 2 4 2 2" xfId="25632"/>
    <cellStyle name="40 % – Zvýraznění6 3 3 2 4 3" xfId="14341"/>
    <cellStyle name="40 % – Zvýraznění6 3 3 2 4 3 2" xfId="29530"/>
    <cellStyle name="40 % – Zvýraznění6 3 3 2 4 4" xfId="18142"/>
    <cellStyle name="40 % – Zvýraznění6 3 3 2 4 4 2" xfId="33323"/>
    <cellStyle name="40 % – Zvýraznění6 3 3 2 4 5" xfId="37120"/>
    <cellStyle name="40 % – Zvýraznění6 3 3 2 4 6" xfId="21940"/>
    <cellStyle name="40 % – Zvýraznění6 3 3 2 4 7" xfId="43798"/>
    <cellStyle name="40 % – Zvýraznění6 3 3 2 4 8" xfId="43799"/>
    <cellStyle name="40 % – Zvýraznění6 3 3 2 4 9" xfId="48474"/>
    <cellStyle name="40 % – Zvýraznění6 3 3 2 5" xfId="7925"/>
    <cellStyle name="40 % – Zvýraznění6 3 3 2 5 2" xfId="23142"/>
    <cellStyle name="40 % – Zvýraznění6 3 3 2 6" xfId="14338"/>
    <cellStyle name="40 % – Zvýraznění6 3 3 2 6 2" xfId="29527"/>
    <cellStyle name="40 % – Zvýraznění6 3 3 2 7" xfId="18139"/>
    <cellStyle name="40 % – Zvýraznění6 3 3 2 7 2" xfId="33320"/>
    <cellStyle name="40 % – Zvýraznění6 3 3 2 8" xfId="37117"/>
    <cellStyle name="40 % – Zvýraznění6 3 3 2 9" xfId="21937"/>
    <cellStyle name="40 % – Zvýraznění6 3 3 3" xfId="5610"/>
    <cellStyle name="40 % – Zvýraznění6 3 3 3 10" xfId="43800"/>
    <cellStyle name="40 % – Zvýraznění6 3 3 3 11" xfId="43801"/>
    <cellStyle name="40 % – Zvýraznění6 3 3 3 12" xfId="48475"/>
    <cellStyle name="40 % – Zvýraznění6 3 3 3 2" xfId="5611"/>
    <cellStyle name="40 % – Zvýraznění6 3 3 3 2 2" xfId="10417"/>
    <cellStyle name="40 % – Zvýraznění6 3 3 3 2 2 2" xfId="25633"/>
    <cellStyle name="40 % – Zvýraznění6 3 3 3 2 3" xfId="14343"/>
    <cellStyle name="40 % – Zvýraznění6 3 3 3 2 3 2" xfId="29532"/>
    <cellStyle name="40 % – Zvýraznění6 3 3 3 2 4" xfId="18144"/>
    <cellStyle name="40 % – Zvýraznění6 3 3 3 2 4 2" xfId="33325"/>
    <cellStyle name="40 % – Zvýraznění6 3 3 3 2 5" xfId="37122"/>
    <cellStyle name="40 % – Zvýraznění6 3 3 3 2 6" xfId="21942"/>
    <cellStyle name="40 % – Zvýraznění6 3 3 3 2 7" xfId="43802"/>
    <cellStyle name="40 % – Zvýraznění6 3 3 3 2 8" xfId="43803"/>
    <cellStyle name="40 % – Zvýraznění6 3 3 3 2 9" xfId="48476"/>
    <cellStyle name="40 % – Zvýraznění6 3 3 3 3" xfId="5612"/>
    <cellStyle name="40 % – Zvýraznění6 3 3 3 3 2" xfId="10418"/>
    <cellStyle name="40 % – Zvýraznění6 3 3 3 3 2 2" xfId="25634"/>
    <cellStyle name="40 % – Zvýraznění6 3 3 3 3 3" xfId="14344"/>
    <cellStyle name="40 % – Zvýraznění6 3 3 3 3 3 2" xfId="29533"/>
    <cellStyle name="40 % – Zvýraznění6 3 3 3 3 4" xfId="18145"/>
    <cellStyle name="40 % – Zvýraznění6 3 3 3 3 4 2" xfId="33326"/>
    <cellStyle name="40 % – Zvýraznění6 3 3 3 3 5" xfId="37123"/>
    <cellStyle name="40 % – Zvýraznění6 3 3 3 3 6" xfId="21943"/>
    <cellStyle name="40 % – Zvýraznění6 3 3 3 3 7" xfId="43804"/>
    <cellStyle name="40 % – Zvýraznění6 3 3 3 3 8" xfId="43805"/>
    <cellStyle name="40 % – Zvýraznění6 3 3 3 3 9" xfId="48477"/>
    <cellStyle name="40 % – Zvýraznění6 3 3 3 4" xfId="5613"/>
    <cellStyle name="40 % – Zvýraznění6 3 3 3 4 2" xfId="10419"/>
    <cellStyle name="40 % – Zvýraznění6 3 3 3 4 2 2" xfId="25635"/>
    <cellStyle name="40 % – Zvýraznění6 3 3 3 4 3" xfId="14345"/>
    <cellStyle name="40 % – Zvýraznění6 3 3 3 4 3 2" xfId="29534"/>
    <cellStyle name="40 % – Zvýraznění6 3 3 3 4 4" xfId="18146"/>
    <cellStyle name="40 % – Zvýraznění6 3 3 3 4 4 2" xfId="33327"/>
    <cellStyle name="40 % – Zvýraznění6 3 3 3 4 5" xfId="37124"/>
    <cellStyle name="40 % – Zvýraznění6 3 3 3 4 6" xfId="21944"/>
    <cellStyle name="40 % – Zvýraznění6 3 3 3 4 7" xfId="43806"/>
    <cellStyle name="40 % – Zvýraznění6 3 3 3 4 8" xfId="43807"/>
    <cellStyle name="40 % – Zvýraznění6 3 3 3 4 9" xfId="48478"/>
    <cellStyle name="40 % – Zvýraznění6 3 3 3 5" xfId="8078"/>
    <cellStyle name="40 % – Zvýraznění6 3 3 3 5 2" xfId="23294"/>
    <cellStyle name="40 % – Zvýraznění6 3 3 3 6" xfId="14342"/>
    <cellStyle name="40 % – Zvýraznění6 3 3 3 6 2" xfId="29531"/>
    <cellStyle name="40 % – Zvýraznění6 3 3 3 7" xfId="18143"/>
    <cellStyle name="40 % – Zvýraznění6 3 3 3 7 2" xfId="33324"/>
    <cellStyle name="40 % – Zvýraznění6 3 3 3 8" xfId="37121"/>
    <cellStyle name="40 % – Zvýraznění6 3 3 3 9" xfId="21941"/>
    <cellStyle name="40 % – Zvýraznění6 3 3 4" xfId="5614"/>
    <cellStyle name="40 % – Zvýraznění6 3 3 4 10" xfId="43808"/>
    <cellStyle name="40 % – Zvýraznění6 3 3 4 11" xfId="43809"/>
    <cellStyle name="40 % – Zvýraznění6 3 3 4 12" xfId="48479"/>
    <cellStyle name="40 % – Zvýraznění6 3 3 4 2" xfId="5615"/>
    <cellStyle name="40 % – Zvýraznění6 3 3 4 2 2" xfId="10420"/>
    <cellStyle name="40 % – Zvýraznění6 3 3 4 2 2 2" xfId="25636"/>
    <cellStyle name="40 % – Zvýraznění6 3 3 4 2 3" xfId="14347"/>
    <cellStyle name="40 % – Zvýraznění6 3 3 4 2 3 2" xfId="29536"/>
    <cellStyle name="40 % – Zvýraznění6 3 3 4 2 4" xfId="18148"/>
    <cellStyle name="40 % – Zvýraznění6 3 3 4 2 4 2" xfId="33329"/>
    <cellStyle name="40 % – Zvýraznění6 3 3 4 2 5" xfId="37126"/>
    <cellStyle name="40 % – Zvýraznění6 3 3 4 2 6" xfId="21946"/>
    <cellStyle name="40 % – Zvýraznění6 3 3 4 2 7" xfId="43810"/>
    <cellStyle name="40 % – Zvýraznění6 3 3 4 2 8" xfId="43811"/>
    <cellStyle name="40 % – Zvýraznění6 3 3 4 2 9" xfId="48480"/>
    <cellStyle name="40 % – Zvýraznění6 3 3 4 3" xfId="5616"/>
    <cellStyle name="40 % – Zvýraznění6 3 3 4 3 2" xfId="10421"/>
    <cellStyle name="40 % – Zvýraznění6 3 3 4 3 2 2" xfId="25637"/>
    <cellStyle name="40 % – Zvýraznění6 3 3 4 3 3" xfId="14348"/>
    <cellStyle name="40 % – Zvýraznění6 3 3 4 3 3 2" xfId="29537"/>
    <cellStyle name="40 % – Zvýraznění6 3 3 4 3 4" xfId="18149"/>
    <cellStyle name="40 % – Zvýraznění6 3 3 4 3 4 2" xfId="33330"/>
    <cellStyle name="40 % – Zvýraznění6 3 3 4 3 5" xfId="37127"/>
    <cellStyle name="40 % – Zvýraznění6 3 3 4 3 6" xfId="21947"/>
    <cellStyle name="40 % – Zvýraznění6 3 3 4 3 7" xfId="43812"/>
    <cellStyle name="40 % – Zvýraznění6 3 3 4 3 8" xfId="43813"/>
    <cellStyle name="40 % – Zvýraznění6 3 3 4 3 9" xfId="48481"/>
    <cellStyle name="40 % – Zvýraznění6 3 3 4 4" xfId="5617"/>
    <cellStyle name="40 % – Zvýraznění6 3 3 4 4 2" xfId="10422"/>
    <cellStyle name="40 % – Zvýraznění6 3 3 4 4 2 2" xfId="25638"/>
    <cellStyle name="40 % – Zvýraznění6 3 3 4 4 3" xfId="14349"/>
    <cellStyle name="40 % – Zvýraznění6 3 3 4 4 3 2" xfId="29538"/>
    <cellStyle name="40 % – Zvýraznění6 3 3 4 4 4" xfId="18150"/>
    <cellStyle name="40 % – Zvýraznění6 3 3 4 4 4 2" xfId="33331"/>
    <cellStyle name="40 % – Zvýraznění6 3 3 4 4 5" xfId="37128"/>
    <cellStyle name="40 % – Zvýraznění6 3 3 4 4 6" xfId="21948"/>
    <cellStyle name="40 % – Zvýraznění6 3 3 4 4 7" xfId="43814"/>
    <cellStyle name="40 % – Zvýraznění6 3 3 4 4 8" xfId="43815"/>
    <cellStyle name="40 % – Zvýraznění6 3 3 4 4 9" xfId="48482"/>
    <cellStyle name="40 % – Zvýraznění6 3 3 4 5" xfId="8158"/>
    <cellStyle name="40 % – Zvýraznění6 3 3 4 5 2" xfId="23374"/>
    <cellStyle name="40 % – Zvýraznění6 3 3 4 6" xfId="14346"/>
    <cellStyle name="40 % – Zvýraznění6 3 3 4 6 2" xfId="29535"/>
    <cellStyle name="40 % – Zvýraznění6 3 3 4 7" xfId="18147"/>
    <cellStyle name="40 % – Zvýraznění6 3 3 4 7 2" xfId="33328"/>
    <cellStyle name="40 % – Zvýraznění6 3 3 4 8" xfId="37125"/>
    <cellStyle name="40 % – Zvýraznění6 3 3 4 9" xfId="21945"/>
    <cellStyle name="40 % – Zvýraznění6 3 3 5" xfId="5618"/>
    <cellStyle name="40 % – Zvýraznění6 3 3 5 10" xfId="43816"/>
    <cellStyle name="40 % – Zvýraznění6 3 3 5 11" xfId="43817"/>
    <cellStyle name="40 % – Zvýraznění6 3 3 5 12" xfId="48483"/>
    <cellStyle name="40 % – Zvýraznění6 3 3 5 2" xfId="5619"/>
    <cellStyle name="40 % – Zvýraznění6 3 3 5 2 2" xfId="10423"/>
    <cellStyle name="40 % – Zvýraznění6 3 3 5 2 2 2" xfId="25639"/>
    <cellStyle name="40 % – Zvýraznění6 3 3 5 2 3" xfId="14351"/>
    <cellStyle name="40 % – Zvýraznění6 3 3 5 2 3 2" xfId="29540"/>
    <cellStyle name="40 % – Zvýraznění6 3 3 5 2 4" xfId="18152"/>
    <cellStyle name="40 % – Zvýraznění6 3 3 5 2 4 2" xfId="33333"/>
    <cellStyle name="40 % – Zvýraznění6 3 3 5 2 5" xfId="37130"/>
    <cellStyle name="40 % – Zvýraznění6 3 3 5 2 6" xfId="21950"/>
    <cellStyle name="40 % – Zvýraznění6 3 3 5 2 7" xfId="43818"/>
    <cellStyle name="40 % – Zvýraznění6 3 3 5 2 8" xfId="43819"/>
    <cellStyle name="40 % – Zvýraznění6 3 3 5 2 9" xfId="48484"/>
    <cellStyle name="40 % – Zvýraznění6 3 3 5 3" xfId="5620"/>
    <cellStyle name="40 % – Zvýraznění6 3 3 5 3 2" xfId="10424"/>
    <cellStyle name="40 % – Zvýraznění6 3 3 5 3 2 2" xfId="25640"/>
    <cellStyle name="40 % – Zvýraznění6 3 3 5 3 3" xfId="14352"/>
    <cellStyle name="40 % – Zvýraznění6 3 3 5 3 3 2" xfId="29541"/>
    <cellStyle name="40 % – Zvýraznění6 3 3 5 3 4" xfId="18153"/>
    <cellStyle name="40 % – Zvýraznění6 3 3 5 3 4 2" xfId="33334"/>
    <cellStyle name="40 % – Zvýraznění6 3 3 5 3 5" xfId="37131"/>
    <cellStyle name="40 % – Zvýraznění6 3 3 5 3 6" xfId="21951"/>
    <cellStyle name="40 % – Zvýraznění6 3 3 5 3 7" xfId="43820"/>
    <cellStyle name="40 % – Zvýraznění6 3 3 5 3 8" xfId="43821"/>
    <cellStyle name="40 % – Zvýraznění6 3 3 5 3 9" xfId="48485"/>
    <cellStyle name="40 % – Zvýraznění6 3 3 5 4" xfId="5621"/>
    <cellStyle name="40 % – Zvýraznění6 3 3 5 4 2" xfId="10425"/>
    <cellStyle name="40 % – Zvýraznění6 3 3 5 4 2 2" xfId="25641"/>
    <cellStyle name="40 % – Zvýraznění6 3 3 5 4 3" xfId="14353"/>
    <cellStyle name="40 % – Zvýraznění6 3 3 5 4 3 2" xfId="29542"/>
    <cellStyle name="40 % – Zvýraznění6 3 3 5 4 4" xfId="18154"/>
    <cellStyle name="40 % – Zvýraznění6 3 3 5 4 4 2" xfId="33335"/>
    <cellStyle name="40 % – Zvýraznění6 3 3 5 4 5" xfId="37132"/>
    <cellStyle name="40 % – Zvýraznění6 3 3 5 4 6" xfId="21952"/>
    <cellStyle name="40 % – Zvýraznění6 3 3 5 4 7" xfId="43822"/>
    <cellStyle name="40 % – Zvýraznění6 3 3 5 4 8" xfId="43823"/>
    <cellStyle name="40 % – Zvýraznění6 3 3 5 4 9" xfId="48486"/>
    <cellStyle name="40 % – Zvýraznění6 3 3 5 5" xfId="8240"/>
    <cellStyle name="40 % – Zvýraznění6 3 3 5 5 2" xfId="23456"/>
    <cellStyle name="40 % – Zvýraznění6 3 3 5 6" xfId="14350"/>
    <cellStyle name="40 % – Zvýraznění6 3 3 5 6 2" xfId="29539"/>
    <cellStyle name="40 % – Zvýraznění6 3 3 5 7" xfId="18151"/>
    <cellStyle name="40 % – Zvýraznění6 3 3 5 7 2" xfId="33332"/>
    <cellStyle name="40 % – Zvýraznění6 3 3 5 8" xfId="37129"/>
    <cellStyle name="40 % – Zvýraznění6 3 3 5 9" xfId="21949"/>
    <cellStyle name="40 % – Zvýraznění6 3 3 6" xfId="5622"/>
    <cellStyle name="40 % – Zvýraznění6 3 3 6 10" xfId="43824"/>
    <cellStyle name="40 % – Zvýraznění6 3 3 6 11" xfId="43825"/>
    <cellStyle name="40 % – Zvýraznění6 3 3 6 12" xfId="48487"/>
    <cellStyle name="40 % – Zvýraznění6 3 3 6 2" xfId="5623"/>
    <cellStyle name="40 % – Zvýraznění6 3 3 6 2 2" xfId="10426"/>
    <cellStyle name="40 % – Zvýraznění6 3 3 6 2 2 2" xfId="25642"/>
    <cellStyle name="40 % – Zvýraznění6 3 3 6 2 3" xfId="14355"/>
    <cellStyle name="40 % – Zvýraznění6 3 3 6 2 3 2" xfId="29544"/>
    <cellStyle name="40 % – Zvýraznění6 3 3 6 2 4" xfId="18156"/>
    <cellStyle name="40 % – Zvýraznění6 3 3 6 2 4 2" xfId="33337"/>
    <cellStyle name="40 % – Zvýraznění6 3 3 6 2 5" xfId="37134"/>
    <cellStyle name="40 % – Zvýraznění6 3 3 6 2 6" xfId="21954"/>
    <cellStyle name="40 % – Zvýraznění6 3 3 6 2 7" xfId="43826"/>
    <cellStyle name="40 % – Zvýraznění6 3 3 6 2 8" xfId="43827"/>
    <cellStyle name="40 % – Zvýraznění6 3 3 6 2 9" xfId="48488"/>
    <cellStyle name="40 % – Zvýraznění6 3 3 6 3" xfId="5624"/>
    <cellStyle name="40 % – Zvýraznění6 3 3 6 3 2" xfId="10427"/>
    <cellStyle name="40 % – Zvýraznění6 3 3 6 3 2 2" xfId="25643"/>
    <cellStyle name="40 % – Zvýraznění6 3 3 6 3 3" xfId="14356"/>
    <cellStyle name="40 % – Zvýraznění6 3 3 6 3 3 2" xfId="29545"/>
    <cellStyle name="40 % – Zvýraznění6 3 3 6 3 4" xfId="18157"/>
    <cellStyle name="40 % – Zvýraznění6 3 3 6 3 4 2" xfId="33338"/>
    <cellStyle name="40 % – Zvýraznění6 3 3 6 3 5" xfId="37135"/>
    <cellStyle name="40 % – Zvýraznění6 3 3 6 3 6" xfId="21955"/>
    <cellStyle name="40 % – Zvýraznění6 3 3 6 3 7" xfId="43828"/>
    <cellStyle name="40 % – Zvýraznění6 3 3 6 3 8" xfId="43829"/>
    <cellStyle name="40 % – Zvýraznění6 3 3 6 3 9" xfId="48489"/>
    <cellStyle name="40 % – Zvýraznění6 3 3 6 4" xfId="5625"/>
    <cellStyle name="40 % – Zvýraznění6 3 3 6 4 2" xfId="10428"/>
    <cellStyle name="40 % – Zvýraznění6 3 3 6 4 2 2" xfId="25644"/>
    <cellStyle name="40 % – Zvýraznění6 3 3 6 4 3" xfId="14357"/>
    <cellStyle name="40 % – Zvýraznění6 3 3 6 4 3 2" xfId="29546"/>
    <cellStyle name="40 % – Zvýraznění6 3 3 6 4 4" xfId="18158"/>
    <cellStyle name="40 % – Zvýraznění6 3 3 6 4 4 2" xfId="33339"/>
    <cellStyle name="40 % – Zvýraznění6 3 3 6 4 5" xfId="37136"/>
    <cellStyle name="40 % – Zvýraznění6 3 3 6 4 6" xfId="21956"/>
    <cellStyle name="40 % – Zvýraznění6 3 3 6 4 7" xfId="43830"/>
    <cellStyle name="40 % – Zvýraznění6 3 3 6 4 8" xfId="43831"/>
    <cellStyle name="40 % – Zvýraznění6 3 3 6 4 9" xfId="48490"/>
    <cellStyle name="40 % – Zvýraznění6 3 3 6 5" xfId="8333"/>
    <cellStyle name="40 % – Zvýraznění6 3 3 6 5 2" xfId="23549"/>
    <cellStyle name="40 % – Zvýraznění6 3 3 6 6" xfId="14354"/>
    <cellStyle name="40 % – Zvýraznění6 3 3 6 6 2" xfId="29543"/>
    <cellStyle name="40 % – Zvýraznění6 3 3 6 7" xfId="18155"/>
    <cellStyle name="40 % – Zvýraznění6 3 3 6 7 2" xfId="33336"/>
    <cellStyle name="40 % – Zvýraznění6 3 3 6 8" xfId="37133"/>
    <cellStyle name="40 % – Zvýraznění6 3 3 6 9" xfId="21953"/>
    <cellStyle name="40 % – Zvýraznění6 3 3 7" xfId="5626"/>
    <cellStyle name="40 % – Zvýraznění6 3 3 7 10" xfId="43832"/>
    <cellStyle name="40 % – Zvýraznění6 3 3 7 11" xfId="43833"/>
    <cellStyle name="40 % – Zvýraznění6 3 3 7 12" xfId="48491"/>
    <cellStyle name="40 % – Zvýraznění6 3 3 7 2" xfId="5627"/>
    <cellStyle name="40 % – Zvýraznění6 3 3 7 2 2" xfId="10429"/>
    <cellStyle name="40 % – Zvýraznění6 3 3 7 2 2 2" xfId="25645"/>
    <cellStyle name="40 % – Zvýraznění6 3 3 7 2 3" xfId="14359"/>
    <cellStyle name="40 % – Zvýraznění6 3 3 7 2 3 2" xfId="29548"/>
    <cellStyle name="40 % – Zvýraznění6 3 3 7 2 4" xfId="18160"/>
    <cellStyle name="40 % – Zvýraznění6 3 3 7 2 4 2" xfId="33341"/>
    <cellStyle name="40 % – Zvýraznění6 3 3 7 2 5" xfId="37138"/>
    <cellStyle name="40 % – Zvýraznění6 3 3 7 2 6" xfId="21958"/>
    <cellStyle name="40 % – Zvýraznění6 3 3 7 2 7" xfId="43834"/>
    <cellStyle name="40 % – Zvýraznění6 3 3 7 2 8" xfId="43835"/>
    <cellStyle name="40 % – Zvýraznění6 3 3 7 2 9" xfId="48492"/>
    <cellStyle name="40 % – Zvýraznění6 3 3 7 3" xfId="5628"/>
    <cellStyle name="40 % – Zvýraznění6 3 3 7 3 2" xfId="10430"/>
    <cellStyle name="40 % – Zvýraznění6 3 3 7 3 2 2" xfId="25646"/>
    <cellStyle name="40 % – Zvýraznění6 3 3 7 3 3" xfId="14360"/>
    <cellStyle name="40 % – Zvýraznění6 3 3 7 3 3 2" xfId="29549"/>
    <cellStyle name="40 % – Zvýraznění6 3 3 7 3 4" xfId="18161"/>
    <cellStyle name="40 % – Zvýraznění6 3 3 7 3 4 2" xfId="33342"/>
    <cellStyle name="40 % – Zvýraznění6 3 3 7 3 5" xfId="37139"/>
    <cellStyle name="40 % – Zvýraznění6 3 3 7 3 6" xfId="21959"/>
    <cellStyle name="40 % – Zvýraznění6 3 3 7 3 7" xfId="43836"/>
    <cellStyle name="40 % – Zvýraznění6 3 3 7 3 8" xfId="43837"/>
    <cellStyle name="40 % – Zvýraznění6 3 3 7 3 9" xfId="48493"/>
    <cellStyle name="40 % – Zvýraznění6 3 3 7 4" xfId="5629"/>
    <cellStyle name="40 % – Zvýraznění6 3 3 7 4 2" xfId="10431"/>
    <cellStyle name="40 % – Zvýraznění6 3 3 7 4 2 2" xfId="25647"/>
    <cellStyle name="40 % – Zvýraznění6 3 3 7 4 3" xfId="14361"/>
    <cellStyle name="40 % – Zvýraznění6 3 3 7 4 3 2" xfId="29550"/>
    <cellStyle name="40 % – Zvýraznění6 3 3 7 4 4" xfId="18162"/>
    <cellStyle name="40 % – Zvýraznění6 3 3 7 4 4 2" xfId="33343"/>
    <cellStyle name="40 % – Zvýraznění6 3 3 7 4 5" xfId="37140"/>
    <cellStyle name="40 % – Zvýraznění6 3 3 7 4 6" xfId="21960"/>
    <cellStyle name="40 % – Zvýraznění6 3 3 7 4 7" xfId="43838"/>
    <cellStyle name="40 % – Zvýraznění6 3 3 7 4 8" xfId="43839"/>
    <cellStyle name="40 % – Zvýraznění6 3 3 7 4 9" xfId="48494"/>
    <cellStyle name="40 % – Zvýraznění6 3 3 7 5" xfId="8416"/>
    <cellStyle name="40 % – Zvýraznění6 3 3 7 5 2" xfId="23632"/>
    <cellStyle name="40 % – Zvýraznění6 3 3 7 6" xfId="14358"/>
    <cellStyle name="40 % – Zvýraznění6 3 3 7 6 2" xfId="29547"/>
    <cellStyle name="40 % – Zvýraznění6 3 3 7 7" xfId="18159"/>
    <cellStyle name="40 % – Zvýraznění6 3 3 7 7 2" xfId="33340"/>
    <cellStyle name="40 % – Zvýraznění6 3 3 7 8" xfId="37137"/>
    <cellStyle name="40 % – Zvýraznění6 3 3 7 9" xfId="21957"/>
    <cellStyle name="40 % – Zvýraznění6 3 3 8" xfId="5630"/>
    <cellStyle name="40 % – Zvýraznění6 3 3 8 2" xfId="10432"/>
    <cellStyle name="40 % – Zvýraznění6 3 3 8 2 2" xfId="25648"/>
    <cellStyle name="40 % – Zvýraznění6 3 3 8 3" xfId="14362"/>
    <cellStyle name="40 % – Zvýraznění6 3 3 8 3 2" xfId="29551"/>
    <cellStyle name="40 % – Zvýraznění6 3 3 8 4" xfId="18163"/>
    <cellStyle name="40 % – Zvýraznění6 3 3 8 4 2" xfId="33344"/>
    <cellStyle name="40 % – Zvýraznění6 3 3 8 5" xfId="37141"/>
    <cellStyle name="40 % – Zvýraznění6 3 3 8 6" xfId="21961"/>
    <cellStyle name="40 % – Zvýraznění6 3 3 8 7" xfId="43840"/>
    <cellStyle name="40 % – Zvýraznění6 3 3 8 8" xfId="43841"/>
    <cellStyle name="40 % – Zvýraznění6 3 3 8 9" xfId="48495"/>
    <cellStyle name="40 % – Zvýraznění6 3 3 9" xfId="5631"/>
    <cellStyle name="40 % – Zvýraznění6 3 3 9 2" xfId="10433"/>
    <cellStyle name="40 % – Zvýraznění6 3 3 9 2 2" xfId="25649"/>
    <cellStyle name="40 % – Zvýraznění6 3 3 9 3" xfId="14363"/>
    <cellStyle name="40 % – Zvýraznění6 3 3 9 3 2" xfId="29552"/>
    <cellStyle name="40 % – Zvýraznění6 3 3 9 4" xfId="18164"/>
    <cellStyle name="40 % – Zvýraznění6 3 3 9 4 2" xfId="33345"/>
    <cellStyle name="40 % – Zvýraznění6 3 3 9 5" xfId="37142"/>
    <cellStyle name="40 % – Zvýraznění6 3 3 9 6" xfId="21962"/>
    <cellStyle name="40 % – Zvýraznění6 3 3 9 7" xfId="43842"/>
    <cellStyle name="40 % – Zvýraznění6 3 3 9 8" xfId="43843"/>
    <cellStyle name="40 % – Zvýraznění6 3 3 9 9" xfId="48496"/>
    <cellStyle name="40 % – Zvýraznění6 3 4" xfId="570"/>
    <cellStyle name="40 % – Zvýraznění6 3 4 10" xfId="19241"/>
    <cellStyle name="40 % – Zvýraznění6 3 4 11" xfId="43844"/>
    <cellStyle name="40 % – Zvýraznění6 3 4 12" xfId="43845"/>
    <cellStyle name="40 % – Zvýraznění6 3 4 13" xfId="48497"/>
    <cellStyle name="40 % – Zvýraznění6 3 4 2" xfId="5632"/>
    <cellStyle name="40 % – Zvýraznění6 3 4 2 2" xfId="10434"/>
    <cellStyle name="40 % – Zvýraznění6 3 4 2 2 2" xfId="25650"/>
    <cellStyle name="40 % – Zvýraznění6 3 4 2 3" xfId="14364"/>
    <cellStyle name="40 % – Zvýraznění6 3 4 2 3 2" xfId="29553"/>
    <cellStyle name="40 % – Zvýraznění6 3 4 2 4" xfId="18165"/>
    <cellStyle name="40 % – Zvýraznění6 3 4 2 4 2" xfId="33346"/>
    <cellStyle name="40 % – Zvýraznění6 3 4 2 5" xfId="37143"/>
    <cellStyle name="40 % – Zvýraznění6 3 4 2 6" xfId="21963"/>
    <cellStyle name="40 % – Zvýraznění6 3 4 2 7" xfId="43846"/>
    <cellStyle name="40 % – Zvýraznění6 3 4 2 8" xfId="43847"/>
    <cellStyle name="40 % – Zvýraznění6 3 4 2 9" xfId="48498"/>
    <cellStyle name="40 % – Zvýraznění6 3 4 3" xfId="5633"/>
    <cellStyle name="40 % – Zvýraznění6 3 4 3 2" xfId="10435"/>
    <cellStyle name="40 % – Zvýraznění6 3 4 3 2 2" xfId="25651"/>
    <cellStyle name="40 % – Zvýraznění6 3 4 3 3" xfId="14365"/>
    <cellStyle name="40 % – Zvýraznění6 3 4 3 3 2" xfId="29554"/>
    <cellStyle name="40 % – Zvýraznění6 3 4 3 4" xfId="18166"/>
    <cellStyle name="40 % – Zvýraznění6 3 4 3 4 2" xfId="33347"/>
    <cellStyle name="40 % – Zvýraznění6 3 4 3 5" xfId="37144"/>
    <cellStyle name="40 % – Zvýraznění6 3 4 3 6" xfId="21964"/>
    <cellStyle name="40 % – Zvýraznění6 3 4 3 7" xfId="43848"/>
    <cellStyle name="40 % – Zvýraznění6 3 4 3 8" xfId="43849"/>
    <cellStyle name="40 % – Zvýraznění6 3 4 3 9" xfId="48499"/>
    <cellStyle name="40 % – Zvýraznění6 3 4 4" xfId="5634"/>
    <cellStyle name="40 % – Zvýraznění6 3 4 4 2" xfId="10436"/>
    <cellStyle name="40 % – Zvýraznění6 3 4 4 2 2" xfId="25652"/>
    <cellStyle name="40 % – Zvýraznění6 3 4 4 3" xfId="14366"/>
    <cellStyle name="40 % – Zvýraznění6 3 4 4 3 2" xfId="29555"/>
    <cellStyle name="40 % – Zvýraznění6 3 4 4 4" xfId="18167"/>
    <cellStyle name="40 % – Zvýraznění6 3 4 4 4 2" xfId="33348"/>
    <cellStyle name="40 % – Zvýraznění6 3 4 4 5" xfId="37145"/>
    <cellStyle name="40 % – Zvýraznění6 3 4 4 6" xfId="21965"/>
    <cellStyle name="40 % – Zvýraznění6 3 4 4 7" xfId="43850"/>
    <cellStyle name="40 % – Zvýraznění6 3 4 4 8" xfId="43851"/>
    <cellStyle name="40 % – Zvýraznění6 3 4 4 9" xfId="48500"/>
    <cellStyle name="40 % – Zvýraznění6 3 4 5" xfId="5635"/>
    <cellStyle name="40 % – Zvýraznění6 3 4 5 2" xfId="11080"/>
    <cellStyle name="40 % – Zvýraznění6 3 4 5 2 2" xfId="26280"/>
    <cellStyle name="40 % – Zvýraznění6 3 4 5 3" xfId="14367"/>
    <cellStyle name="40 % – Zvýraznění6 3 4 5 3 2" xfId="29556"/>
    <cellStyle name="40 % – Zvýraznění6 3 4 5 4" xfId="18168"/>
    <cellStyle name="40 % – Zvýraznění6 3 4 5 4 2" xfId="33349"/>
    <cellStyle name="40 % – Zvýraznění6 3 4 5 5" xfId="37146"/>
    <cellStyle name="40 % – Zvýraznění6 3 4 5 6" xfId="21966"/>
    <cellStyle name="40 % – Zvýraznění6 3 4 5 7" xfId="43852"/>
    <cellStyle name="40 % – Zvýraznění6 3 4 5 8" xfId="43853"/>
    <cellStyle name="40 % – Zvýraznění6 3 4 5 9" xfId="48501"/>
    <cellStyle name="40 % – Zvýraznění6 3 4 6" xfId="7820"/>
    <cellStyle name="40 % – Zvýraznění6 3 4 6 2" xfId="23039"/>
    <cellStyle name="40 % – Zvýraznění6 3 4 7" xfId="11635"/>
    <cellStyle name="40 % – Zvýraznění6 3 4 7 2" xfId="26831"/>
    <cellStyle name="40 % – Zvýraznění6 3 4 8" xfId="15435"/>
    <cellStyle name="40 % – Zvýraznění6 3 4 8 2" xfId="30616"/>
    <cellStyle name="40 % – Zvýraznění6 3 4 9" xfId="34421"/>
    <cellStyle name="40 % – Zvýraznění6 3 5" xfId="571"/>
    <cellStyle name="40 % – Zvýraznění6 3 5 10" xfId="19242"/>
    <cellStyle name="40 % – Zvýraznění6 3 5 11" xfId="43854"/>
    <cellStyle name="40 % – Zvýraznění6 3 5 12" xfId="43855"/>
    <cellStyle name="40 % – Zvýraznění6 3 5 13" xfId="48502"/>
    <cellStyle name="40 % – Zvýraznění6 3 5 2" xfId="5636"/>
    <cellStyle name="40 % – Zvýraznění6 3 5 2 2" xfId="10437"/>
    <cellStyle name="40 % – Zvýraznění6 3 5 2 2 2" xfId="25653"/>
    <cellStyle name="40 % – Zvýraznění6 3 5 2 3" xfId="14368"/>
    <cellStyle name="40 % – Zvýraznění6 3 5 2 3 2" xfId="29557"/>
    <cellStyle name="40 % – Zvýraznění6 3 5 2 4" xfId="18169"/>
    <cellStyle name="40 % – Zvýraznění6 3 5 2 4 2" xfId="33350"/>
    <cellStyle name="40 % – Zvýraznění6 3 5 2 5" xfId="37147"/>
    <cellStyle name="40 % – Zvýraznění6 3 5 2 6" xfId="21967"/>
    <cellStyle name="40 % – Zvýraznění6 3 5 2 7" xfId="43856"/>
    <cellStyle name="40 % – Zvýraznění6 3 5 2 8" xfId="43857"/>
    <cellStyle name="40 % – Zvýraznění6 3 5 2 9" xfId="48503"/>
    <cellStyle name="40 % – Zvýraznění6 3 5 3" xfId="5637"/>
    <cellStyle name="40 % – Zvýraznění6 3 5 3 2" xfId="10438"/>
    <cellStyle name="40 % – Zvýraznění6 3 5 3 2 2" xfId="25654"/>
    <cellStyle name="40 % – Zvýraznění6 3 5 3 3" xfId="14369"/>
    <cellStyle name="40 % – Zvýraznění6 3 5 3 3 2" xfId="29558"/>
    <cellStyle name="40 % – Zvýraznění6 3 5 3 4" xfId="18170"/>
    <cellStyle name="40 % – Zvýraznění6 3 5 3 4 2" xfId="33351"/>
    <cellStyle name="40 % – Zvýraznění6 3 5 3 5" xfId="37148"/>
    <cellStyle name="40 % – Zvýraznění6 3 5 3 6" xfId="21968"/>
    <cellStyle name="40 % – Zvýraznění6 3 5 3 7" xfId="43858"/>
    <cellStyle name="40 % – Zvýraznění6 3 5 3 8" xfId="43859"/>
    <cellStyle name="40 % – Zvýraznění6 3 5 3 9" xfId="48504"/>
    <cellStyle name="40 % – Zvýraznění6 3 5 4" xfId="5638"/>
    <cellStyle name="40 % – Zvýraznění6 3 5 4 2" xfId="10439"/>
    <cellStyle name="40 % – Zvýraznění6 3 5 4 2 2" xfId="25655"/>
    <cellStyle name="40 % – Zvýraznění6 3 5 4 3" xfId="14370"/>
    <cellStyle name="40 % – Zvýraznění6 3 5 4 3 2" xfId="29559"/>
    <cellStyle name="40 % – Zvýraznění6 3 5 4 4" xfId="18171"/>
    <cellStyle name="40 % – Zvýraznění6 3 5 4 4 2" xfId="33352"/>
    <cellStyle name="40 % – Zvýraznění6 3 5 4 5" xfId="37149"/>
    <cellStyle name="40 % – Zvýraznění6 3 5 4 6" xfId="21969"/>
    <cellStyle name="40 % – Zvýraznění6 3 5 4 7" xfId="43860"/>
    <cellStyle name="40 % – Zvýraznění6 3 5 4 8" xfId="43861"/>
    <cellStyle name="40 % – Zvýraznění6 3 5 4 9" xfId="48505"/>
    <cellStyle name="40 % – Zvýraznění6 3 5 5" xfId="5639"/>
    <cellStyle name="40 % – Zvýraznění6 3 5 5 2" xfId="11267"/>
    <cellStyle name="40 % – Zvýraznění6 3 5 5 2 2" xfId="26467"/>
    <cellStyle name="40 % – Zvýraznění6 3 5 5 3" xfId="14371"/>
    <cellStyle name="40 % – Zvýraznění6 3 5 5 3 2" xfId="29560"/>
    <cellStyle name="40 % – Zvýraznění6 3 5 5 4" xfId="18172"/>
    <cellStyle name="40 % – Zvýraznění6 3 5 5 4 2" xfId="33353"/>
    <cellStyle name="40 % – Zvýraznění6 3 5 5 5" xfId="37150"/>
    <cellStyle name="40 % – Zvýraznění6 3 5 5 6" xfId="21970"/>
    <cellStyle name="40 % – Zvýraznění6 3 5 5 7" xfId="43862"/>
    <cellStyle name="40 % – Zvýraznění6 3 5 5 8" xfId="43863"/>
    <cellStyle name="40 % – Zvýraznění6 3 5 5 9" xfId="48506"/>
    <cellStyle name="40 % – Zvýraznění6 3 5 6" xfId="7704"/>
    <cellStyle name="40 % – Zvýraznění6 3 5 6 2" xfId="22923"/>
    <cellStyle name="40 % – Zvýraznění6 3 5 7" xfId="11636"/>
    <cellStyle name="40 % – Zvýraznění6 3 5 7 2" xfId="26832"/>
    <cellStyle name="40 % – Zvýraznění6 3 5 8" xfId="15436"/>
    <cellStyle name="40 % – Zvýraznění6 3 5 8 2" xfId="30617"/>
    <cellStyle name="40 % – Zvýraznění6 3 5 9" xfId="34422"/>
    <cellStyle name="40 % – Zvýraznění6 3 6" xfId="5640"/>
    <cellStyle name="40 % – Zvýraznění6 3 6 10" xfId="43864"/>
    <cellStyle name="40 % – Zvýraznění6 3 6 11" xfId="43865"/>
    <cellStyle name="40 % – Zvýraznění6 3 6 12" xfId="48507"/>
    <cellStyle name="40 % – Zvýraznění6 3 6 2" xfId="5641"/>
    <cellStyle name="40 % – Zvýraznění6 3 6 2 2" xfId="10440"/>
    <cellStyle name="40 % – Zvýraznění6 3 6 2 2 2" xfId="25656"/>
    <cellStyle name="40 % – Zvýraznění6 3 6 2 3" xfId="14373"/>
    <cellStyle name="40 % – Zvýraznění6 3 6 2 3 2" xfId="29562"/>
    <cellStyle name="40 % – Zvýraznění6 3 6 2 4" xfId="18174"/>
    <cellStyle name="40 % – Zvýraznění6 3 6 2 4 2" xfId="33355"/>
    <cellStyle name="40 % – Zvýraznění6 3 6 2 5" xfId="37152"/>
    <cellStyle name="40 % – Zvýraznění6 3 6 2 6" xfId="21972"/>
    <cellStyle name="40 % – Zvýraznění6 3 6 2 7" xfId="43866"/>
    <cellStyle name="40 % – Zvýraznění6 3 6 2 8" xfId="43867"/>
    <cellStyle name="40 % – Zvýraznění6 3 6 2 9" xfId="48508"/>
    <cellStyle name="40 % – Zvýraznění6 3 6 3" xfId="5642"/>
    <cellStyle name="40 % – Zvýraznění6 3 6 3 2" xfId="10441"/>
    <cellStyle name="40 % – Zvýraznění6 3 6 3 2 2" xfId="25657"/>
    <cellStyle name="40 % – Zvýraznění6 3 6 3 3" xfId="14374"/>
    <cellStyle name="40 % – Zvýraznění6 3 6 3 3 2" xfId="29563"/>
    <cellStyle name="40 % – Zvýraznění6 3 6 3 4" xfId="18175"/>
    <cellStyle name="40 % – Zvýraznění6 3 6 3 4 2" xfId="33356"/>
    <cellStyle name="40 % – Zvýraznění6 3 6 3 5" xfId="37153"/>
    <cellStyle name="40 % – Zvýraznění6 3 6 3 6" xfId="21973"/>
    <cellStyle name="40 % – Zvýraznění6 3 6 3 7" xfId="43868"/>
    <cellStyle name="40 % – Zvýraznění6 3 6 3 8" xfId="43869"/>
    <cellStyle name="40 % – Zvýraznění6 3 6 3 9" xfId="48509"/>
    <cellStyle name="40 % – Zvýraznění6 3 6 4" xfId="5643"/>
    <cellStyle name="40 % – Zvýraznění6 3 6 4 2" xfId="10442"/>
    <cellStyle name="40 % – Zvýraznění6 3 6 4 2 2" xfId="25658"/>
    <cellStyle name="40 % – Zvýraznění6 3 6 4 3" xfId="14375"/>
    <cellStyle name="40 % – Zvýraznění6 3 6 4 3 2" xfId="29564"/>
    <cellStyle name="40 % – Zvýraznění6 3 6 4 4" xfId="18176"/>
    <cellStyle name="40 % – Zvýraznění6 3 6 4 4 2" xfId="33357"/>
    <cellStyle name="40 % – Zvýraznění6 3 6 4 5" xfId="37154"/>
    <cellStyle name="40 % – Zvýraznění6 3 6 4 6" xfId="21974"/>
    <cellStyle name="40 % – Zvýraznění6 3 6 4 7" xfId="43870"/>
    <cellStyle name="40 % – Zvýraznění6 3 6 4 8" xfId="43871"/>
    <cellStyle name="40 % – Zvýraznění6 3 6 4 9" xfId="48510"/>
    <cellStyle name="40 % – Zvýraznění6 3 6 5" xfId="8025"/>
    <cellStyle name="40 % – Zvýraznění6 3 6 5 2" xfId="23241"/>
    <cellStyle name="40 % – Zvýraznění6 3 6 6" xfId="14372"/>
    <cellStyle name="40 % – Zvýraznění6 3 6 6 2" xfId="29561"/>
    <cellStyle name="40 % – Zvýraznění6 3 6 7" xfId="18173"/>
    <cellStyle name="40 % – Zvýraznění6 3 6 7 2" xfId="33354"/>
    <cellStyle name="40 % – Zvýraznění6 3 6 8" xfId="37151"/>
    <cellStyle name="40 % – Zvýraznění6 3 6 9" xfId="21971"/>
    <cellStyle name="40 % – Zvýraznění6 3 7" xfId="5644"/>
    <cellStyle name="40 % – Zvýraznění6 3 7 10" xfId="43872"/>
    <cellStyle name="40 % – Zvýraznění6 3 7 11" xfId="43873"/>
    <cellStyle name="40 % – Zvýraznění6 3 7 12" xfId="48511"/>
    <cellStyle name="40 % – Zvýraznění6 3 7 2" xfId="5645"/>
    <cellStyle name="40 % – Zvýraznění6 3 7 2 2" xfId="10443"/>
    <cellStyle name="40 % – Zvýraznění6 3 7 2 2 2" xfId="25659"/>
    <cellStyle name="40 % – Zvýraznění6 3 7 2 3" xfId="14377"/>
    <cellStyle name="40 % – Zvýraznění6 3 7 2 3 2" xfId="29566"/>
    <cellStyle name="40 % – Zvýraznění6 3 7 2 4" xfId="18178"/>
    <cellStyle name="40 % – Zvýraznění6 3 7 2 4 2" xfId="33359"/>
    <cellStyle name="40 % – Zvýraznění6 3 7 2 5" xfId="37156"/>
    <cellStyle name="40 % – Zvýraznění6 3 7 2 6" xfId="21976"/>
    <cellStyle name="40 % – Zvýraznění6 3 7 2 7" xfId="43874"/>
    <cellStyle name="40 % – Zvýraznění6 3 7 2 8" xfId="43875"/>
    <cellStyle name="40 % – Zvýraznění6 3 7 2 9" xfId="48512"/>
    <cellStyle name="40 % – Zvýraznění6 3 7 3" xfId="5646"/>
    <cellStyle name="40 % – Zvýraznění6 3 7 3 2" xfId="10444"/>
    <cellStyle name="40 % – Zvýraznění6 3 7 3 2 2" xfId="25660"/>
    <cellStyle name="40 % – Zvýraznění6 3 7 3 3" xfId="14378"/>
    <cellStyle name="40 % – Zvýraznění6 3 7 3 3 2" xfId="29567"/>
    <cellStyle name="40 % – Zvýraznění6 3 7 3 4" xfId="18179"/>
    <cellStyle name="40 % – Zvýraznění6 3 7 3 4 2" xfId="33360"/>
    <cellStyle name="40 % – Zvýraznění6 3 7 3 5" xfId="37157"/>
    <cellStyle name="40 % – Zvýraznění6 3 7 3 6" xfId="21977"/>
    <cellStyle name="40 % – Zvýraznění6 3 7 3 7" xfId="43876"/>
    <cellStyle name="40 % – Zvýraznění6 3 7 3 8" xfId="43877"/>
    <cellStyle name="40 % – Zvýraznění6 3 7 3 9" xfId="48513"/>
    <cellStyle name="40 % – Zvýraznění6 3 7 4" xfId="5647"/>
    <cellStyle name="40 % – Zvýraznění6 3 7 4 2" xfId="10445"/>
    <cellStyle name="40 % – Zvýraznění6 3 7 4 2 2" xfId="25661"/>
    <cellStyle name="40 % – Zvýraznění6 3 7 4 3" xfId="14379"/>
    <cellStyle name="40 % – Zvýraznění6 3 7 4 3 2" xfId="29568"/>
    <cellStyle name="40 % – Zvýraznění6 3 7 4 4" xfId="18180"/>
    <cellStyle name="40 % – Zvýraznění6 3 7 4 4 2" xfId="33361"/>
    <cellStyle name="40 % – Zvýraznění6 3 7 4 5" xfId="37158"/>
    <cellStyle name="40 % – Zvýraznění6 3 7 4 6" xfId="21978"/>
    <cellStyle name="40 % – Zvýraznění6 3 7 4 7" xfId="43878"/>
    <cellStyle name="40 % – Zvýraznění6 3 7 4 8" xfId="43879"/>
    <cellStyle name="40 % – Zvýraznění6 3 7 4 9" xfId="48514"/>
    <cellStyle name="40 % – Zvýraznění6 3 7 5" xfId="7947"/>
    <cellStyle name="40 % – Zvýraznění6 3 7 5 2" xfId="23164"/>
    <cellStyle name="40 % – Zvýraznění6 3 7 6" xfId="14376"/>
    <cellStyle name="40 % – Zvýraznění6 3 7 6 2" xfId="29565"/>
    <cellStyle name="40 % – Zvýraznění6 3 7 7" xfId="18177"/>
    <cellStyle name="40 % – Zvýraznění6 3 7 7 2" xfId="33358"/>
    <cellStyle name="40 % – Zvýraznění6 3 7 8" xfId="37155"/>
    <cellStyle name="40 % – Zvýraznění6 3 7 9" xfId="21975"/>
    <cellStyle name="40 % – Zvýraznění6 3 8" xfId="5648"/>
    <cellStyle name="40 % – Zvýraznění6 3 8 10" xfId="43880"/>
    <cellStyle name="40 % – Zvýraznění6 3 8 11" xfId="43881"/>
    <cellStyle name="40 % – Zvýraznění6 3 8 12" xfId="48515"/>
    <cellStyle name="40 % – Zvýraznění6 3 8 2" xfId="5649"/>
    <cellStyle name="40 % – Zvýraznění6 3 8 2 2" xfId="10446"/>
    <cellStyle name="40 % – Zvýraznění6 3 8 2 2 2" xfId="25662"/>
    <cellStyle name="40 % – Zvýraznění6 3 8 2 3" xfId="14381"/>
    <cellStyle name="40 % – Zvýraznění6 3 8 2 3 2" xfId="29570"/>
    <cellStyle name="40 % – Zvýraznění6 3 8 2 4" xfId="18182"/>
    <cellStyle name="40 % – Zvýraznění6 3 8 2 4 2" xfId="33363"/>
    <cellStyle name="40 % – Zvýraznění6 3 8 2 5" xfId="37160"/>
    <cellStyle name="40 % – Zvýraznění6 3 8 2 6" xfId="21980"/>
    <cellStyle name="40 % – Zvýraznění6 3 8 2 7" xfId="43882"/>
    <cellStyle name="40 % – Zvýraznění6 3 8 2 8" xfId="43883"/>
    <cellStyle name="40 % – Zvýraznění6 3 8 2 9" xfId="48516"/>
    <cellStyle name="40 % – Zvýraznění6 3 8 3" xfId="5650"/>
    <cellStyle name="40 % – Zvýraznění6 3 8 3 2" xfId="10447"/>
    <cellStyle name="40 % – Zvýraznění6 3 8 3 2 2" xfId="25663"/>
    <cellStyle name="40 % – Zvýraznění6 3 8 3 3" xfId="14382"/>
    <cellStyle name="40 % – Zvýraznění6 3 8 3 3 2" xfId="29571"/>
    <cellStyle name="40 % – Zvýraznění6 3 8 3 4" xfId="18183"/>
    <cellStyle name="40 % – Zvýraznění6 3 8 3 4 2" xfId="33364"/>
    <cellStyle name="40 % – Zvýraznění6 3 8 3 5" xfId="37161"/>
    <cellStyle name="40 % – Zvýraznění6 3 8 3 6" xfId="21981"/>
    <cellStyle name="40 % – Zvýraznění6 3 8 3 7" xfId="43884"/>
    <cellStyle name="40 % – Zvýraznění6 3 8 3 8" xfId="43885"/>
    <cellStyle name="40 % – Zvýraznění6 3 8 3 9" xfId="48517"/>
    <cellStyle name="40 % – Zvýraznění6 3 8 4" xfId="5651"/>
    <cellStyle name="40 % – Zvýraznění6 3 8 4 2" xfId="10448"/>
    <cellStyle name="40 % – Zvýraznění6 3 8 4 2 2" xfId="25664"/>
    <cellStyle name="40 % – Zvýraznění6 3 8 4 3" xfId="14383"/>
    <cellStyle name="40 % – Zvýraznění6 3 8 4 3 2" xfId="29572"/>
    <cellStyle name="40 % – Zvýraznění6 3 8 4 4" xfId="18184"/>
    <cellStyle name="40 % – Zvýraznění6 3 8 4 4 2" xfId="33365"/>
    <cellStyle name="40 % – Zvýraznění6 3 8 4 5" xfId="37162"/>
    <cellStyle name="40 % – Zvýraznění6 3 8 4 6" xfId="21982"/>
    <cellStyle name="40 % – Zvýraznění6 3 8 4 7" xfId="43886"/>
    <cellStyle name="40 % – Zvýraznění6 3 8 4 8" xfId="43887"/>
    <cellStyle name="40 % – Zvýraznění6 3 8 4 9" xfId="48518"/>
    <cellStyle name="40 % – Zvýraznění6 3 8 5" xfId="8192"/>
    <cellStyle name="40 % – Zvýraznění6 3 8 5 2" xfId="23408"/>
    <cellStyle name="40 % – Zvýraznění6 3 8 6" xfId="14380"/>
    <cellStyle name="40 % – Zvýraznění6 3 8 6 2" xfId="29569"/>
    <cellStyle name="40 % – Zvýraznění6 3 8 7" xfId="18181"/>
    <cellStyle name="40 % – Zvýraznění6 3 8 7 2" xfId="33362"/>
    <cellStyle name="40 % – Zvýraznění6 3 8 8" xfId="37159"/>
    <cellStyle name="40 % – Zvýraznění6 3 8 9" xfId="21979"/>
    <cellStyle name="40 % – Zvýraznění6 3 9" xfId="5652"/>
    <cellStyle name="40 % – Zvýraznění6 3 9 10" xfId="43888"/>
    <cellStyle name="40 % – Zvýraznění6 3 9 11" xfId="43889"/>
    <cellStyle name="40 % – Zvýraznění6 3 9 12" xfId="48519"/>
    <cellStyle name="40 % – Zvýraznění6 3 9 2" xfId="5653"/>
    <cellStyle name="40 % – Zvýraznění6 3 9 2 2" xfId="10449"/>
    <cellStyle name="40 % – Zvýraznění6 3 9 2 2 2" xfId="25665"/>
    <cellStyle name="40 % – Zvýraznění6 3 9 2 3" xfId="14385"/>
    <cellStyle name="40 % – Zvýraznění6 3 9 2 3 2" xfId="29574"/>
    <cellStyle name="40 % – Zvýraznění6 3 9 2 4" xfId="18186"/>
    <cellStyle name="40 % – Zvýraznění6 3 9 2 4 2" xfId="33367"/>
    <cellStyle name="40 % – Zvýraznění6 3 9 2 5" xfId="37164"/>
    <cellStyle name="40 % – Zvýraznění6 3 9 2 6" xfId="21984"/>
    <cellStyle name="40 % – Zvýraznění6 3 9 2 7" xfId="43890"/>
    <cellStyle name="40 % – Zvýraznění6 3 9 2 8" xfId="43891"/>
    <cellStyle name="40 % – Zvýraznění6 3 9 2 9" xfId="48520"/>
    <cellStyle name="40 % – Zvýraznění6 3 9 3" xfId="5654"/>
    <cellStyle name="40 % – Zvýraznění6 3 9 3 2" xfId="10450"/>
    <cellStyle name="40 % – Zvýraznění6 3 9 3 2 2" xfId="25666"/>
    <cellStyle name="40 % – Zvýraznění6 3 9 3 3" xfId="14386"/>
    <cellStyle name="40 % – Zvýraznění6 3 9 3 3 2" xfId="29575"/>
    <cellStyle name="40 % – Zvýraznění6 3 9 3 4" xfId="18187"/>
    <cellStyle name="40 % – Zvýraznění6 3 9 3 4 2" xfId="33368"/>
    <cellStyle name="40 % – Zvýraznění6 3 9 3 5" xfId="37165"/>
    <cellStyle name="40 % – Zvýraznění6 3 9 3 6" xfId="21985"/>
    <cellStyle name="40 % – Zvýraznění6 3 9 3 7" xfId="43892"/>
    <cellStyle name="40 % – Zvýraznění6 3 9 3 8" xfId="43893"/>
    <cellStyle name="40 % – Zvýraznění6 3 9 3 9" xfId="48521"/>
    <cellStyle name="40 % – Zvýraznění6 3 9 4" xfId="5655"/>
    <cellStyle name="40 % – Zvýraznění6 3 9 4 2" xfId="10451"/>
    <cellStyle name="40 % – Zvýraznění6 3 9 4 2 2" xfId="25667"/>
    <cellStyle name="40 % – Zvýraznění6 3 9 4 3" xfId="14387"/>
    <cellStyle name="40 % – Zvýraznění6 3 9 4 3 2" xfId="29576"/>
    <cellStyle name="40 % – Zvýraznění6 3 9 4 4" xfId="18188"/>
    <cellStyle name="40 % – Zvýraznění6 3 9 4 4 2" xfId="33369"/>
    <cellStyle name="40 % – Zvýraznění6 3 9 4 5" xfId="37166"/>
    <cellStyle name="40 % – Zvýraznění6 3 9 4 6" xfId="21986"/>
    <cellStyle name="40 % – Zvýraznění6 3 9 4 7" xfId="43894"/>
    <cellStyle name="40 % – Zvýraznění6 3 9 4 8" xfId="43895"/>
    <cellStyle name="40 % – Zvýraznění6 3 9 4 9" xfId="48522"/>
    <cellStyle name="40 % – Zvýraznění6 3 9 5" xfId="8285"/>
    <cellStyle name="40 % – Zvýraznění6 3 9 5 2" xfId="23501"/>
    <cellStyle name="40 % – Zvýraznění6 3 9 6" xfId="14384"/>
    <cellStyle name="40 % – Zvýraznění6 3 9 6 2" xfId="29573"/>
    <cellStyle name="40 % – Zvýraznění6 3 9 7" xfId="18185"/>
    <cellStyle name="40 % – Zvýraznění6 3 9 7 2" xfId="33366"/>
    <cellStyle name="40 % – Zvýraznění6 3 9 8" xfId="37163"/>
    <cellStyle name="40 % – Zvýraznění6 3 9 9" xfId="21983"/>
    <cellStyle name="40 % – Zvýraznění6 4" xfId="312"/>
    <cellStyle name="40 % – Zvýraznění6 4 10" xfId="5656"/>
    <cellStyle name="40 % – Zvýraznění6 4 10 2" xfId="10452"/>
    <cellStyle name="40 % – Zvýraznění6 4 10 2 2" xfId="25668"/>
    <cellStyle name="40 % – Zvýraznění6 4 10 3" xfId="14388"/>
    <cellStyle name="40 % – Zvýraznění6 4 10 3 2" xfId="29577"/>
    <cellStyle name="40 % – Zvýraznění6 4 10 4" xfId="18189"/>
    <cellStyle name="40 % – Zvýraznění6 4 10 4 2" xfId="33370"/>
    <cellStyle name="40 % – Zvýraznění6 4 10 5" xfId="37167"/>
    <cellStyle name="40 % – Zvýraznění6 4 10 6" xfId="21987"/>
    <cellStyle name="40 % – Zvýraznění6 4 10 7" xfId="43896"/>
    <cellStyle name="40 % – Zvýraznění6 4 10 8" xfId="43897"/>
    <cellStyle name="40 % – Zvýraznění6 4 10 9" xfId="48523"/>
    <cellStyle name="40 % – Zvýraznění6 4 11" xfId="5657"/>
    <cellStyle name="40 % – Zvýraznění6 4 11 2" xfId="10453"/>
    <cellStyle name="40 % – Zvýraznění6 4 11 2 2" xfId="25669"/>
    <cellStyle name="40 % – Zvýraznění6 4 11 3" xfId="14389"/>
    <cellStyle name="40 % – Zvýraznění6 4 11 3 2" xfId="29578"/>
    <cellStyle name="40 % – Zvýraznění6 4 11 4" xfId="18190"/>
    <cellStyle name="40 % – Zvýraznění6 4 11 4 2" xfId="33371"/>
    <cellStyle name="40 % – Zvýraznění6 4 11 5" xfId="37168"/>
    <cellStyle name="40 % – Zvýraznění6 4 11 6" xfId="21988"/>
    <cellStyle name="40 % – Zvýraznění6 4 11 7" xfId="43898"/>
    <cellStyle name="40 % – Zvýraznění6 4 11 8" xfId="43899"/>
    <cellStyle name="40 % – Zvýraznění6 4 11 9" xfId="48524"/>
    <cellStyle name="40 % – Zvýraznění6 4 12" xfId="5658"/>
    <cellStyle name="40 % – Zvýraznění6 4 12 2" xfId="10454"/>
    <cellStyle name="40 % – Zvýraznění6 4 12 2 2" xfId="25670"/>
    <cellStyle name="40 % – Zvýraznění6 4 12 3" xfId="14390"/>
    <cellStyle name="40 % – Zvýraznění6 4 12 3 2" xfId="29579"/>
    <cellStyle name="40 % – Zvýraznění6 4 12 4" xfId="18191"/>
    <cellStyle name="40 % – Zvýraznění6 4 12 4 2" xfId="33372"/>
    <cellStyle name="40 % – Zvýraznění6 4 12 5" xfId="37169"/>
    <cellStyle name="40 % – Zvýraznění6 4 12 6" xfId="21989"/>
    <cellStyle name="40 % – Zvýraznění6 4 12 7" xfId="43900"/>
    <cellStyle name="40 % – Zvýraznění6 4 12 8" xfId="43901"/>
    <cellStyle name="40 % – Zvýraznění6 4 12 9" xfId="48525"/>
    <cellStyle name="40 % – Zvýraznění6 4 13" xfId="5659"/>
    <cellStyle name="40 % – Zvýraznění6 4 13 2" xfId="11216"/>
    <cellStyle name="40 % – Zvýraznění6 4 13 2 2" xfId="26416"/>
    <cellStyle name="40 % – Zvýraznění6 4 13 3" xfId="14391"/>
    <cellStyle name="40 % – Zvýraznění6 4 13 3 2" xfId="29580"/>
    <cellStyle name="40 % – Zvýraznění6 4 13 4" xfId="18192"/>
    <cellStyle name="40 % – Zvýraznění6 4 13 4 2" xfId="33373"/>
    <cellStyle name="40 % – Zvýraznění6 4 13 5" xfId="37170"/>
    <cellStyle name="40 % – Zvýraznění6 4 13 6" xfId="21990"/>
    <cellStyle name="40 % – Zvýraznění6 4 13 7" xfId="43902"/>
    <cellStyle name="40 % – Zvýraznění6 4 13 8" xfId="43903"/>
    <cellStyle name="40 % – Zvýraznění6 4 13 9" xfId="48526"/>
    <cellStyle name="40 % – Zvýraznění6 4 14" xfId="7553"/>
    <cellStyle name="40 % – Zvýraznění6 4 14 2" xfId="11384"/>
    <cellStyle name="40 % – Zvýraznění6 4 14 2 2" xfId="26584"/>
    <cellStyle name="40 % – Zvýraznění6 4 14 3" xfId="15179"/>
    <cellStyle name="40 % – Zvýraznění6 4 14 3 2" xfId="30366"/>
    <cellStyle name="40 % – Zvýraznění6 4 14 4" xfId="18982"/>
    <cellStyle name="40 % – Zvýraznění6 4 14 4 2" xfId="34163"/>
    <cellStyle name="40 % – Zvýraznění6 4 14 5" xfId="37954"/>
    <cellStyle name="40 % – Zvýraznění6 4 14 6" xfId="22774"/>
    <cellStyle name="40 % – Zvýraznění6 4 14 7" xfId="43904"/>
    <cellStyle name="40 % – Zvýraznění6 4 14 8" xfId="43905"/>
    <cellStyle name="40 % – Zvýraznění6 4 14 9" xfId="48527"/>
    <cellStyle name="40 % – Zvýraznění6 4 15" xfId="7625"/>
    <cellStyle name="40 % – Zvýraznění6 4 15 2" xfId="22844"/>
    <cellStyle name="40 % – Zvýraznění6 4 16" xfId="11417"/>
    <cellStyle name="40 % – Zvýraznění6 4 16 2" xfId="26614"/>
    <cellStyle name="40 % – Zvýraznění6 4 17" xfId="15218"/>
    <cellStyle name="40 % – Zvýraznění6 4 17 2" xfId="30399"/>
    <cellStyle name="40 % – Zvýraznění6 4 18" xfId="34204"/>
    <cellStyle name="40 % – Zvýraznění6 4 19" xfId="19024"/>
    <cellStyle name="40 % – Zvýraznění6 4 2" xfId="341"/>
    <cellStyle name="40 % – Zvýraznění6 4 2 10" xfId="5660"/>
    <cellStyle name="40 % – Zvýraznění6 4 2 10 2" xfId="10455"/>
    <cellStyle name="40 % – Zvýraznění6 4 2 10 2 2" xfId="25671"/>
    <cellStyle name="40 % – Zvýraznění6 4 2 10 3" xfId="14392"/>
    <cellStyle name="40 % – Zvýraznění6 4 2 10 3 2" xfId="29581"/>
    <cellStyle name="40 % – Zvýraznění6 4 2 10 4" xfId="18193"/>
    <cellStyle name="40 % – Zvýraznění6 4 2 10 4 2" xfId="33374"/>
    <cellStyle name="40 % – Zvýraznění6 4 2 10 5" xfId="37171"/>
    <cellStyle name="40 % – Zvýraznění6 4 2 10 6" xfId="21991"/>
    <cellStyle name="40 % – Zvýraznění6 4 2 10 7" xfId="43906"/>
    <cellStyle name="40 % – Zvýraznění6 4 2 10 8" xfId="43907"/>
    <cellStyle name="40 % – Zvýraznění6 4 2 10 9" xfId="48528"/>
    <cellStyle name="40 % – Zvýraznění6 4 2 11" xfId="5661"/>
    <cellStyle name="40 % – Zvýraznění6 4 2 11 2" xfId="11158"/>
    <cellStyle name="40 % – Zvýraznění6 4 2 11 2 2" xfId="26358"/>
    <cellStyle name="40 % – Zvýraznění6 4 2 11 3" xfId="14393"/>
    <cellStyle name="40 % – Zvýraznění6 4 2 11 3 2" xfId="29582"/>
    <cellStyle name="40 % – Zvýraznění6 4 2 11 4" xfId="18194"/>
    <cellStyle name="40 % – Zvýraznění6 4 2 11 4 2" xfId="33375"/>
    <cellStyle name="40 % – Zvýraznění6 4 2 11 5" xfId="37172"/>
    <cellStyle name="40 % – Zvýraznění6 4 2 11 6" xfId="21992"/>
    <cellStyle name="40 % – Zvýraznění6 4 2 11 7" xfId="43908"/>
    <cellStyle name="40 % – Zvýraznění6 4 2 11 8" xfId="43909"/>
    <cellStyle name="40 % – Zvýraznění6 4 2 11 9" xfId="48529"/>
    <cellStyle name="40 % – Zvýraznění6 4 2 12" xfId="7554"/>
    <cellStyle name="40 % – Zvýraznění6 4 2 12 2" xfId="11385"/>
    <cellStyle name="40 % – Zvýraznění6 4 2 12 2 2" xfId="26585"/>
    <cellStyle name="40 % – Zvýraznění6 4 2 12 3" xfId="15180"/>
    <cellStyle name="40 % – Zvýraznění6 4 2 12 3 2" xfId="30367"/>
    <cellStyle name="40 % – Zvýraznění6 4 2 12 4" xfId="18983"/>
    <cellStyle name="40 % – Zvýraznění6 4 2 12 4 2" xfId="34164"/>
    <cellStyle name="40 % – Zvýraznění6 4 2 12 5" xfId="37955"/>
    <cellStyle name="40 % – Zvýraznění6 4 2 12 6" xfId="22775"/>
    <cellStyle name="40 % – Zvýraznění6 4 2 12 7" xfId="43910"/>
    <cellStyle name="40 % – Zvýraznění6 4 2 12 8" xfId="43911"/>
    <cellStyle name="40 % – Zvýraznění6 4 2 12 9" xfId="48530"/>
    <cellStyle name="40 % – Zvýraznění6 4 2 13" xfId="7653"/>
    <cellStyle name="40 % – Zvýraznění6 4 2 13 2" xfId="22872"/>
    <cellStyle name="40 % – Zvýraznění6 4 2 14" xfId="11445"/>
    <cellStyle name="40 % – Zvýraznění6 4 2 14 2" xfId="26642"/>
    <cellStyle name="40 % – Zvýraznění6 4 2 15" xfId="15246"/>
    <cellStyle name="40 % – Zvýraznění6 4 2 15 2" xfId="30427"/>
    <cellStyle name="40 % – Zvýraznění6 4 2 16" xfId="34232"/>
    <cellStyle name="40 % – Zvýraznění6 4 2 17" xfId="19052"/>
    <cellStyle name="40 % – Zvýraznění6 4 2 18" xfId="43912"/>
    <cellStyle name="40 % – Zvýraznění6 4 2 19" xfId="43913"/>
    <cellStyle name="40 % – Zvýraznění6 4 2 2" xfId="370"/>
    <cellStyle name="40 % – Zvýraznění6 4 2 2 10" xfId="34260"/>
    <cellStyle name="40 % – Zvýraznění6 4 2 2 11" xfId="19080"/>
    <cellStyle name="40 % – Zvýraznění6 4 2 2 12" xfId="43914"/>
    <cellStyle name="40 % – Zvýraznění6 4 2 2 13" xfId="43915"/>
    <cellStyle name="40 % – Zvýraznění6 4 2 2 14" xfId="48531"/>
    <cellStyle name="40 % – Zvýraznění6 4 2 2 2" xfId="5662"/>
    <cellStyle name="40 % – Zvýraznění6 4 2 2 2 2" xfId="10456"/>
    <cellStyle name="40 % – Zvýraznění6 4 2 2 2 2 2" xfId="25672"/>
    <cellStyle name="40 % – Zvýraznění6 4 2 2 2 3" xfId="14394"/>
    <cellStyle name="40 % – Zvýraznění6 4 2 2 2 3 2" xfId="29583"/>
    <cellStyle name="40 % – Zvýraznění6 4 2 2 2 4" xfId="18195"/>
    <cellStyle name="40 % – Zvýraznění6 4 2 2 2 4 2" xfId="33376"/>
    <cellStyle name="40 % – Zvýraznění6 4 2 2 2 5" xfId="37173"/>
    <cellStyle name="40 % – Zvýraznění6 4 2 2 2 6" xfId="21993"/>
    <cellStyle name="40 % – Zvýraznění6 4 2 2 2 7" xfId="43916"/>
    <cellStyle name="40 % – Zvýraznění6 4 2 2 2 8" xfId="43917"/>
    <cellStyle name="40 % – Zvýraznění6 4 2 2 2 9" xfId="48532"/>
    <cellStyle name="40 % – Zvýraznění6 4 2 2 3" xfId="5663"/>
    <cellStyle name="40 % – Zvýraznění6 4 2 2 3 2" xfId="10457"/>
    <cellStyle name="40 % – Zvýraznění6 4 2 2 3 2 2" xfId="25673"/>
    <cellStyle name="40 % – Zvýraznění6 4 2 2 3 3" xfId="14395"/>
    <cellStyle name="40 % – Zvýraznění6 4 2 2 3 3 2" xfId="29584"/>
    <cellStyle name="40 % – Zvýraznění6 4 2 2 3 4" xfId="18196"/>
    <cellStyle name="40 % – Zvýraznění6 4 2 2 3 4 2" xfId="33377"/>
    <cellStyle name="40 % – Zvýraznění6 4 2 2 3 5" xfId="37174"/>
    <cellStyle name="40 % – Zvýraznění6 4 2 2 3 6" xfId="21994"/>
    <cellStyle name="40 % – Zvýraznění6 4 2 2 3 7" xfId="43918"/>
    <cellStyle name="40 % – Zvýraznění6 4 2 2 3 8" xfId="43919"/>
    <cellStyle name="40 % – Zvýraznění6 4 2 2 3 9" xfId="48533"/>
    <cellStyle name="40 % – Zvýraznění6 4 2 2 4" xfId="5664"/>
    <cellStyle name="40 % – Zvýraznění6 4 2 2 4 2" xfId="10458"/>
    <cellStyle name="40 % – Zvýraznění6 4 2 2 4 2 2" xfId="25674"/>
    <cellStyle name="40 % – Zvýraznění6 4 2 2 4 3" xfId="14396"/>
    <cellStyle name="40 % – Zvýraznění6 4 2 2 4 3 2" xfId="29585"/>
    <cellStyle name="40 % – Zvýraznění6 4 2 2 4 4" xfId="18197"/>
    <cellStyle name="40 % – Zvýraznění6 4 2 2 4 4 2" xfId="33378"/>
    <cellStyle name="40 % – Zvýraznění6 4 2 2 4 5" xfId="37175"/>
    <cellStyle name="40 % – Zvýraznění6 4 2 2 4 6" xfId="21995"/>
    <cellStyle name="40 % – Zvýraznění6 4 2 2 4 7" xfId="43920"/>
    <cellStyle name="40 % – Zvýraznění6 4 2 2 4 8" xfId="43921"/>
    <cellStyle name="40 % – Zvýraznění6 4 2 2 4 9" xfId="48534"/>
    <cellStyle name="40 % – Zvýraznění6 4 2 2 5" xfId="5665"/>
    <cellStyle name="40 % – Zvýraznění6 4 2 2 5 2" xfId="11227"/>
    <cellStyle name="40 % – Zvýraznění6 4 2 2 5 2 2" xfId="26427"/>
    <cellStyle name="40 % – Zvýraznění6 4 2 2 5 3" xfId="14397"/>
    <cellStyle name="40 % – Zvýraznění6 4 2 2 5 3 2" xfId="29586"/>
    <cellStyle name="40 % – Zvýraznění6 4 2 2 5 4" xfId="18198"/>
    <cellStyle name="40 % – Zvýraznění6 4 2 2 5 4 2" xfId="33379"/>
    <cellStyle name="40 % – Zvýraznění6 4 2 2 5 5" xfId="37176"/>
    <cellStyle name="40 % – Zvýraznění6 4 2 2 5 6" xfId="21996"/>
    <cellStyle name="40 % – Zvýraznění6 4 2 2 5 7" xfId="43922"/>
    <cellStyle name="40 % – Zvýraznění6 4 2 2 5 8" xfId="43923"/>
    <cellStyle name="40 % – Zvýraznění6 4 2 2 5 9" xfId="48535"/>
    <cellStyle name="40 % – Zvýraznění6 4 2 2 6" xfId="7555"/>
    <cellStyle name="40 % – Zvýraznění6 4 2 2 6 2" xfId="11386"/>
    <cellStyle name="40 % – Zvýraznění6 4 2 2 6 2 2" xfId="26586"/>
    <cellStyle name="40 % – Zvýraznění6 4 2 2 6 3" xfId="15181"/>
    <cellStyle name="40 % – Zvýraznění6 4 2 2 6 3 2" xfId="30368"/>
    <cellStyle name="40 % – Zvýraznění6 4 2 2 6 4" xfId="18984"/>
    <cellStyle name="40 % – Zvýraznění6 4 2 2 6 4 2" xfId="34165"/>
    <cellStyle name="40 % – Zvýraznění6 4 2 2 6 5" xfId="37956"/>
    <cellStyle name="40 % – Zvýraznění6 4 2 2 6 6" xfId="22776"/>
    <cellStyle name="40 % – Zvýraznění6 4 2 2 6 7" xfId="43924"/>
    <cellStyle name="40 % – Zvýraznění6 4 2 2 6 8" xfId="43925"/>
    <cellStyle name="40 % – Zvýraznění6 4 2 2 6 9" xfId="48536"/>
    <cellStyle name="40 % – Zvýraznění6 4 2 2 7" xfId="7681"/>
    <cellStyle name="40 % – Zvýraznění6 4 2 2 7 2" xfId="22900"/>
    <cellStyle name="40 % – Zvýraznění6 4 2 2 8" xfId="11473"/>
    <cellStyle name="40 % – Zvýraznění6 4 2 2 8 2" xfId="26670"/>
    <cellStyle name="40 % – Zvýraznění6 4 2 2 9" xfId="15274"/>
    <cellStyle name="40 % – Zvýraznění6 4 2 2 9 2" xfId="30455"/>
    <cellStyle name="40 % – Zvýraznění6 4 2 20" xfId="48537"/>
    <cellStyle name="40 % – Zvýraznění6 4 2 3" xfId="572"/>
    <cellStyle name="40 % – Zvýraznění6 4 2 3 10" xfId="19243"/>
    <cellStyle name="40 % – Zvýraznění6 4 2 3 11" xfId="43926"/>
    <cellStyle name="40 % – Zvýraznění6 4 2 3 12" xfId="43927"/>
    <cellStyle name="40 % – Zvýraznění6 4 2 3 13" xfId="48538"/>
    <cellStyle name="40 % – Zvýraznění6 4 2 3 2" xfId="5666"/>
    <cellStyle name="40 % – Zvýraznění6 4 2 3 2 2" xfId="10459"/>
    <cellStyle name="40 % – Zvýraznění6 4 2 3 2 2 2" xfId="25675"/>
    <cellStyle name="40 % – Zvýraznění6 4 2 3 2 3" xfId="14398"/>
    <cellStyle name="40 % – Zvýraznění6 4 2 3 2 3 2" xfId="29587"/>
    <cellStyle name="40 % – Zvýraznění6 4 2 3 2 4" xfId="18199"/>
    <cellStyle name="40 % – Zvýraznění6 4 2 3 2 4 2" xfId="33380"/>
    <cellStyle name="40 % – Zvýraznění6 4 2 3 2 5" xfId="37177"/>
    <cellStyle name="40 % – Zvýraznění6 4 2 3 2 6" xfId="21997"/>
    <cellStyle name="40 % – Zvýraznění6 4 2 3 2 7" xfId="43928"/>
    <cellStyle name="40 % – Zvýraznění6 4 2 3 2 8" xfId="43929"/>
    <cellStyle name="40 % – Zvýraznění6 4 2 3 2 9" xfId="48539"/>
    <cellStyle name="40 % – Zvýraznění6 4 2 3 3" xfId="5667"/>
    <cellStyle name="40 % – Zvýraznění6 4 2 3 3 2" xfId="10460"/>
    <cellStyle name="40 % – Zvýraznění6 4 2 3 3 2 2" xfId="25676"/>
    <cellStyle name="40 % – Zvýraznění6 4 2 3 3 3" xfId="14399"/>
    <cellStyle name="40 % – Zvýraznění6 4 2 3 3 3 2" xfId="29588"/>
    <cellStyle name="40 % – Zvýraznění6 4 2 3 3 4" xfId="18200"/>
    <cellStyle name="40 % – Zvýraznění6 4 2 3 3 4 2" xfId="33381"/>
    <cellStyle name="40 % – Zvýraznění6 4 2 3 3 5" xfId="37178"/>
    <cellStyle name="40 % – Zvýraznění6 4 2 3 3 6" xfId="21998"/>
    <cellStyle name="40 % – Zvýraznění6 4 2 3 3 7" xfId="43930"/>
    <cellStyle name="40 % – Zvýraznění6 4 2 3 3 8" xfId="43931"/>
    <cellStyle name="40 % – Zvýraznění6 4 2 3 3 9" xfId="48540"/>
    <cellStyle name="40 % – Zvýraznění6 4 2 3 4" xfId="5668"/>
    <cellStyle name="40 % – Zvýraznění6 4 2 3 4 2" xfId="10461"/>
    <cellStyle name="40 % – Zvýraznění6 4 2 3 4 2 2" xfId="25677"/>
    <cellStyle name="40 % – Zvýraznění6 4 2 3 4 3" xfId="14400"/>
    <cellStyle name="40 % – Zvýraznění6 4 2 3 4 3 2" xfId="29589"/>
    <cellStyle name="40 % – Zvýraznění6 4 2 3 4 4" xfId="18201"/>
    <cellStyle name="40 % – Zvýraznění6 4 2 3 4 4 2" xfId="33382"/>
    <cellStyle name="40 % – Zvýraznění6 4 2 3 4 5" xfId="37179"/>
    <cellStyle name="40 % – Zvýraznění6 4 2 3 4 6" xfId="21999"/>
    <cellStyle name="40 % – Zvýraznění6 4 2 3 4 7" xfId="43932"/>
    <cellStyle name="40 % – Zvýraznění6 4 2 3 4 8" xfId="43933"/>
    <cellStyle name="40 % – Zvýraznění6 4 2 3 4 9" xfId="48541"/>
    <cellStyle name="40 % – Zvýraznění6 4 2 3 5" xfId="5669"/>
    <cellStyle name="40 % – Zvýraznění6 4 2 3 5 2" xfId="11109"/>
    <cellStyle name="40 % – Zvýraznění6 4 2 3 5 2 2" xfId="26309"/>
    <cellStyle name="40 % – Zvýraznění6 4 2 3 5 3" xfId="14401"/>
    <cellStyle name="40 % – Zvýraznění6 4 2 3 5 3 2" xfId="29590"/>
    <cellStyle name="40 % – Zvýraznění6 4 2 3 5 4" xfId="18202"/>
    <cellStyle name="40 % – Zvýraznění6 4 2 3 5 4 2" xfId="33383"/>
    <cellStyle name="40 % – Zvýraznění6 4 2 3 5 5" xfId="37180"/>
    <cellStyle name="40 % – Zvýraznění6 4 2 3 5 6" xfId="22000"/>
    <cellStyle name="40 % – Zvýraznění6 4 2 3 5 7" xfId="43934"/>
    <cellStyle name="40 % – Zvýraznění6 4 2 3 5 8" xfId="43935"/>
    <cellStyle name="40 % – Zvýraznění6 4 2 3 5 9" xfId="48542"/>
    <cellStyle name="40 % – Zvýraznění6 4 2 3 6" xfId="7760"/>
    <cellStyle name="40 % – Zvýraznění6 4 2 3 6 2" xfId="22979"/>
    <cellStyle name="40 % – Zvýraznění6 4 2 3 7" xfId="11637"/>
    <cellStyle name="40 % – Zvýraznění6 4 2 3 7 2" xfId="26833"/>
    <cellStyle name="40 % – Zvýraznění6 4 2 3 8" xfId="15437"/>
    <cellStyle name="40 % – Zvýraznění6 4 2 3 8 2" xfId="30618"/>
    <cellStyle name="40 % – Zvýraznění6 4 2 3 9" xfId="34423"/>
    <cellStyle name="40 % – Zvýraznění6 4 2 4" xfId="5670"/>
    <cellStyle name="40 % – Zvýraznění6 4 2 4 10" xfId="43936"/>
    <cellStyle name="40 % – Zvýraznění6 4 2 4 11" xfId="43937"/>
    <cellStyle name="40 % – Zvýraznění6 4 2 4 12" xfId="48543"/>
    <cellStyle name="40 % – Zvýraznění6 4 2 4 2" xfId="5671"/>
    <cellStyle name="40 % – Zvýraznění6 4 2 4 2 2" xfId="10462"/>
    <cellStyle name="40 % – Zvýraznění6 4 2 4 2 2 2" xfId="25678"/>
    <cellStyle name="40 % – Zvýraznění6 4 2 4 2 3" xfId="14403"/>
    <cellStyle name="40 % – Zvýraznění6 4 2 4 2 3 2" xfId="29592"/>
    <cellStyle name="40 % – Zvýraznění6 4 2 4 2 4" xfId="18204"/>
    <cellStyle name="40 % – Zvýraznění6 4 2 4 2 4 2" xfId="33385"/>
    <cellStyle name="40 % – Zvýraznění6 4 2 4 2 5" xfId="37182"/>
    <cellStyle name="40 % – Zvýraznění6 4 2 4 2 6" xfId="22002"/>
    <cellStyle name="40 % – Zvýraznění6 4 2 4 2 7" xfId="43938"/>
    <cellStyle name="40 % – Zvýraznění6 4 2 4 2 8" xfId="43939"/>
    <cellStyle name="40 % – Zvýraznění6 4 2 4 2 9" xfId="48544"/>
    <cellStyle name="40 % – Zvýraznění6 4 2 4 3" xfId="5672"/>
    <cellStyle name="40 % – Zvýraznění6 4 2 4 3 2" xfId="10463"/>
    <cellStyle name="40 % – Zvýraznění6 4 2 4 3 2 2" xfId="25679"/>
    <cellStyle name="40 % – Zvýraznění6 4 2 4 3 3" xfId="14404"/>
    <cellStyle name="40 % – Zvýraznění6 4 2 4 3 3 2" xfId="29593"/>
    <cellStyle name="40 % – Zvýraznění6 4 2 4 3 4" xfId="18205"/>
    <cellStyle name="40 % – Zvýraznění6 4 2 4 3 4 2" xfId="33386"/>
    <cellStyle name="40 % – Zvýraznění6 4 2 4 3 5" xfId="37183"/>
    <cellStyle name="40 % – Zvýraznění6 4 2 4 3 6" xfId="22003"/>
    <cellStyle name="40 % – Zvýraznění6 4 2 4 3 7" xfId="43940"/>
    <cellStyle name="40 % – Zvýraznění6 4 2 4 3 8" xfId="43941"/>
    <cellStyle name="40 % – Zvýraznění6 4 2 4 3 9" xfId="48545"/>
    <cellStyle name="40 % – Zvýraznění6 4 2 4 4" xfId="5673"/>
    <cellStyle name="40 % – Zvýraznění6 4 2 4 4 2" xfId="10464"/>
    <cellStyle name="40 % – Zvýraznění6 4 2 4 4 2 2" xfId="25680"/>
    <cellStyle name="40 % – Zvýraznění6 4 2 4 4 3" xfId="14405"/>
    <cellStyle name="40 % – Zvýraznění6 4 2 4 4 3 2" xfId="29594"/>
    <cellStyle name="40 % – Zvýraznění6 4 2 4 4 4" xfId="18206"/>
    <cellStyle name="40 % – Zvýraznění6 4 2 4 4 4 2" xfId="33387"/>
    <cellStyle name="40 % – Zvýraznění6 4 2 4 4 5" xfId="37184"/>
    <cellStyle name="40 % – Zvýraznění6 4 2 4 4 6" xfId="22004"/>
    <cellStyle name="40 % – Zvýraznění6 4 2 4 4 7" xfId="43942"/>
    <cellStyle name="40 % – Zvýraznění6 4 2 4 4 8" xfId="43943"/>
    <cellStyle name="40 % – Zvýraznění6 4 2 4 4 9" xfId="48546"/>
    <cellStyle name="40 % – Zvýraznění6 4 2 4 5" xfId="8177"/>
    <cellStyle name="40 % – Zvýraznění6 4 2 4 5 2" xfId="23393"/>
    <cellStyle name="40 % – Zvýraznění6 4 2 4 6" xfId="14402"/>
    <cellStyle name="40 % – Zvýraznění6 4 2 4 6 2" xfId="29591"/>
    <cellStyle name="40 % – Zvýraznění6 4 2 4 7" xfId="18203"/>
    <cellStyle name="40 % – Zvýraznění6 4 2 4 7 2" xfId="33384"/>
    <cellStyle name="40 % – Zvýraznění6 4 2 4 8" xfId="37181"/>
    <cellStyle name="40 % – Zvýraznění6 4 2 4 9" xfId="22001"/>
    <cellStyle name="40 % – Zvýraznění6 4 2 5" xfId="5674"/>
    <cellStyle name="40 % – Zvýraznění6 4 2 5 10" xfId="43944"/>
    <cellStyle name="40 % – Zvýraznění6 4 2 5 11" xfId="43945"/>
    <cellStyle name="40 % – Zvýraznění6 4 2 5 12" xfId="48547"/>
    <cellStyle name="40 % – Zvýraznění6 4 2 5 2" xfId="5675"/>
    <cellStyle name="40 % – Zvýraznění6 4 2 5 2 2" xfId="10465"/>
    <cellStyle name="40 % – Zvýraznění6 4 2 5 2 2 2" xfId="25681"/>
    <cellStyle name="40 % – Zvýraznění6 4 2 5 2 3" xfId="14407"/>
    <cellStyle name="40 % – Zvýraznění6 4 2 5 2 3 2" xfId="29596"/>
    <cellStyle name="40 % – Zvýraznění6 4 2 5 2 4" xfId="18208"/>
    <cellStyle name="40 % – Zvýraznění6 4 2 5 2 4 2" xfId="33389"/>
    <cellStyle name="40 % – Zvýraznění6 4 2 5 2 5" xfId="37186"/>
    <cellStyle name="40 % – Zvýraznění6 4 2 5 2 6" xfId="22006"/>
    <cellStyle name="40 % – Zvýraznění6 4 2 5 2 7" xfId="43946"/>
    <cellStyle name="40 % – Zvýraznění6 4 2 5 2 8" xfId="43947"/>
    <cellStyle name="40 % – Zvýraznění6 4 2 5 2 9" xfId="48548"/>
    <cellStyle name="40 % – Zvýraznění6 4 2 5 3" xfId="5676"/>
    <cellStyle name="40 % – Zvýraznění6 4 2 5 3 2" xfId="10466"/>
    <cellStyle name="40 % – Zvýraznění6 4 2 5 3 2 2" xfId="25682"/>
    <cellStyle name="40 % – Zvýraznění6 4 2 5 3 3" xfId="14408"/>
    <cellStyle name="40 % – Zvýraznění6 4 2 5 3 3 2" xfId="29597"/>
    <cellStyle name="40 % – Zvýraznění6 4 2 5 3 4" xfId="18209"/>
    <cellStyle name="40 % – Zvýraznění6 4 2 5 3 4 2" xfId="33390"/>
    <cellStyle name="40 % – Zvýraznění6 4 2 5 3 5" xfId="37187"/>
    <cellStyle name="40 % – Zvýraznění6 4 2 5 3 6" xfId="22007"/>
    <cellStyle name="40 % – Zvýraznění6 4 2 5 3 7" xfId="43948"/>
    <cellStyle name="40 % – Zvýraznění6 4 2 5 3 8" xfId="43949"/>
    <cellStyle name="40 % – Zvýraznění6 4 2 5 3 9" xfId="48549"/>
    <cellStyle name="40 % – Zvýraznění6 4 2 5 4" xfId="5677"/>
    <cellStyle name="40 % – Zvýraznění6 4 2 5 4 2" xfId="10467"/>
    <cellStyle name="40 % – Zvýraznění6 4 2 5 4 2 2" xfId="25683"/>
    <cellStyle name="40 % – Zvýraznění6 4 2 5 4 3" xfId="14409"/>
    <cellStyle name="40 % – Zvýraznění6 4 2 5 4 3 2" xfId="29598"/>
    <cellStyle name="40 % – Zvýraznění6 4 2 5 4 4" xfId="18210"/>
    <cellStyle name="40 % – Zvýraznění6 4 2 5 4 4 2" xfId="33391"/>
    <cellStyle name="40 % – Zvýraznění6 4 2 5 4 5" xfId="37188"/>
    <cellStyle name="40 % – Zvýraznění6 4 2 5 4 6" xfId="22008"/>
    <cellStyle name="40 % – Zvýraznění6 4 2 5 4 7" xfId="43950"/>
    <cellStyle name="40 % – Zvýraznění6 4 2 5 4 8" xfId="43951"/>
    <cellStyle name="40 % – Zvýraznění6 4 2 5 4 9" xfId="48550"/>
    <cellStyle name="40 % – Zvýraznění6 4 2 5 5" xfId="8259"/>
    <cellStyle name="40 % – Zvýraznění6 4 2 5 5 2" xfId="23475"/>
    <cellStyle name="40 % – Zvýraznění6 4 2 5 6" xfId="14406"/>
    <cellStyle name="40 % – Zvýraznění6 4 2 5 6 2" xfId="29595"/>
    <cellStyle name="40 % – Zvýraznění6 4 2 5 7" xfId="18207"/>
    <cellStyle name="40 % – Zvýraznění6 4 2 5 7 2" xfId="33388"/>
    <cellStyle name="40 % – Zvýraznění6 4 2 5 8" xfId="37185"/>
    <cellStyle name="40 % – Zvýraznění6 4 2 5 9" xfId="22005"/>
    <cellStyle name="40 % – Zvýraznění6 4 2 6" xfId="5678"/>
    <cellStyle name="40 % – Zvýraznění6 4 2 6 10" xfId="43952"/>
    <cellStyle name="40 % – Zvýraznění6 4 2 6 11" xfId="43953"/>
    <cellStyle name="40 % – Zvýraznění6 4 2 6 12" xfId="48551"/>
    <cellStyle name="40 % – Zvýraznění6 4 2 6 2" xfId="5679"/>
    <cellStyle name="40 % – Zvýraznění6 4 2 6 2 2" xfId="10468"/>
    <cellStyle name="40 % – Zvýraznění6 4 2 6 2 2 2" xfId="25684"/>
    <cellStyle name="40 % – Zvýraznění6 4 2 6 2 3" xfId="14411"/>
    <cellStyle name="40 % – Zvýraznění6 4 2 6 2 3 2" xfId="29600"/>
    <cellStyle name="40 % – Zvýraznění6 4 2 6 2 4" xfId="18212"/>
    <cellStyle name="40 % – Zvýraznění6 4 2 6 2 4 2" xfId="33393"/>
    <cellStyle name="40 % – Zvýraznění6 4 2 6 2 5" xfId="37190"/>
    <cellStyle name="40 % – Zvýraznění6 4 2 6 2 6" xfId="22010"/>
    <cellStyle name="40 % – Zvýraznění6 4 2 6 2 7" xfId="43954"/>
    <cellStyle name="40 % – Zvýraznění6 4 2 6 2 8" xfId="43955"/>
    <cellStyle name="40 % – Zvýraznění6 4 2 6 2 9" xfId="48552"/>
    <cellStyle name="40 % – Zvýraznění6 4 2 6 3" xfId="5680"/>
    <cellStyle name="40 % – Zvýraznění6 4 2 6 3 2" xfId="10469"/>
    <cellStyle name="40 % – Zvýraznění6 4 2 6 3 2 2" xfId="25685"/>
    <cellStyle name="40 % – Zvýraznění6 4 2 6 3 3" xfId="14412"/>
    <cellStyle name="40 % – Zvýraznění6 4 2 6 3 3 2" xfId="29601"/>
    <cellStyle name="40 % – Zvýraznění6 4 2 6 3 4" xfId="18213"/>
    <cellStyle name="40 % – Zvýraznění6 4 2 6 3 4 2" xfId="33394"/>
    <cellStyle name="40 % – Zvýraznění6 4 2 6 3 5" xfId="37191"/>
    <cellStyle name="40 % – Zvýraznění6 4 2 6 3 6" xfId="22011"/>
    <cellStyle name="40 % – Zvýraznění6 4 2 6 3 7" xfId="43956"/>
    <cellStyle name="40 % – Zvýraznění6 4 2 6 3 8" xfId="43957"/>
    <cellStyle name="40 % – Zvýraznění6 4 2 6 3 9" xfId="48553"/>
    <cellStyle name="40 % – Zvýraznění6 4 2 6 4" xfId="5681"/>
    <cellStyle name="40 % – Zvýraznění6 4 2 6 4 2" xfId="10470"/>
    <cellStyle name="40 % – Zvýraznění6 4 2 6 4 2 2" xfId="25686"/>
    <cellStyle name="40 % – Zvýraznění6 4 2 6 4 3" xfId="14413"/>
    <cellStyle name="40 % – Zvýraznění6 4 2 6 4 3 2" xfId="29602"/>
    <cellStyle name="40 % – Zvýraznění6 4 2 6 4 4" xfId="18214"/>
    <cellStyle name="40 % – Zvýraznění6 4 2 6 4 4 2" xfId="33395"/>
    <cellStyle name="40 % – Zvýraznění6 4 2 6 4 5" xfId="37192"/>
    <cellStyle name="40 % – Zvýraznění6 4 2 6 4 6" xfId="22012"/>
    <cellStyle name="40 % – Zvýraznění6 4 2 6 4 7" xfId="43958"/>
    <cellStyle name="40 % – Zvýraznění6 4 2 6 4 8" xfId="43959"/>
    <cellStyle name="40 % – Zvýraznění6 4 2 6 4 9" xfId="48554"/>
    <cellStyle name="40 % – Zvýraznění6 4 2 6 5" xfId="8347"/>
    <cellStyle name="40 % – Zvýraznění6 4 2 6 5 2" xfId="23563"/>
    <cellStyle name="40 % – Zvýraznění6 4 2 6 6" xfId="14410"/>
    <cellStyle name="40 % – Zvýraznění6 4 2 6 6 2" xfId="29599"/>
    <cellStyle name="40 % – Zvýraznění6 4 2 6 7" xfId="18211"/>
    <cellStyle name="40 % – Zvýraznění6 4 2 6 7 2" xfId="33392"/>
    <cellStyle name="40 % – Zvýraznění6 4 2 6 8" xfId="37189"/>
    <cellStyle name="40 % – Zvýraznění6 4 2 6 9" xfId="22009"/>
    <cellStyle name="40 % – Zvýraznění6 4 2 7" xfId="5682"/>
    <cellStyle name="40 % – Zvýraznění6 4 2 7 10" xfId="43960"/>
    <cellStyle name="40 % – Zvýraznění6 4 2 7 11" xfId="43961"/>
    <cellStyle name="40 % – Zvýraznění6 4 2 7 12" xfId="48555"/>
    <cellStyle name="40 % – Zvýraznění6 4 2 7 2" xfId="5683"/>
    <cellStyle name="40 % – Zvýraznění6 4 2 7 2 2" xfId="10471"/>
    <cellStyle name="40 % – Zvýraznění6 4 2 7 2 2 2" xfId="25687"/>
    <cellStyle name="40 % – Zvýraznění6 4 2 7 2 3" xfId="14415"/>
    <cellStyle name="40 % – Zvýraznění6 4 2 7 2 3 2" xfId="29604"/>
    <cellStyle name="40 % – Zvýraznění6 4 2 7 2 4" xfId="18216"/>
    <cellStyle name="40 % – Zvýraznění6 4 2 7 2 4 2" xfId="33397"/>
    <cellStyle name="40 % – Zvýraznění6 4 2 7 2 5" xfId="37194"/>
    <cellStyle name="40 % – Zvýraznění6 4 2 7 2 6" xfId="22014"/>
    <cellStyle name="40 % – Zvýraznění6 4 2 7 2 7" xfId="43962"/>
    <cellStyle name="40 % – Zvýraznění6 4 2 7 2 8" xfId="43963"/>
    <cellStyle name="40 % – Zvýraznění6 4 2 7 2 9" xfId="48556"/>
    <cellStyle name="40 % – Zvýraznění6 4 2 7 3" xfId="5684"/>
    <cellStyle name="40 % – Zvýraznění6 4 2 7 3 2" xfId="10472"/>
    <cellStyle name="40 % – Zvýraznění6 4 2 7 3 2 2" xfId="25688"/>
    <cellStyle name="40 % – Zvýraznění6 4 2 7 3 3" xfId="14416"/>
    <cellStyle name="40 % – Zvýraznění6 4 2 7 3 3 2" xfId="29605"/>
    <cellStyle name="40 % – Zvýraznění6 4 2 7 3 4" xfId="18217"/>
    <cellStyle name="40 % – Zvýraznění6 4 2 7 3 4 2" xfId="33398"/>
    <cellStyle name="40 % – Zvýraznění6 4 2 7 3 5" xfId="37195"/>
    <cellStyle name="40 % – Zvýraznění6 4 2 7 3 6" xfId="22015"/>
    <cellStyle name="40 % – Zvýraznění6 4 2 7 3 7" xfId="43964"/>
    <cellStyle name="40 % – Zvýraznění6 4 2 7 3 8" xfId="43965"/>
    <cellStyle name="40 % – Zvýraznění6 4 2 7 3 9" xfId="48557"/>
    <cellStyle name="40 % – Zvýraznění6 4 2 7 4" xfId="5685"/>
    <cellStyle name="40 % – Zvýraznění6 4 2 7 4 2" xfId="10473"/>
    <cellStyle name="40 % – Zvýraznění6 4 2 7 4 2 2" xfId="25689"/>
    <cellStyle name="40 % – Zvýraznění6 4 2 7 4 3" xfId="14417"/>
    <cellStyle name="40 % – Zvýraznění6 4 2 7 4 3 2" xfId="29606"/>
    <cellStyle name="40 % – Zvýraznění6 4 2 7 4 4" xfId="18218"/>
    <cellStyle name="40 % – Zvýraznění6 4 2 7 4 4 2" xfId="33399"/>
    <cellStyle name="40 % – Zvýraznění6 4 2 7 4 5" xfId="37196"/>
    <cellStyle name="40 % – Zvýraznění6 4 2 7 4 6" xfId="22016"/>
    <cellStyle name="40 % – Zvýraznění6 4 2 7 4 7" xfId="43966"/>
    <cellStyle name="40 % – Zvýraznění6 4 2 7 4 8" xfId="43967"/>
    <cellStyle name="40 % – Zvýraznění6 4 2 7 4 9" xfId="48558"/>
    <cellStyle name="40 % – Zvýraznění6 4 2 7 5" xfId="8430"/>
    <cellStyle name="40 % – Zvýraznění6 4 2 7 5 2" xfId="23646"/>
    <cellStyle name="40 % – Zvýraznění6 4 2 7 6" xfId="14414"/>
    <cellStyle name="40 % – Zvýraznění6 4 2 7 6 2" xfId="29603"/>
    <cellStyle name="40 % – Zvýraznění6 4 2 7 7" xfId="18215"/>
    <cellStyle name="40 % – Zvýraznění6 4 2 7 7 2" xfId="33396"/>
    <cellStyle name="40 % – Zvýraznění6 4 2 7 8" xfId="37193"/>
    <cellStyle name="40 % – Zvýraznění6 4 2 7 9" xfId="22013"/>
    <cellStyle name="40 % – Zvýraznění6 4 2 8" xfId="5686"/>
    <cellStyle name="40 % – Zvýraznění6 4 2 8 2" xfId="10474"/>
    <cellStyle name="40 % – Zvýraznění6 4 2 8 2 2" xfId="25690"/>
    <cellStyle name="40 % – Zvýraznění6 4 2 8 3" xfId="14418"/>
    <cellStyle name="40 % – Zvýraznění6 4 2 8 3 2" xfId="29607"/>
    <cellStyle name="40 % – Zvýraznění6 4 2 8 4" xfId="18219"/>
    <cellStyle name="40 % – Zvýraznění6 4 2 8 4 2" xfId="33400"/>
    <cellStyle name="40 % – Zvýraznění6 4 2 8 5" xfId="37197"/>
    <cellStyle name="40 % – Zvýraznění6 4 2 8 6" xfId="22017"/>
    <cellStyle name="40 % – Zvýraznění6 4 2 8 7" xfId="43968"/>
    <cellStyle name="40 % – Zvýraznění6 4 2 8 8" xfId="43969"/>
    <cellStyle name="40 % – Zvýraznění6 4 2 8 9" xfId="48559"/>
    <cellStyle name="40 % – Zvýraznění6 4 2 9" xfId="5687"/>
    <cellStyle name="40 % – Zvýraznění6 4 2 9 2" xfId="10475"/>
    <cellStyle name="40 % – Zvýraznění6 4 2 9 2 2" xfId="25691"/>
    <cellStyle name="40 % – Zvýraznění6 4 2 9 3" xfId="14419"/>
    <cellStyle name="40 % – Zvýraznění6 4 2 9 3 2" xfId="29608"/>
    <cellStyle name="40 % – Zvýraznění6 4 2 9 4" xfId="18220"/>
    <cellStyle name="40 % – Zvýraznění6 4 2 9 4 2" xfId="33401"/>
    <cellStyle name="40 % – Zvýraznění6 4 2 9 5" xfId="37198"/>
    <cellStyle name="40 % – Zvýraznění6 4 2 9 6" xfId="22018"/>
    <cellStyle name="40 % – Zvýraznění6 4 2 9 7" xfId="43970"/>
    <cellStyle name="40 % – Zvýraznění6 4 2 9 8" xfId="43971"/>
    <cellStyle name="40 % – Zvýraznění6 4 2 9 9" xfId="48560"/>
    <cellStyle name="40 % – Zvýraznění6 4 20" xfId="43972"/>
    <cellStyle name="40 % – Zvýraznění6 4 21" xfId="43973"/>
    <cellStyle name="40 % – Zvýraznění6 4 22" xfId="48561"/>
    <cellStyle name="40 % – Zvýraznění6 4 3" xfId="327"/>
    <cellStyle name="40 % – Zvýraznění6 4 3 10" xfId="34218"/>
    <cellStyle name="40 % – Zvýraznění6 4 3 11" xfId="19038"/>
    <cellStyle name="40 % – Zvýraznění6 4 3 12" xfId="43974"/>
    <cellStyle name="40 % – Zvýraznění6 4 3 13" xfId="43975"/>
    <cellStyle name="40 % – Zvýraznění6 4 3 14" xfId="48562"/>
    <cellStyle name="40 % – Zvýraznění6 4 3 2" xfId="573"/>
    <cellStyle name="40 % – Zvýraznění6 4 3 2 10" xfId="48563"/>
    <cellStyle name="40 % – Zvýraznění6 4 3 2 2" xfId="5688"/>
    <cellStyle name="40 % – Zvýraznění6 4 3 2 2 2" xfId="11198"/>
    <cellStyle name="40 % – Zvýraznění6 4 3 2 2 2 2" xfId="26398"/>
    <cellStyle name="40 % – Zvýraznění6 4 3 2 2 3" xfId="14420"/>
    <cellStyle name="40 % – Zvýraznění6 4 3 2 2 3 2" xfId="29609"/>
    <cellStyle name="40 % – Zvýraznění6 4 3 2 2 4" xfId="18221"/>
    <cellStyle name="40 % – Zvýraznění6 4 3 2 2 4 2" xfId="33402"/>
    <cellStyle name="40 % – Zvýraznění6 4 3 2 2 5" xfId="37199"/>
    <cellStyle name="40 % – Zvýraznění6 4 3 2 2 6" xfId="22019"/>
    <cellStyle name="40 % – Zvýraznění6 4 3 2 2 7" xfId="43976"/>
    <cellStyle name="40 % – Zvýraznění6 4 3 2 2 8" xfId="43977"/>
    <cellStyle name="40 % – Zvýraznění6 4 3 2 2 9" xfId="48564"/>
    <cellStyle name="40 % – Zvýraznění6 4 3 2 3" xfId="7746"/>
    <cellStyle name="40 % – Zvýraznění6 4 3 2 3 2" xfId="22965"/>
    <cellStyle name="40 % – Zvýraznění6 4 3 2 4" xfId="11638"/>
    <cellStyle name="40 % – Zvýraznění6 4 3 2 4 2" xfId="26834"/>
    <cellStyle name="40 % – Zvýraznění6 4 3 2 5" xfId="15438"/>
    <cellStyle name="40 % – Zvýraznění6 4 3 2 5 2" xfId="30619"/>
    <cellStyle name="40 % – Zvýraznění6 4 3 2 6" xfId="34424"/>
    <cellStyle name="40 % – Zvýraznění6 4 3 2 7" xfId="19244"/>
    <cellStyle name="40 % – Zvýraznění6 4 3 2 8" xfId="43978"/>
    <cellStyle name="40 % – Zvýraznění6 4 3 2 9" xfId="43979"/>
    <cellStyle name="40 % – Zvýraznění6 4 3 3" xfId="5689"/>
    <cellStyle name="40 % – Zvýraznění6 4 3 3 2" xfId="10476"/>
    <cellStyle name="40 % – Zvýraznění6 4 3 3 2 2" xfId="25692"/>
    <cellStyle name="40 % – Zvýraznění6 4 3 3 3" xfId="14421"/>
    <cellStyle name="40 % – Zvýraznění6 4 3 3 3 2" xfId="29610"/>
    <cellStyle name="40 % – Zvýraznění6 4 3 3 4" xfId="18222"/>
    <cellStyle name="40 % – Zvýraznění6 4 3 3 4 2" xfId="33403"/>
    <cellStyle name="40 % – Zvýraznění6 4 3 3 5" xfId="37200"/>
    <cellStyle name="40 % – Zvýraznění6 4 3 3 6" xfId="22020"/>
    <cellStyle name="40 % – Zvýraznění6 4 3 3 7" xfId="43980"/>
    <cellStyle name="40 % – Zvýraznění6 4 3 3 8" xfId="43981"/>
    <cellStyle name="40 % – Zvýraznění6 4 3 3 9" xfId="48565"/>
    <cellStyle name="40 % – Zvýraznění6 4 3 4" xfId="5690"/>
    <cellStyle name="40 % – Zvýraznění6 4 3 4 2" xfId="10477"/>
    <cellStyle name="40 % – Zvýraznění6 4 3 4 2 2" xfId="25693"/>
    <cellStyle name="40 % – Zvýraznění6 4 3 4 3" xfId="14422"/>
    <cellStyle name="40 % – Zvýraznění6 4 3 4 3 2" xfId="29611"/>
    <cellStyle name="40 % – Zvýraznění6 4 3 4 4" xfId="18223"/>
    <cellStyle name="40 % – Zvýraznění6 4 3 4 4 2" xfId="33404"/>
    <cellStyle name="40 % – Zvýraznění6 4 3 4 5" xfId="37201"/>
    <cellStyle name="40 % – Zvýraznění6 4 3 4 6" xfId="22021"/>
    <cellStyle name="40 % – Zvýraznění6 4 3 4 7" xfId="43982"/>
    <cellStyle name="40 % – Zvýraznění6 4 3 4 8" xfId="43983"/>
    <cellStyle name="40 % – Zvýraznění6 4 3 4 9" xfId="48566"/>
    <cellStyle name="40 % – Zvýraznění6 4 3 5" xfId="5691"/>
    <cellStyle name="40 % – Zvýraznění6 4 3 5 2" xfId="11131"/>
    <cellStyle name="40 % – Zvýraznění6 4 3 5 2 2" xfId="26331"/>
    <cellStyle name="40 % – Zvýraznění6 4 3 5 3" xfId="14423"/>
    <cellStyle name="40 % – Zvýraznění6 4 3 5 3 2" xfId="29612"/>
    <cellStyle name="40 % – Zvýraznění6 4 3 5 4" xfId="18224"/>
    <cellStyle name="40 % – Zvýraznění6 4 3 5 4 2" xfId="33405"/>
    <cellStyle name="40 % – Zvýraznění6 4 3 5 5" xfId="37202"/>
    <cellStyle name="40 % – Zvýraznění6 4 3 5 6" xfId="22022"/>
    <cellStyle name="40 % – Zvýraznění6 4 3 5 7" xfId="43984"/>
    <cellStyle name="40 % – Zvýraznění6 4 3 5 8" xfId="43985"/>
    <cellStyle name="40 % – Zvýraznění6 4 3 5 9" xfId="48567"/>
    <cellStyle name="40 % – Zvýraznění6 4 3 6" xfId="7556"/>
    <cellStyle name="40 % – Zvýraznění6 4 3 6 2" xfId="11387"/>
    <cellStyle name="40 % – Zvýraznění6 4 3 6 2 2" xfId="26587"/>
    <cellStyle name="40 % – Zvýraznění6 4 3 6 3" xfId="15182"/>
    <cellStyle name="40 % – Zvýraznění6 4 3 6 3 2" xfId="30369"/>
    <cellStyle name="40 % – Zvýraznění6 4 3 6 4" xfId="18985"/>
    <cellStyle name="40 % – Zvýraznění6 4 3 6 4 2" xfId="34166"/>
    <cellStyle name="40 % – Zvýraznění6 4 3 6 5" xfId="37957"/>
    <cellStyle name="40 % – Zvýraznění6 4 3 6 6" xfId="22777"/>
    <cellStyle name="40 % – Zvýraznění6 4 3 6 7" xfId="43986"/>
    <cellStyle name="40 % – Zvýraznění6 4 3 6 8" xfId="43987"/>
    <cellStyle name="40 % – Zvýraznění6 4 3 6 9" xfId="48568"/>
    <cellStyle name="40 % – Zvýraznění6 4 3 7" xfId="7639"/>
    <cellStyle name="40 % – Zvýraznění6 4 3 7 2" xfId="22858"/>
    <cellStyle name="40 % – Zvýraznění6 4 3 8" xfId="11431"/>
    <cellStyle name="40 % – Zvýraznění6 4 3 8 2" xfId="26628"/>
    <cellStyle name="40 % – Zvýraznění6 4 3 9" xfId="15232"/>
    <cellStyle name="40 % – Zvýraznění6 4 3 9 2" xfId="30413"/>
    <cellStyle name="40 % – Zvýraznění6 4 4" xfId="356"/>
    <cellStyle name="40 % – Zvýraznění6 4 4 10" xfId="34246"/>
    <cellStyle name="40 % – Zvýraznění6 4 4 11" xfId="19066"/>
    <cellStyle name="40 % – Zvýraznění6 4 4 12" xfId="43988"/>
    <cellStyle name="40 % – Zvýraznění6 4 4 13" xfId="43989"/>
    <cellStyle name="40 % – Zvýraznění6 4 4 14" xfId="48569"/>
    <cellStyle name="40 % – Zvýraznění6 4 4 2" xfId="5692"/>
    <cellStyle name="40 % – Zvýraznění6 4 4 2 2" xfId="10478"/>
    <cellStyle name="40 % – Zvýraznění6 4 4 2 2 2" xfId="25694"/>
    <cellStyle name="40 % – Zvýraznění6 4 4 2 3" xfId="14424"/>
    <cellStyle name="40 % – Zvýraznění6 4 4 2 3 2" xfId="29613"/>
    <cellStyle name="40 % – Zvýraznění6 4 4 2 4" xfId="18225"/>
    <cellStyle name="40 % – Zvýraznění6 4 4 2 4 2" xfId="33406"/>
    <cellStyle name="40 % – Zvýraznění6 4 4 2 5" xfId="37203"/>
    <cellStyle name="40 % – Zvýraznění6 4 4 2 6" xfId="22023"/>
    <cellStyle name="40 % – Zvýraznění6 4 4 2 7" xfId="43990"/>
    <cellStyle name="40 % – Zvýraznění6 4 4 2 8" xfId="43991"/>
    <cellStyle name="40 % – Zvýraznění6 4 4 2 9" xfId="48570"/>
    <cellStyle name="40 % – Zvýraznění6 4 4 3" xfId="5693"/>
    <cellStyle name="40 % – Zvýraznění6 4 4 3 2" xfId="10479"/>
    <cellStyle name="40 % – Zvýraznění6 4 4 3 2 2" xfId="25695"/>
    <cellStyle name="40 % – Zvýraznění6 4 4 3 3" xfId="14425"/>
    <cellStyle name="40 % – Zvýraznění6 4 4 3 3 2" xfId="29614"/>
    <cellStyle name="40 % – Zvýraznění6 4 4 3 4" xfId="18226"/>
    <cellStyle name="40 % – Zvýraznění6 4 4 3 4 2" xfId="33407"/>
    <cellStyle name="40 % – Zvýraznění6 4 4 3 5" xfId="37204"/>
    <cellStyle name="40 % – Zvýraznění6 4 4 3 6" xfId="22024"/>
    <cellStyle name="40 % – Zvýraznění6 4 4 3 7" xfId="43992"/>
    <cellStyle name="40 % – Zvýraznění6 4 4 3 8" xfId="43993"/>
    <cellStyle name="40 % – Zvýraznění6 4 4 3 9" xfId="48571"/>
    <cellStyle name="40 % – Zvýraznění6 4 4 4" xfId="5694"/>
    <cellStyle name="40 % – Zvýraznění6 4 4 4 2" xfId="10480"/>
    <cellStyle name="40 % – Zvýraznění6 4 4 4 2 2" xfId="25696"/>
    <cellStyle name="40 % – Zvýraznění6 4 4 4 3" xfId="14426"/>
    <cellStyle name="40 % – Zvýraznění6 4 4 4 3 2" xfId="29615"/>
    <cellStyle name="40 % – Zvýraznění6 4 4 4 4" xfId="18227"/>
    <cellStyle name="40 % – Zvýraznění6 4 4 4 4 2" xfId="33408"/>
    <cellStyle name="40 % – Zvýraznění6 4 4 4 5" xfId="37205"/>
    <cellStyle name="40 % – Zvýraznění6 4 4 4 6" xfId="22025"/>
    <cellStyle name="40 % – Zvýraznění6 4 4 4 7" xfId="43994"/>
    <cellStyle name="40 % – Zvýraznění6 4 4 4 8" xfId="43995"/>
    <cellStyle name="40 % – Zvýraznění6 4 4 4 9" xfId="48572"/>
    <cellStyle name="40 % – Zvýraznění6 4 4 5" xfId="5695"/>
    <cellStyle name="40 % – Zvýraznění6 4 4 5 2" xfId="11107"/>
    <cellStyle name="40 % – Zvýraznění6 4 4 5 2 2" xfId="26307"/>
    <cellStyle name="40 % – Zvýraznění6 4 4 5 3" xfId="14427"/>
    <cellStyle name="40 % – Zvýraznění6 4 4 5 3 2" xfId="29616"/>
    <cellStyle name="40 % – Zvýraznění6 4 4 5 4" xfId="18228"/>
    <cellStyle name="40 % – Zvýraznění6 4 4 5 4 2" xfId="33409"/>
    <cellStyle name="40 % – Zvýraznění6 4 4 5 5" xfId="37206"/>
    <cellStyle name="40 % – Zvýraznění6 4 4 5 6" xfId="22026"/>
    <cellStyle name="40 % – Zvýraznění6 4 4 5 7" xfId="43996"/>
    <cellStyle name="40 % – Zvýraznění6 4 4 5 8" xfId="43997"/>
    <cellStyle name="40 % – Zvýraznění6 4 4 5 9" xfId="48573"/>
    <cellStyle name="40 % – Zvýraznění6 4 4 6" xfId="7557"/>
    <cellStyle name="40 % – Zvýraznění6 4 4 6 2" xfId="11388"/>
    <cellStyle name="40 % – Zvýraznění6 4 4 6 2 2" xfId="26588"/>
    <cellStyle name="40 % – Zvýraznění6 4 4 6 3" xfId="15183"/>
    <cellStyle name="40 % – Zvýraznění6 4 4 6 3 2" xfId="30370"/>
    <cellStyle name="40 % – Zvýraznění6 4 4 6 4" xfId="18986"/>
    <cellStyle name="40 % – Zvýraznění6 4 4 6 4 2" xfId="34167"/>
    <cellStyle name="40 % – Zvýraznění6 4 4 6 5" xfId="37958"/>
    <cellStyle name="40 % – Zvýraznění6 4 4 6 6" xfId="22778"/>
    <cellStyle name="40 % – Zvýraznění6 4 4 6 7" xfId="43998"/>
    <cellStyle name="40 % – Zvýraznění6 4 4 6 8" xfId="43999"/>
    <cellStyle name="40 % – Zvýraznění6 4 4 6 9" xfId="48574"/>
    <cellStyle name="40 % – Zvýraznění6 4 4 7" xfId="7667"/>
    <cellStyle name="40 % – Zvýraznění6 4 4 7 2" xfId="22886"/>
    <cellStyle name="40 % – Zvýraznění6 4 4 8" xfId="11459"/>
    <cellStyle name="40 % – Zvýraznění6 4 4 8 2" xfId="26656"/>
    <cellStyle name="40 % – Zvýraznění6 4 4 9" xfId="15260"/>
    <cellStyle name="40 % – Zvýraznění6 4 4 9 2" xfId="30441"/>
    <cellStyle name="40 % – Zvýraznění6 4 5" xfId="574"/>
    <cellStyle name="40 % – Zvýraznění6 4 5 10" xfId="19245"/>
    <cellStyle name="40 % – Zvýraznění6 4 5 11" xfId="44000"/>
    <cellStyle name="40 % – Zvýraznění6 4 5 12" xfId="44001"/>
    <cellStyle name="40 % – Zvýraznění6 4 5 13" xfId="48575"/>
    <cellStyle name="40 % – Zvýraznění6 4 5 2" xfId="5696"/>
    <cellStyle name="40 % – Zvýraznění6 4 5 2 2" xfId="10481"/>
    <cellStyle name="40 % – Zvýraznění6 4 5 2 2 2" xfId="25697"/>
    <cellStyle name="40 % – Zvýraznění6 4 5 2 3" xfId="14428"/>
    <cellStyle name="40 % – Zvýraznění6 4 5 2 3 2" xfId="29617"/>
    <cellStyle name="40 % – Zvýraznění6 4 5 2 4" xfId="18229"/>
    <cellStyle name="40 % – Zvýraznění6 4 5 2 4 2" xfId="33410"/>
    <cellStyle name="40 % – Zvýraznění6 4 5 2 5" xfId="37207"/>
    <cellStyle name="40 % – Zvýraznění6 4 5 2 6" xfId="22027"/>
    <cellStyle name="40 % – Zvýraznění6 4 5 2 7" xfId="44002"/>
    <cellStyle name="40 % – Zvýraznění6 4 5 2 8" xfId="44003"/>
    <cellStyle name="40 % – Zvýraznění6 4 5 2 9" xfId="48576"/>
    <cellStyle name="40 % – Zvýraznění6 4 5 3" xfId="5697"/>
    <cellStyle name="40 % – Zvýraznění6 4 5 3 2" xfId="10482"/>
    <cellStyle name="40 % – Zvýraznění6 4 5 3 2 2" xfId="25698"/>
    <cellStyle name="40 % – Zvýraznění6 4 5 3 3" xfId="14429"/>
    <cellStyle name="40 % – Zvýraznění6 4 5 3 3 2" xfId="29618"/>
    <cellStyle name="40 % – Zvýraznění6 4 5 3 4" xfId="18230"/>
    <cellStyle name="40 % – Zvýraznění6 4 5 3 4 2" xfId="33411"/>
    <cellStyle name="40 % – Zvýraznění6 4 5 3 5" xfId="37208"/>
    <cellStyle name="40 % – Zvýraznění6 4 5 3 6" xfId="22028"/>
    <cellStyle name="40 % – Zvýraznění6 4 5 3 7" xfId="44004"/>
    <cellStyle name="40 % – Zvýraznění6 4 5 3 8" xfId="44005"/>
    <cellStyle name="40 % – Zvýraznění6 4 5 3 9" xfId="48577"/>
    <cellStyle name="40 % – Zvýraznění6 4 5 4" xfId="5698"/>
    <cellStyle name="40 % – Zvýraznění6 4 5 4 2" xfId="10483"/>
    <cellStyle name="40 % – Zvýraznění6 4 5 4 2 2" xfId="25699"/>
    <cellStyle name="40 % – Zvýraznění6 4 5 4 3" xfId="14430"/>
    <cellStyle name="40 % – Zvýraznění6 4 5 4 3 2" xfId="29619"/>
    <cellStyle name="40 % – Zvýraznění6 4 5 4 4" xfId="18231"/>
    <cellStyle name="40 % – Zvýraznění6 4 5 4 4 2" xfId="33412"/>
    <cellStyle name="40 % – Zvýraznění6 4 5 4 5" xfId="37209"/>
    <cellStyle name="40 % – Zvýraznění6 4 5 4 6" xfId="22029"/>
    <cellStyle name="40 % – Zvýraznění6 4 5 4 7" xfId="44006"/>
    <cellStyle name="40 % – Zvýraznění6 4 5 4 8" xfId="44007"/>
    <cellStyle name="40 % – Zvýraznění6 4 5 4 9" xfId="48578"/>
    <cellStyle name="40 % – Zvýraznění6 4 5 5" xfId="5699"/>
    <cellStyle name="40 % – Zvýraznění6 4 5 5 2" xfId="11194"/>
    <cellStyle name="40 % – Zvýraznění6 4 5 5 2 2" xfId="26394"/>
    <cellStyle name="40 % – Zvýraznění6 4 5 5 3" xfId="14431"/>
    <cellStyle name="40 % – Zvýraznění6 4 5 5 3 2" xfId="29620"/>
    <cellStyle name="40 % – Zvýraznění6 4 5 5 4" xfId="18232"/>
    <cellStyle name="40 % – Zvýraznění6 4 5 5 4 2" xfId="33413"/>
    <cellStyle name="40 % – Zvýraznění6 4 5 5 5" xfId="37210"/>
    <cellStyle name="40 % – Zvýraznění6 4 5 5 6" xfId="22030"/>
    <cellStyle name="40 % – Zvýraznění6 4 5 5 7" xfId="44008"/>
    <cellStyle name="40 % – Zvýraznění6 4 5 5 8" xfId="44009"/>
    <cellStyle name="40 % – Zvýraznění6 4 5 5 9" xfId="48579"/>
    <cellStyle name="40 % – Zvýraznění6 4 5 6" xfId="7732"/>
    <cellStyle name="40 % – Zvýraznění6 4 5 6 2" xfId="22951"/>
    <cellStyle name="40 % – Zvýraznění6 4 5 7" xfId="11639"/>
    <cellStyle name="40 % – Zvýraznění6 4 5 7 2" xfId="26835"/>
    <cellStyle name="40 % – Zvýraznění6 4 5 8" xfId="15439"/>
    <cellStyle name="40 % – Zvýraznění6 4 5 8 2" xfId="30620"/>
    <cellStyle name="40 % – Zvýraznění6 4 5 9" xfId="34425"/>
    <cellStyle name="40 % – Zvýraznění6 4 6" xfId="5700"/>
    <cellStyle name="40 % – Zvýraznění6 4 6 10" xfId="44010"/>
    <cellStyle name="40 % – Zvýraznění6 4 6 11" xfId="44011"/>
    <cellStyle name="40 % – Zvýraznění6 4 6 12" xfId="48580"/>
    <cellStyle name="40 % – Zvýraznění6 4 6 2" xfId="5701"/>
    <cellStyle name="40 % – Zvýraznění6 4 6 2 2" xfId="10484"/>
    <cellStyle name="40 % – Zvýraznění6 4 6 2 2 2" xfId="25700"/>
    <cellStyle name="40 % – Zvýraznění6 4 6 2 3" xfId="14433"/>
    <cellStyle name="40 % – Zvýraznění6 4 6 2 3 2" xfId="29622"/>
    <cellStyle name="40 % – Zvýraznění6 4 6 2 4" xfId="18234"/>
    <cellStyle name="40 % – Zvýraznění6 4 6 2 4 2" xfId="33415"/>
    <cellStyle name="40 % – Zvýraznění6 4 6 2 5" xfId="37212"/>
    <cellStyle name="40 % – Zvýraznění6 4 6 2 6" xfId="22032"/>
    <cellStyle name="40 % – Zvýraznění6 4 6 2 7" xfId="44012"/>
    <cellStyle name="40 % – Zvýraznění6 4 6 2 8" xfId="44013"/>
    <cellStyle name="40 % – Zvýraznění6 4 6 2 9" xfId="48581"/>
    <cellStyle name="40 % – Zvýraznění6 4 6 3" xfId="5702"/>
    <cellStyle name="40 % – Zvýraznění6 4 6 3 2" xfId="10485"/>
    <cellStyle name="40 % – Zvýraznění6 4 6 3 2 2" xfId="25701"/>
    <cellStyle name="40 % – Zvýraznění6 4 6 3 3" xfId="14434"/>
    <cellStyle name="40 % – Zvýraznění6 4 6 3 3 2" xfId="29623"/>
    <cellStyle name="40 % – Zvýraznění6 4 6 3 4" xfId="18235"/>
    <cellStyle name="40 % – Zvýraznění6 4 6 3 4 2" xfId="33416"/>
    <cellStyle name="40 % – Zvýraznění6 4 6 3 5" xfId="37213"/>
    <cellStyle name="40 % – Zvýraznění6 4 6 3 6" xfId="22033"/>
    <cellStyle name="40 % – Zvýraznění6 4 6 3 7" xfId="44014"/>
    <cellStyle name="40 % – Zvýraznění6 4 6 3 8" xfId="44015"/>
    <cellStyle name="40 % – Zvýraznění6 4 6 3 9" xfId="48582"/>
    <cellStyle name="40 % – Zvýraznění6 4 6 4" xfId="5703"/>
    <cellStyle name="40 % – Zvýraznění6 4 6 4 2" xfId="10486"/>
    <cellStyle name="40 % – Zvýraznění6 4 6 4 2 2" xfId="25702"/>
    <cellStyle name="40 % – Zvýraznění6 4 6 4 3" xfId="14435"/>
    <cellStyle name="40 % – Zvýraznění6 4 6 4 3 2" xfId="29624"/>
    <cellStyle name="40 % – Zvýraznění6 4 6 4 4" xfId="18236"/>
    <cellStyle name="40 % – Zvýraznění6 4 6 4 4 2" xfId="33417"/>
    <cellStyle name="40 % – Zvýraznění6 4 6 4 5" xfId="37214"/>
    <cellStyle name="40 % – Zvýraznění6 4 6 4 6" xfId="22034"/>
    <cellStyle name="40 % – Zvýraznění6 4 6 4 7" xfId="44016"/>
    <cellStyle name="40 % – Zvýraznění6 4 6 4 8" xfId="44017"/>
    <cellStyle name="40 % – Zvýraznění6 4 6 4 9" xfId="48583"/>
    <cellStyle name="40 % – Zvýraznění6 4 6 5" xfId="8107"/>
    <cellStyle name="40 % – Zvýraznění6 4 6 5 2" xfId="23323"/>
    <cellStyle name="40 % – Zvýraznění6 4 6 6" xfId="14432"/>
    <cellStyle name="40 % – Zvýraznění6 4 6 6 2" xfId="29621"/>
    <cellStyle name="40 % – Zvýraznění6 4 6 7" xfId="18233"/>
    <cellStyle name="40 % – Zvýraznění6 4 6 7 2" xfId="33414"/>
    <cellStyle name="40 % – Zvýraznění6 4 6 8" xfId="37211"/>
    <cellStyle name="40 % – Zvýraznění6 4 6 9" xfId="22031"/>
    <cellStyle name="40 % – Zvýraznění6 4 7" xfId="5704"/>
    <cellStyle name="40 % – Zvýraznění6 4 7 10" xfId="44018"/>
    <cellStyle name="40 % – Zvýraznění6 4 7 11" xfId="44019"/>
    <cellStyle name="40 % – Zvýraznění6 4 7 12" xfId="48584"/>
    <cellStyle name="40 % – Zvýraznění6 4 7 2" xfId="5705"/>
    <cellStyle name="40 % – Zvýraznění6 4 7 2 2" xfId="10487"/>
    <cellStyle name="40 % – Zvýraznění6 4 7 2 2 2" xfId="25703"/>
    <cellStyle name="40 % – Zvýraznění6 4 7 2 3" xfId="14437"/>
    <cellStyle name="40 % – Zvýraznění6 4 7 2 3 2" xfId="29626"/>
    <cellStyle name="40 % – Zvýraznění6 4 7 2 4" xfId="18238"/>
    <cellStyle name="40 % – Zvýraznění6 4 7 2 4 2" xfId="33419"/>
    <cellStyle name="40 % – Zvýraznění6 4 7 2 5" xfId="37216"/>
    <cellStyle name="40 % – Zvýraznění6 4 7 2 6" xfId="22036"/>
    <cellStyle name="40 % – Zvýraznění6 4 7 2 7" xfId="44020"/>
    <cellStyle name="40 % – Zvýraznění6 4 7 2 8" xfId="44021"/>
    <cellStyle name="40 % – Zvýraznění6 4 7 2 9" xfId="48585"/>
    <cellStyle name="40 % – Zvýraznění6 4 7 3" xfId="5706"/>
    <cellStyle name="40 % – Zvýraznění6 4 7 3 2" xfId="10488"/>
    <cellStyle name="40 % – Zvýraznění6 4 7 3 2 2" xfId="25704"/>
    <cellStyle name="40 % – Zvýraznění6 4 7 3 3" xfId="14438"/>
    <cellStyle name="40 % – Zvýraznění6 4 7 3 3 2" xfId="29627"/>
    <cellStyle name="40 % – Zvýraznění6 4 7 3 4" xfId="18239"/>
    <cellStyle name="40 % – Zvýraznění6 4 7 3 4 2" xfId="33420"/>
    <cellStyle name="40 % – Zvýraznění6 4 7 3 5" xfId="37217"/>
    <cellStyle name="40 % – Zvýraznění6 4 7 3 6" xfId="22037"/>
    <cellStyle name="40 % – Zvýraznění6 4 7 3 7" xfId="44022"/>
    <cellStyle name="40 % – Zvýraznění6 4 7 3 8" xfId="44023"/>
    <cellStyle name="40 % – Zvýraznění6 4 7 3 9" xfId="48586"/>
    <cellStyle name="40 % – Zvýraznění6 4 7 4" xfId="5707"/>
    <cellStyle name="40 % – Zvýraznění6 4 7 4 2" xfId="10489"/>
    <cellStyle name="40 % – Zvýraznění6 4 7 4 2 2" xfId="25705"/>
    <cellStyle name="40 % – Zvýraznění6 4 7 4 3" xfId="14439"/>
    <cellStyle name="40 % – Zvýraznění6 4 7 4 3 2" xfId="29628"/>
    <cellStyle name="40 % – Zvýraznění6 4 7 4 4" xfId="18240"/>
    <cellStyle name="40 % – Zvýraznění6 4 7 4 4 2" xfId="33421"/>
    <cellStyle name="40 % – Zvýraznění6 4 7 4 5" xfId="37218"/>
    <cellStyle name="40 % – Zvýraznění6 4 7 4 6" xfId="22038"/>
    <cellStyle name="40 % – Zvýraznění6 4 7 4 7" xfId="44024"/>
    <cellStyle name="40 % – Zvýraznění6 4 7 4 8" xfId="44025"/>
    <cellStyle name="40 % – Zvýraznění6 4 7 4 9" xfId="48587"/>
    <cellStyle name="40 % – Zvýraznění6 4 7 5" xfId="7986"/>
    <cellStyle name="40 % – Zvýraznění6 4 7 5 2" xfId="23203"/>
    <cellStyle name="40 % – Zvýraznění6 4 7 6" xfId="14436"/>
    <cellStyle name="40 % – Zvýraznění6 4 7 6 2" xfId="29625"/>
    <cellStyle name="40 % – Zvýraznění6 4 7 7" xfId="18237"/>
    <cellStyle name="40 % – Zvýraznění6 4 7 7 2" xfId="33418"/>
    <cellStyle name="40 % – Zvýraznění6 4 7 8" xfId="37215"/>
    <cellStyle name="40 % – Zvýraznění6 4 7 9" xfId="22035"/>
    <cellStyle name="40 % – Zvýraznění6 4 8" xfId="5708"/>
    <cellStyle name="40 % – Zvýraznění6 4 8 10" xfId="44026"/>
    <cellStyle name="40 % – Zvýraznění6 4 8 11" xfId="44027"/>
    <cellStyle name="40 % – Zvýraznění6 4 8 12" xfId="48588"/>
    <cellStyle name="40 % – Zvýraznění6 4 8 2" xfId="5709"/>
    <cellStyle name="40 % – Zvýraznění6 4 8 2 2" xfId="10490"/>
    <cellStyle name="40 % – Zvýraznění6 4 8 2 2 2" xfId="25706"/>
    <cellStyle name="40 % – Zvýraznění6 4 8 2 3" xfId="14441"/>
    <cellStyle name="40 % – Zvýraznění6 4 8 2 3 2" xfId="29630"/>
    <cellStyle name="40 % – Zvýraznění6 4 8 2 4" xfId="18242"/>
    <cellStyle name="40 % – Zvýraznění6 4 8 2 4 2" xfId="33423"/>
    <cellStyle name="40 % – Zvýraznění6 4 8 2 5" xfId="37220"/>
    <cellStyle name="40 % – Zvýraznění6 4 8 2 6" xfId="22040"/>
    <cellStyle name="40 % – Zvýraznění6 4 8 2 7" xfId="44028"/>
    <cellStyle name="40 % – Zvýraznění6 4 8 2 8" xfId="44029"/>
    <cellStyle name="40 % – Zvýraznění6 4 8 2 9" xfId="48589"/>
    <cellStyle name="40 % – Zvýraznění6 4 8 3" xfId="5710"/>
    <cellStyle name="40 % – Zvýraznění6 4 8 3 2" xfId="10491"/>
    <cellStyle name="40 % – Zvýraznění6 4 8 3 2 2" xfId="25707"/>
    <cellStyle name="40 % – Zvýraznění6 4 8 3 3" xfId="14442"/>
    <cellStyle name="40 % – Zvýraznění6 4 8 3 3 2" xfId="29631"/>
    <cellStyle name="40 % – Zvýraznění6 4 8 3 4" xfId="18243"/>
    <cellStyle name="40 % – Zvýraznění6 4 8 3 4 2" xfId="33424"/>
    <cellStyle name="40 % – Zvýraznění6 4 8 3 5" xfId="37221"/>
    <cellStyle name="40 % – Zvýraznění6 4 8 3 6" xfId="22041"/>
    <cellStyle name="40 % – Zvýraznění6 4 8 3 7" xfId="44030"/>
    <cellStyle name="40 % – Zvýraznění6 4 8 3 8" xfId="44031"/>
    <cellStyle name="40 % – Zvýraznění6 4 8 3 9" xfId="48590"/>
    <cellStyle name="40 % – Zvýraznění6 4 8 4" xfId="5711"/>
    <cellStyle name="40 % – Zvýraznění6 4 8 4 2" xfId="10492"/>
    <cellStyle name="40 % – Zvýraznění6 4 8 4 2 2" xfId="25708"/>
    <cellStyle name="40 % – Zvýraznění6 4 8 4 3" xfId="14443"/>
    <cellStyle name="40 % – Zvýraznění6 4 8 4 3 2" xfId="29632"/>
    <cellStyle name="40 % – Zvýraznění6 4 8 4 4" xfId="18244"/>
    <cellStyle name="40 % – Zvýraznění6 4 8 4 4 2" xfId="33425"/>
    <cellStyle name="40 % – Zvýraznění6 4 8 4 5" xfId="37222"/>
    <cellStyle name="40 % – Zvýraznění6 4 8 4 6" xfId="22042"/>
    <cellStyle name="40 % – Zvýraznění6 4 8 4 7" xfId="44032"/>
    <cellStyle name="40 % – Zvýraznění6 4 8 4 8" xfId="44033"/>
    <cellStyle name="40 % – Zvýraznění6 4 8 4 9" xfId="48591"/>
    <cellStyle name="40 % – Zvýraznění6 4 8 5" xfId="8165"/>
    <cellStyle name="40 % – Zvýraznění6 4 8 5 2" xfId="23381"/>
    <cellStyle name="40 % – Zvýraznění6 4 8 6" xfId="14440"/>
    <cellStyle name="40 % – Zvýraznění6 4 8 6 2" xfId="29629"/>
    <cellStyle name="40 % – Zvýraznění6 4 8 7" xfId="18241"/>
    <cellStyle name="40 % – Zvýraznění6 4 8 7 2" xfId="33422"/>
    <cellStyle name="40 % – Zvýraznění6 4 8 8" xfId="37219"/>
    <cellStyle name="40 % – Zvýraznění6 4 8 9" xfId="22039"/>
    <cellStyle name="40 % – Zvýraznění6 4 9" xfId="5712"/>
    <cellStyle name="40 % – Zvýraznění6 4 9 10" xfId="44034"/>
    <cellStyle name="40 % – Zvýraznění6 4 9 11" xfId="44035"/>
    <cellStyle name="40 % – Zvýraznění6 4 9 12" xfId="48592"/>
    <cellStyle name="40 % – Zvýraznění6 4 9 2" xfId="5713"/>
    <cellStyle name="40 % – Zvýraznění6 4 9 2 2" xfId="10493"/>
    <cellStyle name="40 % – Zvýraznění6 4 9 2 2 2" xfId="25709"/>
    <cellStyle name="40 % – Zvýraznění6 4 9 2 3" xfId="14445"/>
    <cellStyle name="40 % – Zvýraznění6 4 9 2 3 2" xfId="29634"/>
    <cellStyle name="40 % – Zvýraznění6 4 9 2 4" xfId="18246"/>
    <cellStyle name="40 % – Zvýraznění6 4 9 2 4 2" xfId="33427"/>
    <cellStyle name="40 % – Zvýraznění6 4 9 2 5" xfId="37224"/>
    <cellStyle name="40 % – Zvýraznění6 4 9 2 6" xfId="22044"/>
    <cellStyle name="40 % – Zvýraznění6 4 9 2 7" xfId="44036"/>
    <cellStyle name="40 % – Zvýraznění6 4 9 2 8" xfId="44037"/>
    <cellStyle name="40 % – Zvýraznění6 4 9 2 9" xfId="48593"/>
    <cellStyle name="40 % – Zvýraznění6 4 9 3" xfId="5714"/>
    <cellStyle name="40 % – Zvýraznění6 4 9 3 2" xfId="10494"/>
    <cellStyle name="40 % – Zvýraznění6 4 9 3 2 2" xfId="25710"/>
    <cellStyle name="40 % – Zvýraznění6 4 9 3 3" xfId="14446"/>
    <cellStyle name="40 % – Zvýraznění6 4 9 3 3 2" xfId="29635"/>
    <cellStyle name="40 % – Zvýraznění6 4 9 3 4" xfId="18247"/>
    <cellStyle name="40 % – Zvýraznění6 4 9 3 4 2" xfId="33428"/>
    <cellStyle name="40 % – Zvýraznění6 4 9 3 5" xfId="37225"/>
    <cellStyle name="40 % – Zvýraznění6 4 9 3 6" xfId="22045"/>
    <cellStyle name="40 % – Zvýraznění6 4 9 3 7" xfId="44038"/>
    <cellStyle name="40 % – Zvýraznění6 4 9 3 8" xfId="44039"/>
    <cellStyle name="40 % – Zvýraznění6 4 9 3 9" xfId="48594"/>
    <cellStyle name="40 % – Zvýraznění6 4 9 4" xfId="5715"/>
    <cellStyle name="40 % – Zvýraznění6 4 9 4 2" xfId="10495"/>
    <cellStyle name="40 % – Zvýraznění6 4 9 4 2 2" xfId="25711"/>
    <cellStyle name="40 % – Zvýraznění6 4 9 4 3" xfId="14447"/>
    <cellStyle name="40 % – Zvýraznění6 4 9 4 3 2" xfId="29636"/>
    <cellStyle name="40 % – Zvýraznění6 4 9 4 4" xfId="18248"/>
    <cellStyle name="40 % – Zvýraznění6 4 9 4 4 2" xfId="33429"/>
    <cellStyle name="40 % – Zvýraznění6 4 9 4 5" xfId="37226"/>
    <cellStyle name="40 % – Zvýraznění6 4 9 4 6" xfId="22046"/>
    <cellStyle name="40 % – Zvýraznění6 4 9 4 7" xfId="44040"/>
    <cellStyle name="40 % – Zvýraznění6 4 9 4 8" xfId="44041"/>
    <cellStyle name="40 % – Zvýraznění6 4 9 4 9" xfId="48595"/>
    <cellStyle name="40 % – Zvýraznění6 4 9 5" xfId="8247"/>
    <cellStyle name="40 % – Zvýraznění6 4 9 5 2" xfId="23463"/>
    <cellStyle name="40 % – Zvýraznění6 4 9 6" xfId="14444"/>
    <cellStyle name="40 % – Zvýraznění6 4 9 6 2" xfId="29633"/>
    <cellStyle name="40 % – Zvýraznění6 4 9 7" xfId="18245"/>
    <cellStyle name="40 % – Zvýraznění6 4 9 7 2" xfId="33426"/>
    <cellStyle name="40 % – Zvýraznění6 4 9 8" xfId="37223"/>
    <cellStyle name="40 % – Zvýraznění6 4 9 9" xfId="22043"/>
    <cellStyle name="40 % – Zvýraznění6 5" xfId="575"/>
    <cellStyle name="40 % – Zvýraznění6 5 10" xfId="5716"/>
    <cellStyle name="40 % – Zvýraznění6 5 10 2" xfId="10496"/>
    <cellStyle name="40 % – Zvýraznění6 5 10 2 2" xfId="25712"/>
    <cellStyle name="40 % – Zvýraznění6 5 10 3" xfId="14448"/>
    <cellStyle name="40 % – Zvýraznění6 5 10 3 2" xfId="29637"/>
    <cellStyle name="40 % – Zvýraznění6 5 10 4" xfId="18249"/>
    <cellStyle name="40 % – Zvýraznění6 5 10 4 2" xfId="33430"/>
    <cellStyle name="40 % – Zvýraznění6 5 10 5" xfId="37227"/>
    <cellStyle name="40 % – Zvýraznění6 5 10 6" xfId="22047"/>
    <cellStyle name="40 % – Zvýraznění6 5 10 7" xfId="44042"/>
    <cellStyle name="40 % – Zvýraznění6 5 10 8" xfId="44043"/>
    <cellStyle name="40 % – Zvýraznění6 5 10 9" xfId="48596"/>
    <cellStyle name="40 % – Zvýraznění6 5 11" xfId="5717"/>
    <cellStyle name="40 % – Zvýraznění6 5 11 2" xfId="10497"/>
    <cellStyle name="40 % – Zvýraznění6 5 11 2 2" xfId="25713"/>
    <cellStyle name="40 % – Zvýraznění6 5 11 3" xfId="14449"/>
    <cellStyle name="40 % – Zvýraznění6 5 11 3 2" xfId="29638"/>
    <cellStyle name="40 % – Zvýraznění6 5 11 4" xfId="18250"/>
    <cellStyle name="40 % – Zvýraznění6 5 11 4 2" xfId="33431"/>
    <cellStyle name="40 % – Zvýraznění6 5 11 5" xfId="37228"/>
    <cellStyle name="40 % – Zvýraznění6 5 11 6" xfId="22048"/>
    <cellStyle name="40 % – Zvýraznění6 5 11 7" xfId="44044"/>
    <cellStyle name="40 % – Zvýraznění6 5 11 8" xfId="44045"/>
    <cellStyle name="40 % – Zvýraznění6 5 11 9" xfId="48597"/>
    <cellStyle name="40 % – Zvýraznění6 5 12" xfId="5718"/>
    <cellStyle name="40 % – Zvýraznění6 5 12 2" xfId="11053"/>
    <cellStyle name="40 % – Zvýraznění6 5 12 2 2" xfId="26253"/>
    <cellStyle name="40 % – Zvýraznění6 5 12 3" xfId="14450"/>
    <cellStyle name="40 % – Zvýraznění6 5 12 3 2" xfId="29639"/>
    <cellStyle name="40 % – Zvýraznění6 5 12 4" xfId="18251"/>
    <cellStyle name="40 % – Zvýraznění6 5 12 4 2" xfId="33432"/>
    <cellStyle name="40 % – Zvýraznění6 5 12 5" xfId="37229"/>
    <cellStyle name="40 % – Zvýraznění6 5 12 6" xfId="22049"/>
    <cellStyle name="40 % – Zvýraznění6 5 12 7" xfId="44046"/>
    <cellStyle name="40 % – Zvýraznění6 5 12 8" xfId="44047"/>
    <cellStyle name="40 % – Zvýraznění6 5 12 9" xfId="48598"/>
    <cellStyle name="40 % – Zvýraznění6 5 13" xfId="7776"/>
    <cellStyle name="40 % – Zvýraznění6 5 13 2" xfId="22995"/>
    <cellStyle name="40 % – Zvýraznění6 5 14" xfId="11640"/>
    <cellStyle name="40 % – Zvýraznění6 5 14 2" xfId="26836"/>
    <cellStyle name="40 % – Zvýraznění6 5 15" xfId="15440"/>
    <cellStyle name="40 % – Zvýraznění6 5 15 2" xfId="30621"/>
    <cellStyle name="40 % – Zvýraznění6 5 16" xfId="34426"/>
    <cellStyle name="40 % – Zvýraznění6 5 17" xfId="19246"/>
    <cellStyle name="40 % – Zvýraznění6 5 18" xfId="44048"/>
    <cellStyle name="40 % – Zvýraznění6 5 19" xfId="44049"/>
    <cellStyle name="40 % – Zvýraznění6 5 2" xfId="576"/>
    <cellStyle name="40 % – Zvýraznění6 5 2 10" xfId="19247"/>
    <cellStyle name="40 % – Zvýraznění6 5 2 11" xfId="44050"/>
    <cellStyle name="40 % – Zvýraznění6 5 2 12" xfId="44051"/>
    <cellStyle name="40 % – Zvýraznění6 5 2 13" xfId="48599"/>
    <cellStyle name="40 % – Zvýraznění6 5 2 2" xfId="5719"/>
    <cellStyle name="40 % – Zvýraznění6 5 2 2 2" xfId="10498"/>
    <cellStyle name="40 % – Zvýraznění6 5 2 2 2 2" xfId="25714"/>
    <cellStyle name="40 % – Zvýraznění6 5 2 2 3" xfId="14451"/>
    <cellStyle name="40 % – Zvýraznění6 5 2 2 3 2" xfId="29640"/>
    <cellStyle name="40 % – Zvýraznění6 5 2 2 4" xfId="18252"/>
    <cellStyle name="40 % – Zvýraznění6 5 2 2 4 2" xfId="33433"/>
    <cellStyle name="40 % – Zvýraznění6 5 2 2 5" xfId="37230"/>
    <cellStyle name="40 % – Zvýraznění6 5 2 2 6" xfId="22050"/>
    <cellStyle name="40 % – Zvýraznění6 5 2 2 7" xfId="44052"/>
    <cellStyle name="40 % – Zvýraznění6 5 2 2 8" xfId="44053"/>
    <cellStyle name="40 % – Zvýraznění6 5 2 2 9" xfId="48600"/>
    <cellStyle name="40 % – Zvýraznění6 5 2 3" xfId="5720"/>
    <cellStyle name="40 % – Zvýraznění6 5 2 3 2" xfId="10499"/>
    <cellStyle name="40 % – Zvýraznění6 5 2 3 2 2" xfId="25715"/>
    <cellStyle name="40 % – Zvýraznění6 5 2 3 3" xfId="14452"/>
    <cellStyle name="40 % – Zvýraznění6 5 2 3 3 2" xfId="29641"/>
    <cellStyle name="40 % – Zvýraznění6 5 2 3 4" xfId="18253"/>
    <cellStyle name="40 % – Zvýraznění6 5 2 3 4 2" xfId="33434"/>
    <cellStyle name="40 % – Zvýraznění6 5 2 3 5" xfId="37231"/>
    <cellStyle name="40 % – Zvýraznění6 5 2 3 6" xfId="22051"/>
    <cellStyle name="40 % – Zvýraznění6 5 2 3 7" xfId="44054"/>
    <cellStyle name="40 % – Zvýraznění6 5 2 3 8" xfId="44055"/>
    <cellStyle name="40 % – Zvýraznění6 5 2 3 9" xfId="48601"/>
    <cellStyle name="40 % – Zvýraznění6 5 2 4" xfId="5721"/>
    <cellStyle name="40 % – Zvýraznění6 5 2 4 2" xfId="10500"/>
    <cellStyle name="40 % – Zvýraznění6 5 2 4 2 2" xfId="25716"/>
    <cellStyle name="40 % – Zvýraznění6 5 2 4 3" xfId="14453"/>
    <cellStyle name="40 % – Zvýraznění6 5 2 4 3 2" xfId="29642"/>
    <cellStyle name="40 % – Zvýraznění6 5 2 4 4" xfId="18254"/>
    <cellStyle name="40 % – Zvýraznění6 5 2 4 4 2" xfId="33435"/>
    <cellStyle name="40 % – Zvýraznění6 5 2 4 5" xfId="37232"/>
    <cellStyle name="40 % – Zvýraznění6 5 2 4 6" xfId="22052"/>
    <cellStyle name="40 % – Zvýraznění6 5 2 4 7" xfId="44056"/>
    <cellStyle name="40 % – Zvýraznění6 5 2 4 8" xfId="44057"/>
    <cellStyle name="40 % – Zvýraznění6 5 2 4 9" xfId="48602"/>
    <cellStyle name="40 % – Zvýraznění6 5 2 5" xfId="5722"/>
    <cellStyle name="40 % – Zvýraznění6 5 2 5 2" xfId="11026"/>
    <cellStyle name="40 % – Zvýraznění6 5 2 5 2 2" xfId="26226"/>
    <cellStyle name="40 % – Zvýraznění6 5 2 5 3" xfId="14454"/>
    <cellStyle name="40 % – Zvýraznění6 5 2 5 3 2" xfId="29643"/>
    <cellStyle name="40 % – Zvýraznění6 5 2 5 4" xfId="18255"/>
    <cellStyle name="40 % – Zvýraznění6 5 2 5 4 2" xfId="33436"/>
    <cellStyle name="40 % – Zvýraznění6 5 2 5 5" xfId="37233"/>
    <cellStyle name="40 % – Zvýraznění6 5 2 5 6" xfId="22053"/>
    <cellStyle name="40 % – Zvýraznění6 5 2 5 7" xfId="44058"/>
    <cellStyle name="40 % – Zvýraznění6 5 2 5 8" xfId="44059"/>
    <cellStyle name="40 % – Zvýraznění6 5 2 5 9" xfId="48603"/>
    <cellStyle name="40 % – Zvýraznění6 5 2 6" xfId="7850"/>
    <cellStyle name="40 % – Zvýraznění6 5 2 6 2" xfId="23069"/>
    <cellStyle name="40 % – Zvýraznění6 5 2 7" xfId="11641"/>
    <cellStyle name="40 % – Zvýraznění6 5 2 7 2" xfId="26837"/>
    <cellStyle name="40 % – Zvýraznění6 5 2 8" xfId="15441"/>
    <cellStyle name="40 % – Zvýraznění6 5 2 8 2" xfId="30622"/>
    <cellStyle name="40 % – Zvýraznění6 5 2 9" xfId="34427"/>
    <cellStyle name="40 % – Zvýraznění6 5 20" xfId="48604"/>
    <cellStyle name="40 % – Zvýraznění6 5 3" xfId="577"/>
    <cellStyle name="40 % – Zvýraznění6 5 3 10" xfId="19248"/>
    <cellStyle name="40 % – Zvýraznění6 5 3 11" xfId="44060"/>
    <cellStyle name="40 % – Zvýraznění6 5 3 12" xfId="44061"/>
    <cellStyle name="40 % – Zvýraznění6 5 3 13" xfId="48605"/>
    <cellStyle name="40 % – Zvýraznění6 5 3 2" xfId="5723"/>
    <cellStyle name="40 % – Zvýraznění6 5 3 2 2" xfId="10501"/>
    <cellStyle name="40 % – Zvýraznění6 5 3 2 2 2" xfId="25717"/>
    <cellStyle name="40 % – Zvýraznění6 5 3 2 3" xfId="14455"/>
    <cellStyle name="40 % – Zvýraznění6 5 3 2 3 2" xfId="29644"/>
    <cellStyle name="40 % – Zvýraznění6 5 3 2 4" xfId="18256"/>
    <cellStyle name="40 % – Zvýraznění6 5 3 2 4 2" xfId="33437"/>
    <cellStyle name="40 % – Zvýraznění6 5 3 2 5" xfId="37234"/>
    <cellStyle name="40 % – Zvýraznění6 5 3 2 6" xfId="22054"/>
    <cellStyle name="40 % – Zvýraznění6 5 3 2 7" xfId="44062"/>
    <cellStyle name="40 % – Zvýraznění6 5 3 2 8" xfId="44063"/>
    <cellStyle name="40 % – Zvýraznění6 5 3 2 9" xfId="48606"/>
    <cellStyle name="40 % – Zvýraznění6 5 3 3" xfId="5724"/>
    <cellStyle name="40 % – Zvýraznění6 5 3 3 2" xfId="10502"/>
    <cellStyle name="40 % – Zvýraznění6 5 3 3 2 2" xfId="25718"/>
    <cellStyle name="40 % – Zvýraznění6 5 3 3 3" xfId="14456"/>
    <cellStyle name="40 % – Zvýraznění6 5 3 3 3 2" xfId="29645"/>
    <cellStyle name="40 % – Zvýraznění6 5 3 3 4" xfId="18257"/>
    <cellStyle name="40 % – Zvýraznění6 5 3 3 4 2" xfId="33438"/>
    <cellStyle name="40 % – Zvýraznění6 5 3 3 5" xfId="37235"/>
    <cellStyle name="40 % – Zvýraznění6 5 3 3 6" xfId="22055"/>
    <cellStyle name="40 % – Zvýraznění6 5 3 3 7" xfId="44064"/>
    <cellStyle name="40 % – Zvýraznění6 5 3 3 8" xfId="44065"/>
    <cellStyle name="40 % – Zvýraznění6 5 3 3 9" xfId="48607"/>
    <cellStyle name="40 % – Zvýraznění6 5 3 4" xfId="5725"/>
    <cellStyle name="40 % – Zvýraznění6 5 3 4 2" xfId="10503"/>
    <cellStyle name="40 % – Zvýraznění6 5 3 4 2 2" xfId="25719"/>
    <cellStyle name="40 % – Zvýraznění6 5 3 4 3" xfId="14457"/>
    <cellStyle name="40 % – Zvýraznění6 5 3 4 3 2" xfId="29646"/>
    <cellStyle name="40 % – Zvýraznění6 5 3 4 4" xfId="18258"/>
    <cellStyle name="40 % – Zvýraznění6 5 3 4 4 2" xfId="33439"/>
    <cellStyle name="40 % – Zvýraznění6 5 3 4 5" xfId="37236"/>
    <cellStyle name="40 % – Zvýraznění6 5 3 4 6" xfId="22056"/>
    <cellStyle name="40 % – Zvýraznění6 5 3 4 7" xfId="44066"/>
    <cellStyle name="40 % – Zvýraznění6 5 3 4 8" xfId="44067"/>
    <cellStyle name="40 % – Zvýraznění6 5 3 4 9" xfId="48608"/>
    <cellStyle name="40 % – Zvýraznění6 5 3 5" xfId="5726"/>
    <cellStyle name="40 % – Zvýraznění6 5 3 5 2" xfId="11152"/>
    <cellStyle name="40 % – Zvýraznění6 5 3 5 2 2" xfId="26352"/>
    <cellStyle name="40 % – Zvýraznění6 5 3 5 3" xfId="14458"/>
    <cellStyle name="40 % – Zvýraznění6 5 3 5 3 2" xfId="29647"/>
    <cellStyle name="40 % – Zvýraznění6 5 3 5 4" xfId="18259"/>
    <cellStyle name="40 % – Zvýraznění6 5 3 5 4 2" xfId="33440"/>
    <cellStyle name="40 % – Zvýraznění6 5 3 5 5" xfId="37237"/>
    <cellStyle name="40 % – Zvýraznění6 5 3 5 6" xfId="22057"/>
    <cellStyle name="40 % – Zvýraznění6 5 3 5 7" xfId="44068"/>
    <cellStyle name="40 % – Zvýraznění6 5 3 5 8" xfId="44069"/>
    <cellStyle name="40 % – Zvýraznění6 5 3 5 9" xfId="48609"/>
    <cellStyle name="40 % – Zvýraznění6 5 3 6" xfId="7777"/>
    <cellStyle name="40 % – Zvýraznění6 5 3 6 2" xfId="22996"/>
    <cellStyle name="40 % – Zvýraznění6 5 3 7" xfId="11642"/>
    <cellStyle name="40 % – Zvýraznění6 5 3 7 2" xfId="26838"/>
    <cellStyle name="40 % – Zvýraznění6 5 3 8" xfId="15442"/>
    <cellStyle name="40 % – Zvýraznění6 5 3 8 2" xfId="30623"/>
    <cellStyle name="40 % – Zvýraznění6 5 3 9" xfId="34428"/>
    <cellStyle name="40 % – Zvýraznění6 5 4" xfId="5727"/>
    <cellStyle name="40 % – Zvýraznění6 5 4 10" xfId="44070"/>
    <cellStyle name="40 % – Zvýraznění6 5 4 11" xfId="44071"/>
    <cellStyle name="40 % – Zvýraznění6 5 4 12" xfId="48610"/>
    <cellStyle name="40 % – Zvýraznění6 5 4 2" xfId="5728"/>
    <cellStyle name="40 % – Zvýraznění6 5 4 2 2" xfId="10504"/>
    <cellStyle name="40 % – Zvýraznění6 5 4 2 2 2" xfId="25720"/>
    <cellStyle name="40 % – Zvýraznění6 5 4 2 3" xfId="14460"/>
    <cellStyle name="40 % – Zvýraznění6 5 4 2 3 2" xfId="29649"/>
    <cellStyle name="40 % – Zvýraznění6 5 4 2 4" xfId="18261"/>
    <cellStyle name="40 % – Zvýraznění6 5 4 2 4 2" xfId="33442"/>
    <cellStyle name="40 % – Zvýraznění6 5 4 2 5" xfId="37239"/>
    <cellStyle name="40 % – Zvýraznění6 5 4 2 6" xfId="22059"/>
    <cellStyle name="40 % – Zvýraznění6 5 4 2 7" xfId="44072"/>
    <cellStyle name="40 % – Zvýraznění6 5 4 2 8" xfId="44073"/>
    <cellStyle name="40 % – Zvýraznění6 5 4 2 9" xfId="48611"/>
    <cellStyle name="40 % – Zvýraznění6 5 4 3" xfId="5729"/>
    <cellStyle name="40 % – Zvýraznění6 5 4 3 2" xfId="10505"/>
    <cellStyle name="40 % – Zvýraznění6 5 4 3 2 2" xfId="25721"/>
    <cellStyle name="40 % – Zvýraznění6 5 4 3 3" xfId="14461"/>
    <cellStyle name="40 % – Zvýraznění6 5 4 3 3 2" xfId="29650"/>
    <cellStyle name="40 % – Zvýraznění6 5 4 3 4" xfId="18262"/>
    <cellStyle name="40 % – Zvýraznění6 5 4 3 4 2" xfId="33443"/>
    <cellStyle name="40 % – Zvýraznění6 5 4 3 5" xfId="37240"/>
    <cellStyle name="40 % – Zvýraznění6 5 4 3 6" xfId="22060"/>
    <cellStyle name="40 % – Zvýraznění6 5 4 3 7" xfId="44074"/>
    <cellStyle name="40 % – Zvýraznění6 5 4 3 8" xfId="44075"/>
    <cellStyle name="40 % – Zvýraznění6 5 4 3 9" xfId="48612"/>
    <cellStyle name="40 % – Zvýraznění6 5 4 4" xfId="5730"/>
    <cellStyle name="40 % – Zvýraznění6 5 4 4 2" xfId="10506"/>
    <cellStyle name="40 % – Zvýraznění6 5 4 4 2 2" xfId="25722"/>
    <cellStyle name="40 % – Zvýraznění6 5 4 4 3" xfId="14462"/>
    <cellStyle name="40 % – Zvýraznění6 5 4 4 3 2" xfId="29651"/>
    <cellStyle name="40 % – Zvýraznění6 5 4 4 4" xfId="18263"/>
    <cellStyle name="40 % – Zvýraznění6 5 4 4 4 2" xfId="33444"/>
    <cellStyle name="40 % – Zvýraznění6 5 4 4 5" xfId="37241"/>
    <cellStyle name="40 % – Zvýraznění6 5 4 4 6" xfId="22061"/>
    <cellStyle name="40 % – Zvýraznění6 5 4 4 7" xfId="44076"/>
    <cellStyle name="40 % – Zvýraznění6 5 4 4 8" xfId="44077"/>
    <cellStyle name="40 % – Zvýraznění6 5 4 4 9" xfId="48613"/>
    <cellStyle name="40 % – Zvýraznění6 5 4 5" xfId="8064"/>
    <cellStyle name="40 % – Zvýraznění6 5 4 5 2" xfId="23280"/>
    <cellStyle name="40 % – Zvýraznění6 5 4 6" xfId="14459"/>
    <cellStyle name="40 % – Zvýraznění6 5 4 6 2" xfId="29648"/>
    <cellStyle name="40 % – Zvýraznění6 5 4 7" xfId="18260"/>
    <cellStyle name="40 % – Zvýraznění6 5 4 7 2" xfId="33441"/>
    <cellStyle name="40 % – Zvýraznění6 5 4 8" xfId="37238"/>
    <cellStyle name="40 % – Zvýraznění6 5 4 9" xfId="22058"/>
    <cellStyle name="40 % – Zvýraznění6 5 5" xfId="5731"/>
    <cellStyle name="40 % – Zvýraznění6 5 5 10" xfId="44078"/>
    <cellStyle name="40 % – Zvýraznění6 5 5 11" xfId="44079"/>
    <cellStyle name="40 % – Zvýraznění6 5 5 12" xfId="48614"/>
    <cellStyle name="40 % – Zvýraznění6 5 5 2" xfId="5732"/>
    <cellStyle name="40 % – Zvýraznění6 5 5 2 2" xfId="10507"/>
    <cellStyle name="40 % – Zvýraznění6 5 5 2 2 2" xfId="25723"/>
    <cellStyle name="40 % – Zvýraznění6 5 5 2 3" xfId="14464"/>
    <cellStyle name="40 % – Zvýraznění6 5 5 2 3 2" xfId="29653"/>
    <cellStyle name="40 % – Zvýraznění6 5 5 2 4" xfId="18265"/>
    <cellStyle name="40 % – Zvýraznění6 5 5 2 4 2" xfId="33446"/>
    <cellStyle name="40 % – Zvýraznění6 5 5 2 5" xfId="37243"/>
    <cellStyle name="40 % – Zvýraznění6 5 5 2 6" xfId="22063"/>
    <cellStyle name="40 % – Zvýraznění6 5 5 2 7" xfId="44080"/>
    <cellStyle name="40 % – Zvýraznění6 5 5 2 8" xfId="44081"/>
    <cellStyle name="40 % – Zvýraznění6 5 5 2 9" xfId="48615"/>
    <cellStyle name="40 % – Zvýraznění6 5 5 3" xfId="5733"/>
    <cellStyle name="40 % – Zvýraznění6 5 5 3 2" xfId="10508"/>
    <cellStyle name="40 % – Zvýraznění6 5 5 3 2 2" xfId="25724"/>
    <cellStyle name="40 % – Zvýraznění6 5 5 3 3" xfId="14465"/>
    <cellStyle name="40 % – Zvýraznění6 5 5 3 3 2" xfId="29654"/>
    <cellStyle name="40 % – Zvýraznění6 5 5 3 4" xfId="18266"/>
    <cellStyle name="40 % – Zvýraznění6 5 5 3 4 2" xfId="33447"/>
    <cellStyle name="40 % – Zvýraznění6 5 5 3 5" xfId="37244"/>
    <cellStyle name="40 % – Zvýraznění6 5 5 3 6" xfId="22064"/>
    <cellStyle name="40 % – Zvýraznění6 5 5 3 7" xfId="44082"/>
    <cellStyle name="40 % – Zvýraznění6 5 5 3 8" xfId="44083"/>
    <cellStyle name="40 % – Zvýraznění6 5 5 3 9" xfId="48616"/>
    <cellStyle name="40 % – Zvýraznění6 5 5 4" xfId="5734"/>
    <cellStyle name="40 % – Zvýraznění6 5 5 4 2" xfId="10509"/>
    <cellStyle name="40 % – Zvýraznění6 5 5 4 2 2" xfId="25725"/>
    <cellStyle name="40 % – Zvýraznění6 5 5 4 3" xfId="14466"/>
    <cellStyle name="40 % – Zvýraznění6 5 5 4 3 2" xfId="29655"/>
    <cellStyle name="40 % – Zvýraznění6 5 5 4 4" xfId="18267"/>
    <cellStyle name="40 % – Zvýraznění6 5 5 4 4 2" xfId="33448"/>
    <cellStyle name="40 % – Zvýraznění6 5 5 4 5" xfId="37245"/>
    <cellStyle name="40 % – Zvýraznění6 5 5 4 6" xfId="22065"/>
    <cellStyle name="40 % – Zvýraznění6 5 5 4 7" xfId="44084"/>
    <cellStyle name="40 % – Zvýraznění6 5 5 4 8" xfId="44085"/>
    <cellStyle name="40 % – Zvýraznění6 5 5 4 9" xfId="48617"/>
    <cellStyle name="40 % – Zvýraznění6 5 5 5" xfId="8144"/>
    <cellStyle name="40 % – Zvýraznění6 5 5 5 2" xfId="23360"/>
    <cellStyle name="40 % – Zvýraznění6 5 5 6" xfId="14463"/>
    <cellStyle name="40 % – Zvýraznění6 5 5 6 2" xfId="29652"/>
    <cellStyle name="40 % – Zvýraznění6 5 5 7" xfId="18264"/>
    <cellStyle name="40 % – Zvýraznění6 5 5 7 2" xfId="33445"/>
    <cellStyle name="40 % – Zvýraznění6 5 5 8" xfId="37242"/>
    <cellStyle name="40 % – Zvýraznění6 5 5 9" xfId="22062"/>
    <cellStyle name="40 % – Zvýraznění6 5 6" xfId="5735"/>
    <cellStyle name="40 % – Zvýraznění6 5 6 10" xfId="44086"/>
    <cellStyle name="40 % – Zvýraznění6 5 6 11" xfId="44087"/>
    <cellStyle name="40 % – Zvýraznění6 5 6 12" xfId="48618"/>
    <cellStyle name="40 % – Zvýraznění6 5 6 2" xfId="5736"/>
    <cellStyle name="40 % – Zvýraznění6 5 6 2 2" xfId="10510"/>
    <cellStyle name="40 % – Zvýraznění6 5 6 2 2 2" xfId="25726"/>
    <cellStyle name="40 % – Zvýraznění6 5 6 2 3" xfId="14468"/>
    <cellStyle name="40 % – Zvýraznění6 5 6 2 3 2" xfId="29657"/>
    <cellStyle name="40 % – Zvýraznění6 5 6 2 4" xfId="18269"/>
    <cellStyle name="40 % – Zvýraznění6 5 6 2 4 2" xfId="33450"/>
    <cellStyle name="40 % – Zvýraznění6 5 6 2 5" xfId="37247"/>
    <cellStyle name="40 % – Zvýraznění6 5 6 2 6" xfId="22067"/>
    <cellStyle name="40 % – Zvýraznění6 5 6 2 7" xfId="44088"/>
    <cellStyle name="40 % – Zvýraznění6 5 6 2 8" xfId="44089"/>
    <cellStyle name="40 % – Zvýraznění6 5 6 2 9" xfId="48619"/>
    <cellStyle name="40 % – Zvýraznění6 5 6 3" xfId="5737"/>
    <cellStyle name="40 % – Zvýraznění6 5 6 3 2" xfId="10511"/>
    <cellStyle name="40 % – Zvýraznění6 5 6 3 2 2" xfId="25727"/>
    <cellStyle name="40 % – Zvýraznění6 5 6 3 3" xfId="14469"/>
    <cellStyle name="40 % – Zvýraznění6 5 6 3 3 2" xfId="29658"/>
    <cellStyle name="40 % – Zvýraznění6 5 6 3 4" xfId="18270"/>
    <cellStyle name="40 % – Zvýraznění6 5 6 3 4 2" xfId="33451"/>
    <cellStyle name="40 % – Zvýraznění6 5 6 3 5" xfId="37248"/>
    <cellStyle name="40 % – Zvýraznění6 5 6 3 6" xfId="22068"/>
    <cellStyle name="40 % – Zvýraznění6 5 6 3 7" xfId="44090"/>
    <cellStyle name="40 % – Zvýraznění6 5 6 3 8" xfId="44091"/>
    <cellStyle name="40 % – Zvýraznění6 5 6 3 9" xfId="48620"/>
    <cellStyle name="40 % – Zvýraznění6 5 6 4" xfId="5738"/>
    <cellStyle name="40 % – Zvýraznění6 5 6 4 2" xfId="10512"/>
    <cellStyle name="40 % – Zvýraznění6 5 6 4 2 2" xfId="25728"/>
    <cellStyle name="40 % – Zvýraznění6 5 6 4 3" xfId="14470"/>
    <cellStyle name="40 % – Zvýraznění6 5 6 4 3 2" xfId="29659"/>
    <cellStyle name="40 % – Zvýraznění6 5 6 4 4" xfId="18271"/>
    <cellStyle name="40 % – Zvýraznění6 5 6 4 4 2" xfId="33452"/>
    <cellStyle name="40 % – Zvýraznění6 5 6 4 5" xfId="37249"/>
    <cellStyle name="40 % – Zvýraznění6 5 6 4 6" xfId="22069"/>
    <cellStyle name="40 % – Zvýraznění6 5 6 4 7" xfId="44092"/>
    <cellStyle name="40 % – Zvýraznění6 5 6 4 8" xfId="44093"/>
    <cellStyle name="40 % – Zvýraznění6 5 6 4 9" xfId="48621"/>
    <cellStyle name="40 % – Zvýraznění6 5 6 5" xfId="8226"/>
    <cellStyle name="40 % – Zvýraznění6 5 6 5 2" xfId="23442"/>
    <cellStyle name="40 % – Zvýraznění6 5 6 6" xfId="14467"/>
    <cellStyle name="40 % – Zvýraznění6 5 6 6 2" xfId="29656"/>
    <cellStyle name="40 % – Zvýraznění6 5 6 7" xfId="18268"/>
    <cellStyle name="40 % – Zvýraznění6 5 6 7 2" xfId="33449"/>
    <cellStyle name="40 % – Zvýraznění6 5 6 8" xfId="37246"/>
    <cellStyle name="40 % – Zvýraznění6 5 6 9" xfId="22066"/>
    <cellStyle name="40 % – Zvýraznění6 5 7" xfId="5739"/>
    <cellStyle name="40 % – Zvýraznění6 5 7 10" xfId="44094"/>
    <cellStyle name="40 % – Zvýraznění6 5 7 11" xfId="44095"/>
    <cellStyle name="40 % – Zvýraznění6 5 7 12" xfId="48622"/>
    <cellStyle name="40 % – Zvýraznění6 5 7 2" xfId="5740"/>
    <cellStyle name="40 % – Zvýraznění6 5 7 2 2" xfId="10513"/>
    <cellStyle name="40 % – Zvýraznění6 5 7 2 2 2" xfId="25729"/>
    <cellStyle name="40 % – Zvýraznění6 5 7 2 3" xfId="14472"/>
    <cellStyle name="40 % – Zvýraznění6 5 7 2 3 2" xfId="29661"/>
    <cellStyle name="40 % – Zvýraznění6 5 7 2 4" xfId="18273"/>
    <cellStyle name="40 % – Zvýraznění6 5 7 2 4 2" xfId="33454"/>
    <cellStyle name="40 % – Zvýraznění6 5 7 2 5" xfId="37251"/>
    <cellStyle name="40 % – Zvýraznění6 5 7 2 6" xfId="22071"/>
    <cellStyle name="40 % – Zvýraznění6 5 7 2 7" xfId="44096"/>
    <cellStyle name="40 % – Zvýraznění6 5 7 2 8" xfId="44097"/>
    <cellStyle name="40 % – Zvýraznění6 5 7 2 9" xfId="48623"/>
    <cellStyle name="40 % – Zvýraznění6 5 7 3" xfId="5741"/>
    <cellStyle name="40 % – Zvýraznění6 5 7 3 2" xfId="10514"/>
    <cellStyle name="40 % – Zvýraznění6 5 7 3 2 2" xfId="25730"/>
    <cellStyle name="40 % – Zvýraznění6 5 7 3 3" xfId="14473"/>
    <cellStyle name="40 % – Zvýraznění6 5 7 3 3 2" xfId="29662"/>
    <cellStyle name="40 % – Zvýraznění6 5 7 3 4" xfId="18274"/>
    <cellStyle name="40 % – Zvýraznění6 5 7 3 4 2" xfId="33455"/>
    <cellStyle name="40 % – Zvýraznění6 5 7 3 5" xfId="37252"/>
    <cellStyle name="40 % – Zvýraznění6 5 7 3 6" xfId="22072"/>
    <cellStyle name="40 % – Zvýraznění6 5 7 3 7" xfId="44098"/>
    <cellStyle name="40 % – Zvýraznění6 5 7 3 8" xfId="44099"/>
    <cellStyle name="40 % – Zvýraznění6 5 7 3 9" xfId="48624"/>
    <cellStyle name="40 % – Zvýraznění6 5 7 4" xfId="5742"/>
    <cellStyle name="40 % – Zvýraznění6 5 7 4 2" xfId="10515"/>
    <cellStyle name="40 % – Zvýraznění6 5 7 4 2 2" xfId="25731"/>
    <cellStyle name="40 % – Zvýraznění6 5 7 4 3" xfId="14474"/>
    <cellStyle name="40 % – Zvýraznění6 5 7 4 3 2" xfId="29663"/>
    <cellStyle name="40 % – Zvýraznění6 5 7 4 4" xfId="18275"/>
    <cellStyle name="40 % – Zvýraznění6 5 7 4 4 2" xfId="33456"/>
    <cellStyle name="40 % – Zvýraznění6 5 7 4 5" xfId="37253"/>
    <cellStyle name="40 % – Zvýraznění6 5 7 4 6" xfId="22073"/>
    <cellStyle name="40 % – Zvýraznění6 5 7 4 7" xfId="44100"/>
    <cellStyle name="40 % – Zvýraznění6 5 7 4 8" xfId="44101"/>
    <cellStyle name="40 % – Zvýraznění6 5 7 4 9" xfId="48625"/>
    <cellStyle name="40 % – Zvýraznění6 5 7 5" xfId="8319"/>
    <cellStyle name="40 % – Zvýraznění6 5 7 5 2" xfId="23535"/>
    <cellStyle name="40 % – Zvýraznění6 5 7 6" xfId="14471"/>
    <cellStyle name="40 % – Zvýraznění6 5 7 6 2" xfId="29660"/>
    <cellStyle name="40 % – Zvýraznění6 5 7 7" xfId="18272"/>
    <cellStyle name="40 % – Zvýraznění6 5 7 7 2" xfId="33453"/>
    <cellStyle name="40 % – Zvýraznění6 5 7 8" xfId="37250"/>
    <cellStyle name="40 % – Zvýraznění6 5 7 9" xfId="22070"/>
    <cellStyle name="40 % – Zvýraznění6 5 8" xfId="5743"/>
    <cellStyle name="40 % – Zvýraznění6 5 8 10" xfId="44102"/>
    <cellStyle name="40 % – Zvýraznění6 5 8 11" xfId="44103"/>
    <cellStyle name="40 % – Zvýraznění6 5 8 12" xfId="48626"/>
    <cellStyle name="40 % – Zvýraznění6 5 8 2" xfId="5744"/>
    <cellStyle name="40 % – Zvýraznění6 5 8 2 2" xfId="10516"/>
    <cellStyle name="40 % – Zvýraznění6 5 8 2 2 2" xfId="25732"/>
    <cellStyle name="40 % – Zvýraznění6 5 8 2 3" xfId="14476"/>
    <cellStyle name="40 % – Zvýraznění6 5 8 2 3 2" xfId="29665"/>
    <cellStyle name="40 % – Zvýraznění6 5 8 2 4" xfId="18277"/>
    <cellStyle name="40 % – Zvýraznění6 5 8 2 4 2" xfId="33458"/>
    <cellStyle name="40 % – Zvýraznění6 5 8 2 5" xfId="37255"/>
    <cellStyle name="40 % – Zvýraznění6 5 8 2 6" xfId="22075"/>
    <cellStyle name="40 % – Zvýraznění6 5 8 2 7" xfId="44104"/>
    <cellStyle name="40 % – Zvýraznění6 5 8 2 8" xfId="44105"/>
    <cellStyle name="40 % – Zvýraznění6 5 8 2 9" xfId="48627"/>
    <cellStyle name="40 % – Zvýraznění6 5 8 3" xfId="5745"/>
    <cellStyle name="40 % – Zvýraznění6 5 8 3 2" xfId="10517"/>
    <cellStyle name="40 % – Zvýraznění6 5 8 3 2 2" xfId="25733"/>
    <cellStyle name="40 % – Zvýraznění6 5 8 3 3" xfId="14477"/>
    <cellStyle name="40 % – Zvýraznění6 5 8 3 3 2" xfId="29666"/>
    <cellStyle name="40 % – Zvýraznění6 5 8 3 4" xfId="18278"/>
    <cellStyle name="40 % – Zvýraznění6 5 8 3 4 2" xfId="33459"/>
    <cellStyle name="40 % – Zvýraznění6 5 8 3 5" xfId="37256"/>
    <cellStyle name="40 % – Zvýraznění6 5 8 3 6" xfId="22076"/>
    <cellStyle name="40 % – Zvýraznění6 5 8 3 7" xfId="44106"/>
    <cellStyle name="40 % – Zvýraznění6 5 8 3 8" xfId="44107"/>
    <cellStyle name="40 % – Zvýraznění6 5 8 3 9" xfId="48628"/>
    <cellStyle name="40 % – Zvýraznění6 5 8 4" xfId="5746"/>
    <cellStyle name="40 % – Zvýraznění6 5 8 4 2" xfId="10518"/>
    <cellStyle name="40 % – Zvýraznění6 5 8 4 2 2" xfId="25734"/>
    <cellStyle name="40 % – Zvýraznění6 5 8 4 3" xfId="14478"/>
    <cellStyle name="40 % – Zvýraznění6 5 8 4 3 2" xfId="29667"/>
    <cellStyle name="40 % – Zvýraznění6 5 8 4 4" xfId="18279"/>
    <cellStyle name="40 % – Zvýraznění6 5 8 4 4 2" xfId="33460"/>
    <cellStyle name="40 % – Zvýraznění6 5 8 4 5" xfId="37257"/>
    <cellStyle name="40 % – Zvýraznění6 5 8 4 6" xfId="22077"/>
    <cellStyle name="40 % – Zvýraznění6 5 8 4 7" xfId="44108"/>
    <cellStyle name="40 % – Zvýraznění6 5 8 4 8" xfId="44109"/>
    <cellStyle name="40 % – Zvýraznění6 5 8 4 9" xfId="48629"/>
    <cellStyle name="40 % – Zvýraznění6 5 8 5" xfId="8402"/>
    <cellStyle name="40 % – Zvýraznění6 5 8 5 2" xfId="23618"/>
    <cellStyle name="40 % – Zvýraznění6 5 8 6" xfId="14475"/>
    <cellStyle name="40 % – Zvýraznění6 5 8 6 2" xfId="29664"/>
    <cellStyle name="40 % – Zvýraznění6 5 8 7" xfId="18276"/>
    <cellStyle name="40 % – Zvýraznění6 5 8 7 2" xfId="33457"/>
    <cellStyle name="40 % – Zvýraznění6 5 8 8" xfId="37254"/>
    <cellStyle name="40 % – Zvýraznění6 5 8 9" xfId="22074"/>
    <cellStyle name="40 % – Zvýraznění6 5 9" xfId="5747"/>
    <cellStyle name="40 % – Zvýraznění6 5 9 2" xfId="10519"/>
    <cellStyle name="40 % – Zvýraznění6 5 9 2 2" xfId="25735"/>
    <cellStyle name="40 % – Zvýraznění6 5 9 3" xfId="14479"/>
    <cellStyle name="40 % – Zvýraznění6 5 9 3 2" xfId="29668"/>
    <cellStyle name="40 % – Zvýraznění6 5 9 4" xfId="18280"/>
    <cellStyle name="40 % – Zvýraznění6 5 9 4 2" xfId="33461"/>
    <cellStyle name="40 % – Zvýraznění6 5 9 5" xfId="37258"/>
    <cellStyle name="40 % – Zvýraznění6 5 9 6" xfId="22078"/>
    <cellStyle name="40 % – Zvýraznění6 5 9 7" xfId="44110"/>
    <cellStyle name="40 % – Zvýraznění6 5 9 8" xfId="44111"/>
    <cellStyle name="40 % – Zvýraznění6 5 9 9" xfId="48630"/>
    <cellStyle name="40 % – Zvýraznění6 6" xfId="578"/>
    <cellStyle name="40 % – Zvýraznění6 6 10" xfId="5748"/>
    <cellStyle name="40 % – Zvýraznění6 6 10 2" xfId="10520"/>
    <cellStyle name="40 % – Zvýraznění6 6 10 2 2" xfId="25736"/>
    <cellStyle name="40 % – Zvýraznění6 6 10 3" xfId="14480"/>
    <cellStyle name="40 % – Zvýraznění6 6 10 3 2" xfId="29669"/>
    <cellStyle name="40 % – Zvýraznění6 6 10 4" xfId="18281"/>
    <cellStyle name="40 % – Zvýraznění6 6 10 4 2" xfId="33462"/>
    <cellStyle name="40 % – Zvýraznění6 6 10 5" xfId="37259"/>
    <cellStyle name="40 % – Zvýraznění6 6 10 6" xfId="22079"/>
    <cellStyle name="40 % – Zvýraznění6 6 10 7" xfId="44112"/>
    <cellStyle name="40 % – Zvýraznění6 6 10 8" xfId="44113"/>
    <cellStyle name="40 % – Zvýraznění6 6 10 9" xfId="48631"/>
    <cellStyle name="40 % – Zvýraznění6 6 11" xfId="5749"/>
    <cellStyle name="40 % – Zvýraznění6 6 11 2" xfId="11179"/>
    <cellStyle name="40 % – Zvýraznění6 6 11 2 2" xfId="26379"/>
    <cellStyle name="40 % – Zvýraznění6 6 11 3" xfId="14481"/>
    <cellStyle name="40 % – Zvýraznění6 6 11 3 2" xfId="29670"/>
    <cellStyle name="40 % – Zvýraznění6 6 11 4" xfId="18282"/>
    <cellStyle name="40 % – Zvýraznění6 6 11 4 2" xfId="33463"/>
    <cellStyle name="40 % – Zvýraznění6 6 11 5" xfId="37260"/>
    <cellStyle name="40 % – Zvýraznění6 6 11 6" xfId="22080"/>
    <cellStyle name="40 % – Zvýraznění6 6 11 7" xfId="44114"/>
    <cellStyle name="40 % – Zvýraznění6 6 11 8" xfId="44115"/>
    <cellStyle name="40 % – Zvýraznění6 6 11 9" xfId="48632"/>
    <cellStyle name="40 % – Zvýraznění6 6 12" xfId="7836"/>
    <cellStyle name="40 % – Zvýraznění6 6 12 2" xfId="23055"/>
    <cellStyle name="40 % – Zvýraznění6 6 13" xfId="11643"/>
    <cellStyle name="40 % – Zvýraznění6 6 13 2" xfId="26839"/>
    <cellStyle name="40 % – Zvýraznění6 6 14" xfId="15443"/>
    <cellStyle name="40 % – Zvýraznění6 6 14 2" xfId="30624"/>
    <cellStyle name="40 % – Zvýraznění6 6 15" xfId="34429"/>
    <cellStyle name="40 % – Zvýraznění6 6 16" xfId="19249"/>
    <cellStyle name="40 % – Zvýraznění6 6 17" xfId="44116"/>
    <cellStyle name="40 % – Zvýraznění6 6 18" xfId="44117"/>
    <cellStyle name="40 % – Zvýraznění6 6 19" xfId="48633"/>
    <cellStyle name="40 % – Zvýraznění6 6 2" xfId="5750"/>
    <cellStyle name="40 % – Zvýraznění6 6 2 10" xfId="44118"/>
    <cellStyle name="40 % – Zvýraznění6 6 2 11" xfId="44119"/>
    <cellStyle name="40 % – Zvýraznění6 6 2 12" xfId="48634"/>
    <cellStyle name="40 % – Zvýraznění6 6 2 2" xfId="5751"/>
    <cellStyle name="40 % – Zvýraznění6 6 2 2 2" xfId="10521"/>
    <cellStyle name="40 % – Zvýraznění6 6 2 2 2 2" xfId="25737"/>
    <cellStyle name="40 % – Zvýraznění6 6 2 2 3" xfId="14483"/>
    <cellStyle name="40 % – Zvýraznění6 6 2 2 3 2" xfId="29672"/>
    <cellStyle name="40 % – Zvýraznění6 6 2 2 4" xfId="18284"/>
    <cellStyle name="40 % – Zvýraznění6 6 2 2 4 2" xfId="33465"/>
    <cellStyle name="40 % – Zvýraznění6 6 2 2 5" xfId="37262"/>
    <cellStyle name="40 % – Zvýraznění6 6 2 2 6" xfId="22082"/>
    <cellStyle name="40 % – Zvýraznění6 6 2 2 7" xfId="44120"/>
    <cellStyle name="40 % – Zvýraznění6 6 2 2 8" xfId="44121"/>
    <cellStyle name="40 % – Zvýraznění6 6 2 2 9" xfId="48635"/>
    <cellStyle name="40 % – Zvýraznění6 6 2 3" xfId="5752"/>
    <cellStyle name="40 % – Zvýraznění6 6 2 3 2" xfId="10522"/>
    <cellStyle name="40 % – Zvýraznění6 6 2 3 2 2" xfId="25738"/>
    <cellStyle name="40 % – Zvýraznění6 6 2 3 3" xfId="14484"/>
    <cellStyle name="40 % – Zvýraznění6 6 2 3 3 2" xfId="29673"/>
    <cellStyle name="40 % – Zvýraznění6 6 2 3 4" xfId="18285"/>
    <cellStyle name="40 % – Zvýraznění6 6 2 3 4 2" xfId="33466"/>
    <cellStyle name="40 % – Zvýraznění6 6 2 3 5" xfId="37263"/>
    <cellStyle name="40 % – Zvýraznění6 6 2 3 6" xfId="22083"/>
    <cellStyle name="40 % – Zvýraznění6 6 2 3 7" xfId="44122"/>
    <cellStyle name="40 % – Zvýraznění6 6 2 3 8" xfId="44123"/>
    <cellStyle name="40 % – Zvýraznění6 6 2 3 9" xfId="48636"/>
    <cellStyle name="40 % – Zvýraznění6 6 2 4" xfId="5753"/>
    <cellStyle name="40 % – Zvýraznění6 6 2 4 2" xfId="10523"/>
    <cellStyle name="40 % – Zvýraznění6 6 2 4 2 2" xfId="25739"/>
    <cellStyle name="40 % – Zvýraznění6 6 2 4 3" xfId="14485"/>
    <cellStyle name="40 % – Zvýraznění6 6 2 4 3 2" xfId="29674"/>
    <cellStyle name="40 % – Zvýraznění6 6 2 4 4" xfId="18286"/>
    <cellStyle name="40 % – Zvýraznění6 6 2 4 4 2" xfId="33467"/>
    <cellStyle name="40 % – Zvýraznění6 6 2 4 5" xfId="37264"/>
    <cellStyle name="40 % – Zvýraznění6 6 2 4 6" xfId="22084"/>
    <cellStyle name="40 % – Zvýraznění6 6 2 4 7" xfId="44124"/>
    <cellStyle name="40 % – Zvýraznění6 6 2 4 8" xfId="44125"/>
    <cellStyle name="40 % – Zvýraznění6 6 2 4 9" xfId="48637"/>
    <cellStyle name="40 % – Zvýraznění6 6 2 5" xfId="7911"/>
    <cellStyle name="40 % – Zvýraznění6 6 2 5 2" xfId="23128"/>
    <cellStyle name="40 % – Zvýraznění6 6 2 6" xfId="14482"/>
    <cellStyle name="40 % – Zvýraznění6 6 2 6 2" xfId="29671"/>
    <cellStyle name="40 % – Zvýraznění6 6 2 7" xfId="18283"/>
    <cellStyle name="40 % – Zvýraznění6 6 2 7 2" xfId="33464"/>
    <cellStyle name="40 % – Zvýraznění6 6 2 8" xfId="37261"/>
    <cellStyle name="40 % – Zvýraznění6 6 2 9" xfId="22081"/>
    <cellStyle name="40 % – Zvýraznění6 6 3" xfId="5754"/>
    <cellStyle name="40 % – Zvýraznění6 6 3 10" xfId="44126"/>
    <cellStyle name="40 % – Zvýraznění6 6 3 11" xfId="44127"/>
    <cellStyle name="40 % – Zvýraznění6 6 3 12" xfId="48638"/>
    <cellStyle name="40 % – Zvýraznění6 6 3 2" xfId="5755"/>
    <cellStyle name="40 % – Zvýraznění6 6 3 2 2" xfId="10524"/>
    <cellStyle name="40 % – Zvýraznění6 6 3 2 2 2" xfId="25740"/>
    <cellStyle name="40 % – Zvýraznění6 6 3 2 3" xfId="14487"/>
    <cellStyle name="40 % – Zvýraznění6 6 3 2 3 2" xfId="29676"/>
    <cellStyle name="40 % – Zvýraznění6 6 3 2 4" xfId="18288"/>
    <cellStyle name="40 % – Zvýraznění6 6 3 2 4 2" xfId="33469"/>
    <cellStyle name="40 % – Zvýraznění6 6 3 2 5" xfId="37266"/>
    <cellStyle name="40 % – Zvýraznění6 6 3 2 6" xfId="22086"/>
    <cellStyle name="40 % – Zvýraznění6 6 3 2 7" xfId="44128"/>
    <cellStyle name="40 % – Zvýraznění6 6 3 2 8" xfId="44129"/>
    <cellStyle name="40 % – Zvýraznění6 6 3 2 9" xfId="48639"/>
    <cellStyle name="40 % – Zvýraznění6 6 3 3" xfId="5756"/>
    <cellStyle name="40 % – Zvýraznění6 6 3 3 2" xfId="10525"/>
    <cellStyle name="40 % – Zvýraznění6 6 3 3 2 2" xfId="25741"/>
    <cellStyle name="40 % – Zvýraznění6 6 3 3 3" xfId="14488"/>
    <cellStyle name="40 % – Zvýraznění6 6 3 3 3 2" xfId="29677"/>
    <cellStyle name="40 % – Zvýraznění6 6 3 3 4" xfId="18289"/>
    <cellStyle name="40 % – Zvýraznění6 6 3 3 4 2" xfId="33470"/>
    <cellStyle name="40 % – Zvýraznění6 6 3 3 5" xfId="37267"/>
    <cellStyle name="40 % – Zvýraznění6 6 3 3 6" xfId="22087"/>
    <cellStyle name="40 % – Zvýraznění6 6 3 3 7" xfId="44130"/>
    <cellStyle name="40 % – Zvýraznění6 6 3 3 8" xfId="44131"/>
    <cellStyle name="40 % – Zvýraznění6 6 3 3 9" xfId="48640"/>
    <cellStyle name="40 % – Zvýraznění6 6 3 4" xfId="5757"/>
    <cellStyle name="40 % – Zvýraznění6 6 3 4 2" xfId="10526"/>
    <cellStyle name="40 % – Zvýraznění6 6 3 4 2 2" xfId="25742"/>
    <cellStyle name="40 % – Zvýraznění6 6 3 4 3" xfId="14489"/>
    <cellStyle name="40 % – Zvýraznění6 6 3 4 3 2" xfId="29678"/>
    <cellStyle name="40 % – Zvýraznění6 6 3 4 4" xfId="18290"/>
    <cellStyle name="40 % – Zvýraznění6 6 3 4 4 2" xfId="33471"/>
    <cellStyle name="40 % – Zvýraznění6 6 3 4 5" xfId="37268"/>
    <cellStyle name="40 % – Zvýraznění6 6 3 4 6" xfId="22088"/>
    <cellStyle name="40 % – Zvýraznění6 6 3 4 7" xfId="44132"/>
    <cellStyle name="40 % – Zvýraznění6 6 3 4 8" xfId="44133"/>
    <cellStyle name="40 % – Zvýraznění6 6 3 4 9" xfId="48641"/>
    <cellStyle name="40 % – Zvýraznění6 6 3 5" xfId="8050"/>
    <cellStyle name="40 % – Zvýraznění6 6 3 5 2" xfId="23266"/>
    <cellStyle name="40 % – Zvýraznění6 6 3 6" xfId="14486"/>
    <cellStyle name="40 % – Zvýraznění6 6 3 6 2" xfId="29675"/>
    <cellStyle name="40 % – Zvýraznění6 6 3 7" xfId="18287"/>
    <cellStyle name="40 % – Zvýraznění6 6 3 7 2" xfId="33468"/>
    <cellStyle name="40 % – Zvýraznění6 6 3 8" xfId="37265"/>
    <cellStyle name="40 % – Zvýraznění6 6 3 9" xfId="22085"/>
    <cellStyle name="40 % – Zvýraznění6 6 4" xfId="5758"/>
    <cellStyle name="40 % – Zvýraznění6 6 4 10" xfId="44134"/>
    <cellStyle name="40 % – Zvýraznění6 6 4 11" xfId="44135"/>
    <cellStyle name="40 % – Zvýraznění6 6 4 12" xfId="48642"/>
    <cellStyle name="40 % – Zvýraznění6 6 4 2" xfId="5759"/>
    <cellStyle name="40 % – Zvýraznění6 6 4 2 2" xfId="10527"/>
    <cellStyle name="40 % – Zvýraznění6 6 4 2 2 2" xfId="25743"/>
    <cellStyle name="40 % – Zvýraznění6 6 4 2 3" xfId="14491"/>
    <cellStyle name="40 % – Zvýraznění6 6 4 2 3 2" xfId="29680"/>
    <cellStyle name="40 % – Zvýraznění6 6 4 2 4" xfId="18292"/>
    <cellStyle name="40 % – Zvýraznění6 6 4 2 4 2" xfId="33473"/>
    <cellStyle name="40 % – Zvýraznění6 6 4 2 5" xfId="37270"/>
    <cellStyle name="40 % – Zvýraznění6 6 4 2 6" xfId="22090"/>
    <cellStyle name="40 % – Zvýraznění6 6 4 2 7" xfId="44136"/>
    <cellStyle name="40 % – Zvýraznění6 6 4 2 8" xfId="44137"/>
    <cellStyle name="40 % – Zvýraznění6 6 4 2 9" xfId="48643"/>
    <cellStyle name="40 % – Zvýraznění6 6 4 3" xfId="5760"/>
    <cellStyle name="40 % – Zvýraznění6 6 4 3 2" xfId="10528"/>
    <cellStyle name="40 % – Zvýraznění6 6 4 3 2 2" xfId="25744"/>
    <cellStyle name="40 % – Zvýraznění6 6 4 3 3" xfId="14492"/>
    <cellStyle name="40 % – Zvýraznění6 6 4 3 3 2" xfId="29681"/>
    <cellStyle name="40 % – Zvýraznění6 6 4 3 4" xfId="18293"/>
    <cellStyle name="40 % – Zvýraznění6 6 4 3 4 2" xfId="33474"/>
    <cellStyle name="40 % – Zvýraznění6 6 4 3 5" xfId="37271"/>
    <cellStyle name="40 % – Zvýraznění6 6 4 3 6" xfId="22091"/>
    <cellStyle name="40 % – Zvýraznění6 6 4 3 7" xfId="44138"/>
    <cellStyle name="40 % – Zvýraznění6 6 4 3 8" xfId="44139"/>
    <cellStyle name="40 % – Zvýraznění6 6 4 3 9" xfId="48644"/>
    <cellStyle name="40 % – Zvýraznění6 6 4 4" xfId="5761"/>
    <cellStyle name="40 % – Zvýraznění6 6 4 4 2" xfId="10529"/>
    <cellStyle name="40 % – Zvýraznění6 6 4 4 2 2" xfId="25745"/>
    <cellStyle name="40 % – Zvýraznění6 6 4 4 3" xfId="14493"/>
    <cellStyle name="40 % – Zvýraznění6 6 4 4 3 2" xfId="29682"/>
    <cellStyle name="40 % – Zvýraznění6 6 4 4 4" xfId="18294"/>
    <cellStyle name="40 % – Zvýraznění6 6 4 4 4 2" xfId="33475"/>
    <cellStyle name="40 % – Zvýraznění6 6 4 4 5" xfId="37272"/>
    <cellStyle name="40 % – Zvýraznění6 6 4 4 6" xfId="22092"/>
    <cellStyle name="40 % – Zvýraznění6 6 4 4 7" xfId="44140"/>
    <cellStyle name="40 % – Zvýraznění6 6 4 4 8" xfId="44141"/>
    <cellStyle name="40 % – Zvýraznění6 6 4 4 9" xfId="48645"/>
    <cellStyle name="40 % – Zvýraznění6 6 4 5" xfId="8130"/>
    <cellStyle name="40 % – Zvýraznění6 6 4 5 2" xfId="23346"/>
    <cellStyle name="40 % – Zvýraznění6 6 4 6" xfId="14490"/>
    <cellStyle name="40 % – Zvýraznění6 6 4 6 2" xfId="29679"/>
    <cellStyle name="40 % – Zvýraznění6 6 4 7" xfId="18291"/>
    <cellStyle name="40 % – Zvýraznění6 6 4 7 2" xfId="33472"/>
    <cellStyle name="40 % – Zvýraznění6 6 4 8" xfId="37269"/>
    <cellStyle name="40 % – Zvýraznění6 6 4 9" xfId="22089"/>
    <cellStyle name="40 % – Zvýraznění6 6 5" xfId="5762"/>
    <cellStyle name="40 % – Zvýraznění6 6 5 10" xfId="44142"/>
    <cellStyle name="40 % – Zvýraznění6 6 5 11" xfId="44143"/>
    <cellStyle name="40 % – Zvýraznění6 6 5 12" xfId="48646"/>
    <cellStyle name="40 % – Zvýraznění6 6 5 2" xfId="5763"/>
    <cellStyle name="40 % – Zvýraznění6 6 5 2 2" xfId="10530"/>
    <cellStyle name="40 % – Zvýraznění6 6 5 2 2 2" xfId="25746"/>
    <cellStyle name="40 % – Zvýraznění6 6 5 2 3" xfId="14495"/>
    <cellStyle name="40 % – Zvýraznění6 6 5 2 3 2" xfId="29684"/>
    <cellStyle name="40 % – Zvýraznění6 6 5 2 4" xfId="18296"/>
    <cellStyle name="40 % – Zvýraznění6 6 5 2 4 2" xfId="33477"/>
    <cellStyle name="40 % – Zvýraznění6 6 5 2 5" xfId="37274"/>
    <cellStyle name="40 % – Zvýraznění6 6 5 2 6" xfId="22094"/>
    <cellStyle name="40 % – Zvýraznění6 6 5 2 7" xfId="44144"/>
    <cellStyle name="40 % – Zvýraznění6 6 5 2 8" xfId="44145"/>
    <cellStyle name="40 % – Zvýraznění6 6 5 2 9" xfId="48647"/>
    <cellStyle name="40 % – Zvýraznění6 6 5 3" xfId="5764"/>
    <cellStyle name="40 % – Zvýraznění6 6 5 3 2" xfId="10531"/>
    <cellStyle name="40 % – Zvýraznění6 6 5 3 2 2" xfId="25747"/>
    <cellStyle name="40 % – Zvýraznění6 6 5 3 3" xfId="14496"/>
    <cellStyle name="40 % – Zvýraznění6 6 5 3 3 2" xfId="29685"/>
    <cellStyle name="40 % – Zvýraznění6 6 5 3 4" xfId="18297"/>
    <cellStyle name="40 % – Zvýraznění6 6 5 3 4 2" xfId="33478"/>
    <cellStyle name="40 % – Zvýraznění6 6 5 3 5" xfId="37275"/>
    <cellStyle name="40 % – Zvýraznění6 6 5 3 6" xfId="22095"/>
    <cellStyle name="40 % – Zvýraznění6 6 5 3 7" xfId="44146"/>
    <cellStyle name="40 % – Zvýraznění6 6 5 3 8" xfId="44147"/>
    <cellStyle name="40 % – Zvýraznění6 6 5 3 9" xfId="48648"/>
    <cellStyle name="40 % – Zvýraznění6 6 5 4" xfId="5765"/>
    <cellStyle name="40 % – Zvýraznění6 6 5 4 2" xfId="10532"/>
    <cellStyle name="40 % – Zvýraznění6 6 5 4 2 2" xfId="25748"/>
    <cellStyle name="40 % – Zvýraznění6 6 5 4 3" xfId="14497"/>
    <cellStyle name="40 % – Zvýraznění6 6 5 4 3 2" xfId="29686"/>
    <cellStyle name="40 % – Zvýraznění6 6 5 4 4" xfId="18298"/>
    <cellStyle name="40 % – Zvýraznění6 6 5 4 4 2" xfId="33479"/>
    <cellStyle name="40 % – Zvýraznění6 6 5 4 5" xfId="37276"/>
    <cellStyle name="40 % – Zvýraznění6 6 5 4 6" xfId="22096"/>
    <cellStyle name="40 % – Zvýraznění6 6 5 4 7" xfId="44148"/>
    <cellStyle name="40 % – Zvýraznění6 6 5 4 8" xfId="44149"/>
    <cellStyle name="40 % – Zvýraznění6 6 5 4 9" xfId="48649"/>
    <cellStyle name="40 % – Zvýraznění6 6 5 5" xfId="8212"/>
    <cellStyle name="40 % – Zvýraznění6 6 5 5 2" xfId="23428"/>
    <cellStyle name="40 % – Zvýraznění6 6 5 6" xfId="14494"/>
    <cellStyle name="40 % – Zvýraznění6 6 5 6 2" xfId="29683"/>
    <cellStyle name="40 % – Zvýraznění6 6 5 7" xfId="18295"/>
    <cellStyle name="40 % – Zvýraznění6 6 5 7 2" xfId="33476"/>
    <cellStyle name="40 % – Zvýraznění6 6 5 8" xfId="37273"/>
    <cellStyle name="40 % – Zvýraznění6 6 5 9" xfId="22093"/>
    <cellStyle name="40 % – Zvýraznění6 6 6" xfId="5766"/>
    <cellStyle name="40 % – Zvýraznění6 6 6 10" xfId="44150"/>
    <cellStyle name="40 % – Zvýraznění6 6 6 11" xfId="44151"/>
    <cellStyle name="40 % – Zvýraznění6 6 6 12" xfId="48650"/>
    <cellStyle name="40 % – Zvýraznění6 6 6 2" xfId="5767"/>
    <cellStyle name="40 % – Zvýraznění6 6 6 2 2" xfId="10533"/>
    <cellStyle name="40 % – Zvýraznění6 6 6 2 2 2" xfId="25749"/>
    <cellStyle name="40 % – Zvýraznění6 6 6 2 3" xfId="14499"/>
    <cellStyle name="40 % – Zvýraznění6 6 6 2 3 2" xfId="29688"/>
    <cellStyle name="40 % – Zvýraznění6 6 6 2 4" xfId="18300"/>
    <cellStyle name="40 % – Zvýraznění6 6 6 2 4 2" xfId="33481"/>
    <cellStyle name="40 % – Zvýraznění6 6 6 2 5" xfId="37278"/>
    <cellStyle name="40 % – Zvýraznění6 6 6 2 6" xfId="22098"/>
    <cellStyle name="40 % – Zvýraznění6 6 6 2 7" xfId="44152"/>
    <cellStyle name="40 % – Zvýraznění6 6 6 2 8" xfId="44153"/>
    <cellStyle name="40 % – Zvýraznění6 6 6 2 9" xfId="48651"/>
    <cellStyle name="40 % – Zvýraznění6 6 6 3" xfId="5768"/>
    <cellStyle name="40 % – Zvýraznění6 6 6 3 2" xfId="10534"/>
    <cellStyle name="40 % – Zvýraznění6 6 6 3 2 2" xfId="25750"/>
    <cellStyle name="40 % – Zvýraznění6 6 6 3 3" xfId="14500"/>
    <cellStyle name="40 % – Zvýraznění6 6 6 3 3 2" xfId="29689"/>
    <cellStyle name="40 % – Zvýraznění6 6 6 3 4" xfId="18301"/>
    <cellStyle name="40 % – Zvýraznění6 6 6 3 4 2" xfId="33482"/>
    <cellStyle name="40 % – Zvýraznění6 6 6 3 5" xfId="37279"/>
    <cellStyle name="40 % – Zvýraznění6 6 6 3 6" xfId="22099"/>
    <cellStyle name="40 % – Zvýraznění6 6 6 3 7" xfId="44154"/>
    <cellStyle name="40 % – Zvýraznění6 6 6 3 8" xfId="44155"/>
    <cellStyle name="40 % – Zvýraznění6 6 6 3 9" xfId="48652"/>
    <cellStyle name="40 % – Zvýraznění6 6 6 4" xfId="5769"/>
    <cellStyle name="40 % – Zvýraznění6 6 6 4 2" xfId="10535"/>
    <cellStyle name="40 % – Zvýraznění6 6 6 4 2 2" xfId="25751"/>
    <cellStyle name="40 % – Zvýraznění6 6 6 4 3" xfId="14501"/>
    <cellStyle name="40 % – Zvýraznění6 6 6 4 3 2" xfId="29690"/>
    <cellStyle name="40 % – Zvýraznění6 6 6 4 4" xfId="18302"/>
    <cellStyle name="40 % – Zvýraznění6 6 6 4 4 2" xfId="33483"/>
    <cellStyle name="40 % – Zvýraznění6 6 6 4 5" xfId="37280"/>
    <cellStyle name="40 % – Zvýraznění6 6 6 4 6" xfId="22100"/>
    <cellStyle name="40 % – Zvýraznění6 6 6 4 7" xfId="44156"/>
    <cellStyle name="40 % – Zvýraznění6 6 6 4 8" xfId="44157"/>
    <cellStyle name="40 % – Zvýraznění6 6 6 4 9" xfId="48653"/>
    <cellStyle name="40 % – Zvýraznění6 6 6 5" xfId="8305"/>
    <cellStyle name="40 % – Zvýraznění6 6 6 5 2" xfId="23521"/>
    <cellStyle name="40 % – Zvýraznění6 6 6 6" xfId="14498"/>
    <cellStyle name="40 % – Zvýraznění6 6 6 6 2" xfId="29687"/>
    <cellStyle name="40 % – Zvýraznění6 6 6 7" xfId="18299"/>
    <cellStyle name="40 % – Zvýraznění6 6 6 7 2" xfId="33480"/>
    <cellStyle name="40 % – Zvýraznění6 6 6 8" xfId="37277"/>
    <cellStyle name="40 % – Zvýraznění6 6 6 9" xfId="22097"/>
    <cellStyle name="40 % – Zvýraznění6 6 7" xfId="5770"/>
    <cellStyle name="40 % – Zvýraznění6 6 7 10" xfId="44158"/>
    <cellStyle name="40 % – Zvýraznění6 6 7 11" xfId="44159"/>
    <cellStyle name="40 % – Zvýraznění6 6 7 12" xfId="48654"/>
    <cellStyle name="40 % – Zvýraznění6 6 7 2" xfId="5771"/>
    <cellStyle name="40 % – Zvýraznění6 6 7 2 2" xfId="10536"/>
    <cellStyle name="40 % – Zvýraznění6 6 7 2 2 2" xfId="25752"/>
    <cellStyle name="40 % – Zvýraznění6 6 7 2 3" xfId="14503"/>
    <cellStyle name="40 % – Zvýraznění6 6 7 2 3 2" xfId="29692"/>
    <cellStyle name="40 % – Zvýraznění6 6 7 2 4" xfId="18304"/>
    <cellStyle name="40 % – Zvýraznění6 6 7 2 4 2" xfId="33485"/>
    <cellStyle name="40 % – Zvýraznění6 6 7 2 5" xfId="37282"/>
    <cellStyle name="40 % – Zvýraznění6 6 7 2 6" xfId="22102"/>
    <cellStyle name="40 % – Zvýraznění6 6 7 2 7" xfId="44160"/>
    <cellStyle name="40 % – Zvýraznění6 6 7 2 8" xfId="44161"/>
    <cellStyle name="40 % – Zvýraznění6 6 7 2 9" xfId="48655"/>
    <cellStyle name="40 % – Zvýraznění6 6 7 3" xfId="5772"/>
    <cellStyle name="40 % – Zvýraznění6 6 7 3 2" xfId="10537"/>
    <cellStyle name="40 % – Zvýraznění6 6 7 3 2 2" xfId="25753"/>
    <cellStyle name="40 % – Zvýraznění6 6 7 3 3" xfId="14504"/>
    <cellStyle name="40 % – Zvýraznění6 6 7 3 3 2" xfId="29693"/>
    <cellStyle name="40 % – Zvýraznění6 6 7 3 4" xfId="18305"/>
    <cellStyle name="40 % – Zvýraznění6 6 7 3 4 2" xfId="33486"/>
    <cellStyle name="40 % – Zvýraznění6 6 7 3 5" xfId="37283"/>
    <cellStyle name="40 % – Zvýraznění6 6 7 3 6" xfId="22103"/>
    <cellStyle name="40 % – Zvýraznění6 6 7 3 7" xfId="44162"/>
    <cellStyle name="40 % – Zvýraznění6 6 7 3 8" xfId="44163"/>
    <cellStyle name="40 % – Zvýraznění6 6 7 3 9" xfId="48656"/>
    <cellStyle name="40 % – Zvýraznění6 6 7 4" xfId="5773"/>
    <cellStyle name="40 % – Zvýraznění6 6 7 4 2" xfId="10538"/>
    <cellStyle name="40 % – Zvýraznění6 6 7 4 2 2" xfId="25754"/>
    <cellStyle name="40 % – Zvýraznění6 6 7 4 3" xfId="14505"/>
    <cellStyle name="40 % – Zvýraznění6 6 7 4 3 2" xfId="29694"/>
    <cellStyle name="40 % – Zvýraznění6 6 7 4 4" xfId="18306"/>
    <cellStyle name="40 % – Zvýraznění6 6 7 4 4 2" xfId="33487"/>
    <cellStyle name="40 % – Zvýraznění6 6 7 4 5" xfId="37284"/>
    <cellStyle name="40 % – Zvýraznění6 6 7 4 6" xfId="22104"/>
    <cellStyle name="40 % – Zvýraznění6 6 7 4 7" xfId="44164"/>
    <cellStyle name="40 % – Zvýraznění6 6 7 4 8" xfId="44165"/>
    <cellStyle name="40 % – Zvýraznění6 6 7 4 9" xfId="48657"/>
    <cellStyle name="40 % – Zvýraznění6 6 7 5" xfId="8388"/>
    <cellStyle name="40 % – Zvýraznění6 6 7 5 2" xfId="23604"/>
    <cellStyle name="40 % – Zvýraznění6 6 7 6" xfId="14502"/>
    <cellStyle name="40 % – Zvýraznění6 6 7 6 2" xfId="29691"/>
    <cellStyle name="40 % – Zvýraznění6 6 7 7" xfId="18303"/>
    <cellStyle name="40 % – Zvýraznění6 6 7 7 2" xfId="33484"/>
    <cellStyle name="40 % – Zvýraznění6 6 7 8" xfId="37281"/>
    <cellStyle name="40 % – Zvýraznění6 6 7 9" xfId="22101"/>
    <cellStyle name="40 % – Zvýraznění6 6 8" xfId="5774"/>
    <cellStyle name="40 % – Zvýraznění6 6 8 2" xfId="10539"/>
    <cellStyle name="40 % – Zvýraznění6 6 8 2 2" xfId="25755"/>
    <cellStyle name="40 % – Zvýraznění6 6 8 3" xfId="14506"/>
    <cellStyle name="40 % – Zvýraznění6 6 8 3 2" xfId="29695"/>
    <cellStyle name="40 % – Zvýraznění6 6 8 4" xfId="18307"/>
    <cellStyle name="40 % – Zvýraznění6 6 8 4 2" xfId="33488"/>
    <cellStyle name="40 % – Zvýraznění6 6 8 5" xfId="37285"/>
    <cellStyle name="40 % – Zvýraznění6 6 8 6" xfId="22105"/>
    <cellStyle name="40 % – Zvýraznění6 6 8 7" xfId="44166"/>
    <cellStyle name="40 % – Zvýraznění6 6 8 8" xfId="44167"/>
    <cellStyle name="40 % – Zvýraznění6 6 8 9" xfId="48658"/>
    <cellStyle name="40 % – Zvýraznění6 6 9" xfId="5775"/>
    <cellStyle name="40 % – Zvýraznění6 6 9 2" xfId="10540"/>
    <cellStyle name="40 % – Zvýraznění6 6 9 2 2" xfId="25756"/>
    <cellStyle name="40 % – Zvýraznění6 6 9 3" xfId="14507"/>
    <cellStyle name="40 % – Zvýraznění6 6 9 3 2" xfId="29696"/>
    <cellStyle name="40 % – Zvýraznění6 6 9 4" xfId="18308"/>
    <cellStyle name="40 % – Zvýraznění6 6 9 4 2" xfId="33489"/>
    <cellStyle name="40 % – Zvýraznění6 6 9 5" xfId="37286"/>
    <cellStyle name="40 % – Zvýraznění6 6 9 6" xfId="22106"/>
    <cellStyle name="40 % – Zvýraznění6 6 9 7" xfId="44168"/>
    <cellStyle name="40 % – Zvýraznění6 6 9 8" xfId="44169"/>
    <cellStyle name="40 % – Zvýraznění6 6 9 9" xfId="48659"/>
    <cellStyle name="40 % – Zvýraznění6 7" xfId="579"/>
    <cellStyle name="40 % – Zvýraznění6 7 10" xfId="19250"/>
    <cellStyle name="40 % – Zvýraznění6 7 11" xfId="44170"/>
    <cellStyle name="40 % – Zvýraznění6 7 12" xfId="44171"/>
    <cellStyle name="40 % – Zvýraznění6 7 13" xfId="48660"/>
    <cellStyle name="40 % – Zvýraznění6 7 2" xfId="5776"/>
    <cellStyle name="40 % – Zvýraznění6 7 2 2" xfId="10541"/>
    <cellStyle name="40 % – Zvýraznění6 7 2 2 2" xfId="25757"/>
    <cellStyle name="40 % – Zvýraznění6 7 2 3" xfId="14508"/>
    <cellStyle name="40 % – Zvýraznění6 7 2 3 2" xfId="29697"/>
    <cellStyle name="40 % – Zvýraznění6 7 2 4" xfId="18309"/>
    <cellStyle name="40 % – Zvýraznění6 7 2 4 2" xfId="33490"/>
    <cellStyle name="40 % – Zvýraznění6 7 2 5" xfId="37287"/>
    <cellStyle name="40 % – Zvýraznění6 7 2 6" xfId="22107"/>
    <cellStyle name="40 % – Zvýraznění6 7 2 7" xfId="44172"/>
    <cellStyle name="40 % – Zvýraznění6 7 2 8" xfId="44173"/>
    <cellStyle name="40 % – Zvýraznění6 7 2 9" xfId="48661"/>
    <cellStyle name="40 % – Zvýraznění6 7 3" xfId="5777"/>
    <cellStyle name="40 % – Zvýraznění6 7 3 2" xfId="10542"/>
    <cellStyle name="40 % – Zvýraznění6 7 3 2 2" xfId="25758"/>
    <cellStyle name="40 % – Zvýraznění6 7 3 3" xfId="14509"/>
    <cellStyle name="40 % – Zvýraznění6 7 3 3 2" xfId="29698"/>
    <cellStyle name="40 % – Zvýraznění6 7 3 4" xfId="18310"/>
    <cellStyle name="40 % – Zvýraznění6 7 3 4 2" xfId="33491"/>
    <cellStyle name="40 % – Zvýraznění6 7 3 5" xfId="37288"/>
    <cellStyle name="40 % – Zvýraznění6 7 3 6" xfId="22108"/>
    <cellStyle name="40 % – Zvýraznění6 7 3 7" xfId="44174"/>
    <cellStyle name="40 % – Zvýraznění6 7 3 8" xfId="44175"/>
    <cellStyle name="40 % – Zvýraznění6 7 3 9" xfId="48662"/>
    <cellStyle name="40 % – Zvýraznění6 7 4" xfId="5778"/>
    <cellStyle name="40 % – Zvýraznění6 7 4 2" xfId="10543"/>
    <cellStyle name="40 % – Zvýraznění6 7 4 2 2" xfId="25759"/>
    <cellStyle name="40 % – Zvýraznění6 7 4 3" xfId="14510"/>
    <cellStyle name="40 % – Zvýraznění6 7 4 3 2" xfId="29699"/>
    <cellStyle name="40 % – Zvýraznění6 7 4 4" xfId="18311"/>
    <cellStyle name="40 % – Zvýraznění6 7 4 4 2" xfId="33492"/>
    <cellStyle name="40 % – Zvýraznění6 7 4 5" xfId="37289"/>
    <cellStyle name="40 % – Zvýraznění6 7 4 6" xfId="22109"/>
    <cellStyle name="40 % – Zvýraznění6 7 4 7" xfId="44176"/>
    <cellStyle name="40 % – Zvýraznění6 7 4 8" xfId="44177"/>
    <cellStyle name="40 % – Zvýraznění6 7 4 9" xfId="48663"/>
    <cellStyle name="40 % – Zvýraznění6 7 5" xfId="5779"/>
    <cellStyle name="40 % – Zvýraznění6 7 5 2" xfId="11305"/>
    <cellStyle name="40 % – Zvýraznění6 7 5 2 2" xfId="26505"/>
    <cellStyle name="40 % – Zvýraznění6 7 5 3" xfId="14511"/>
    <cellStyle name="40 % – Zvýraznění6 7 5 3 2" xfId="29700"/>
    <cellStyle name="40 % – Zvýraznění6 7 5 4" xfId="18312"/>
    <cellStyle name="40 % – Zvýraznění6 7 5 4 2" xfId="33493"/>
    <cellStyle name="40 % – Zvýraznění6 7 5 5" xfId="37290"/>
    <cellStyle name="40 % – Zvýraznění6 7 5 6" xfId="22110"/>
    <cellStyle name="40 % – Zvýraznění6 7 5 7" xfId="44178"/>
    <cellStyle name="40 % – Zvýraznění6 7 5 8" xfId="44179"/>
    <cellStyle name="40 % – Zvýraznění6 7 5 9" xfId="48664"/>
    <cellStyle name="40 % – Zvýraznění6 7 6" xfId="7682"/>
    <cellStyle name="40 % – Zvýraznění6 7 6 2" xfId="22901"/>
    <cellStyle name="40 % – Zvýraznění6 7 7" xfId="11644"/>
    <cellStyle name="40 % – Zvýraznění6 7 7 2" xfId="26840"/>
    <cellStyle name="40 % – Zvýraznění6 7 8" xfId="15444"/>
    <cellStyle name="40 % – Zvýraznění6 7 8 2" xfId="30625"/>
    <cellStyle name="40 % – Zvýraznění6 7 9" xfId="34430"/>
    <cellStyle name="40 % – Zvýraznění6 8" xfId="5780"/>
    <cellStyle name="40 % – Zvýraznění6 8 2" xfId="5781"/>
    <cellStyle name="40 % – Zvýraznění6 8 2 2" xfId="7940"/>
    <cellStyle name="40 % – Zvýraznění6 8 2 2 2" xfId="23157"/>
    <cellStyle name="40 % – Zvýraznění6 8 2 3" xfId="14512"/>
    <cellStyle name="40 % – Zvýraznění6 8 2 3 2" xfId="29701"/>
    <cellStyle name="40 % – Zvýraznění6 8 2 4" xfId="18313"/>
    <cellStyle name="40 % – Zvýraznění6 8 2 4 2" xfId="33494"/>
    <cellStyle name="40 % – Zvýraznění6 8 2 5" xfId="37291"/>
    <cellStyle name="40 % – Zvýraznění6 8 2 6" xfId="22111"/>
    <cellStyle name="40 % – Zvýraznění6 8 2 7" xfId="44180"/>
    <cellStyle name="40 % – Zvýraznění6 8 2 8" xfId="44181"/>
    <cellStyle name="40 % – Zvýraznění6 8 2 9" xfId="48665"/>
    <cellStyle name="40 % – Zvýraznění6 8 3" xfId="5782"/>
    <cellStyle name="40 % – Zvýraznění6 8 3 2" xfId="10544"/>
    <cellStyle name="40 % – Zvýraznění6 8 3 2 2" xfId="25760"/>
    <cellStyle name="40 % – Zvýraznění6 8 3 3" xfId="14513"/>
    <cellStyle name="40 % – Zvýraznění6 8 3 3 2" xfId="29702"/>
    <cellStyle name="40 % – Zvýraznění6 8 3 4" xfId="18314"/>
    <cellStyle name="40 % – Zvýraznění6 8 3 4 2" xfId="33495"/>
    <cellStyle name="40 % – Zvýraznění6 8 3 5" xfId="37292"/>
    <cellStyle name="40 % – Zvýraznění6 8 3 6" xfId="22112"/>
    <cellStyle name="40 % – Zvýraznění6 8 3 7" xfId="44182"/>
    <cellStyle name="40 % – Zvýraznění6 8 3 8" xfId="44183"/>
    <cellStyle name="40 % – Zvýraznění6 8 3 9" xfId="48666"/>
    <cellStyle name="40 % – Zvýraznění6 8 4" xfId="5783"/>
    <cellStyle name="40 % – Zvýraznění6 8 4 2" xfId="10545"/>
    <cellStyle name="40 % – Zvýraznění6 8 4 2 2" xfId="25761"/>
    <cellStyle name="40 % – Zvýraznění6 8 4 3" xfId="14514"/>
    <cellStyle name="40 % – Zvýraznění6 8 4 3 2" xfId="29703"/>
    <cellStyle name="40 % – Zvýraznění6 8 4 4" xfId="18315"/>
    <cellStyle name="40 % – Zvýraznění6 8 4 4 2" xfId="33496"/>
    <cellStyle name="40 % – Zvýraznění6 8 4 5" xfId="37293"/>
    <cellStyle name="40 % – Zvýraznění6 8 4 6" xfId="22113"/>
    <cellStyle name="40 % – Zvýraznění6 8 4 7" xfId="44184"/>
    <cellStyle name="40 % – Zvýraznění6 8 4 8" xfId="44185"/>
    <cellStyle name="40 % – Zvýraznění6 8 4 9" xfId="48667"/>
    <cellStyle name="40 % – Zvýraznění6 8 5" xfId="5784"/>
    <cellStyle name="40 % – Zvýraznění6 9" xfId="5785"/>
    <cellStyle name="40 % – Zvýraznění6 9 10" xfId="44186"/>
    <cellStyle name="40 % – Zvýraznění6 9 11" xfId="44187"/>
    <cellStyle name="40 % – Zvýraznění6 9 12" xfId="48668"/>
    <cellStyle name="40 % – Zvýraznění6 9 2" xfId="5786"/>
    <cellStyle name="40 % – Zvýraznění6 9 2 2" xfId="10546"/>
    <cellStyle name="40 % – Zvýraznění6 9 2 2 2" xfId="25762"/>
    <cellStyle name="40 % – Zvýraznění6 9 2 3" xfId="14516"/>
    <cellStyle name="40 % – Zvýraznění6 9 2 3 2" xfId="29705"/>
    <cellStyle name="40 % – Zvýraznění6 9 2 4" xfId="18317"/>
    <cellStyle name="40 % – Zvýraznění6 9 2 4 2" xfId="33498"/>
    <cellStyle name="40 % – Zvýraznění6 9 2 5" xfId="37295"/>
    <cellStyle name="40 % – Zvýraznění6 9 2 6" xfId="22115"/>
    <cellStyle name="40 % – Zvýraznění6 9 2 7" xfId="44188"/>
    <cellStyle name="40 % – Zvýraznění6 9 2 8" xfId="44189"/>
    <cellStyle name="40 % – Zvýraznění6 9 2 9" xfId="48669"/>
    <cellStyle name="40 % – Zvýraznění6 9 3" xfId="5787"/>
    <cellStyle name="40 % – Zvýraznění6 9 3 2" xfId="10547"/>
    <cellStyle name="40 % – Zvýraznění6 9 3 2 2" xfId="25763"/>
    <cellStyle name="40 % – Zvýraznění6 9 3 3" xfId="14517"/>
    <cellStyle name="40 % – Zvýraznění6 9 3 3 2" xfId="29706"/>
    <cellStyle name="40 % – Zvýraznění6 9 3 4" xfId="18318"/>
    <cellStyle name="40 % – Zvýraznění6 9 3 4 2" xfId="33499"/>
    <cellStyle name="40 % – Zvýraznění6 9 3 5" xfId="37296"/>
    <cellStyle name="40 % – Zvýraznění6 9 3 6" xfId="22116"/>
    <cellStyle name="40 % – Zvýraznění6 9 3 7" xfId="44190"/>
    <cellStyle name="40 % – Zvýraznění6 9 3 8" xfId="44191"/>
    <cellStyle name="40 % – Zvýraznění6 9 3 9" xfId="48670"/>
    <cellStyle name="40 % – Zvýraznění6 9 4" xfId="5788"/>
    <cellStyle name="40 % – Zvýraznění6 9 4 2" xfId="10548"/>
    <cellStyle name="40 % – Zvýraznění6 9 4 2 2" xfId="25764"/>
    <cellStyle name="40 % – Zvýraznění6 9 4 3" xfId="14518"/>
    <cellStyle name="40 % – Zvýraznění6 9 4 3 2" xfId="29707"/>
    <cellStyle name="40 % – Zvýraznění6 9 4 4" xfId="18319"/>
    <cellStyle name="40 % – Zvýraznění6 9 4 4 2" xfId="33500"/>
    <cellStyle name="40 % – Zvýraznění6 9 4 5" xfId="37297"/>
    <cellStyle name="40 % – Zvýraznění6 9 4 6" xfId="22117"/>
    <cellStyle name="40 % – Zvýraznění6 9 4 7" xfId="44192"/>
    <cellStyle name="40 % – Zvýraznění6 9 4 8" xfId="44193"/>
    <cellStyle name="40 % – Zvýraznění6 9 4 9" xfId="48671"/>
    <cellStyle name="40 % – Zvýraznění6 9 5" xfId="7987"/>
    <cellStyle name="40 % – Zvýraznění6 9 5 2" xfId="23204"/>
    <cellStyle name="40 % – Zvýraznění6 9 6" xfId="14515"/>
    <cellStyle name="40 % – Zvýraznění6 9 6 2" xfId="29704"/>
    <cellStyle name="40 % – Zvýraznění6 9 7" xfId="18316"/>
    <cellStyle name="40 % – Zvýraznění6 9 7 2" xfId="33497"/>
    <cellStyle name="40 % – Zvýraznění6 9 8" xfId="37294"/>
    <cellStyle name="40 % – Zvýraznění6 9 9" xfId="22114"/>
    <cellStyle name="60 % – Zvýraznění1" xfId="25" builtinId="32" customBuiltin="1"/>
    <cellStyle name="60 % – Zvýraznění1 10" xfId="5789"/>
    <cellStyle name="60 % – Zvýraznění1 11" xfId="5790"/>
    <cellStyle name="60 % – Zvýraznění1 12" xfId="5791"/>
    <cellStyle name="60 % – Zvýraznění1 13" xfId="5792"/>
    <cellStyle name="60 % – Zvýraznění1 14" xfId="5793"/>
    <cellStyle name="60 % – Zvýraznění1 15" xfId="5794"/>
    <cellStyle name="60 % – Zvýraznění1 16" xfId="49457"/>
    <cellStyle name="60 % – Zvýraznění1 17" xfId="49458"/>
    <cellStyle name="60 % – Zvýraznění1 18" xfId="49459"/>
    <cellStyle name="60 % – Zvýraznění1 19" xfId="49460"/>
    <cellStyle name="60 % – Zvýraznění1 2" xfId="26"/>
    <cellStyle name="60 % – Zvýraznění1 20" xfId="49461"/>
    <cellStyle name="60 % – Zvýraznění1 21" xfId="49462"/>
    <cellStyle name="60 % – Zvýraznění1 22" xfId="49463"/>
    <cellStyle name="60 % – Zvýraznění1 23" xfId="49770"/>
    <cellStyle name="60 % – Zvýraznění1 3" xfId="137"/>
    <cellStyle name="60 % – Zvýraznění1 3 2" xfId="293"/>
    <cellStyle name="60 % – Zvýraznění1 3 2 2" xfId="49464"/>
    <cellStyle name="60 % – Zvýraznění1 4" xfId="5795"/>
    <cellStyle name="60 % – Zvýraznění1 4 2" xfId="5796"/>
    <cellStyle name="60 % – Zvýraznění1 5" xfId="5797"/>
    <cellStyle name="60 % – Zvýraznění1 5 2" xfId="49465"/>
    <cellStyle name="60 % – Zvýraznění1 6" xfId="5798"/>
    <cellStyle name="60 % – Zvýraznění1 7" xfId="5799"/>
    <cellStyle name="60 % – Zvýraznění1 8" xfId="5800"/>
    <cellStyle name="60 % – Zvýraznění1 9" xfId="5801"/>
    <cellStyle name="60 % – Zvýraznění2" xfId="27" builtinId="36" customBuiltin="1"/>
    <cellStyle name="60 % – Zvýraznění2 10" xfId="5802"/>
    <cellStyle name="60 % – Zvýraznění2 11" xfId="5803"/>
    <cellStyle name="60 % – Zvýraznění2 12" xfId="5804"/>
    <cellStyle name="60 % – Zvýraznění2 13" xfId="5805"/>
    <cellStyle name="60 % – Zvýraznění2 14" xfId="5806"/>
    <cellStyle name="60 % – Zvýraznění2 15" xfId="5807"/>
    <cellStyle name="60 % – Zvýraznění2 16" xfId="49466"/>
    <cellStyle name="60 % – Zvýraznění2 17" xfId="49467"/>
    <cellStyle name="60 % – Zvýraznění2 18" xfId="49468"/>
    <cellStyle name="60 % – Zvýraznění2 19" xfId="49469"/>
    <cellStyle name="60 % – Zvýraznění2 2" xfId="28"/>
    <cellStyle name="60 % – Zvýraznění2 20" xfId="49470"/>
    <cellStyle name="60 % – Zvýraznění2 21" xfId="49471"/>
    <cellStyle name="60 % – Zvýraznění2 22" xfId="49472"/>
    <cellStyle name="60 % – Zvýraznění2 23" xfId="49771"/>
    <cellStyle name="60 % – Zvýraznění2 3" xfId="138"/>
    <cellStyle name="60 % – Zvýraznění2 3 2" xfId="297"/>
    <cellStyle name="60 % – Zvýraznění2 3 2 2" xfId="49473"/>
    <cellStyle name="60 % – Zvýraznění2 4" xfId="5808"/>
    <cellStyle name="60 % – Zvýraznění2 4 2" xfId="5809"/>
    <cellStyle name="60 % – Zvýraznění2 5" xfId="5810"/>
    <cellStyle name="60 % – Zvýraznění2 5 2" xfId="49474"/>
    <cellStyle name="60 % – Zvýraznění2 6" xfId="5811"/>
    <cellStyle name="60 % – Zvýraznění2 7" xfId="5812"/>
    <cellStyle name="60 % – Zvýraznění2 8" xfId="5813"/>
    <cellStyle name="60 % – Zvýraznění2 9" xfId="5814"/>
    <cellStyle name="60 % – Zvýraznění3" xfId="29" builtinId="40" customBuiltin="1"/>
    <cellStyle name="60 % – Zvýraznění3 10" xfId="5815"/>
    <cellStyle name="60 % – Zvýraznění3 11" xfId="5816"/>
    <cellStyle name="60 % – Zvýraznění3 12" xfId="5817"/>
    <cellStyle name="60 % – Zvýraznění3 13" xfId="5818"/>
    <cellStyle name="60 % – Zvýraznění3 14" xfId="5819"/>
    <cellStyle name="60 % – Zvýraznění3 15" xfId="5820"/>
    <cellStyle name="60 % – Zvýraznění3 16" xfId="49475"/>
    <cellStyle name="60 % – Zvýraznění3 17" xfId="49476"/>
    <cellStyle name="60 % – Zvýraznění3 18" xfId="49477"/>
    <cellStyle name="60 % – Zvýraznění3 19" xfId="49478"/>
    <cellStyle name="60 % – Zvýraznění3 2" xfId="30"/>
    <cellStyle name="60 % – Zvýraznění3 20" xfId="49479"/>
    <cellStyle name="60 % – Zvýraznění3 21" xfId="49480"/>
    <cellStyle name="60 % – Zvýraznění3 22" xfId="49481"/>
    <cellStyle name="60 % – Zvýraznění3 23" xfId="49772"/>
    <cellStyle name="60 % – Zvýraznění3 3" xfId="139"/>
    <cellStyle name="60 % – Zvýraznění3 3 2" xfId="301"/>
    <cellStyle name="60 % – Zvýraznění3 3 2 2" xfId="49482"/>
    <cellStyle name="60 % – Zvýraznění3 4" xfId="5821"/>
    <cellStyle name="60 % – Zvýraznění3 4 2" xfId="5822"/>
    <cellStyle name="60 % – Zvýraznění3 5" xfId="5823"/>
    <cellStyle name="60 % – Zvýraznění3 5 2" xfId="49483"/>
    <cellStyle name="60 % – Zvýraznění3 6" xfId="5824"/>
    <cellStyle name="60 % – Zvýraznění3 7" xfId="5825"/>
    <cellStyle name="60 % – Zvýraznění3 8" xfId="5826"/>
    <cellStyle name="60 % – Zvýraznění3 9" xfId="5827"/>
    <cellStyle name="60 % – Zvýraznění4" xfId="31" builtinId="44" customBuiltin="1"/>
    <cellStyle name="60 % – Zvýraznění4 10" xfId="5828"/>
    <cellStyle name="60 % – Zvýraznění4 11" xfId="5829"/>
    <cellStyle name="60 % – Zvýraznění4 12" xfId="5830"/>
    <cellStyle name="60 % – Zvýraznění4 13" xfId="5831"/>
    <cellStyle name="60 % – Zvýraznění4 14" xfId="5832"/>
    <cellStyle name="60 % – Zvýraznění4 15" xfId="5833"/>
    <cellStyle name="60 % – Zvýraznění4 16" xfId="49484"/>
    <cellStyle name="60 % – Zvýraznění4 17" xfId="49485"/>
    <cellStyle name="60 % – Zvýraznění4 18" xfId="49486"/>
    <cellStyle name="60 % – Zvýraznění4 19" xfId="49487"/>
    <cellStyle name="60 % – Zvýraznění4 2" xfId="32"/>
    <cellStyle name="60 % – Zvýraznění4 20" xfId="49488"/>
    <cellStyle name="60 % – Zvýraznění4 21" xfId="49489"/>
    <cellStyle name="60 % – Zvýraznění4 22" xfId="49490"/>
    <cellStyle name="60 % – Zvýraznění4 23" xfId="49773"/>
    <cellStyle name="60 % – Zvýraznění4 3" xfId="140"/>
    <cellStyle name="60 % – Zvýraznění4 3 2" xfId="305"/>
    <cellStyle name="60 % – Zvýraznění4 3 2 2" xfId="49491"/>
    <cellStyle name="60 % – Zvýraznění4 4" xfId="5834"/>
    <cellStyle name="60 % – Zvýraznění4 4 2" xfId="5835"/>
    <cellStyle name="60 % – Zvýraznění4 5" xfId="5836"/>
    <cellStyle name="60 % – Zvýraznění4 5 2" xfId="49492"/>
    <cellStyle name="60 % – Zvýraznění4 6" xfId="5837"/>
    <cellStyle name="60 % – Zvýraznění4 7" xfId="5838"/>
    <cellStyle name="60 % – Zvýraznění4 8" xfId="5839"/>
    <cellStyle name="60 % – Zvýraznění4 9" xfId="5840"/>
    <cellStyle name="60 % – Zvýraznění5" xfId="33" builtinId="48" customBuiltin="1"/>
    <cellStyle name="60 % – Zvýraznění5 10" xfId="5841"/>
    <cellStyle name="60 % – Zvýraznění5 11" xfId="5842"/>
    <cellStyle name="60 % – Zvýraznění5 12" xfId="5843"/>
    <cellStyle name="60 % – Zvýraznění5 13" xfId="5844"/>
    <cellStyle name="60 % – Zvýraznění5 14" xfId="5845"/>
    <cellStyle name="60 % – Zvýraznění5 15" xfId="5846"/>
    <cellStyle name="60 % – Zvýraznění5 16" xfId="49493"/>
    <cellStyle name="60 % – Zvýraznění5 17" xfId="49494"/>
    <cellStyle name="60 % – Zvýraznění5 18" xfId="49495"/>
    <cellStyle name="60 % – Zvýraznění5 19" xfId="49496"/>
    <cellStyle name="60 % – Zvýraznění5 2" xfId="34"/>
    <cellStyle name="60 % – Zvýraznění5 20" xfId="49497"/>
    <cellStyle name="60 % – Zvýraznění5 21" xfId="49498"/>
    <cellStyle name="60 % – Zvýraznění5 22" xfId="49499"/>
    <cellStyle name="60 % – Zvýraznění5 23" xfId="49774"/>
    <cellStyle name="60 % – Zvýraznění5 3" xfId="141"/>
    <cellStyle name="60 % – Zvýraznění5 3 2" xfId="309"/>
    <cellStyle name="60 % – Zvýraznění5 3 2 2" xfId="49500"/>
    <cellStyle name="60 % – Zvýraznění5 4" xfId="5847"/>
    <cellStyle name="60 % – Zvýraznění5 4 2" xfId="5848"/>
    <cellStyle name="60 % – Zvýraznění5 5" xfId="5849"/>
    <cellStyle name="60 % – Zvýraznění5 5 2" xfId="49501"/>
    <cellStyle name="60 % – Zvýraznění5 6" xfId="5850"/>
    <cellStyle name="60 % – Zvýraznění5 7" xfId="5851"/>
    <cellStyle name="60 % – Zvýraznění5 8" xfId="5852"/>
    <cellStyle name="60 % – Zvýraznění5 9" xfId="5853"/>
    <cellStyle name="60 % – Zvýraznění6" xfId="35" builtinId="52" customBuiltin="1"/>
    <cellStyle name="60 % – Zvýraznění6 10" xfId="5854"/>
    <cellStyle name="60 % – Zvýraznění6 11" xfId="5855"/>
    <cellStyle name="60 % – Zvýraznění6 12" xfId="5856"/>
    <cellStyle name="60 % – Zvýraznění6 13" xfId="5857"/>
    <cellStyle name="60 % – Zvýraznění6 14" xfId="5858"/>
    <cellStyle name="60 % – Zvýraznění6 15" xfId="5859"/>
    <cellStyle name="60 % – Zvýraznění6 16" xfId="49502"/>
    <cellStyle name="60 % – Zvýraznění6 17" xfId="49503"/>
    <cellStyle name="60 % – Zvýraznění6 18" xfId="49504"/>
    <cellStyle name="60 % – Zvýraznění6 19" xfId="49505"/>
    <cellStyle name="60 % – Zvýraznění6 2" xfId="36"/>
    <cellStyle name="60 % – Zvýraznění6 20" xfId="49506"/>
    <cellStyle name="60 % – Zvýraznění6 21" xfId="49507"/>
    <cellStyle name="60 % – Zvýraznění6 22" xfId="49508"/>
    <cellStyle name="60 % – Zvýraznění6 23" xfId="49775"/>
    <cellStyle name="60 % – Zvýraznění6 3" xfId="142"/>
    <cellStyle name="60 % – Zvýraznění6 3 2" xfId="313"/>
    <cellStyle name="60 % – Zvýraznění6 3 2 2" xfId="49509"/>
    <cellStyle name="60 % – Zvýraznění6 4" xfId="5860"/>
    <cellStyle name="60 % – Zvýraznění6 4 2" xfId="5861"/>
    <cellStyle name="60 % – Zvýraznění6 5" xfId="5862"/>
    <cellStyle name="60 % – Zvýraznění6 5 2" xfId="49510"/>
    <cellStyle name="60 % – Zvýraznění6 6" xfId="5863"/>
    <cellStyle name="60 % – Zvýraznění6 7" xfId="5864"/>
    <cellStyle name="60 % – Zvýraznění6 8" xfId="5865"/>
    <cellStyle name="60 % – Zvýraznění6 9" xfId="5866"/>
    <cellStyle name="Celkem" xfId="37" builtinId="25" customBuiltin="1"/>
    <cellStyle name="Celkem 10" xfId="5867"/>
    <cellStyle name="Celkem 11" xfId="5868"/>
    <cellStyle name="Celkem 12" xfId="5869"/>
    <cellStyle name="Celkem 13" xfId="5870"/>
    <cellStyle name="Celkem 14" xfId="5871"/>
    <cellStyle name="Celkem 15" xfId="5872"/>
    <cellStyle name="Celkem 16" xfId="49511"/>
    <cellStyle name="Celkem 17" xfId="49512"/>
    <cellStyle name="Celkem 18" xfId="49513"/>
    <cellStyle name="Celkem 19" xfId="49514"/>
    <cellStyle name="Celkem 2" xfId="38"/>
    <cellStyle name="Celkem 20" xfId="49515"/>
    <cellStyle name="Celkem 21" xfId="49516"/>
    <cellStyle name="Celkem 22" xfId="49517"/>
    <cellStyle name="Celkem 23" xfId="49776"/>
    <cellStyle name="Celkem 3" xfId="143"/>
    <cellStyle name="Celkem 3 2" xfId="289"/>
    <cellStyle name="Celkem 3 2 2" xfId="49518"/>
    <cellStyle name="Celkem 4" xfId="5873"/>
    <cellStyle name="Celkem 4 2" xfId="5874"/>
    <cellStyle name="Celkem 5" xfId="5875"/>
    <cellStyle name="Celkem 5 2" xfId="49519"/>
    <cellStyle name="Celkem 6" xfId="5876"/>
    <cellStyle name="Celkem 7" xfId="5877"/>
    <cellStyle name="Celkem 8" xfId="5878"/>
    <cellStyle name="Celkem 9" xfId="5879"/>
    <cellStyle name="Hypertextový odkaz 2" xfId="39"/>
    <cellStyle name="Hypertextový odkaz 2 2" xfId="40"/>
    <cellStyle name="Hypertextový odkaz 2 3" xfId="96"/>
    <cellStyle name="Hypertextový odkaz 3" xfId="113"/>
    <cellStyle name="Chybně" xfId="41" builtinId="27" customBuiltin="1"/>
    <cellStyle name="Chybně 10" xfId="5880"/>
    <cellStyle name="Chybně 11" xfId="5881"/>
    <cellStyle name="Chybně 12" xfId="5882"/>
    <cellStyle name="Chybně 13" xfId="5883"/>
    <cellStyle name="Chybně 14" xfId="5884"/>
    <cellStyle name="Chybně 15" xfId="5885"/>
    <cellStyle name="Chybně 16" xfId="49520"/>
    <cellStyle name="Chybně 17" xfId="49521"/>
    <cellStyle name="Chybně 18" xfId="49522"/>
    <cellStyle name="Chybně 19" xfId="49523"/>
    <cellStyle name="Chybně 2" xfId="42"/>
    <cellStyle name="Chybně 20" xfId="49524"/>
    <cellStyle name="Chybně 21" xfId="49525"/>
    <cellStyle name="Chybně 22" xfId="49526"/>
    <cellStyle name="Chybně 23" xfId="49777"/>
    <cellStyle name="Chybně 3" xfId="144"/>
    <cellStyle name="Chybně 3 2" xfId="279"/>
    <cellStyle name="Chybně 3 2 2" xfId="49527"/>
    <cellStyle name="Chybně 4" xfId="5886"/>
    <cellStyle name="Chybně 4 2" xfId="5887"/>
    <cellStyle name="Chybně 5" xfId="5888"/>
    <cellStyle name="Chybně 5 2" xfId="49528"/>
    <cellStyle name="Chybně 6" xfId="5889"/>
    <cellStyle name="Chybně 7" xfId="5890"/>
    <cellStyle name="Chybně 8" xfId="5891"/>
    <cellStyle name="Chybně 9" xfId="5892"/>
    <cellStyle name="Kontrolní buňka" xfId="43" builtinId="23" customBuiltin="1"/>
    <cellStyle name="Kontrolní buňka 10" xfId="5893"/>
    <cellStyle name="Kontrolní buňka 11" xfId="5894"/>
    <cellStyle name="Kontrolní buňka 12" xfId="5895"/>
    <cellStyle name="Kontrolní buňka 13" xfId="5896"/>
    <cellStyle name="Kontrolní buňka 14" xfId="5897"/>
    <cellStyle name="Kontrolní buňka 15" xfId="5898"/>
    <cellStyle name="Kontrolní buňka 16" xfId="49529"/>
    <cellStyle name="Kontrolní buňka 17" xfId="49530"/>
    <cellStyle name="Kontrolní buňka 18" xfId="49531"/>
    <cellStyle name="Kontrolní buňka 19" xfId="49532"/>
    <cellStyle name="Kontrolní buňka 2" xfId="44"/>
    <cellStyle name="Kontrolní buňka 20" xfId="49533"/>
    <cellStyle name="Kontrolní buňka 21" xfId="49534"/>
    <cellStyle name="Kontrolní buňka 22" xfId="49535"/>
    <cellStyle name="Kontrolní buňka 23" xfId="49778"/>
    <cellStyle name="Kontrolní buňka 3" xfId="145"/>
    <cellStyle name="Kontrolní buňka 3 2" xfId="285"/>
    <cellStyle name="Kontrolní buňka 3 2 2" xfId="49536"/>
    <cellStyle name="Kontrolní buňka 4" xfId="5899"/>
    <cellStyle name="Kontrolní buňka 4 2" xfId="5900"/>
    <cellStyle name="Kontrolní buňka 5" xfId="5901"/>
    <cellStyle name="Kontrolní buňka 5 2" xfId="49537"/>
    <cellStyle name="Kontrolní buňka 6" xfId="5902"/>
    <cellStyle name="Kontrolní buňka 7" xfId="5903"/>
    <cellStyle name="Kontrolní buňka 8" xfId="5904"/>
    <cellStyle name="Kontrolní buňka 9" xfId="5905"/>
    <cellStyle name="Nadpis 1" xfId="45" builtinId="16" customBuiltin="1"/>
    <cellStyle name="Nadpis 1 10" xfId="5906"/>
    <cellStyle name="Nadpis 1 11" xfId="5907"/>
    <cellStyle name="Nadpis 1 12" xfId="5908"/>
    <cellStyle name="Nadpis 1 13" xfId="5909"/>
    <cellStyle name="Nadpis 1 14" xfId="5910"/>
    <cellStyle name="Nadpis 1 15" xfId="5911"/>
    <cellStyle name="Nadpis 1 16" xfId="49538"/>
    <cellStyle name="Nadpis 1 17" xfId="49539"/>
    <cellStyle name="Nadpis 1 18" xfId="49540"/>
    <cellStyle name="Nadpis 1 19" xfId="49541"/>
    <cellStyle name="Nadpis 1 2" xfId="46"/>
    <cellStyle name="Nadpis 1 20" xfId="49542"/>
    <cellStyle name="Nadpis 1 21" xfId="49543"/>
    <cellStyle name="Nadpis 1 22" xfId="49544"/>
    <cellStyle name="Nadpis 1 23" xfId="49779"/>
    <cellStyle name="Nadpis 1 3" xfId="146"/>
    <cellStyle name="Nadpis 1 3 2" xfId="274"/>
    <cellStyle name="Nadpis 1 3 2 2" xfId="49545"/>
    <cellStyle name="Nadpis 1 4" xfId="5912"/>
    <cellStyle name="Nadpis 1 4 2" xfId="5913"/>
    <cellStyle name="Nadpis 1 5" xfId="5914"/>
    <cellStyle name="Nadpis 1 5 2" xfId="49546"/>
    <cellStyle name="Nadpis 1 6" xfId="5915"/>
    <cellStyle name="Nadpis 1 7" xfId="5916"/>
    <cellStyle name="Nadpis 1 8" xfId="5917"/>
    <cellStyle name="Nadpis 1 9" xfId="5918"/>
    <cellStyle name="Nadpis 2" xfId="47" builtinId="17" customBuiltin="1"/>
    <cellStyle name="Nadpis 2 10" xfId="5919"/>
    <cellStyle name="Nadpis 2 11" xfId="5920"/>
    <cellStyle name="Nadpis 2 12" xfId="5921"/>
    <cellStyle name="Nadpis 2 13" xfId="5922"/>
    <cellStyle name="Nadpis 2 14" xfId="5923"/>
    <cellStyle name="Nadpis 2 15" xfId="5924"/>
    <cellStyle name="Nadpis 2 16" xfId="49547"/>
    <cellStyle name="Nadpis 2 17" xfId="49548"/>
    <cellStyle name="Nadpis 2 18" xfId="49549"/>
    <cellStyle name="Nadpis 2 19" xfId="49550"/>
    <cellStyle name="Nadpis 2 2" xfId="48"/>
    <cellStyle name="Nadpis 2 20" xfId="49551"/>
    <cellStyle name="Nadpis 2 21" xfId="49552"/>
    <cellStyle name="Nadpis 2 22" xfId="49553"/>
    <cellStyle name="Nadpis 2 23" xfId="49780"/>
    <cellStyle name="Nadpis 2 3" xfId="147"/>
    <cellStyle name="Nadpis 2 3 2" xfId="275"/>
    <cellStyle name="Nadpis 2 3 2 2" xfId="49554"/>
    <cellStyle name="Nadpis 2 4" xfId="5925"/>
    <cellStyle name="Nadpis 2 4 2" xfId="5926"/>
    <cellStyle name="Nadpis 2 5" xfId="5927"/>
    <cellStyle name="Nadpis 2 5 2" xfId="49555"/>
    <cellStyle name="Nadpis 2 6" xfId="5928"/>
    <cellStyle name="Nadpis 2 7" xfId="5929"/>
    <cellStyle name="Nadpis 2 8" xfId="5930"/>
    <cellStyle name="Nadpis 2 9" xfId="5931"/>
    <cellStyle name="Nadpis 3" xfId="49" builtinId="18" customBuiltin="1"/>
    <cellStyle name="Nadpis 3 10" xfId="5932"/>
    <cellStyle name="Nadpis 3 11" xfId="5933"/>
    <cellStyle name="Nadpis 3 12" xfId="5934"/>
    <cellStyle name="Nadpis 3 13" xfId="5935"/>
    <cellStyle name="Nadpis 3 14" xfId="5936"/>
    <cellStyle name="Nadpis 3 15" xfId="5937"/>
    <cellStyle name="Nadpis 3 16" xfId="49556"/>
    <cellStyle name="Nadpis 3 17" xfId="49557"/>
    <cellStyle name="Nadpis 3 18" xfId="49558"/>
    <cellStyle name="Nadpis 3 19" xfId="49559"/>
    <cellStyle name="Nadpis 3 2" xfId="50"/>
    <cellStyle name="Nadpis 3 20" xfId="49560"/>
    <cellStyle name="Nadpis 3 21" xfId="49561"/>
    <cellStyle name="Nadpis 3 22" xfId="49562"/>
    <cellStyle name="Nadpis 3 23" xfId="49781"/>
    <cellStyle name="Nadpis 3 3" xfId="148"/>
    <cellStyle name="Nadpis 3 3 2" xfId="276"/>
    <cellStyle name="Nadpis 3 3 2 2" xfId="49563"/>
    <cellStyle name="Nadpis 3 4" xfId="5938"/>
    <cellStyle name="Nadpis 3 4 2" xfId="5939"/>
    <cellStyle name="Nadpis 3 5" xfId="5940"/>
    <cellStyle name="Nadpis 3 5 2" xfId="49564"/>
    <cellStyle name="Nadpis 3 6" xfId="5941"/>
    <cellStyle name="Nadpis 3 7" xfId="5942"/>
    <cellStyle name="Nadpis 3 8" xfId="5943"/>
    <cellStyle name="Nadpis 3 9" xfId="5944"/>
    <cellStyle name="Nadpis 4" xfId="51" builtinId="19" customBuiltin="1"/>
    <cellStyle name="Nadpis 4 10" xfId="5945"/>
    <cellStyle name="Nadpis 4 11" xfId="5946"/>
    <cellStyle name="Nadpis 4 12" xfId="5947"/>
    <cellStyle name="Nadpis 4 13" xfId="5948"/>
    <cellStyle name="Nadpis 4 14" xfId="5949"/>
    <cellStyle name="Nadpis 4 15" xfId="5950"/>
    <cellStyle name="Nadpis 4 16" xfId="49565"/>
    <cellStyle name="Nadpis 4 17" xfId="49566"/>
    <cellStyle name="Nadpis 4 18" xfId="49567"/>
    <cellStyle name="Nadpis 4 19" xfId="49568"/>
    <cellStyle name="Nadpis 4 2" xfId="52"/>
    <cellStyle name="Nadpis 4 20" xfId="49569"/>
    <cellStyle name="Nadpis 4 21" xfId="49570"/>
    <cellStyle name="Nadpis 4 22" xfId="49571"/>
    <cellStyle name="Nadpis 4 23" xfId="49782"/>
    <cellStyle name="Nadpis 4 3" xfId="149"/>
    <cellStyle name="Nadpis 4 3 2" xfId="277"/>
    <cellStyle name="Nadpis 4 3 2 2" xfId="49572"/>
    <cellStyle name="Nadpis 4 4" xfId="5951"/>
    <cellStyle name="Nadpis 4 4 2" xfId="5952"/>
    <cellStyle name="Nadpis 4 5" xfId="5953"/>
    <cellStyle name="Nadpis 4 5 2" xfId="49573"/>
    <cellStyle name="Nadpis 4 6" xfId="5954"/>
    <cellStyle name="Nadpis 4 7" xfId="5955"/>
    <cellStyle name="Nadpis 4 8" xfId="5956"/>
    <cellStyle name="Nadpis 4 9" xfId="5957"/>
    <cellStyle name="Název" xfId="53" builtinId="15" customBuiltin="1"/>
    <cellStyle name="Neutrální" xfId="54" builtinId="28" customBuiltin="1"/>
    <cellStyle name="Neutrální 10" xfId="5958"/>
    <cellStyle name="Neutrální 11" xfId="5959"/>
    <cellStyle name="Neutrální 12" xfId="5960"/>
    <cellStyle name="Neutrální 13" xfId="5961"/>
    <cellStyle name="Neutrální 14" xfId="5962"/>
    <cellStyle name="Neutrální 15" xfId="5963"/>
    <cellStyle name="Neutrální 16" xfId="49574"/>
    <cellStyle name="Neutrální 17" xfId="49575"/>
    <cellStyle name="Neutrální 18" xfId="49576"/>
    <cellStyle name="Neutrální 19" xfId="49577"/>
    <cellStyle name="Neutrální 2" xfId="55"/>
    <cellStyle name="Neutrální 20" xfId="49578"/>
    <cellStyle name="Neutrální 21" xfId="49579"/>
    <cellStyle name="Neutrální 22" xfId="49580"/>
    <cellStyle name="Neutrální 23" xfId="49783"/>
    <cellStyle name="Neutrální 3" xfId="150"/>
    <cellStyle name="Neutrální 3 2" xfId="280"/>
    <cellStyle name="Neutrální 3 2 2" xfId="49581"/>
    <cellStyle name="Neutrální 4" xfId="5964"/>
    <cellStyle name="Neutrální 4 2" xfId="5965"/>
    <cellStyle name="Neutrální 5" xfId="5966"/>
    <cellStyle name="Neutrální 5 2" xfId="49582"/>
    <cellStyle name="Neutrální 6" xfId="5967"/>
    <cellStyle name="Neutrální 7" xfId="5968"/>
    <cellStyle name="Neutrální 8" xfId="5969"/>
    <cellStyle name="Neutrální 9" xfId="5970"/>
    <cellStyle name="Normální" xfId="0" builtinId="0"/>
    <cellStyle name="Normální 10" xfId="151"/>
    <cellStyle name="Normální 10 10" xfId="5971"/>
    <cellStyle name="Normální 10 10 2" xfId="5972"/>
    <cellStyle name="Normální 10 10 2 2" xfId="7963"/>
    <cellStyle name="Normální 10 10 2 2 2" xfId="23180"/>
    <cellStyle name="Normální 10 10 2 2 3" xfId="49358"/>
    <cellStyle name="Normální 10 10 2 2 4" xfId="49367"/>
    <cellStyle name="Normální 10 10 2 3" xfId="14519"/>
    <cellStyle name="Normální 10 10 2 3 2" xfId="29708"/>
    <cellStyle name="Normální 10 10 2 3 3" xfId="49362"/>
    <cellStyle name="Normální 10 10 2 3 4" xfId="49371"/>
    <cellStyle name="Normální 10 10 2 4" xfId="18320"/>
    <cellStyle name="Normální 10 10 2 4 2" xfId="33501"/>
    <cellStyle name="Normální 10 10 2 5" xfId="37298"/>
    <cellStyle name="Normální 10 10 2 6" xfId="22118"/>
    <cellStyle name="Normální 10 10 2 7" xfId="44194"/>
    <cellStyle name="Normální 10 10 2 8" xfId="44195"/>
    <cellStyle name="Normální 10 10 2 9" xfId="48672"/>
    <cellStyle name="Normální 10 10 3" xfId="5973"/>
    <cellStyle name="Normální 10 10 3 2" xfId="10549"/>
    <cellStyle name="Normální 10 10 3 2 2" xfId="25765"/>
    <cellStyle name="Normální 10 10 3 3" xfId="14520"/>
    <cellStyle name="Normální 10 10 3 3 2" xfId="29709"/>
    <cellStyle name="Normální 10 10 3 4" xfId="18321"/>
    <cellStyle name="Normální 10 10 3 4 2" xfId="33502"/>
    <cellStyle name="Normální 10 10 3 5" xfId="37299"/>
    <cellStyle name="Normální 10 10 3 6" xfId="22119"/>
    <cellStyle name="Normální 10 10 3 7" xfId="44196"/>
    <cellStyle name="Normální 10 10 3 8" xfId="44197"/>
    <cellStyle name="Normální 10 10 3 9" xfId="48673"/>
    <cellStyle name="Normální 10 10 4" xfId="5974"/>
    <cellStyle name="Normální 10 10 4 2" xfId="10550"/>
    <cellStyle name="Normální 10 10 4 2 2" xfId="25766"/>
    <cellStyle name="Normální 10 10 4 3" xfId="14521"/>
    <cellStyle name="Normální 10 10 4 3 2" xfId="29710"/>
    <cellStyle name="Normální 10 10 4 4" xfId="18322"/>
    <cellStyle name="Normální 10 10 4 4 2" xfId="33503"/>
    <cellStyle name="Normální 10 10 4 5" xfId="37300"/>
    <cellStyle name="Normální 10 10 4 6" xfId="22120"/>
    <cellStyle name="Normální 10 10 4 7" xfId="44198"/>
    <cellStyle name="Normální 10 10 4 8" xfId="44199"/>
    <cellStyle name="Normální 10 10 4 9" xfId="48674"/>
    <cellStyle name="Normální 10 11" xfId="5975"/>
    <cellStyle name="Normální 10 11 10" xfId="44200"/>
    <cellStyle name="Normální 10 11 11" xfId="44201"/>
    <cellStyle name="Normální 10 11 12" xfId="48675"/>
    <cellStyle name="Normální 10 11 2" xfId="5976"/>
    <cellStyle name="Normální 10 11 2 2" xfId="10551"/>
    <cellStyle name="Normální 10 11 2 2 2" xfId="25767"/>
    <cellStyle name="Normální 10 11 2 3" xfId="14523"/>
    <cellStyle name="Normální 10 11 2 3 2" xfId="29712"/>
    <cellStyle name="Normální 10 11 2 4" xfId="18324"/>
    <cellStyle name="Normální 10 11 2 4 2" xfId="33505"/>
    <cellStyle name="Normální 10 11 2 5" xfId="37302"/>
    <cellStyle name="Normální 10 11 2 6" xfId="22122"/>
    <cellStyle name="Normální 10 11 2 7" xfId="44202"/>
    <cellStyle name="Normální 10 11 2 8" xfId="44203"/>
    <cellStyle name="Normální 10 11 2 9" xfId="48676"/>
    <cellStyle name="Normální 10 11 3" xfId="5977"/>
    <cellStyle name="Normální 10 11 3 2" xfId="10552"/>
    <cellStyle name="Normální 10 11 3 2 2" xfId="25768"/>
    <cellStyle name="Normální 10 11 3 3" xfId="14524"/>
    <cellStyle name="Normální 10 11 3 3 2" xfId="29713"/>
    <cellStyle name="Normální 10 11 3 4" xfId="18325"/>
    <cellStyle name="Normální 10 11 3 4 2" xfId="33506"/>
    <cellStyle name="Normální 10 11 3 5" xfId="37303"/>
    <cellStyle name="Normální 10 11 3 6" xfId="22123"/>
    <cellStyle name="Normální 10 11 3 7" xfId="44204"/>
    <cellStyle name="Normální 10 11 3 8" xfId="44205"/>
    <cellStyle name="Normální 10 11 3 9" xfId="48677"/>
    <cellStyle name="Normální 10 11 4" xfId="5978"/>
    <cellStyle name="Normální 10 11 4 2" xfId="10553"/>
    <cellStyle name="Normální 10 11 4 2 2" xfId="25769"/>
    <cellStyle name="Normální 10 11 4 3" xfId="14525"/>
    <cellStyle name="Normální 10 11 4 3 2" xfId="29714"/>
    <cellStyle name="Normální 10 11 4 4" xfId="18326"/>
    <cellStyle name="Normální 10 11 4 4 2" xfId="33507"/>
    <cellStyle name="Normální 10 11 4 5" xfId="37304"/>
    <cellStyle name="Normální 10 11 4 6" xfId="22124"/>
    <cellStyle name="Normální 10 11 4 7" xfId="44206"/>
    <cellStyle name="Normální 10 11 4 8" xfId="44207"/>
    <cellStyle name="Normální 10 11 4 9" xfId="48678"/>
    <cellStyle name="Normální 10 11 5" xfId="7973"/>
    <cellStyle name="Normální 10 11 5 2" xfId="23190"/>
    <cellStyle name="Normální 10 11 6" xfId="14522"/>
    <cellStyle name="Normální 10 11 6 2" xfId="29711"/>
    <cellStyle name="Normální 10 11 7" xfId="18323"/>
    <cellStyle name="Normální 10 11 7 2" xfId="33504"/>
    <cellStyle name="Normální 10 11 8" xfId="37301"/>
    <cellStyle name="Normální 10 11 9" xfId="22121"/>
    <cellStyle name="Normální 10 12" xfId="5979"/>
    <cellStyle name="Normální 10 12 10" xfId="44208"/>
    <cellStyle name="Normální 10 12 11" xfId="44209"/>
    <cellStyle name="Normální 10 12 12" xfId="48679"/>
    <cellStyle name="Normální 10 12 2" xfId="5980"/>
    <cellStyle name="Normální 10 12 2 2" xfId="10554"/>
    <cellStyle name="Normální 10 12 2 2 2" xfId="25770"/>
    <cellStyle name="Normální 10 12 2 3" xfId="14527"/>
    <cellStyle name="Normální 10 12 2 3 2" xfId="29716"/>
    <cellStyle name="Normální 10 12 2 4" xfId="18328"/>
    <cellStyle name="Normální 10 12 2 4 2" xfId="33509"/>
    <cellStyle name="Normální 10 12 2 5" xfId="37306"/>
    <cellStyle name="Normální 10 12 2 6" xfId="22126"/>
    <cellStyle name="Normální 10 12 2 7" xfId="44210"/>
    <cellStyle name="Normální 10 12 2 8" xfId="44211"/>
    <cellStyle name="Normální 10 12 2 9" xfId="48680"/>
    <cellStyle name="Normální 10 12 3" xfId="5981"/>
    <cellStyle name="Normální 10 12 3 2" xfId="10555"/>
    <cellStyle name="Normální 10 12 3 2 2" xfId="25771"/>
    <cellStyle name="Normální 10 12 3 3" xfId="14528"/>
    <cellStyle name="Normální 10 12 3 3 2" xfId="29717"/>
    <cellStyle name="Normální 10 12 3 4" xfId="18329"/>
    <cellStyle name="Normální 10 12 3 4 2" xfId="33510"/>
    <cellStyle name="Normální 10 12 3 5" xfId="37307"/>
    <cellStyle name="Normální 10 12 3 6" xfId="22127"/>
    <cellStyle name="Normální 10 12 3 7" xfId="44212"/>
    <cellStyle name="Normální 10 12 3 8" xfId="44213"/>
    <cellStyle name="Normální 10 12 3 9" xfId="48681"/>
    <cellStyle name="Normální 10 12 4" xfId="5982"/>
    <cellStyle name="Normální 10 12 4 2" xfId="10556"/>
    <cellStyle name="Normální 10 12 4 2 2" xfId="25772"/>
    <cellStyle name="Normální 10 12 4 3" xfId="14529"/>
    <cellStyle name="Normální 10 12 4 3 2" xfId="29718"/>
    <cellStyle name="Normální 10 12 4 4" xfId="18330"/>
    <cellStyle name="Normální 10 12 4 4 2" xfId="33511"/>
    <cellStyle name="Normální 10 12 4 5" xfId="37308"/>
    <cellStyle name="Normální 10 12 4 6" xfId="22128"/>
    <cellStyle name="Normální 10 12 4 7" xfId="44214"/>
    <cellStyle name="Normální 10 12 4 8" xfId="44215"/>
    <cellStyle name="Normální 10 12 4 9" xfId="48682"/>
    <cellStyle name="Normální 10 12 5" xfId="8034"/>
    <cellStyle name="Normální 10 12 5 2" xfId="23250"/>
    <cellStyle name="Normální 10 12 6" xfId="14526"/>
    <cellStyle name="Normální 10 12 6 2" xfId="29715"/>
    <cellStyle name="Normální 10 12 7" xfId="18327"/>
    <cellStyle name="Normální 10 12 7 2" xfId="33508"/>
    <cellStyle name="Normální 10 12 8" xfId="37305"/>
    <cellStyle name="Normální 10 12 9" xfId="22125"/>
    <cellStyle name="Normální 10 13" xfId="5983"/>
    <cellStyle name="Normální 10 13 10" xfId="44216"/>
    <cellStyle name="Normální 10 13 11" xfId="44217"/>
    <cellStyle name="Normální 10 13 12" xfId="48683"/>
    <cellStyle name="Normální 10 13 2" xfId="5984"/>
    <cellStyle name="Normální 10 13 2 2" xfId="10557"/>
    <cellStyle name="Normální 10 13 2 2 2" xfId="25773"/>
    <cellStyle name="Normální 10 13 2 3" xfId="14531"/>
    <cellStyle name="Normální 10 13 2 3 2" xfId="29720"/>
    <cellStyle name="Normální 10 13 2 4" xfId="18332"/>
    <cellStyle name="Normální 10 13 2 4 2" xfId="33513"/>
    <cellStyle name="Normální 10 13 2 5" xfId="37310"/>
    <cellStyle name="Normální 10 13 2 6" xfId="22130"/>
    <cellStyle name="Normální 10 13 2 7" xfId="44218"/>
    <cellStyle name="Normální 10 13 2 8" xfId="44219"/>
    <cellStyle name="Normální 10 13 2 9" xfId="48684"/>
    <cellStyle name="Normální 10 13 3" xfId="5985"/>
    <cellStyle name="Normální 10 13 3 2" xfId="10558"/>
    <cellStyle name="Normální 10 13 3 2 2" xfId="25774"/>
    <cellStyle name="Normální 10 13 3 3" xfId="14532"/>
    <cellStyle name="Normální 10 13 3 3 2" xfId="29721"/>
    <cellStyle name="Normální 10 13 3 4" xfId="18333"/>
    <cellStyle name="Normální 10 13 3 4 2" xfId="33514"/>
    <cellStyle name="Normální 10 13 3 5" xfId="37311"/>
    <cellStyle name="Normální 10 13 3 6" xfId="22131"/>
    <cellStyle name="Normální 10 13 3 7" xfId="44220"/>
    <cellStyle name="Normální 10 13 3 8" xfId="44221"/>
    <cellStyle name="Normální 10 13 3 9" xfId="48685"/>
    <cellStyle name="Normální 10 13 4" xfId="5986"/>
    <cellStyle name="Normální 10 13 4 2" xfId="10559"/>
    <cellStyle name="Normální 10 13 4 2 2" xfId="25775"/>
    <cellStyle name="Normální 10 13 4 3" xfId="14533"/>
    <cellStyle name="Normální 10 13 4 3 2" xfId="29722"/>
    <cellStyle name="Normální 10 13 4 4" xfId="18334"/>
    <cellStyle name="Normální 10 13 4 4 2" xfId="33515"/>
    <cellStyle name="Normální 10 13 4 5" xfId="37312"/>
    <cellStyle name="Normální 10 13 4 6" xfId="22132"/>
    <cellStyle name="Normální 10 13 4 7" xfId="44222"/>
    <cellStyle name="Normální 10 13 4 8" xfId="44223"/>
    <cellStyle name="Normální 10 13 4 9" xfId="48686"/>
    <cellStyle name="Normální 10 13 5" xfId="7975"/>
    <cellStyle name="Normální 10 13 5 2" xfId="23192"/>
    <cellStyle name="Normální 10 13 6" xfId="14530"/>
    <cellStyle name="Normální 10 13 6 2" xfId="29719"/>
    <cellStyle name="Normální 10 13 7" xfId="18331"/>
    <cellStyle name="Normální 10 13 7 2" xfId="33512"/>
    <cellStyle name="Normální 10 13 8" xfId="37309"/>
    <cellStyle name="Normální 10 13 9" xfId="22129"/>
    <cellStyle name="Normální 10 14" xfId="5987"/>
    <cellStyle name="Normální 10 14 2" xfId="674"/>
    <cellStyle name="Normální 10 15" xfId="5988"/>
    <cellStyle name="Normální 10 15 2" xfId="5989"/>
    <cellStyle name="Normální 10 16" xfId="5990"/>
    <cellStyle name="Normální 10 16 2" xfId="5991"/>
    <cellStyle name="Normální 10 17" xfId="5992"/>
    <cellStyle name="Normální 10 17 2" xfId="5993"/>
    <cellStyle name="Normální 10 18" xfId="5994"/>
    <cellStyle name="Normální 10 18 2" xfId="5995"/>
    <cellStyle name="Normální 10 19" xfId="5996"/>
    <cellStyle name="Normální 10 19 2" xfId="5997"/>
    <cellStyle name="Normální 10 2" xfId="580"/>
    <cellStyle name="Normální 10 2 10" xfId="5998"/>
    <cellStyle name="Normální 10 2 10 2" xfId="10560"/>
    <cellStyle name="Normální 10 2 10 2 2" xfId="25776"/>
    <cellStyle name="Normální 10 2 10 3" xfId="14534"/>
    <cellStyle name="Normální 10 2 10 3 2" xfId="29723"/>
    <cellStyle name="Normální 10 2 10 4" xfId="18335"/>
    <cellStyle name="Normální 10 2 10 4 2" xfId="33516"/>
    <cellStyle name="Normální 10 2 10 5" xfId="37313"/>
    <cellStyle name="Normální 10 2 10 6" xfId="22133"/>
    <cellStyle name="Normální 10 2 10 7" xfId="44224"/>
    <cellStyle name="Normální 10 2 10 8" xfId="44225"/>
    <cellStyle name="Normální 10 2 10 9" xfId="48687"/>
    <cellStyle name="Normální 10 2 11" xfId="5999"/>
    <cellStyle name="Normální 10 2 11 2" xfId="10561"/>
    <cellStyle name="Normální 10 2 11 2 2" xfId="25777"/>
    <cellStyle name="Normální 10 2 11 3" xfId="14535"/>
    <cellStyle name="Normální 10 2 11 3 2" xfId="29724"/>
    <cellStyle name="Normální 10 2 11 4" xfId="18336"/>
    <cellStyle name="Normální 10 2 11 4 2" xfId="33517"/>
    <cellStyle name="Normální 10 2 11 5" xfId="37314"/>
    <cellStyle name="Normální 10 2 11 6" xfId="22134"/>
    <cellStyle name="Normální 10 2 11 7" xfId="44226"/>
    <cellStyle name="Normální 10 2 11 8" xfId="44227"/>
    <cellStyle name="Normální 10 2 11 9" xfId="48688"/>
    <cellStyle name="Normální 10 2 12" xfId="49583"/>
    <cellStyle name="Normální 10 2 2" xfId="581"/>
    <cellStyle name="Normální 10 2 2 2" xfId="6000"/>
    <cellStyle name="Normální 10 2 3" xfId="582"/>
    <cellStyle name="Normální 10 2 3 10" xfId="19251"/>
    <cellStyle name="Normální 10 2 3 11" xfId="44228"/>
    <cellStyle name="Normální 10 2 3 12" xfId="44229"/>
    <cellStyle name="Normální 10 2 3 13" xfId="48689"/>
    <cellStyle name="Normální 10 2 3 2" xfId="6001"/>
    <cellStyle name="Normální 10 2 3 2 2" xfId="10562"/>
    <cellStyle name="Normální 10 2 3 2 2 2" xfId="25778"/>
    <cellStyle name="Normální 10 2 3 2 3" xfId="14536"/>
    <cellStyle name="Normální 10 2 3 2 3 2" xfId="29725"/>
    <cellStyle name="Normální 10 2 3 2 4" xfId="18337"/>
    <cellStyle name="Normální 10 2 3 2 4 2" xfId="33518"/>
    <cellStyle name="Normální 10 2 3 2 5" xfId="37315"/>
    <cellStyle name="Normální 10 2 3 2 6" xfId="22135"/>
    <cellStyle name="Normální 10 2 3 2 7" xfId="44230"/>
    <cellStyle name="Normální 10 2 3 2 8" xfId="44231"/>
    <cellStyle name="Normální 10 2 3 2 9" xfId="48690"/>
    <cellStyle name="Normální 10 2 3 3" xfId="6002"/>
    <cellStyle name="Normální 10 2 3 3 2" xfId="10563"/>
    <cellStyle name="Normální 10 2 3 3 2 2" xfId="25779"/>
    <cellStyle name="Normální 10 2 3 3 3" xfId="14537"/>
    <cellStyle name="Normální 10 2 3 3 3 2" xfId="29726"/>
    <cellStyle name="Normální 10 2 3 3 4" xfId="18338"/>
    <cellStyle name="Normální 10 2 3 3 4 2" xfId="33519"/>
    <cellStyle name="Normální 10 2 3 3 5" xfId="37316"/>
    <cellStyle name="Normální 10 2 3 3 6" xfId="22136"/>
    <cellStyle name="Normální 10 2 3 3 7" xfId="44232"/>
    <cellStyle name="Normální 10 2 3 3 8" xfId="44233"/>
    <cellStyle name="Normální 10 2 3 3 9" xfId="48691"/>
    <cellStyle name="Normální 10 2 3 4" xfId="6003"/>
    <cellStyle name="Normální 10 2 3 4 2" xfId="10564"/>
    <cellStyle name="Normální 10 2 3 4 2 2" xfId="25780"/>
    <cellStyle name="Normální 10 2 3 4 3" xfId="14538"/>
    <cellStyle name="Normální 10 2 3 4 3 2" xfId="29727"/>
    <cellStyle name="Normální 10 2 3 4 4" xfId="18339"/>
    <cellStyle name="Normální 10 2 3 4 4 2" xfId="33520"/>
    <cellStyle name="Normální 10 2 3 4 5" xfId="37317"/>
    <cellStyle name="Normální 10 2 3 4 6" xfId="22137"/>
    <cellStyle name="Normální 10 2 3 4 7" xfId="44234"/>
    <cellStyle name="Normální 10 2 3 4 8" xfId="44235"/>
    <cellStyle name="Normální 10 2 3 4 9" xfId="48692"/>
    <cellStyle name="Normální 10 2 3 5" xfId="6004"/>
    <cellStyle name="Normální 10 2 3 5 2" xfId="11222"/>
    <cellStyle name="Normální 10 2 3 5 2 2" xfId="26422"/>
    <cellStyle name="Normální 10 2 3 5 3" xfId="14539"/>
    <cellStyle name="Normální 10 2 3 5 3 2" xfId="29728"/>
    <cellStyle name="Normální 10 2 3 5 4" xfId="18340"/>
    <cellStyle name="Normální 10 2 3 5 4 2" xfId="33521"/>
    <cellStyle name="Normální 10 2 3 5 5" xfId="37318"/>
    <cellStyle name="Normální 10 2 3 5 6" xfId="22138"/>
    <cellStyle name="Normální 10 2 3 5 7" xfId="44236"/>
    <cellStyle name="Normální 10 2 3 5 8" xfId="44237"/>
    <cellStyle name="Normální 10 2 3 5 9" xfId="48693"/>
    <cellStyle name="Normální 10 2 3 6" xfId="7821"/>
    <cellStyle name="Normální 10 2 3 6 2" xfId="23040"/>
    <cellStyle name="Normální 10 2 3 7" xfId="11645"/>
    <cellStyle name="Normální 10 2 3 7 2" xfId="26841"/>
    <cellStyle name="Normální 10 2 3 8" xfId="15445"/>
    <cellStyle name="Normální 10 2 3 8 2" xfId="30626"/>
    <cellStyle name="Normální 10 2 3 9" xfId="34431"/>
    <cellStyle name="Normální 10 2 4" xfId="6005"/>
    <cellStyle name="Normální 10 2 4 10" xfId="44238"/>
    <cellStyle name="Normální 10 2 4 11" xfId="44239"/>
    <cellStyle name="Normální 10 2 4 12" xfId="48694"/>
    <cellStyle name="Normální 10 2 4 2" xfId="6006"/>
    <cellStyle name="Normální 10 2 4 2 2" xfId="10565"/>
    <cellStyle name="Normální 10 2 4 2 2 2" xfId="25781"/>
    <cellStyle name="Normální 10 2 4 2 3" xfId="14541"/>
    <cellStyle name="Normální 10 2 4 2 3 2" xfId="29730"/>
    <cellStyle name="Normální 10 2 4 2 4" xfId="18342"/>
    <cellStyle name="Normální 10 2 4 2 4 2" xfId="33523"/>
    <cellStyle name="Normální 10 2 4 2 5" xfId="37320"/>
    <cellStyle name="Normální 10 2 4 2 6" xfId="22140"/>
    <cellStyle name="Normální 10 2 4 2 7" xfId="44240"/>
    <cellStyle name="Normální 10 2 4 2 8" xfId="44241"/>
    <cellStyle name="Normální 10 2 4 2 9" xfId="48695"/>
    <cellStyle name="Normální 10 2 4 3" xfId="6007"/>
    <cellStyle name="Normální 10 2 4 3 2" xfId="10566"/>
    <cellStyle name="Normální 10 2 4 3 2 2" xfId="25782"/>
    <cellStyle name="Normální 10 2 4 3 3" xfId="14542"/>
    <cellStyle name="Normální 10 2 4 3 3 2" xfId="29731"/>
    <cellStyle name="Normální 10 2 4 3 4" xfId="18343"/>
    <cellStyle name="Normální 10 2 4 3 4 2" xfId="33524"/>
    <cellStyle name="Normální 10 2 4 3 5" xfId="37321"/>
    <cellStyle name="Normální 10 2 4 3 6" xfId="22141"/>
    <cellStyle name="Normální 10 2 4 3 7" xfId="44242"/>
    <cellStyle name="Normální 10 2 4 3 8" xfId="44243"/>
    <cellStyle name="Normální 10 2 4 3 9" xfId="48696"/>
    <cellStyle name="Normální 10 2 4 4" xfId="6008"/>
    <cellStyle name="Normální 10 2 4 4 2" xfId="10567"/>
    <cellStyle name="Normální 10 2 4 4 2 2" xfId="25783"/>
    <cellStyle name="Normální 10 2 4 4 3" xfId="14543"/>
    <cellStyle name="Normální 10 2 4 4 3 2" xfId="29732"/>
    <cellStyle name="Normální 10 2 4 4 4" xfId="18344"/>
    <cellStyle name="Normální 10 2 4 4 4 2" xfId="33525"/>
    <cellStyle name="Normální 10 2 4 4 5" xfId="37322"/>
    <cellStyle name="Normální 10 2 4 4 6" xfId="22142"/>
    <cellStyle name="Normální 10 2 4 4 7" xfId="44244"/>
    <cellStyle name="Normální 10 2 4 4 8" xfId="44245"/>
    <cellStyle name="Normální 10 2 4 4 9" xfId="48697"/>
    <cellStyle name="Normální 10 2 4 5" xfId="7885"/>
    <cellStyle name="Normální 10 2 4 5 2" xfId="23102"/>
    <cellStyle name="Normální 10 2 4 6" xfId="14540"/>
    <cellStyle name="Normální 10 2 4 6 2" xfId="29729"/>
    <cellStyle name="Normální 10 2 4 7" xfId="18341"/>
    <cellStyle name="Normální 10 2 4 7 2" xfId="33522"/>
    <cellStyle name="Normální 10 2 4 8" xfId="37319"/>
    <cellStyle name="Normální 10 2 4 9" xfId="22139"/>
    <cellStyle name="Normální 10 2 5" xfId="6009"/>
    <cellStyle name="Normální 10 2 5 10" xfId="44246"/>
    <cellStyle name="Normální 10 2 5 11" xfId="44247"/>
    <cellStyle name="Normální 10 2 5 12" xfId="48698"/>
    <cellStyle name="Normální 10 2 5 2" xfId="6010"/>
    <cellStyle name="Normální 10 2 5 2 2" xfId="10568"/>
    <cellStyle name="Normální 10 2 5 2 2 2" xfId="25784"/>
    <cellStyle name="Normální 10 2 5 2 3" xfId="14545"/>
    <cellStyle name="Normální 10 2 5 2 3 2" xfId="29734"/>
    <cellStyle name="Normální 10 2 5 2 4" xfId="18346"/>
    <cellStyle name="Normální 10 2 5 2 4 2" xfId="33527"/>
    <cellStyle name="Normální 10 2 5 2 5" xfId="37324"/>
    <cellStyle name="Normální 10 2 5 2 6" xfId="22144"/>
    <cellStyle name="Normální 10 2 5 2 7" xfId="44248"/>
    <cellStyle name="Normální 10 2 5 2 8" xfId="44249"/>
    <cellStyle name="Normální 10 2 5 2 9" xfId="48699"/>
    <cellStyle name="Normální 10 2 5 3" xfId="6011"/>
    <cellStyle name="Normální 10 2 5 3 2" xfId="10569"/>
    <cellStyle name="Normální 10 2 5 3 2 2" xfId="25785"/>
    <cellStyle name="Normální 10 2 5 3 3" xfId="14546"/>
    <cellStyle name="Normální 10 2 5 3 3 2" xfId="29735"/>
    <cellStyle name="Normální 10 2 5 3 4" xfId="18347"/>
    <cellStyle name="Normální 10 2 5 3 4 2" xfId="33528"/>
    <cellStyle name="Normální 10 2 5 3 5" xfId="37325"/>
    <cellStyle name="Normální 10 2 5 3 6" xfId="22145"/>
    <cellStyle name="Normální 10 2 5 3 7" xfId="44250"/>
    <cellStyle name="Normální 10 2 5 3 8" xfId="44251"/>
    <cellStyle name="Normální 10 2 5 3 9" xfId="48700"/>
    <cellStyle name="Normální 10 2 5 4" xfId="6012"/>
    <cellStyle name="Normální 10 2 5 4 2" xfId="10570"/>
    <cellStyle name="Normální 10 2 5 4 2 2" xfId="25786"/>
    <cellStyle name="Normální 10 2 5 4 3" xfId="14547"/>
    <cellStyle name="Normální 10 2 5 4 3 2" xfId="29736"/>
    <cellStyle name="Normální 10 2 5 4 4" xfId="18348"/>
    <cellStyle name="Normální 10 2 5 4 4 2" xfId="33529"/>
    <cellStyle name="Normální 10 2 5 4 5" xfId="37326"/>
    <cellStyle name="Normální 10 2 5 4 6" xfId="22146"/>
    <cellStyle name="Normální 10 2 5 4 7" xfId="44252"/>
    <cellStyle name="Normální 10 2 5 4 8" xfId="44253"/>
    <cellStyle name="Normální 10 2 5 4 9" xfId="48701"/>
    <cellStyle name="Normální 10 2 5 5" xfId="7997"/>
    <cellStyle name="Normální 10 2 5 5 2" xfId="23214"/>
    <cellStyle name="Normální 10 2 5 6" xfId="14544"/>
    <cellStyle name="Normální 10 2 5 6 2" xfId="29733"/>
    <cellStyle name="Normální 10 2 5 7" xfId="18345"/>
    <cellStyle name="Normální 10 2 5 7 2" xfId="33526"/>
    <cellStyle name="Normální 10 2 5 8" xfId="37323"/>
    <cellStyle name="Normální 10 2 5 9" xfId="22143"/>
    <cellStyle name="Normální 10 2 6" xfId="6013"/>
    <cellStyle name="Normální 10 2 6 10" xfId="44254"/>
    <cellStyle name="Normální 10 2 6 11" xfId="44255"/>
    <cellStyle name="Normální 10 2 6 12" xfId="48702"/>
    <cellStyle name="Normální 10 2 6 2" xfId="6014"/>
    <cellStyle name="Normální 10 2 6 2 2" xfId="10571"/>
    <cellStyle name="Normální 10 2 6 2 2 2" xfId="25787"/>
    <cellStyle name="Normální 10 2 6 2 3" xfId="14549"/>
    <cellStyle name="Normální 10 2 6 2 3 2" xfId="29738"/>
    <cellStyle name="Normální 10 2 6 2 4" xfId="18350"/>
    <cellStyle name="Normální 10 2 6 2 4 2" xfId="33531"/>
    <cellStyle name="Normální 10 2 6 2 5" xfId="37328"/>
    <cellStyle name="Normální 10 2 6 2 6" xfId="22148"/>
    <cellStyle name="Normální 10 2 6 2 7" xfId="44256"/>
    <cellStyle name="Normální 10 2 6 2 8" xfId="44257"/>
    <cellStyle name="Normální 10 2 6 2 9" xfId="48703"/>
    <cellStyle name="Normální 10 2 6 3" xfId="6015"/>
    <cellStyle name="Normální 10 2 6 3 2" xfId="10572"/>
    <cellStyle name="Normální 10 2 6 3 2 2" xfId="25788"/>
    <cellStyle name="Normální 10 2 6 3 3" xfId="14550"/>
    <cellStyle name="Normální 10 2 6 3 3 2" xfId="29739"/>
    <cellStyle name="Normální 10 2 6 3 4" xfId="18351"/>
    <cellStyle name="Normální 10 2 6 3 4 2" xfId="33532"/>
    <cellStyle name="Normální 10 2 6 3 5" xfId="37329"/>
    <cellStyle name="Normální 10 2 6 3 6" xfId="22149"/>
    <cellStyle name="Normální 10 2 6 3 7" xfId="44258"/>
    <cellStyle name="Normální 10 2 6 3 8" xfId="44259"/>
    <cellStyle name="Normální 10 2 6 3 9" xfId="48704"/>
    <cellStyle name="Normální 10 2 6 4" xfId="6016"/>
    <cellStyle name="Normální 10 2 6 4 2" xfId="10573"/>
    <cellStyle name="Normální 10 2 6 4 2 2" xfId="25789"/>
    <cellStyle name="Normální 10 2 6 4 3" xfId="14551"/>
    <cellStyle name="Normální 10 2 6 4 3 2" xfId="29740"/>
    <cellStyle name="Normální 10 2 6 4 4" xfId="18352"/>
    <cellStyle name="Normální 10 2 6 4 4 2" xfId="33533"/>
    <cellStyle name="Normální 10 2 6 4 5" xfId="37330"/>
    <cellStyle name="Normální 10 2 6 4 6" xfId="22150"/>
    <cellStyle name="Normální 10 2 6 4 7" xfId="44260"/>
    <cellStyle name="Normální 10 2 6 4 8" xfId="44261"/>
    <cellStyle name="Normální 10 2 6 4 9" xfId="48705"/>
    <cellStyle name="Normální 10 2 6 5" xfId="8113"/>
    <cellStyle name="Normální 10 2 6 5 2" xfId="23329"/>
    <cellStyle name="Normální 10 2 6 6" xfId="14548"/>
    <cellStyle name="Normální 10 2 6 6 2" xfId="29737"/>
    <cellStyle name="Normální 10 2 6 7" xfId="18349"/>
    <cellStyle name="Normální 10 2 6 7 2" xfId="33530"/>
    <cellStyle name="Normální 10 2 6 8" xfId="37327"/>
    <cellStyle name="Normální 10 2 6 9" xfId="22147"/>
    <cellStyle name="Normální 10 2 7" xfId="6017"/>
    <cellStyle name="Normální 10 2 7 10" xfId="44262"/>
    <cellStyle name="Normální 10 2 7 11" xfId="44263"/>
    <cellStyle name="Normální 10 2 7 12" xfId="48706"/>
    <cellStyle name="Normální 10 2 7 2" xfId="6018"/>
    <cellStyle name="Normální 10 2 7 2 2" xfId="10574"/>
    <cellStyle name="Normální 10 2 7 2 2 2" xfId="25790"/>
    <cellStyle name="Normální 10 2 7 2 3" xfId="14553"/>
    <cellStyle name="Normální 10 2 7 2 3 2" xfId="29742"/>
    <cellStyle name="Normální 10 2 7 2 4" xfId="18354"/>
    <cellStyle name="Normální 10 2 7 2 4 2" xfId="33535"/>
    <cellStyle name="Normální 10 2 7 2 5" xfId="37332"/>
    <cellStyle name="Normální 10 2 7 2 6" xfId="22152"/>
    <cellStyle name="Normální 10 2 7 2 7" xfId="44264"/>
    <cellStyle name="Normální 10 2 7 2 8" xfId="44265"/>
    <cellStyle name="Normální 10 2 7 2 9" xfId="48707"/>
    <cellStyle name="Normální 10 2 7 3" xfId="6019"/>
    <cellStyle name="Normální 10 2 7 3 2" xfId="10575"/>
    <cellStyle name="Normální 10 2 7 3 2 2" xfId="25791"/>
    <cellStyle name="Normální 10 2 7 3 3" xfId="14554"/>
    <cellStyle name="Normální 10 2 7 3 3 2" xfId="29743"/>
    <cellStyle name="Normální 10 2 7 3 4" xfId="18355"/>
    <cellStyle name="Normální 10 2 7 3 4 2" xfId="33536"/>
    <cellStyle name="Normální 10 2 7 3 5" xfId="37333"/>
    <cellStyle name="Normální 10 2 7 3 6" xfId="22153"/>
    <cellStyle name="Normální 10 2 7 3 7" xfId="44266"/>
    <cellStyle name="Normální 10 2 7 3 8" xfId="44267"/>
    <cellStyle name="Normální 10 2 7 3 9" xfId="48708"/>
    <cellStyle name="Normální 10 2 7 4" xfId="6020"/>
    <cellStyle name="Normální 10 2 7 4 2" xfId="10576"/>
    <cellStyle name="Normální 10 2 7 4 2 2" xfId="25792"/>
    <cellStyle name="Normální 10 2 7 4 3" xfId="14555"/>
    <cellStyle name="Normální 10 2 7 4 3 2" xfId="29744"/>
    <cellStyle name="Normální 10 2 7 4 4" xfId="18356"/>
    <cellStyle name="Normální 10 2 7 4 4 2" xfId="33537"/>
    <cellStyle name="Normální 10 2 7 4 5" xfId="37334"/>
    <cellStyle name="Normální 10 2 7 4 6" xfId="22154"/>
    <cellStyle name="Normální 10 2 7 4 7" xfId="44268"/>
    <cellStyle name="Normální 10 2 7 4 8" xfId="44269"/>
    <cellStyle name="Normální 10 2 7 4 9" xfId="48709"/>
    <cellStyle name="Normální 10 2 7 5" xfId="8102"/>
    <cellStyle name="Normální 10 2 7 5 2" xfId="23318"/>
    <cellStyle name="Normální 10 2 7 6" xfId="14552"/>
    <cellStyle name="Normální 10 2 7 6 2" xfId="29741"/>
    <cellStyle name="Normální 10 2 7 7" xfId="18353"/>
    <cellStyle name="Normální 10 2 7 7 2" xfId="33534"/>
    <cellStyle name="Normální 10 2 7 8" xfId="37331"/>
    <cellStyle name="Normální 10 2 7 9" xfId="22151"/>
    <cellStyle name="Normální 10 2 8" xfId="6021"/>
    <cellStyle name="Normální 10 2 8 10" xfId="44270"/>
    <cellStyle name="Normální 10 2 8 11" xfId="44271"/>
    <cellStyle name="Normální 10 2 8 12" xfId="48710"/>
    <cellStyle name="Normální 10 2 8 2" xfId="6022"/>
    <cellStyle name="Normální 10 2 8 2 2" xfId="10577"/>
    <cellStyle name="Normální 10 2 8 2 2 2" xfId="25793"/>
    <cellStyle name="Normální 10 2 8 2 3" xfId="14557"/>
    <cellStyle name="Normální 10 2 8 2 3 2" xfId="29746"/>
    <cellStyle name="Normální 10 2 8 2 4" xfId="18358"/>
    <cellStyle name="Normální 10 2 8 2 4 2" xfId="33539"/>
    <cellStyle name="Normální 10 2 8 2 5" xfId="37336"/>
    <cellStyle name="Normální 10 2 8 2 6" xfId="22156"/>
    <cellStyle name="Normální 10 2 8 2 7" xfId="44272"/>
    <cellStyle name="Normální 10 2 8 2 8" xfId="44273"/>
    <cellStyle name="Normální 10 2 8 2 9" xfId="48711"/>
    <cellStyle name="Normální 10 2 8 3" xfId="6023"/>
    <cellStyle name="Normální 10 2 8 3 2" xfId="10578"/>
    <cellStyle name="Normální 10 2 8 3 2 2" xfId="25794"/>
    <cellStyle name="Normální 10 2 8 3 3" xfId="14558"/>
    <cellStyle name="Normální 10 2 8 3 3 2" xfId="29747"/>
    <cellStyle name="Normální 10 2 8 3 4" xfId="18359"/>
    <cellStyle name="Normální 10 2 8 3 4 2" xfId="33540"/>
    <cellStyle name="Normální 10 2 8 3 5" xfId="37337"/>
    <cellStyle name="Normální 10 2 8 3 6" xfId="22157"/>
    <cellStyle name="Normální 10 2 8 3 7" xfId="44274"/>
    <cellStyle name="Normální 10 2 8 3 8" xfId="44275"/>
    <cellStyle name="Normální 10 2 8 3 9" xfId="48712"/>
    <cellStyle name="Normální 10 2 8 4" xfId="6024"/>
    <cellStyle name="Normální 10 2 8 4 2" xfId="10579"/>
    <cellStyle name="Normální 10 2 8 4 2 2" xfId="25795"/>
    <cellStyle name="Normální 10 2 8 4 3" xfId="14559"/>
    <cellStyle name="Normální 10 2 8 4 3 2" xfId="29748"/>
    <cellStyle name="Normální 10 2 8 4 4" xfId="18360"/>
    <cellStyle name="Normální 10 2 8 4 4 2" xfId="33541"/>
    <cellStyle name="Normální 10 2 8 4 5" xfId="37338"/>
    <cellStyle name="Normální 10 2 8 4 6" xfId="22158"/>
    <cellStyle name="Normální 10 2 8 4 7" xfId="44276"/>
    <cellStyle name="Normální 10 2 8 4 8" xfId="44277"/>
    <cellStyle name="Normální 10 2 8 4 9" xfId="48713"/>
    <cellStyle name="Normální 10 2 8 5" xfId="8115"/>
    <cellStyle name="Normální 10 2 8 5 2" xfId="23331"/>
    <cellStyle name="Normální 10 2 8 6" xfId="14556"/>
    <cellStyle name="Normální 10 2 8 6 2" xfId="29745"/>
    <cellStyle name="Normální 10 2 8 7" xfId="18357"/>
    <cellStyle name="Normální 10 2 8 7 2" xfId="33538"/>
    <cellStyle name="Normální 10 2 8 8" xfId="37335"/>
    <cellStyle name="Normální 10 2 8 9" xfId="22155"/>
    <cellStyle name="Normální 10 2 9" xfId="6025"/>
    <cellStyle name="Normální 10 2 9 2" xfId="10580"/>
    <cellStyle name="Normální 10 2 9 2 2" xfId="25796"/>
    <cellStyle name="Normální 10 2 9 3" xfId="14560"/>
    <cellStyle name="Normální 10 2 9 3 2" xfId="29749"/>
    <cellStyle name="Normální 10 2 9 4" xfId="18361"/>
    <cellStyle name="Normální 10 2 9 4 2" xfId="33542"/>
    <cellStyle name="Normální 10 2 9 5" xfId="37339"/>
    <cellStyle name="Normální 10 2 9 6" xfId="22159"/>
    <cellStyle name="Normální 10 2 9 7" xfId="44278"/>
    <cellStyle name="Normální 10 2 9 8" xfId="44279"/>
    <cellStyle name="Normální 10 2 9 9" xfId="48714"/>
    <cellStyle name="Normální 10 20" xfId="6026"/>
    <cellStyle name="Normální 10 20 2" xfId="6027"/>
    <cellStyle name="Normální 10 21" xfId="211"/>
    <cellStyle name="Normální 10 22" xfId="49584"/>
    <cellStyle name="Normální 10 22 2" xfId="49737"/>
    <cellStyle name="Normální 10 3" xfId="373"/>
    <cellStyle name="Normální 10 3 10" xfId="6028"/>
    <cellStyle name="Normální 10 3 10 10" xfId="44280"/>
    <cellStyle name="Normální 10 3 10 11" xfId="44281"/>
    <cellStyle name="Normální 10 3 10 12" xfId="48715"/>
    <cellStyle name="Normální 10 3 10 2" xfId="6029"/>
    <cellStyle name="Normální 10 3 10 2 2" xfId="10581"/>
    <cellStyle name="Normální 10 3 10 2 2 2" xfId="25797"/>
    <cellStyle name="Normální 10 3 10 2 3" xfId="14562"/>
    <cellStyle name="Normální 10 3 10 2 3 2" xfId="29751"/>
    <cellStyle name="Normální 10 3 10 2 4" xfId="18363"/>
    <cellStyle name="Normální 10 3 10 2 4 2" xfId="33544"/>
    <cellStyle name="Normální 10 3 10 2 5" xfId="37341"/>
    <cellStyle name="Normální 10 3 10 2 6" xfId="22161"/>
    <cellStyle name="Normální 10 3 10 2 7" xfId="44282"/>
    <cellStyle name="Normální 10 3 10 2 8" xfId="44283"/>
    <cellStyle name="Normální 10 3 10 2 9" xfId="48716"/>
    <cellStyle name="Normální 10 3 10 3" xfId="6030"/>
    <cellStyle name="Normální 10 3 10 3 2" xfId="10582"/>
    <cellStyle name="Normální 10 3 10 3 2 2" xfId="25798"/>
    <cellStyle name="Normální 10 3 10 3 3" xfId="14563"/>
    <cellStyle name="Normální 10 3 10 3 3 2" xfId="29752"/>
    <cellStyle name="Normální 10 3 10 3 4" xfId="18364"/>
    <cellStyle name="Normální 10 3 10 3 4 2" xfId="33545"/>
    <cellStyle name="Normální 10 3 10 3 5" xfId="37342"/>
    <cellStyle name="Normální 10 3 10 3 6" xfId="22162"/>
    <cellStyle name="Normální 10 3 10 3 7" xfId="44284"/>
    <cellStyle name="Normální 10 3 10 3 8" xfId="44285"/>
    <cellStyle name="Normální 10 3 10 3 9" xfId="48717"/>
    <cellStyle name="Normální 10 3 10 4" xfId="6031"/>
    <cellStyle name="Normální 10 3 10 4 2" xfId="10583"/>
    <cellStyle name="Normální 10 3 10 4 2 2" xfId="25799"/>
    <cellStyle name="Normální 10 3 10 4 3" xfId="14564"/>
    <cellStyle name="Normální 10 3 10 4 3 2" xfId="29753"/>
    <cellStyle name="Normální 10 3 10 4 4" xfId="18365"/>
    <cellStyle name="Normální 10 3 10 4 4 2" xfId="33546"/>
    <cellStyle name="Normální 10 3 10 4 5" xfId="37343"/>
    <cellStyle name="Normální 10 3 10 4 6" xfId="22163"/>
    <cellStyle name="Normální 10 3 10 4 7" xfId="44286"/>
    <cellStyle name="Normální 10 3 10 4 8" xfId="44287"/>
    <cellStyle name="Normální 10 3 10 4 9" xfId="48718"/>
    <cellStyle name="Normální 10 3 10 5" xfId="7960"/>
    <cellStyle name="Normální 10 3 10 5 2" xfId="23177"/>
    <cellStyle name="Normální 10 3 10 6" xfId="14561"/>
    <cellStyle name="Normální 10 3 10 6 2" xfId="29750"/>
    <cellStyle name="Normální 10 3 10 7" xfId="18362"/>
    <cellStyle name="Normální 10 3 10 7 2" xfId="33543"/>
    <cellStyle name="Normální 10 3 10 8" xfId="37340"/>
    <cellStyle name="Normální 10 3 10 9" xfId="22160"/>
    <cellStyle name="Normální 10 3 11" xfId="6032"/>
    <cellStyle name="Normální 10 3 11 2" xfId="10584"/>
    <cellStyle name="Normální 10 3 11 2 2" xfId="25800"/>
    <cellStyle name="Normální 10 3 11 3" xfId="14565"/>
    <cellStyle name="Normální 10 3 11 3 2" xfId="29754"/>
    <cellStyle name="Normální 10 3 11 4" xfId="18366"/>
    <cellStyle name="Normální 10 3 11 4 2" xfId="33547"/>
    <cellStyle name="Normální 10 3 11 5" xfId="37344"/>
    <cellStyle name="Normální 10 3 11 6" xfId="22164"/>
    <cellStyle name="Normální 10 3 11 7" xfId="44288"/>
    <cellStyle name="Normální 10 3 11 8" xfId="44289"/>
    <cellStyle name="Normální 10 3 11 9" xfId="48719"/>
    <cellStyle name="Normální 10 3 12" xfId="6033"/>
    <cellStyle name="Normální 10 3 12 2" xfId="10585"/>
    <cellStyle name="Normální 10 3 12 2 2" xfId="25801"/>
    <cellStyle name="Normální 10 3 12 3" xfId="14566"/>
    <cellStyle name="Normální 10 3 12 3 2" xfId="29755"/>
    <cellStyle name="Normální 10 3 12 4" xfId="18367"/>
    <cellStyle name="Normální 10 3 12 4 2" xfId="33548"/>
    <cellStyle name="Normální 10 3 12 5" xfId="37345"/>
    <cellStyle name="Normální 10 3 12 6" xfId="22165"/>
    <cellStyle name="Normální 10 3 12 7" xfId="44290"/>
    <cellStyle name="Normální 10 3 12 8" xfId="44291"/>
    <cellStyle name="Normální 10 3 12 9" xfId="48720"/>
    <cellStyle name="Normální 10 3 13" xfId="6034"/>
    <cellStyle name="Normální 10 3 13 2" xfId="10586"/>
    <cellStyle name="Normální 10 3 13 2 2" xfId="25802"/>
    <cellStyle name="Normální 10 3 13 3" xfId="14567"/>
    <cellStyle name="Normální 10 3 13 3 2" xfId="29756"/>
    <cellStyle name="Normální 10 3 13 4" xfId="18368"/>
    <cellStyle name="Normální 10 3 13 4 2" xfId="33549"/>
    <cellStyle name="Normální 10 3 13 5" xfId="37346"/>
    <cellStyle name="Normální 10 3 13 6" xfId="22166"/>
    <cellStyle name="Normální 10 3 13 7" xfId="44292"/>
    <cellStyle name="Normální 10 3 13 8" xfId="44293"/>
    <cellStyle name="Normální 10 3 13 9" xfId="48721"/>
    <cellStyle name="Normální 10 3 14" xfId="6035"/>
    <cellStyle name="Normální 10 3 14 2" xfId="6036"/>
    <cellStyle name="Normální 10 3 15" xfId="6037"/>
    <cellStyle name="Normální 10 3 15 2" xfId="6038"/>
    <cellStyle name="Normální 10 3 16" xfId="6039"/>
    <cellStyle name="Normální 10 3 16 2" xfId="6040"/>
    <cellStyle name="Normální 10 3 17" xfId="6041"/>
    <cellStyle name="Normální 10 3 17 2" xfId="6042"/>
    <cellStyle name="Normální 10 3 18" xfId="6043"/>
    <cellStyle name="Normální 10 3 18 2" xfId="6044"/>
    <cellStyle name="Normální 10 3 19" xfId="6045"/>
    <cellStyle name="Normální 10 3 19 2" xfId="6046"/>
    <cellStyle name="Normální 10 3 2" xfId="583"/>
    <cellStyle name="Normální 10 3 2 10" xfId="6047"/>
    <cellStyle name="Normální 10 3 2 10 2" xfId="10587"/>
    <cellStyle name="Normální 10 3 2 10 2 2" xfId="25803"/>
    <cellStyle name="Normální 10 3 2 10 3" xfId="14568"/>
    <cellStyle name="Normální 10 3 2 10 3 2" xfId="29757"/>
    <cellStyle name="Normální 10 3 2 10 4" xfId="18369"/>
    <cellStyle name="Normální 10 3 2 10 4 2" xfId="33550"/>
    <cellStyle name="Normální 10 3 2 10 5" xfId="37347"/>
    <cellStyle name="Normální 10 3 2 10 6" xfId="22167"/>
    <cellStyle name="Normální 10 3 2 10 7" xfId="44294"/>
    <cellStyle name="Normální 10 3 2 10 8" xfId="44295"/>
    <cellStyle name="Normální 10 3 2 10 9" xfId="48722"/>
    <cellStyle name="Normální 10 3 2 11" xfId="6048"/>
    <cellStyle name="Normální 10 3 2 11 2" xfId="10588"/>
    <cellStyle name="Normální 10 3 2 11 2 2" xfId="25804"/>
    <cellStyle name="Normální 10 3 2 11 3" xfId="14569"/>
    <cellStyle name="Normální 10 3 2 11 3 2" xfId="29758"/>
    <cellStyle name="Normální 10 3 2 11 4" xfId="18370"/>
    <cellStyle name="Normální 10 3 2 11 4 2" xfId="33551"/>
    <cellStyle name="Normální 10 3 2 11 5" xfId="37348"/>
    <cellStyle name="Normální 10 3 2 11 6" xfId="22168"/>
    <cellStyle name="Normální 10 3 2 11 7" xfId="44296"/>
    <cellStyle name="Normální 10 3 2 11 8" xfId="44297"/>
    <cellStyle name="Normální 10 3 2 11 9" xfId="48723"/>
    <cellStyle name="Normální 10 3 2 12" xfId="6049"/>
    <cellStyle name="Normální 10 3 2 12 2" xfId="11205"/>
    <cellStyle name="Normální 10 3 2 12 2 2" xfId="26405"/>
    <cellStyle name="Normální 10 3 2 12 3" xfId="14570"/>
    <cellStyle name="Normální 10 3 2 12 3 2" xfId="29759"/>
    <cellStyle name="Normální 10 3 2 12 4" xfId="18371"/>
    <cellStyle name="Normální 10 3 2 12 4 2" xfId="33552"/>
    <cellStyle name="Normální 10 3 2 12 5" xfId="37349"/>
    <cellStyle name="Normální 10 3 2 12 6" xfId="22169"/>
    <cellStyle name="Normální 10 3 2 12 7" xfId="44298"/>
    <cellStyle name="Normální 10 3 2 12 8" xfId="44299"/>
    <cellStyle name="Normální 10 3 2 12 9" xfId="48724"/>
    <cellStyle name="Normální 10 3 2 13" xfId="7692"/>
    <cellStyle name="Normální 10 3 2 13 2" xfId="22911"/>
    <cellStyle name="Normální 10 3 2 14" xfId="11646"/>
    <cellStyle name="Normální 10 3 2 14 2" xfId="26842"/>
    <cellStyle name="Normální 10 3 2 15" xfId="15446"/>
    <cellStyle name="Normální 10 3 2 15 2" xfId="30627"/>
    <cellStyle name="Normální 10 3 2 16" xfId="34432"/>
    <cellStyle name="Normální 10 3 2 17" xfId="19252"/>
    <cellStyle name="Normální 10 3 2 18" xfId="44300"/>
    <cellStyle name="Normální 10 3 2 19" xfId="44301"/>
    <cellStyle name="Normální 10 3 2 2" xfId="584"/>
    <cellStyle name="Normální 10 3 2 2 10" xfId="19253"/>
    <cellStyle name="Normální 10 3 2 2 11" xfId="44302"/>
    <cellStyle name="Normální 10 3 2 2 12" xfId="44303"/>
    <cellStyle name="Normální 10 3 2 2 13" xfId="48725"/>
    <cellStyle name="Normální 10 3 2 2 2" xfId="6050"/>
    <cellStyle name="Normální 10 3 2 2 2 2" xfId="10589"/>
    <cellStyle name="Normální 10 3 2 2 2 2 2" xfId="25805"/>
    <cellStyle name="Normální 10 3 2 2 2 3" xfId="14571"/>
    <cellStyle name="Normální 10 3 2 2 2 3 2" xfId="29760"/>
    <cellStyle name="Normální 10 3 2 2 2 4" xfId="18372"/>
    <cellStyle name="Normální 10 3 2 2 2 4 2" xfId="33553"/>
    <cellStyle name="Normální 10 3 2 2 2 5" xfId="37350"/>
    <cellStyle name="Normální 10 3 2 2 2 6" xfId="22170"/>
    <cellStyle name="Normální 10 3 2 2 2 7" xfId="44304"/>
    <cellStyle name="Normální 10 3 2 2 2 8" xfId="44305"/>
    <cellStyle name="Normální 10 3 2 2 2 9" xfId="48726"/>
    <cellStyle name="Normální 10 3 2 2 3" xfId="6051"/>
    <cellStyle name="Normální 10 3 2 2 3 2" xfId="10590"/>
    <cellStyle name="Normální 10 3 2 2 3 2 2" xfId="25806"/>
    <cellStyle name="Normální 10 3 2 2 3 3" xfId="14572"/>
    <cellStyle name="Normální 10 3 2 2 3 3 2" xfId="29761"/>
    <cellStyle name="Normální 10 3 2 2 3 4" xfId="18373"/>
    <cellStyle name="Normální 10 3 2 2 3 4 2" xfId="33554"/>
    <cellStyle name="Normální 10 3 2 2 3 5" xfId="37351"/>
    <cellStyle name="Normální 10 3 2 2 3 6" xfId="22171"/>
    <cellStyle name="Normální 10 3 2 2 3 7" xfId="44306"/>
    <cellStyle name="Normální 10 3 2 2 3 8" xfId="44307"/>
    <cellStyle name="Normální 10 3 2 2 3 9" xfId="48727"/>
    <cellStyle name="Normální 10 3 2 2 4" xfId="6052"/>
    <cellStyle name="Normální 10 3 2 2 4 2" xfId="10591"/>
    <cellStyle name="Normální 10 3 2 2 4 2 2" xfId="25807"/>
    <cellStyle name="Normální 10 3 2 2 4 3" xfId="14573"/>
    <cellStyle name="Normální 10 3 2 2 4 3 2" xfId="29762"/>
    <cellStyle name="Normální 10 3 2 2 4 4" xfId="18374"/>
    <cellStyle name="Normální 10 3 2 2 4 4 2" xfId="33555"/>
    <cellStyle name="Normální 10 3 2 2 4 5" xfId="37352"/>
    <cellStyle name="Normální 10 3 2 2 4 6" xfId="22172"/>
    <cellStyle name="Normální 10 3 2 2 4 7" xfId="44308"/>
    <cellStyle name="Normální 10 3 2 2 4 8" xfId="44309"/>
    <cellStyle name="Normální 10 3 2 2 4 9" xfId="48728"/>
    <cellStyle name="Normální 10 3 2 2 5" xfId="6053"/>
    <cellStyle name="Normální 10 3 2 2 5 2" xfId="11209"/>
    <cellStyle name="Normální 10 3 2 2 5 2 2" xfId="26409"/>
    <cellStyle name="Normální 10 3 2 2 5 3" xfId="14574"/>
    <cellStyle name="Normální 10 3 2 2 5 3 2" xfId="29763"/>
    <cellStyle name="Normální 10 3 2 2 5 4" xfId="18375"/>
    <cellStyle name="Normální 10 3 2 2 5 4 2" xfId="33556"/>
    <cellStyle name="Normální 10 3 2 2 5 5" xfId="37353"/>
    <cellStyle name="Normální 10 3 2 2 5 6" xfId="22173"/>
    <cellStyle name="Normální 10 3 2 2 5 7" xfId="44310"/>
    <cellStyle name="Normální 10 3 2 2 5 8" xfId="44311"/>
    <cellStyle name="Normální 10 3 2 2 5 9" xfId="48729"/>
    <cellStyle name="Normální 10 3 2 2 6" xfId="7881"/>
    <cellStyle name="Normální 10 3 2 2 6 2" xfId="23100"/>
    <cellStyle name="Normální 10 3 2 2 7" xfId="11647"/>
    <cellStyle name="Normální 10 3 2 2 7 2" xfId="26843"/>
    <cellStyle name="Normální 10 3 2 2 8" xfId="15447"/>
    <cellStyle name="Normální 10 3 2 2 8 2" xfId="30628"/>
    <cellStyle name="Normální 10 3 2 2 9" xfId="34433"/>
    <cellStyle name="Normální 10 3 2 20" xfId="48730"/>
    <cellStyle name="Normální 10 3 2 3" xfId="585"/>
    <cellStyle name="Normální 10 3 2 3 10" xfId="19254"/>
    <cellStyle name="Normální 10 3 2 3 11" xfId="44312"/>
    <cellStyle name="Normální 10 3 2 3 12" xfId="44313"/>
    <cellStyle name="Normální 10 3 2 3 13" xfId="48731"/>
    <cellStyle name="Normální 10 3 2 3 2" xfId="6054"/>
    <cellStyle name="Normální 10 3 2 3 2 2" xfId="10592"/>
    <cellStyle name="Normální 10 3 2 3 2 2 2" xfId="25808"/>
    <cellStyle name="Normální 10 3 2 3 2 3" xfId="14575"/>
    <cellStyle name="Normální 10 3 2 3 2 3 2" xfId="29764"/>
    <cellStyle name="Normální 10 3 2 3 2 4" xfId="18376"/>
    <cellStyle name="Normální 10 3 2 3 2 4 2" xfId="33557"/>
    <cellStyle name="Normální 10 3 2 3 2 5" xfId="37354"/>
    <cellStyle name="Normální 10 3 2 3 2 6" xfId="22174"/>
    <cellStyle name="Normální 10 3 2 3 2 7" xfId="44314"/>
    <cellStyle name="Normální 10 3 2 3 2 8" xfId="44315"/>
    <cellStyle name="Normální 10 3 2 3 2 9" xfId="48732"/>
    <cellStyle name="Normální 10 3 2 3 3" xfId="6055"/>
    <cellStyle name="Normální 10 3 2 3 3 2" xfId="10593"/>
    <cellStyle name="Normální 10 3 2 3 3 2 2" xfId="25809"/>
    <cellStyle name="Normální 10 3 2 3 3 3" xfId="14576"/>
    <cellStyle name="Normální 10 3 2 3 3 3 2" xfId="29765"/>
    <cellStyle name="Normální 10 3 2 3 3 4" xfId="18377"/>
    <cellStyle name="Normální 10 3 2 3 3 4 2" xfId="33558"/>
    <cellStyle name="Normální 10 3 2 3 3 5" xfId="37355"/>
    <cellStyle name="Normální 10 3 2 3 3 6" xfId="22175"/>
    <cellStyle name="Normální 10 3 2 3 3 7" xfId="44316"/>
    <cellStyle name="Normální 10 3 2 3 3 8" xfId="44317"/>
    <cellStyle name="Normální 10 3 2 3 3 9" xfId="48733"/>
    <cellStyle name="Normální 10 3 2 3 4" xfId="6056"/>
    <cellStyle name="Normální 10 3 2 3 4 2" xfId="10594"/>
    <cellStyle name="Normální 10 3 2 3 4 2 2" xfId="25810"/>
    <cellStyle name="Normální 10 3 2 3 4 3" xfId="14577"/>
    <cellStyle name="Normální 10 3 2 3 4 3 2" xfId="29766"/>
    <cellStyle name="Normální 10 3 2 3 4 4" xfId="18378"/>
    <cellStyle name="Normální 10 3 2 3 4 4 2" xfId="33559"/>
    <cellStyle name="Normální 10 3 2 3 4 5" xfId="37356"/>
    <cellStyle name="Normální 10 3 2 3 4 6" xfId="22176"/>
    <cellStyle name="Normální 10 3 2 3 4 7" xfId="44318"/>
    <cellStyle name="Normální 10 3 2 3 4 8" xfId="44319"/>
    <cellStyle name="Normální 10 3 2 3 4 9" xfId="48734"/>
    <cellStyle name="Normální 10 3 2 3 5" xfId="6057"/>
    <cellStyle name="Normální 10 3 2 3 5 2" xfId="11132"/>
    <cellStyle name="Normální 10 3 2 3 5 2 2" xfId="26332"/>
    <cellStyle name="Normální 10 3 2 3 5 3" xfId="14578"/>
    <cellStyle name="Normální 10 3 2 3 5 3 2" xfId="29767"/>
    <cellStyle name="Normální 10 3 2 3 5 4" xfId="18379"/>
    <cellStyle name="Normální 10 3 2 3 5 4 2" xfId="33560"/>
    <cellStyle name="Normální 10 3 2 3 5 5" xfId="37357"/>
    <cellStyle name="Normální 10 3 2 3 5 6" xfId="22177"/>
    <cellStyle name="Normální 10 3 2 3 5 7" xfId="44320"/>
    <cellStyle name="Normální 10 3 2 3 5 8" xfId="44321"/>
    <cellStyle name="Normální 10 3 2 3 5 9" xfId="48735"/>
    <cellStyle name="Normální 10 3 2 3 6" xfId="7807"/>
    <cellStyle name="Normální 10 3 2 3 6 2" xfId="23026"/>
    <cellStyle name="Normální 10 3 2 3 7" xfId="11648"/>
    <cellStyle name="Normální 10 3 2 3 7 2" xfId="26844"/>
    <cellStyle name="Normální 10 3 2 3 8" xfId="15448"/>
    <cellStyle name="Normální 10 3 2 3 8 2" xfId="30629"/>
    <cellStyle name="Normální 10 3 2 3 9" xfId="34434"/>
    <cellStyle name="Normální 10 3 2 4" xfId="6058"/>
    <cellStyle name="Normální 10 3 2 4 10" xfId="44322"/>
    <cellStyle name="Normální 10 3 2 4 11" xfId="44323"/>
    <cellStyle name="Normální 10 3 2 4 12" xfId="48736"/>
    <cellStyle name="Normální 10 3 2 4 2" xfId="6059"/>
    <cellStyle name="Normální 10 3 2 4 2 2" xfId="10595"/>
    <cellStyle name="Normální 10 3 2 4 2 2 2" xfId="25811"/>
    <cellStyle name="Normální 10 3 2 4 2 3" xfId="14580"/>
    <cellStyle name="Normální 10 3 2 4 2 3 2" xfId="29769"/>
    <cellStyle name="Normální 10 3 2 4 2 4" xfId="18381"/>
    <cellStyle name="Normální 10 3 2 4 2 4 2" xfId="33562"/>
    <cellStyle name="Normální 10 3 2 4 2 5" xfId="37359"/>
    <cellStyle name="Normální 10 3 2 4 2 6" xfId="22179"/>
    <cellStyle name="Normální 10 3 2 4 2 7" xfId="44324"/>
    <cellStyle name="Normální 10 3 2 4 2 8" xfId="44325"/>
    <cellStyle name="Normální 10 3 2 4 2 9" xfId="48737"/>
    <cellStyle name="Normální 10 3 2 4 3" xfId="6060"/>
    <cellStyle name="Normální 10 3 2 4 3 2" xfId="10596"/>
    <cellStyle name="Normální 10 3 2 4 3 2 2" xfId="25812"/>
    <cellStyle name="Normální 10 3 2 4 3 3" xfId="14581"/>
    <cellStyle name="Normální 10 3 2 4 3 3 2" xfId="29770"/>
    <cellStyle name="Normální 10 3 2 4 3 4" xfId="18382"/>
    <cellStyle name="Normální 10 3 2 4 3 4 2" xfId="33563"/>
    <cellStyle name="Normální 10 3 2 4 3 5" xfId="37360"/>
    <cellStyle name="Normální 10 3 2 4 3 6" xfId="22180"/>
    <cellStyle name="Normální 10 3 2 4 3 7" xfId="44326"/>
    <cellStyle name="Normální 10 3 2 4 3 8" xfId="44327"/>
    <cellStyle name="Normální 10 3 2 4 3 9" xfId="48738"/>
    <cellStyle name="Normální 10 3 2 4 4" xfId="6061"/>
    <cellStyle name="Normální 10 3 2 4 4 2" xfId="10597"/>
    <cellStyle name="Normální 10 3 2 4 4 2 2" xfId="25813"/>
    <cellStyle name="Normální 10 3 2 4 4 3" xfId="14582"/>
    <cellStyle name="Normální 10 3 2 4 4 3 2" xfId="29771"/>
    <cellStyle name="Normální 10 3 2 4 4 4" xfId="18383"/>
    <cellStyle name="Normální 10 3 2 4 4 4 2" xfId="33564"/>
    <cellStyle name="Normální 10 3 2 4 4 5" xfId="37361"/>
    <cellStyle name="Normální 10 3 2 4 4 6" xfId="22181"/>
    <cellStyle name="Normální 10 3 2 4 4 7" xfId="44328"/>
    <cellStyle name="Normální 10 3 2 4 4 8" xfId="44329"/>
    <cellStyle name="Normální 10 3 2 4 4 9" xfId="48739"/>
    <cellStyle name="Normální 10 3 2 4 5" xfId="8088"/>
    <cellStyle name="Normální 10 3 2 4 5 2" xfId="23304"/>
    <cellStyle name="Normální 10 3 2 4 6" xfId="14579"/>
    <cellStyle name="Normální 10 3 2 4 6 2" xfId="29768"/>
    <cellStyle name="Normální 10 3 2 4 7" xfId="18380"/>
    <cellStyle name="Normální 10 3 2 4 7 2" xfId="33561"/>
    <cellStyle name="Normální 10 3 2 4 8" xfId="37358"/>
    <cellStyle name="Normální 10 3 2 4 9" xfId="22178"/>
    <cellStyle name="Normální 10 3 2 5" xfId="6062"/>
    <cellStyle name="Normální 10 3 2 5 10" xfId="44330"/>
    <cellStyle name="Normální 10 3 2 5 11" xfId="44331"/>
    <cellStyle name="Normální 10 3 2 5 12" xfId="48740"/>
    <cellStyle name="Normální 10 3 2 5 2" xfId="6063"/>
    <cellStyle name="Normální 10 3 2 5 2 2" xfId="10598"/>
    <cellStyle name="Normální 10 3 2 5 2 2 2" xfId="25814"/>
    <cellStyle name="Normální 10 3 2 5 2 3" xfId="14584"/>
    <cellStyle name="Normální 10 3 2 5 2 3 2" xfId="29773"/>
    <cellStyle name="Normální 10 3 2 5 2 4" xfId="18385"/>
    <cellStyle name="Normální 10 3 2 5 2 4 2" xfId="33566"/>
    <cellStyle name="Normální 10 3 2 5 2 5" xfId="37363"/>
    <cellStyle name="Normální 10 3 2 5 2 6" xfId="22183"/>
    <cellStyle name="Normální 10 3 2 5 2 7" xfId="44332"/>
    <cellStyle name="Normální 10 3 2 5 2 8" xfId="44333"/>
    <cellStyle name="Normální 10 3 2 5 2 9" xfId="48741"/>
    <cellStyle name="Normální 10 3 2 5 3" xfId="6064"/>
    <cellStyle name="Normální 10 3 2 5 3 2" xfId="10599"/>
    <cellStyle name="Normální 10 3 2 5 3 2 2" xfId="25815"/>
    <cellStyle name="Normální 10 3 2 5 3 3" xfId="14585"/>
    <cellStyle name="Normální 10 3 2 5 3 3 2" xfId="29774"/>
    <cellStyle name="Normální 10 3 2 5 3 4" xfId="18386"/>
    <cellStyle name="Normální 10 3 2 5 3 4 2" xfId="33567"/>
    <cellStyle name="Normální 10 3 2 5 3 5" xfId="37364"/>
    <cellStyle name="Normální 10 3 2 5 3 6" xfId="22184"/>
    <cellStyle name="Normální 10 3 2 5 3 7" xfId="44334"/>
    <cellStyle name="Normální 10 3 2 5 3 8" xfId="44335"/>
    <cellStyle name="Normální 10 3 2 5 3 9" xfId="48742"/>
    <cellStyle name="Normální 10 3 2 5 4" xfId="6065"/>
    <cellStyle name="Normální 10 3 2 5 4 2" xfId="10600"/>
    <cellStyle name="Normální 10 3 2 5 4 2 2" xfId="25816"/>
    <cellStyle name="Normální 10 3 2 5 4 3" xfId="14586"/>
    <cellStyle name="Normální 10 3 2 5 4 3 2" xfId="29775"/>
    <cellStyle name="Normální 10 3 2 5 4 4" xfId="18387"/>
    <cellStyle name="Normální 10 3 2 5 4 4 2" xfId="33568"/>
    <cellStyle name="Normální 10 3 2 5 4 5" xfId="37365"/>
    <cellStyle name="Normální 10 3 2 5 4 6" xfId="22185"/>
    <cellStyle name="Normální 10 3 2 5 4 7" xfId="44336"/>
    <cellStyle name="Normální 10 3 2 5 4 8" xfId="44337"/>
    <cellStyle name="Normální 10 3 2 5 4 9" xfId="48743"/>
    <cellStyle name="Normální 10 3 2 5 5" xfId="8180"/>
    <cellStyle name="Normální 10 3 2 5 5 2" xfId="23396"/>
    <cellStyle name="Normální 10 3 2 5 6" xfId="14583"/>
    <cellStyle name="Normální 10 3 2 5 6 2" xfId="29772"/>
    <cellStyle name="Normální 10 3 2 5 7" xfId="18384"/>
    <cellStyle name="Normální 10 3 2 5 7 2" xfId="33565"/>
    <cellStyle name="Normální 10 3 2 5 8" xfId="37362"/>
    <cellStyle name="Normální 10 3 2 5 9" xfId="22182"/>
    <cellStyle name="Normální 10 3 2 6" xfId="6066"/>
    <cellStyle name="Normální 10 3 2 6 10" xfId="44338"/>
    <cellStyle name="Normální 10 3 2 6 11" xfId="44339"/>
    <cellStyle name="Normální 10 3 2 6 12" xfId="48744"/>
    <cellStyle name="Normální 10 3 2 6 2" xfId="6067"/>
    <cellStyle name="Normální 10 3 2 6 2 2" xfId="10601"/>
    <cellStyle name="Normální 10 3 2 6 2 2 2" xfId="25817"/>
    <cellStyle name="Normální 10 3 2 6 2 3" xfId="14588"/>
    <cellStyle name="Normální 10 3 2 6 2 3 2" xfId="29777"/>
    <cellStyle name="Normální 10 3 2 6 2 4" xfId="18389"/>
    <cellStyle name="Normální 10 3 2 6 2 4 2" xfId="33570"/>
    <cellStyle name="Normální 10 3 2 6 2 5" xfId="37367"/>
    <cellStyle name="Normální 10 3 2 6 2 6" xfId="22187"/>
    <cellStyle name="Normální 10 3 2 6 2 7" xfId="44340"/>
    <cellStyle name="Normální 10 3 2 6 2 8" xfId="44341"/>
    <cellStyle name="Normální 10 3 2 6 2 9" xfId="48745"/>
    <cellStyle name="Normální 10 3 2 6 3" xfId="6068"/>
    <cellStyle name="Normální 10 3 2 6 3 2" xfId="10602"/>
    <cellStyle name="Normální 10 3 2 6 3 2 2" xfId="25818"/>
    <cellStyle name="Normální 10 3 2 6 3 3" xfId="14589"/>
    <cellStyle name="Normální 10 3 2 6 3 3 2" xfId="29778"/>
    <cellStyle name="Normální 10 3 2 6 3 4" xfId="18390"/>
    <cellStyle name="Normální 10 3 2 6 3 4 2" xfId="33571"/>
    <cellStyle name="Normální 10 3 2 6 3 5" xfId="37368"/>
    <cellStyle name="Normální 10 3 2 6 3 6" xfId="22188"/>
    <cellStyle name="Normální 10 3 2 6 3 7" xfId="44342"/>
    <cellStyle name="Normální 10 3 2 6 3 8" xfId="44343"/>
    <cellStyle name="Normální 10 3 2 6 3 9" xfId="48746"/>
    <cellStyle name="Normální 10 3 2 6 4" xfId="6069"/>
    <cellStyle name="Normální 10 3 2 6 4 2" xfId="10603"/>
    <cellStyle name="Normální 10 3 2 6 4 2 2" xfId="25819"/>
    <cellStyle name="Normální 10 3 2 6 4 3" xfId="14590"/>
    <cellStyle name="Normální 10 3 2 6 4 3 2" xfId="29779"/>
    <cellStyle name="Normální 10 3 2 6 4 4" xfId="18391"/>
    <cellStyle name="Normální 10 3 2 6 4 4 2" xfId="33572"/>
    <cellStyle name="Normální 10 3 2 6 4 5" xfId="37369"/>
    <cellStyle name="Normální 10 3 2 6 4 6" xfId="22189"/>
    <cellStyle name="Normální 10 3 2 6 4 7" xfId="44344"/>
    <cellStyle name="Normální 10 3 2 6 4 8" xfId="44345"/>
    <cellStyle name="Normální 10 3 2 6 4 9" xfId="48747"/>
    <cellStyle name="Normální 10 3 2 6 5" xfId="8274"/>
    <cellStyle name="Normální 10 3 2 6 5 2" xfId="23490"/>
    <cellStyle name="Normální 10 3 2 6 6" xfId="14587"/>
    <cellStyle name="Normální 10 3 2 6 6 2" xfId="29776"/>
    <cellStyle name="Normální 10 3 2 6 7" xfId="18388"/>
    <cellStyle name="Normální 10 3 2 6 7 2" xfId="33569"/>
    <cellStyle name="Normální 10 3 2 6 8" xfId="37366"/>
    <cellStyle name="Normální 10 3 2 6 9" xfId="22186"/>
    <cellStyle name="Normální 10 3 2 7" xfId="6070"/>
    <cellStyle name="Normální 10 3 2 7 10" xfId="44346"/>
    <cellStyle name="Normální 10 3 2 7 11" xfId="44347"/>
    <cellStyle name="Normální 10 3 2 7 12" xfId="48748"/>
    <cellStyle name="Normální 10 3 2 7 2" xfId="6071"/>
    <cellStyle name="Normální 10 3 2 7 2 2" xfId="10604"/>
    <cellStyle name="Normální 10 3 2 7 2 2 2" xfId="25820"/>
    <cellStyle name="Normální 10 3 2 7 2 3" xfId="14592"/>
    <cellStyle name="Normální 10 3 2 7 2 3 2" xfId="29781"/>
    <cellStyle name="Normální 10 3 2 7 2 4" xfId="18393"/>
    <cellStyle name="Normální 10 3 2 7 2 4 2" xfId="33574"/>
    <cellStyle name="Normální 10 3 2 7 2 5" xfId="37371"/>
    <cellStyle name="Normální 10 3 2 7 2 6" xfId="22191"/>
    <cellStyle name="Normální 10 3 2 7 2 7" xfId="44348"/>
    <cellStyle name="Normální 10 3 2 7 2 8" xfId="44349"/>
    <cellStyle name="Normální 10 3 2 7 2 9" xfId="48749"/>
    <cellStyle name="Normální 10 3 2 7 3" xfId="6072"/>
    <cellStyle name="Normální 10 3 2 7 3 2" xfId="10605"/>
    <cellStyle name="Normální 10 3 2 7 3 2 2" xfId="25821"/>
    <cellStyle name="Normální 10 3 2 7 3 3" xfId="14593"/>
    <cellStyle name="Normální 10 3 2 7 3 3 2" xfId="29782"/>
    <cellStyle name="Normální 10 3 2 7 3 4" xfId="18394"/>
    <cellStyle name="Normální 10 3 2 7 3 4 2" xfId="33575"/>
    <cellStyle name="Normální 10 3 2 7 3 5" xfId="37372"/>
    <cellStyle name="Normální 10 3 2 7 3 6" xfId="22192"/>
    <cellStyle name="Normální 10 3 2 7 3 7" xfId="44350"/>
    <cellStyle name="Normální 10 3 2 7 3 8" xfId="44351"/>
    <cellStyle name="Normální 10 3 2 7 3 9" xfId="48750"/>
    <cellStyle name="Normální 10 3 2 7 4" xfId="6073"/>
    <cellStyle name="Normální 10 3 2 7 4 2" xfId="10606"/>
    <cellStyle name="Normální 10 3 2 7 4 2 2" xfId="25822"/>
    <cellStyle name="Normální 10 3 2 7 4 3" xfId="14594"/>
    <cellStyle name="Normální 10 3 2 7 4 3 2" xfId="29783"/>
    <cellStyle name="Normální 10 3 2 7 4 4" xfId="18395"/>
    <cellStyle name="Normální 10 3 2 7 4 4 2" xfId="33576"/>
    <cellStyle name="Normální 10 3 2 7 4 5" xfId="37373"/>
    <cellStyle name="Normální 10 3 2 7 4 6" xfId="22193"/>
    <cellStyle name="Normální 10 3 2 7 4 7" xfId="44352"/>
    <cellStyle name="Normální 10 3 2 7 4 8" xfId="44353"/>
    <cellStyle name="Normální 10 3 2 7 4 9" xfId="48751"/>
    <cellStyle name="Normální 10 3 2 7 5" xfId="8362"/>
    <cellStyle name="Normální 10 3 2 7 5 2" xfId="23578"/>
    <cellStyle name="Normální 10 3 2 7 6" xfId="14591"/>
    <cellStyle name="Normální 10 3 2 7 6 2" xfId="29780"/>
    <cellStyle name="Normální 10 3 2 7 7" xfId="18392"/>
    <cellStyle name="Normální 10 3 2 7 7 2" xfId="33573"/>
    <cellStyle name="Normální 10 3 2 7 8" xfId="37370"/>
    <cellStyle name="Normální 10 3 2 7 9" xfId="22190"/>
    <cellStyle name="Normální 10 3 2 8" xfId="6074"/>
    <cellStyle name="Normální 10 3 2 8 10" xfId="44354"/>
    <cellStyle name="Normální 10 3 2 8 11" xfId="44355"/>
    <cellStyle name="Normální 10 3 2 8 12" xfId="48752"/>
    <cellStyle name="Normální 10 3 2 8 2" xfId="6075"/>
    <cellStyle name="Normální 10 3 2 8 2 2" xfId="10607"/>
    <cellStyle name="Normální 10 3 2 8 2 2 2" xfId="25823"/>
    <cellStyle name="Normální 10 3 2 8 2 3" xfId="14596"/>
    <cellStyle name="Normální 10 3 2 8 2 3 2" xfId="29785"/>
    <cellStyle name="Normální 10 3 2 8 2 4" xfId="18397"/>
    <cellStyle name="Normální 10 3 2 8 2 4 2" xfId="33578"/>
    <cellStyle name="Normální 10 3 2 8 2 5" xfId="37375"/>
    <cellStyle name="Normální 10 3 2 8 2 6" xfId="22195"/>
    <cellStyle name="Normální 10 3 2 8 2 7" xfId="44356"/>
    <cellStyle name="Normální 10 3 2 8 2 8" xfId="44357"/>
    <cellStyle name="Normální 10 3 2 8 2 9" xfId="48753"/>
    <cellStyle name="Normální 10 3 2 8 3" xfId="6076"/>
    <cellStyle name="Normální 10 3 2 8 3 2" xfId="10608"/>
    <cellStyle name="Normální 10 3 2 8 3 2 2" xfId="25824"/>
    <cellStyle name="Normální 10 3 2 8 3 3" xfId="14597"/>
    <cellStyle name="Normální 10 3 2 8 3 3 2" xfId="29786"/>
    <cellStyle name="Normální 10 3 2 8 3 4" xfId="18398"/>
    <cellStyle name="Normální 10 3 2 8 3 4 2" xfId="33579"/>
    <cellStyle name="Normální 10 3 2 8 3 5" xfId="37376"/>
    <cellStyle name="Normální 10 3 2 8 3 6" xfId="22196"/>
    <cellStyle name="Normální 10 3 2 8 3 7" xfId="44358"/>
    <cellStyle name="Normální 10 3 2 8 3 8" xfId="44359"/>
    <cellStyle name="Normální 10 3 2 8 3 9" xfId="48754"/>
    <cellStyle name="Normální 10 3 2 8 4" xfId="6077"/>
    <cellStyle name="Normální 10 3 2 8 4 2" xfId="10609"/>
    <cellStyle name="Normální 10 3 2 8 4 2 2" xfId="25825"/>
    <cellStyle name="Normální 10 3 2 8 4 3" xfId="14598"/>
    <cellStyle name="Normální 10 3 2 8 4 3 2" xfId="29787"/>
    <cellStyle name="Normální 10 3 2 8 4 4" xfId="18399"/>
    <cellStyle name="Normální 10 3 2 8 4 4 2" xfId="33580"/>
    <cellStyle name="Normální 10 3 2 8 4 5" xfId="37377"/>
    <cellStyle name="Normální 10 3 2 8 4 6" xfId="22197"/>
    <cellStyle name="Normální 10 3 2 8 4 7" xfId="44360"/>
    <cellStyle name="Normální 10 3 2 8 4 8" xfId="44361"/>
    <cellStyle name="Normální 10 3 2 8 4 9" xfId="48755"/>
    <cellStyle name="Normální 10 3 2 8 5" xfId="8445"/>
    <cellStyle name="Normální 10 3 2 8 5 2" xfId="23661"/>
    <cellStyle name="Normální 10 3 2 8 6" xfId="14595"/>
    <cellStyle name="Normální 10 3 2 8 6 2" xfId="29784"/>
    <cellStyle name="Normální 10 3 2 8 7" xfId="18396"/>
    <cellStyle name="Normální 10 3 2 8 7 2" xfId="33577"/>
    <cellStyle name="Normální 10 3 2 8 8" xfId="37374"/>
    <cellStyle name="Normální 10 3 2 8 9" xfId="22194"/>
    <cellStyle name="Normální 10 3 2 9" xfId="6078"/>
    <cellStyle name="Normální 10 3 2 9 2" xfId="10610"/>
    <cellStyle name="Normální 10 3 2 9 2 2" xfId="25826"/>
    <cellStyle name="Normální 10 3 2 9 3" xfId="14599"/>
    <cellStyle name="Normální 10 3 2 9 3 2" xfId="29788"/>
    <cellStyle name="Normální 10 3 2 9 4" xfId="18400"/>
    <cellStyle name="Normální 10 3 2 9 4 2" xfId="33581"/>
    <cellStyle name="Normální 10 3 2 9 5" xfId="37378"/>
    <cellStyle name="Normální 10 3 2 9 6" xfId="22198"/>
    <cellStyle name="Normální 10 3 2 9 7" xfId="44362"/>
    <cellStyle name="Normální 10 3 2 9 8" xfId="44363"/>
    <cellStyle name="Normální 10 3 2 9 9" xfId="48756"/>
    <cellStyle name="Normální 10 3 20" xfId="6079"/>
    <cellStyle name="Normální 10 3 20 2" xfId="6080"/>
    <cellStyle name="Normální 10 3 21" xfId="6081"/>
    <cellStyle name="Normální 10 3 3" xfId="586"/>
    <cellStyle name="Normální 10 3 3 10" xfId="6082"/>
    <cellStyle name="Normální 10 3 3 10 2" xfId="10611"/>
    <cellStyle name="Normální 10 3 3 10 2 2" xfId="25827"/>
    <cellStyle name="Normální 10 3 3 10 3" xfId="14600"/>
    <cellStyle name="Normální 10 3 3 10 3 2" xfId="29789"/>
    <cellStyle name="Normální 10 3 3 10 4" xfId="18401"/>
    <cellStyle name="Normální 10 3 3 10 4 2" xfId="33582"/>
    <cellStyle name="Normální 10 3 3 10 5" xfId="37379"/>
    <cellStyle name="Normální 10 3 3 10 6" xfId="22199"/>
    <cellStyle name="Normální 10 3 3 10 7" xfId="44364"/>
    <cellStyle name="Normální 10 3 3 10 8" xfId="44365"/>
    <cellStyle name="Normální 10 3 3 10 9" xfId="48757"/>
    <cellStyle name="Normální 10 3 3 11" xfId="6083"/>
    <cellStyle name="Normální 10 3 3 11 2" xfId="11211"/>
    <cellStyle name="Normální 10 3 3 11 2 2" xfId="26411"/>
    <cellStyle name="Normální 10 3 3 11 3" xfId="14601"/>
    <cellStyle name="Normální 10 3 3 11 3 2" xfId="29790"/>
    <cellStyle name="Normální 10 3 3 11 4" xfId="18402"/>
    <cellStyle name="Normální 10 3 3 11 4 2" xfId="33583"/>
    <cellStyle name="Normální 10 3 3 11 5" xfId="37380"/>
    <cellStyle name="Normální 10 3 3 11 6" xfId="22200"/>
    <cellStyle name="Normální 10 3 3 11 7" xfId="44366"/>
    <cellStyle name="Normální 10 3 3 11 8" xfId="44367"/>
    <cellStyle name="Normální 10 3 3 11 9" xfId="48758"/>
    <cellStyle name="Normální 10 3 3 12" xfId="7865"/>
    <cellStyle name="Normální 10 3 3 12 2" xfId="23084"/>
    <cellStyle name="Normální 10 3 3 13" xfId="11649"/>
    <cellStyle name="Normální 10 3 3 13 2" xfId="26845"/>
    <cellStyle name="Normální 10 3 3 14" xfId="15449"/>
    <cellStyle name="Normální 10 3 3 14 2" xfId="30630"/>
    <cellStyle name="Normální 10 3 3 15" xfId="34435"/>
    <cellStyle name="Normální 10 3 3 16" xfId="19255"/>
    <cellStyle name="Normální 10 3 3 17" xfId="44368"/>
    <cellStyle name="Normální 10 3 3 18" xfId="44369"/>
    <cellStyle name="Normální 10 3 3 19" xfId="48759"/>
    <cellStyle name="Normální 10 3 3 2" xfId="6084"/>
    <cellStyle name="Normální 10 3 3 2 10" xfId="44370"/>
    <cellStyle name="Normální 10 3 3 2 11" xfId="44371"/>
    <cellStyle name="Normální 10 3 3 2 12" xfId="48760"/>
    <cellStyle name="Normální 10 3 3 2 2" xfId="6085"/>
    <cellStyle name="Normální 10 3 3 2 2 2" xfId="10612"/>
    <cellStyle name="Normální 10 3 3 2 2 2 2" xfId="25828"/>
    <cellStyle name="Normální 10 3 3 2 2 3" xfId="14603"/>
    <cellStyle name="Normální 10 3 3 2 2 3 2" xfId="29792"/>
    <cellStyle name="Normální 10 3 3 2 2 4" xfId="18404"/>
    <cellStyle name="Normální 10 3 3 2 2 4 2" xfId="33585"/>
    <cellStyle name="Normální 10 3 3 2 2 5" xfId="37382"/>
    <cellStyle name="Normální 10 3 3 2 2 6" xfId="22202"/>
    <cellStyle name="Normální 10 3 3 2 2 7" xfId="44372"/>
    <cellStyle name="Normální 10 3 3 2 2 8" xfId="44373"/>
    <cellStyle name="Normální 10 3 3 2 2 9" xfId="48761"/>
    <cellStyle name="Normální 10 3 3 2 3" xfId="6086"/>
    <cellStyle name="Normální 10 3 3 2 3 2" xfId="10613"/>
    <cellStyle name="Normální 10 3 3 2 3 2 2" xfId="25829"/>
    <cellStyle name="Normální 10 3 3 2 3 3" xfId="14604"/>
    <cellStyle name="Normální 10 3 3 2 3 3 2" xfId="29793"/>
    <cellStyle name="Normální 10 3 3 2 3 4" xfId="18405"/>
    <cellStyle name="Normální 10 3 3 2 3 4 2" xfId="33586"/>
    <cellStyle name="Normální 10 3 3 2 3 5" xfId="37383"/>
    <cellStyle name="Normální 10 3 3 2 3 6" xfId="22203"/>
    <cellStyle name="Normální 10 3 3 2 3 7" xfId="44374"/>
    <cellStyle name="Normální 10 3 3 2 3 8" xfId="44375"/>
    <cellStyle name="Normální 10 3 3 2 3 9" xfId="48762"/>
    <cellStyle name="Normální 10 3 3 2 4" xfId="6087"/>
    <cellStyle name="Normální 10 3 3 2 4 2" xfId="10614"/>
    <cellStyle name="Normální 10 3 3 2 4 2 2" xfId="25830"/>
    <cellStyle name="Normální 10 3 3 2 4 3" xfId="14605"/>
    <cellStyle name="Normální 10 3 3 2 4 3 2" xfId="29794"/>
    <cellStyle name="Normální 10 3 3 2 4 4" xfId="18406"/>
    <cellStyle name="Normální 10 3 3 2 4 4 2" xfId="33587"/>
    <cellStyle name="Normální 10 3 3 2 4 5" xfId="37384"/>
    <cellStyle name="Normální 10 3 3 2 4 6" xfId="22204"/>
    <cellStyle name="Normální 10 3 3 2 4 7" xfId="44376"/>
    <cellStyle name="Normální 10 3 3 2 4 8" xfId="44377"/>
    <cellStyle name="Normální 10 3 3 2 4 9" xfId="48763"/>
    <cellStyle name="Normální 10 3 3 2 5" xfId="7926"/>
    <cellStyle name="Normální 10 3 3 2 5 2" xfId="23143"/>
    <cellStyle name="Normální 10 3 3 2 6" xfId="14602"/>
    <cellStyle name="Normální 10 3 3 2 6 2" xfId="29791"/>
    <cellStyle name="Normální 10 3 3 2 7" xfId="18403"/>
    <cellStyle name="Normální 10 3 3 2 7 2" xfId="33584"/>
    <cellStyle name="Normální 10 3 3 2 8" xfId="37381"/>
    <cellStyle name="Normální 10 3 3 2 9" xfId="22201"/>
    <cellStyle name="Normální 10 3 3 3" xfId="6088"/>
    <cellStyle name="Normální 10 3 3 3 10" xfId="44378"/>
    <cellStyle name="Normální 10 3 3 3 11" xfId="44379"/>
    <cellStyle name="Normální 10 3 3 3 12" xfId="48764"/>
    <cellStyle name="Normální 10 3 3 3 2" xfId="6089"/>
    <cellStyle name="Normální 10 3 3 3 2 2" xfId="10615"/>
    <cellStyle name="Normální 10 3 3 3 2 2 2" xfId="25831"/>
    <cellStyle name="Normální 10 3 3 3 2 3" xfId="14607"/>
    <cellStyle name="Normální 10 3 3 3 2 3 2" xfId="29796"/>
    <cellStyle name="Normální 10 3 3 3 2 4" xfId="18408"/>
    <cellStyle name="Normální 10 3 3 3 2 4 2" xfId="33589"/>
    <cellStyle name="Normální 10 3 3 3 2 5" xfId="37386"/>
    <cellStyle name="Normální 10 3 3 3 2 6" xfId="22206"/>
    <cellStyle name="Normální 10 3 3 3 2 7" xfId="44380"/>
    <cellStyle name="Normální 10 3 3 3 2 8" xfId="44381"/>
    <cellStyle name="Normální 10 3 3 3 2 9" xfId="48765"/>
    <cellStyle name="Normální 10 3 3 3 3" xfId="6090"/>
    <cellStyle name="Normální 10 3 3 3 3 2" xfId="10616"/>
    <cellStyle name="Normální 10 3 3 3 3 2 2" xfId="25832"/>
    <cellStyle name="Normální 10 3 3 3 3 3" xfId="14608"/>
    <cellStyle name="Normální 10 3 3 3 3 3 2" xfId="29797"/>
    <cellStyle name="Normální 10 3 3 3 3 4" xfId="18409"/>
    <cellStyle name="Normální 10 3 3 3 3 4 2" xfId="33590"/>
    <cellStyle name="Normální 10 3 3 3 3 5" xfId="37387"/>
    <cellStyle name="Normální 10 3 3 3 3 6" xfId="22207"/>
    <cellStyle name="Normální 10 3 3 3 3 7" xfId="44382"/>
    <cellStyle name="Normální 10 3 3 3 3 8" xfId="44383"/>
    <cellStyle name="Normální 10 3 3 3 3 9" xfId="48766"/>
    <cellStyle name="Normální 10 3 3 3 4" xfId="6091"/>
    <cellStyle name="Normální 10 3 3 3 4 2" xfId="10617"/>
    <cellStyle name="Normální 10 3 3 3 4 2 2" xfId="25833"/>
    <cellStyle name="Normální 10 3 3 3 4 3" xfId="14609"/>
    <cellStyle name="Normální 10 3 3 3 4 3 2" xfId="29798"/>
    <cellStyle name="Normální 10 3 3 3 4 4" xfId="18410"/>
    <cellStyle name="Normální 10 3 3 3 4 4 2" xfId="33591"/>
    <cellStyle name="Normální 10 3 3 3 4 5" xfId="37388"/>
    <cellStyle name="Normální 10 3 3 3 4 6" xfId="22208"/>
    <cellStyle name="Normální 10 3 3 3 4 7" xfId="44384"/>
    <cellStyle name="Normální 10 3 3 3 4 8" xfId="44385"/>
    <cellStyle name="Normální 10 3 3 3 4 9" xfId="48767"/>
    <cellStyle name="Normální 10 3 3 3 5" xfId="8079"/>
    <cellStyle name="Normální 10 3 3 3 5 2" xfId="23295"/>
    <cellStyle name="Normální 10 3 3 3 6" xfId="14606"/>
    <cellStyle name="Normální 10 3 3 3 6 2" xfId="29795"/>
    <cellStyle name="Normální 10 3 3 3 7" xfId="18407"/>
    <cellStyle name="Normální 10 3 3 3 7 2" xfId="33588"/>
    <cellStyle name="Normální 10 3 3 3 8" xfId="37385"/>
    <cellStyle name="Normální 10 3 3 3 9" xfId="22205"/>
    <cellStyle name="Normální 10 3 3 4" xfId="6092"/>
    <cellStyle name="Normální 10 3 3 4 10" xfId="44386"/>
    <cellStyle name="Normální 10 3 3 4 11" xfId="44387"/>
    <cellStyle name="Normální 10 3 3 4 12" xfId="48768"/>
    <cellStyle name="Normální 10 3 3 4 2" xfId="6093"/>
    <cellStyle name="Normální 10 3 3 4 2 2" xfId="10618"/>
    <cellStyle name="Normální 10 3 3 4 2 2 2" xfId="25834"/>
    <cellStyle name="Normální 10 3 3 4 2 3" xfId="14611"/>
    <cellStyle name="Normální 10 3 3 4 2 3 2" xfId="29800"/>
    <cellStyle name="Normální 10 3 3 4 2 4" xfId="18412"/>
    <cellStyle name="Normální 10 3 3 4 2 4 2" xfId="33593"/>
    <cellStyle name="Normální 10 3 3 4 2 5" xfId="37390"/>
    <cellStyle name="Normální 10 3 3 4 2 6" xfId="22210"/>
    <cellStyle name="Normální 10 3 3 4 2 7" xfId="44388"/>
    <cellStyle name="Normální 10 3 3 4 2 8" xfId="44389"/>
    <cellStyle name="Normální 10 3 3 4 2 9" xfId="48769"/>
    <cellStyle name="Normální 10 3 3 4 3" xfId="6094"/>
    <cellStyle name="Normální 10 3 3 4 3 2" xfId="10619"/>
    <cellStyle name="Normální 10 3 3 4 3 2 2" xfId="25835"/>
    <cellStyle name="Normální 10 3 3 4 3 3" xfId="14612"/>
    <cellStyle name="Normální 10 3 3 4 3 3 2" xfId="29801"/>
    <cellStyle name="Normální 10 3 3 4 3 4" xfId="18413"/>
    <cellStyle name="Normální 10 3 3 4 3 4 2" xfId="33594"/>
    <cellStyle name="Normální 10 3 3 4 3 5" xfId="37391"/>
    <cellStyle name="Normální 10 3 3 4 3 6" xfId="22211"/>
    <cellStyle name="Normální 10 3 3 4 3 7" xfId="44390"/>
    <cellStyle name="Normální 10 3 3 4 3 8" xfId="44391"/>
    <cellStyle name="Normální 10 3 3 4 3 9" xfId="48770"/>
    <cellStyle name="Normální 10 3 3 4 4" xfId="6095"/>
    <cellStyle name="Normální 10 3 3 4 4 2" xfId="10620"/>
    <cellStyle name="Normální 10 3 3 4 4 2 2" xfId="25836"/>
    <cellStyle name="Normální 10 3 3 4 4 3" xfId="14613"/>
    <cellStyle name="Normální 10 3 3 4 4 3 2" xfId="29802"/>
    <cellStyle name="Normální 10 3 3 4 4 4" xfId="18414"/>
    <cellStyle name="Normální 10 3 3 4 4 4 2" xfId="33595"/>
    <cellStyle name="Normální 10 3 3 4 4 5" xfId="37392"/>
    <cellStyle name="Normální 10 3 3 4 4 6" xfId="22212"/>
    <cellStyle name="Normální 10 3 3 4 4 7" xfId="44392"/>
    <cellStyle name="Normální 10 3 3 4 4 8" xfId="44393"/>
    <cellStyle name="Normální 10 3 3 4 4 9" xfId="48771"/>
    <cellStyle name="Normální 10 3 3 4 5" xfId="8159"/>
    <cellStyle name="Normální 10 3 3 4 5 2" xfId="23375"/>
    <cellStyle name="Normální 10 3 3 4 6" xfId="14610"/>
    <cellStyle name="Normální 10 3 3 4 6 2" xfId="29799"/>
    <cellStyle name="Normální 10 3 3 4 7" xfId="18411"/>
    <cellStyle name="Normální 10 3 3 4 7 2" xfId="33592"/>
    <cellStyle name="Normální 10 3 3 4 8" xfId="37389"/>
    <cellStyle name="Normální 10 3 3 4 9" xfId="22209"/>
    <cellStyle name="Normální 10 3 3 5" xfId="6096"/>
    <cellStyle name="Normální 10 3 3 5 10" xfId="44394"/>
    <cellStyle name="Normální 10 3 3 5 11" xfId="44395"/>
    <cellStyle name="Normální 10 3 3 5 12" xfId="48772"/>
    <cellStyle name="Normální 10 3 3 5 2" xfId="6097"/>
    <cellStyle name="Normální 10 3 3 5 2 2" xfId="10621"/>
    <cellStyle name="Normální 10 3 3 5 2 2 2" xfId="25837"/>
    <cellStyle name="Normální 10 3 3 5 2 3" xfId="14615"/>
    <cellStyle name="Normální 10 3 3 5 2 3 2" xfId="29804"/>
    <cellStyle name="Normální 10 3 3 5 2 4" xfId="18416"/>
    <cellStyle name="Normální 10 3 3 5 2 4 2" xfId="33597"/>
    <cellStyle name="Normální 10 3 3 5 2 5" xfId="37394"/>
    <cellStyle name="Normální 10 3 3 5 2 6" xfId="22214"/>
    <cellStyle name="Normální 10 3 3 5 2 7" xfId="44396"/>
    <cellStyle name="Normální 10 3 3 5 2 8" xfId="44397"/>
    <cellStyle name="Normální 10 3 3 5 2 9" xfId="48773"/>
    <cellStyle name="Normální 10 3 3 5 3" xfId="6098"/>
    <cellStyle name="Normální 10 3 3 5 3 2" xfId="10622"/>
    <cellStyle name="Normální 10 3 3 5 3 2 2" xfId="25838"/>
    <cellStyle name="Normální 10 3 3 5 3 3" xfId="14616"/>
    <cellStyle name="Normální 10 3 3 5 3 3 2" xfId="29805"/>
    <cellStyle name="Normální 10 3 3 5 3 4" xfId="18417"/>
    <cellStyle name="Normální 10 3 3 5 3 4 2" xfId="33598"/>
    <cellStyle name="Normální 10 3 3 5 3 5" xfId="37395"/>
    <cellStyle name="Normální 10 3 3 5 3 6" xfId="22215"/>
    <cellStyle name="Normální 10 3 3 5 3 7" xfId="44398"/>
    <cellStyle name="Normální 10 3 3 5 3 8" xfId="44399"/>
    <cellStyle name="Normální 10 3 3 5 3 9" xfId="48774"/>
    <cellStyle name="Normální 10 3 3 5 4" xfId="6099"/>
    <cellStyle name="Normální 10 3 3 5 4 2" xfId="10623"/>
    <cellStyle name="Normální 10 3 3 5 4 2 2" xfId="25839"/>
    <cellStyle name="Normální 10 3 3 5 4 3" xfId="14617"/>
    <cellStyle name="Normální 10 3 3 5 4 3 2" xfId="29806"/>
    <cellStyle name="Normální 10 3 3 5 4 4" xfId="18418"/>
    <cellStyle name="Normální 10 3 3 5 4 4 2" xfId="33599"/>
    <cellStyle name="Normální 10 3 3 5 4 5" xfId="37396"/>
    <cellStyle name="Normální 10 3 3 5 4 6" xfId="22216"/>
    <cellStyle name="Normální 10 3 3 5 4 7" xfId="44400"/>
    <cellStyle name="Normální 10 3 3 5 4 8" xfId="44401"/>
    <cellStyle name="Normální 10 3 3 5 4 9" xfId="48775"/>
    <cellStyle name="Normální 10 3 3 5 5" xfId="8241"/>
    <cellStyle name="Normální 10 3 3 5 5 2" xfId="23457"/>
    <cellStyle name="Normální 10 3 3 5 6" xfId="14614"/>
    <cellStyle name="Normální 10 3 3 5 6 2" xfId="29803"/>
    <cellStyle name="Normální 10 3 3 5 7" xfId="18415"/>
    <cellStyle name="Normální 10 3 3 5 7 2" xfId="33596"/>
    <cellStyle name="Normální 10 3 3 5 8" xfId="37393"/>
    <cellStyle name="Normální 10 3 3 5 9" xfId="22213"/>
    <cellStyle name="Normální 10 3 3 6" xfId="6100"/>
    <cellStyle name="Normální 10 3 3 6 10" xfId="44402"/>
    <cellStyle name="Normální 10 3 3 6 11" xfId="44403"/>
    <cellStyle name="Normální 10 3 3 6 12" xfId="48776"/>
    <cellStyle name="Normální 10 3 3 6 2" xfId="6101"/>
    <cellStyle name="Normální 10 3 3 6 2 2" xfId="10624"/>
    <cellStyle name="Normální 10 3 3 6 2 2 2" xfId="25840"/>
    <cellStyle name="Normální 10 3 3 6 2 3" xfId="14619"/>
    <cellStyle name="Normální 10 3 3 6 2 3 2" xfId="29808"/>
    <cellStyle name="Normální 10 3 3 6 2 4" xfId="18420"/>
    <cellStyle name="Normální 10 3 3 6 2 4 2" xfId="33601"/>
    <cellStyle name="Normální 10 3 3 6 2 5" xfId="37398"/>
    <cellStyle name="Normální 10 3 3 6 2 6" xfId="22218"/>
    <cellStyle name="Normální 10 3 3 6 2 7" xfId="44404"/>
    <cellStyle name="Normální 10 3 3 6 2 8" xfId="44405"/>
    <cellStyle name="Normální 10 3 3 6 2 9" xfId="48777"/>
    <cellStyle name="Normální 10 3 3 6 3" xfId="6102"/>
    <cellStyle name="Normální 10 3 3 6 3 2" xfId="10625"/>
    <cellStyle name="Normální 10 3 3 6 3 2 2" xfId="25841"/>
    <cellStyle name="Normální 10 3 3 6 3 3" xfId="14620"/>
    <cellStyle name="Normální 10 3 3 6 3 3 2" xfId="29809"/>
    <cellStyle name="Normální 10 3 3 6 3 4" xfId="18421"/>
    <cellStyle name="Normální 10 3 3 6 3 4 2" xfId="33602"/>
    <cellStyle name="Normální 10 3 3 6 3 5" xfId="37399"/>
    <cellStyle name="Normální 10 3 3 6 3 6" xfId="22219"/>
    <cellStyle name="Normální 10 3 3 6 3 7" xfId="44406"/>
    <cellStyle name="Normální 10 3 3 6 3 8" xfId="44407"/>
    <cellStyle name="Normální 10 3 3 6 3 9" xfId="48778"/>
    <cellStyle name="Normální 10 3 3 6 4" xfId="6103"/>
    <cellStyle name="Normální 10 3 3 6 4 2" xfId="10626"/>
    <cellStyle name="Normální 10 3 3 6 4 2 2" xfId="25842"/>
    <cellStyle name="Normální 10 3 3 6 4 3" xfId="14621"/>
    <cellStyle name="Normální 10 3 3 6 4 3 2" xfId="29810"/>
    <cellStyle name="Normální 10 3 3 6 4 4" xfId="18422"/>
    <cellStyle name="Normální 10 3 3 6 4 4 2" xfId="33603"/>
    <cellStyle name="Normální 10 3 3 6 4 5" xfId="37400"/>
    <cellStyle name="Normální 10 3 3 6 4 6" xfId="22220"/>
    <cellStyle name="Normální 10 3 3 6 4 7" xfId="44408"/>
    <cellStyle name="Normální 10 3 3 6 4 8" xfId="44409"/>
    <cellStyle name="Normální 10 3 3 6 4 9" xfId="48779"/>
    <cellStyle name="Normální 10 3 3 6 5" xfId="8334"/>
    <cellStyle name="Normální 10 3 3 6 5 2" xfId="23550"/>
    <cellStyle name="Normální 10 3 3 6 6" xfId="14618"/>
    <cellStyle name="Normální 10 3 3 6 6 2" xfId="29807"/>
    <cellStyle name="Normální 10 3 3 6 7" xfId="18419"/>
    <cellStyle name="Normální 10 3 3 6 7 2" xfId="33600"/>
    <cellStyle name="Normální 10 3 3 6 8" xfId="37397"/>
    <cellStyle name="Normální 10 3 3 6 9" xfId="22217"/>
    <cellStyle name="Normální 10 3 3 7" xfId="6104"/>
    <cellStyle name="Normální 10 3 3 7 10" xfId="44410"/>
    <cellStyle name="Normální 10 3 3 7 11" xfId="44411"/>
    <cellStyle name="Normální 10 3 3 7 12" xfId="48780"/>
    <cellStyle name="Normální 10 3 3 7 2" xfId="6105"/>
    <cellStyle name="Normální 10 3 3 7 2 2" xfId="10627"/>
    <cellStyle name="Normální 10 3 3 7 2 2 2" xfId="25843"/>
    <cellStyle name="Normální 10 3 3 7 2 3" xfId="14623"/>
    <cellStyle name="Normální 10 3 3 7 2 3 2" xfId="29812"/>
    <cellStyle name="Normální 10 3 3 7 2 4" xfId="18424"/>
    <cellStyle name="Normální 10 3 3 7 2 4 2" xfId="33605"/>
    <cellStyle name="Normální 10 3 3 7 2 5" xfId="37402"/>
    <cellStyle name="Normální 10 3 3 7 2 6" xfId="22222"/>
    <cellStyle name="Normální 10 3 3 7 2 7" xfId="44412"/>
    <cellStyle name="Normální 10 3 3 7 2 8" xfId="44413"/>
    <cellStyle name="Normální 10 3 3 7 2 9" xfId="48781"/>
    <cellStyle name="Normální 10 3 3 7 3" xfId="6106"/>
    <cellStyle name="Normální 10 3 3 7 3 2" xfId="10628"/>
    <cellStyle name="Normální 10 3 3 7 3 2 2" xfId="25844"/>
    <cellStyle name="Normální 10 3 3 7 3 3" xfId="14624"/>
    <cellStyle name="Normální 10 3 3 7 3 3 2" xfId="29813"/>
    <cellStyle name="Normální 10 3 3 7 3 4" xfId="18425"/>
    <cellStyle name="Normální 10 3 3 7 3 4 2" xfId="33606"/>
    <cellStyle name="Normální 10 3 3 7 3 5" xfId="37403"/>
    <cellStyle name="Normální 10 3 3 7 3 6" xfId="22223"/>
    <cellStyle name="Normální 10 3 3 7 3 7" xfId="44414"/>
    <cellStyle name="Normální 10 3 3 7 3 8" xfId="44415"/>
    <cellStyle name="Normální 10 3 3 7 3 9" xfId="48782"/>
    <cellStyle name="Normální 10 3 3 7 4" xfId="6107"/>
    <cellStyle name="Normální 10 3 3 7 4 2" xfId="10629"/>
    <cellStyle name="Normální 10 3 3 7 4 2 2" xfId="25845"/>
    <cellStyle name="Normální 10 3 3 7 4 3" xfId="14625"/>
    <cellStyle name="Normální 10 3 3 7 4 3 2" xfId="29814"/>
    <cellStyle name="Normální 10 3 3 7 4 4" xfId="18426"/>
    <cellStyle name="Normální 10 3 3 7 4 4 2" xfId="33607"/>
    <cellStyle name="Normální 10 3 3 7 4 5" xfId="37404"/>
    <cellStyle name="Normální 10 3 3 7 4 6" xfId="22224"/>
    <cellStyle name="Normální 10 3 3 7 4 7" xfId="44416"/>
    <cellStyle name="Normální 10 3 3 7 4 8" xfId="44417"/>
    <cellStyle name="Normální 10 3 3 7 4 9" xfId="48783"/>
    <cellStyle name="Normální 10 3 3 7 5" xfId="8417"/>
    <cellStyle name="Normální 10 3 3 7 5 2" xfId="23633"/>
    <cellStyle name="Normální 10 3 3 7 6" xfId="14622"/>
    <cellStyle name="Normální 10 3 3 7 6 2" xfId="29811"/>
    <cellStyle name="Normální 10 3 3 7 7" xfId="18423"/>
    <cellStyle name="Normální 10 3 3 7 7 2" xfId="33604"/>
    <cellStyle name="Normální 10 3 3 7 8" xfId="37401"/>
    <cellStyle name="Normální 10 3 3 7 9" xfId="22221"/>
    <cellStyle name="Normální 10 3 3 8" xfId="6108"/>
    <cellStyle name="Normální 10 3 3 8 2" xfId="10630"/>
    <cellStyle name="Normální 10 3 3 8 2 2" xfId="25846"/>
    <cellStyle name="Normální 10 3 3 8 3" xfId="14626"/>
    <cellStyle name="Normální 10 3 3 8 3 2" xfId="29815"/>
    <cellStyle name="Normální 10 3 3 8 4" xfId="18427"/>
    <cellStyle name="Normální 10 3 3 8 4 2" xfId="33608"/>
    <cellStyle name="Normální 10 3 3 8 5" xfId="37405"/>
    <cellStyle name="Normální 10 3 3 8 6" xfId="22225"/>
    <cellStyle name="Normální 10 3 3 8 7" xfId="44418"/>
    <cellStyle name="Normální 10 3 3 8 8" xfId="44419"/>
    <cellStyle name="Normální 10 3 3 8 9" xfId="48784"/>
    <cellStyle name="Normální 10 3 3 9" xfId="6109"/>
    <cellStyle name="Normální 10 3 3 9 2" xfId="10631"/>
    <cellStyle name="Normální 10 3 3 9 2 2" xfId="25847"/>
    <cellStyle name="Normální 10 3 3 9 3" xfId="14627"/>
    <cellStyle name="Normální 10 3 3 9 3 2" xfId="29816"/>
    <cellStyle name="Normální 10 3 3 9 4" xfId="18428"/>
    <cellStyle name="Normální 10 3 3 9 4 2" xfId="33609"/>
    <cellStyle name="Normální 10 3 3 9 5" xfId="37406"/>
    <cellStyle name="Normální 10 3 3 9 6" xfId="22226"/>
    <cellStyle name="Normální 10 3 3 9 7" xfId="44420"/>
    <cellStyle name="Normální 10 3 3 9 8" xfId="44421"/>
    <cellStyle name="Normální 10 3 3 9 9" xfId="48785"/>
    <cellStyle name="Normální 10 3 4" xfId="587"/>
    <cellStyle name="Normální 10 3 4 10" xfId="6110"/>
    <cellStyle name="Normální 10 3 4 10 2" xfId="11207"/>
    <cellStyle name="Normální 10 3 4 10 2 2" xfId="26407"/>
    <cellStyle name="Normální 10 3 4 10 3" xfId="14628"/>
    <cellStyle name="Normální 10 3 4 10 3 2" xfId="29817"/>
    <cellStyle name="Normální 10 3 4 10 4" xfId="18429"/>
    <cellStyle name="Normální 10 3 4 10 4 2" xfId="33610"/>
    <cellStyle name="Normální 10 3 4 10 5" xfId="37407"/>
    <cellStyle name="Normální 10 3 4 10 6" xfId="22227"/>
    <cellStyle name="Normální 10 3 4 10 7" xfId="44422"/>
    <cellStyle name="Normální 10 3 4 10 8" xfId="44423"/>
    <cellStyle name="Normální 10 3 4 10 9" xfId="48786"/>
    <cellStyle name="Normální 10 3 4 11" xfId="7823"/>
    <cellStyle name="Normální 10 3 4 11 2" xfId="23042"/>
    <cellStyle name="Normální 10 3 4 12" xfId="11650"/>
    <cellStyle name="Normální 10 3 4 12 2" xfId="26846"/>
    <cellStyle name="Normální 10 3 4 13" xfId="15450"/>
    <cellStyle name="Normální 10 3 4 13 2" xfId="30631"/>
    <cellStyle name="Normální 10 3 4 14" xfId="34436"/>
    <cellStyle name="Normální 10 3 4 15" xfId="19256"/>
    <cellStyle name="Normální 10 3 4 16" xfId="44424"/>
    <cellStyle name="Normální 10 3 4 17" xfId="44425"/>
    <cellStyle name="Normální 10 3 4 18" xfId="48787"/>
    <cellStyle name="Normální 10 3 4 2" xfId="6111"/>
    <cellStyle name="Normální 10 3 4 2 2" xfId="6112"/>
    <cellStyle name="Normální 10 3 4 3" xfId="6113"/>
    <cellStyle name="Normální 10 3 4 3 2" xfId="6114"/>
    <cellStyle name="Normální 10 3 4 4" xfId="6115"/>
    <cellStyle name="Normální 10 3 4 4 2" xfId="6116"/>
    <cellStyle name="Normální 10 3 4 5" xfId="6117"/>
    <cellStyle name="Normální 10 3 4 5 2" xfId="6118"/>
    <cellStyle name="Normální 10 3 4 6" xfId="6119"/>
    <cellStyle name="Normální 10 3 4 6 2" xfId="6120"/>
    <cellStyle name="Normální 10 3 4 7" xfId="6121"/>
    <cellStyle name="Normální 10 3 4 7 2" xfId="10632"/>
    <cellStyle name="Normální 10 3 4 7 2 2" xfId="25848"/>
    <cellStyle name="Normální 10 3 4 7 3" xfId="14629"/>
    <cellStyle name="Normální 10 3 4 7 3 2" xfId="29818"/>
    <cellStyle name="Normální 10 3 4 7 4" xfId="18430"/>
    <cellStyle name="Normální 10 3 4 7 4 2" xfId="33611"/>
    <cellStyle name="Normální 10 3 4 7 5" xfId="37408"/>
    <cellStyle name="Normální 10 3 4 7 6" xfId="22228"/>
    <cellStyle name="Normální 10 3 4 7 7" xfId="44426"/>
    <cellStyle name="Normální 10 3 4 7 8" xfId="44427"/>
    <cellStyle name="Normální 10 3 4 7 9" xfId="48788"/>
    <cellStyle name="Normální 10 3 4 8" xfId="6122"/>
    <cellStyle name="Normální 10 3 4 8 2" xfId="10633"/>
    <cellStyle name="Normální 10 3 4 8 2 2" xfId="25849"/>
    <cellStyle name="Normální 10 3 4 8 3" xfId="14630"/>
    <cellStyle name="Normální 10 3 4 8 3 2" xfId="29819"/>
    <cellStyle name="Normální 10 3 4 8 4" xfId="18431"/>
    <cellStyle name="Normální 10 3 4 8 4 2" xfId="33612"/>
    <cellStyle name="Normální 10 3 4 8 5" xfId="37409"/>
    <cellStyle name="Normální 10 3 4 8 6" xfId="22229"/>
    <cellStyle name="Normální 10 3 4 8 7" xfId="44428"/>
    <cellStyle name="Normální 10 3 4 8 8" xfId="44429"/>
    <cellStyle name="Normální 10 3 4 8 9" xfId="48789"/>
    <cellStyle name="Normální 10 3 4 9" xfId="6123"/>
    <cellStyle name="Normální 10 3 4 9 2" xfId="10634"/>
    <cellStyle name="Normální 10 3 4 9 2 2" xfId="25850"/>
    <cellStyle name="Normální 10 3 4 9 3" xfId="14631"/>
    <cellStyle name="Normální 10 3 4 9 3 2" xfId="29820"/>
    <cellStyle name="Normální 10 3 4 9 4" xfId="18432"/>
    <cellStyle name="Normální 10 3 4 9 4 2" xfId="33613"/>
    <cellStyle name="Normální 10 3 4 9 5" xfId="37410"/>
    <cellStyle name="Normální 10 3 4 9 6" xfId="22230"/>
    <cellStyle name="Normální 10 3 4 9 7" xfId="44430"/>
    <cellStyle name="Normální 10 3 4 9 8" xfId="44431"/>
    <cellStyle name="Normální 10 3 4 9 9" xfId="48790"/>
    <cellStyle name="Normální 10 3 5" xfId="588"/>
    <cellStyle name="Normální 10 3 5 10" xfId="19257"/>
    <cellStyle name="Normální 10 3 5 11" xfId="44432"/>
    <cellStyle name="Normální 10 3 5 12" xfId="44433"/>
    <cellStyle name="Normální 10 3 5 13" xfId="48791"/>
    <cellStyle name="Normální 10 3 5 2" xfId="6124"/>
    <cellStyle name="Normální 10 3 5 2 2" xfId="10635"/>
    <cellStyle name="Normální 10 3 5 2 2 2" xfId="25851"/>
    <cellStyle name="Normální 10 3 5 2 3" xfId="14632"/>
    <cellStyle name="Normální 10 3 5 2 3 2" xfId="29821"/>
    <cellStyle name="Normální 10 3 5 2 4" xfId="18433"/>
    <cellStyle name="Normální 10 3 5 2 4 2" xfId="33614"/>
    <cellStyle name="Normální 10 3 5 2 5" xfId="37411"/>
    <cellStyle name="Normální 10 3 5 2 6" xfId="22231"/>
    <cellStyle name="Normální 10 3 5 2 7" xfId="44434"/>
    <cellStyle name="Normální 10 3 5 2 8" xfId="44435"/>
    <cellStyle name="Normální 10 3 5 2 9" xfId="48792"/>
    <cellStyle name="Normální 10 3 5 3" xfId="6125"/>
    <cellStyle name="Normální 10 3 5 3 2" xfId="10636"/>
    <cellStyle name="Normální 10 3 5 3 2 2" xfId="25852"/>
    <cellStyle name="Normální 10 3 5 3 3" xfId="14633"/>
    <cellStyle name="Normální 10 3 5 3 3 2" xfId="29822"/>
    <cellStyle name="Normální 10 3 5 3 4" xfId="18434"/>
    <cellStyle name="Normální 10 3 5 3 4 2" xfId="33615"/>
    <cellStyle name="Normální 10 3 5 3 5" xfId="37412"/>
    <cellStyle name="Normální 10 3 5 3 6" xfId="22232"/>
    <cellStyle name="Normální 10 3 5 3 7" xfId="44436"/>
    <cellStyle name="Normální 10 3 5 3 8" xfId="44437"/>
    <cellStyle name="Normální 10 3 5 3 9" xfId="48793"/>
    <cellStyle name="Normální 10 3 5 4" xfId="6126"/>
    <cellStyle name="Normální 10 3 5 4 2" xfId="10637"/>
    <cellStyle name="Normální 10 3 5 4 2 2" xfId="25853"/>
    <cellStyle name="Normální 10 3 5 4 3" xfId="14634"/>
    <cellStyle name="Normální 10 3 5 4 3 2" xfId="29823"/>
    <cellStyle name="Normální 10 3 5 4 4" xfId="18435"/>
    <cellStyle name="Normální 10 3 5 4 4 2" xfId="33616"/>
    <cellStyle name="Normální 10 3 5 4 5" xfId="37413"/>
    <cellStyle name="Normální 10 3 5 4 6" xfId="22233"/>
    <cellStyle name="Normální 10 3 5 4 7" xfId="44438"/>
    <cellStyle name="Normální 10 3 5 4 8" xfId="44439"/>
    <cellStyle name="Normální 10 3 5 4 9" xfId="48794"/>
    <cellStyle name="Normální 10 3 5 5" xfId="6127"/>
    <cellStyle name="Normální 10 3 5 5 2" xfId="11294"/>
    <cellStyle name="Normální 10 3 5 5 2 2" xfId="26494"/>
    <cellStyle name="Normální 10 3 5 5 3" xfId="14635"/>
    <cellStyle name="Normální 10 3 5 5 3 2" xfId="29824"/>
    <cellStyle name="Normální 10 3 5 5 4" xfId="18436"/>
    <cellStyle name="Normální 10 3 5 5 4 2" xfId="33617"/>
    <cellStyle name="Normální 10 3 5 5 5" xfId="37414"/>
    <cellStyle name="Normální 10 3 5 5 6" xfId="22234"/>
    <cellStyle name="Normální 10 3 5 5 7" xfId="44440"/>
    <cellStyle name="Normální 10 3 5 5 8" xfId="44441"/>
    <cellStyle name="Normální 10 3 5 5 9" xfId="48795"/>
    <cellStyle name="Normální 10 3 5 6" xfId="7693"/>
    <cellStyle name="Normální 10 3 5 6 2" xfId="22912"/>
    <cellStyle name="Normální 10 3 5 7" xfId="11651"/>
    <cellStyle name="Normální 10 3 5 7 2" xfId="26847"/>
    <cellStyle name="Normální 10 3 5 8" xfId="15451"/>
    <cellStyle name="Normální 10 3 5 8 2" xfId="30632"/>
    <cellStyle name="Normální 10 3 5 9" xfId="34437"/>
    <cellStyle name="Normální 10 3 6" xfId="589"/>
    <cellStyle name="Normální 10 3 6 10" xfId="19258"/>
    <cellStyle name="Normální 10 3 6 11" xfId="44442"/>
    <cellStyle name="Normální 10 3 6 12" xfId="44443"/>
    <cellStyle name="Normální 10 3 6 13" xfId="48796"/>
    <cellStyle name="Normální 10 3 6 2" xfId="6128"/>
    <cellStyle name="Normální 10 3 6 2 2" xfId="10638"/>
    <cellStyle name="Normální 10 3 6 2 2 2" xfId="25854"/>
    <cellStyle name="Normální 10 3 6 2 3" xfId="14636"/>
    <cellStyle name="Normální 10 3 6 2 3 2" xfId="29825"/>
    <cellStyle name="Normální 10 3 6 2 4" xfId="18437"/>
    <cellStyle name="Normální 10 3 6 2 4 2" xfId="33618"/>
    <cellStyle name="Normální 10 3 6 2 5" xfId="37415"/>
    <cellStyle name="Normální 10 3 6 2 6" xfId="22235"/>
    <cellStyle name="Normální 10 3 6 2 7" xfId="44444"/>
    <cellStyle name="Normální 10 3 6 2 8" xfId="44445"/>
    <cellStyle name="Normální 10 3 6 2 9" xfId="48797"/>
    <cellStyle name="Normální 10 3 6 3" xfId="6129"/>
    <cellStyle name="Normální 10 3 6 3 2" xfId="10639"/>
    <cellStyle name="Normální 10 3 6 3 2 2" xfId="25855"/>
    <cellStyle name="Normální 10 3 6 3 3" xfId="14637"/>
    <cellStyle name="Normální 10 3 6 3 3 2" xfId="29826"/>
    <cellStyle name="Normální 10 3 6 3 4" xfId="18438"/>
    <cellStyle name="Normální 10 3 6 3 4 2" xfId="33619"/>
    <cellStyle name="Normální 10 3 6 3 5" xfId="37416"/>
    <cellStyle name="Normální 10 3 6 3 6" xfId="22236"/>
    <cellStyle name="Normální 10 3 6 3 7" xfId="44446"/>
    <cellStyle name="Normální 10 3 6 3 8" xfId="44447"/>
    <cellStyle name="Normální 10 3 6 3 9" xfId="48798"/>
    <cellStyle name="Normální 10 3 6 4" xfId="6130"/>
    <cellStyle name="Normální 10 3 6 4 2" xfId="10640"/>
    <cellStyle name="Normální 10 3 6 4 2 2" xfId="25856"/>
    <cellStyle name="Normální 10 3 6 4 3" xfId="14638"/>
    <cellStyle name="Normální 10 3 6 4 3 2" xfId="29827"/>
    <cellStyle name="Normální 10 3 6 4 4" xfId="18439"/>
    <cellStyle name="Normální 10 3 6 4 4 2" xfId="33620"/>
    <cellStyle name="Normální 10 3 6 4 5" xfId="37417"/>
    <cellStyle name="Normální 10 3 6 4 6" xfId="22237"/>
    <cellStyle name="Normální 10 3 6 4 7" xfId="44448"/>
    <cellStyle name="Normální 10 3 6 4 8" xfId="44449"/>
    <cellStyle name="Normální 10 3 6 4 9" xfId="48799"/>
    <cellStyle name="Normální 10 3 6 5" xfId="6131"/>
    <cellStyle name="Normální 10 3 6 5 2" xfId="11133"/>
    <cellStyle name="Normální 10 3 6 5 2 2" xfId="26333"/>
    <cellStyle name="Normální 10 3 6 5 3" xfId="14639"/>
    <cellStyle name="Normální 10 3 6 5 3 2" xfId="29828"/>
    <cellStyle name="Normální 10 3 6 5 4" xfId="18440"/>
    <cellStyle name="Normální 10 3 6 5 4 2" xfId="33621"/>
    <cellStyle name="Normální 10 3 6 5 5" xfId="37418"/>
    <cellStyle name="Normální 10 3 6 5 6" xfId="22238"/>
    <cellStyle name="Normální 10 3 6 5 7" xfId="44450"/>
    <cellStyle name="Normální 10 3 6 5 8" xfId="44451"/>
    <cellStyle name="Normální 10 3 6 5 9" xfId="48800"/>
    <cellStyle name="Normální 10 3 6 6" xfId="7717"/>
    <cellStyle name="Normální 10 3 6 6 2" xfId="22936"/>
    <cellStyle name="Normální 10 3 6 7" xfId="11652"/>
    <cellStyle name="Normální 10 3 6 7 2" xfId="26848"/>
    <cellStyle name="Normální 10 3 6 8" xfId="15452"/>
    <cellStyle name="Normální 10 3 6 8 2" xfId="30633"/>
    <cellStyle name="Normální 10 3 6 9" xfId="34438"/>
    <cellStyle name="Normální 10 3 7" xfId="6132"/>
    <cellStyle name="Normální 10 3 7 10" xfId="44452"/>
    <cellStyle name="Normální 10 3 7 11" xfId="44453"/>
    <cellStyle name="Normální 10 3 7 12" xfId="48801"/>
    <cellStyle name="Normální 10 3 7 2" xfId="6133"/>
    <cellStyle name="Normální 10 3 7 2 2" xfId="10641"/>
    <cellStyle name="Normální 10 3 7 2 2 2" xfId="25857"/>
    <cellStyle name="Normální 10 3 7 2 3" xfId="14641"/>
    <cellStyle name="Normální 10 3 7 2 3 2" xfId="29830"/>
    <cellStyle name="Normální 10 3 7 2 4" xfId="18442"/>
    <cellStyle name="Normální 10 3 7 2 4 2" xfId="33623"/>
    <cellStyle name="Normální 10 3 7 2 5" xfId="37420"/>
    <cellStyle name="Normální 10 3 7 2 6" xfId="22240"/>
    <cellStyle name="Normální 10 3 7 2 7" xfId="44454"/>
    <cellStyle name="Normální 10 3 7 2 8" xfId="44455"/>
    <cellStyle name="Normální 10 3 7 2 9" xfId="48802"/>
    <cellStyle name="Normální 10 3 7 3" xfId="6134"/>
    <cellStyle name="Normální 10 3 7 3 2" xfId="10642"/>
    <cellStyle name="Normální 10 3 7 3 2 2" xfId="25858"/>
    <cellStyle name="Normální 10 3 7 3 3" xfId="14642"/>
    <cellStyle name="Normální 10 3 7 3 3 2" xfId="29831"/>
    <cellStyle name="Normální 10 3 7 3 4" xfId="18443"/>
    <cellStyle name="Normální 10 3 7 3 4 2" xfId="33624"/>
    <cellStyle name="Normální 10 3 7 3 5" xfId="37421"/>
    <cellStyle name="Normální 10 3 7 3 6" xfId="22241"/>
    <cellStyle name="Normální 10 3 7 3 7" xfId="44456"/>
    <cellStyle name="Normální 10 3 7 3 8" xfId="44457"/>
    <cellStyle name="Normální 10 3 7 3 9" xfId="48803"/>
    <cellStyle name="Normální 10 3 7 4" xfId="6135"/>
    <cellStyle name="Normální 10 3 7 4 2" xfId="10643"/>
    <cellStyle name="Normální 10 3 7 4 2 2" xfId="25859"/>
    <cellStyle name="Normální 10 3 7 4 3" xfId="14643"/>
    <cellStyle name="Normální 10 3 7 4 3 2" xfId="29832"/>
    <cellStyle name="Normální 10 3 7 4 4" xfId="18444"/>
    <cellStyle name="Normální 10 3 7 4 4 2" xfId="33625"/>
    <cellStyle name="Normální 10 3 7 4 5" xfId="37422"/>
    <cellStyle name="Normální 10 3 7 4 6" xfId="22242"/>
    <cellStyle name="Normální 10 3 7 4 7" xfId="44458"/>
    <cellStyle name="Normální 10 3 7 4 8" xfId="44459"/>
    <cellStyle name="Normální 10 3 7 4 9" xfId="48804"/>
    <cellStyle name="Normální 10 3 7 5" xfId="7887"/>
    <cellStyle name="Normální 10 3 7 5 2" xfId="23104"/>
    <cellStyle name="Normální 10 3 7 6" xfId="14640"/>
    <cellStyle name="Normální 10 3 7 6 2" xfId="29829"/>
    <cellStyle name="Normální 10 3 7 7" xfId="18441"/>
    <cellStyle name="Normální 10 3 7 7 2" xfId="33622"/>
    <cellStyle name="Normální 10 3 7 8" xfId="37419"/>
    <cellStyle name="Normální 10 3 7 9" xfId="22239"/>
    <cellStyle name="Normální 10 3 8" xfId="6136"/>
    <cellStyle name="Normální 10 3 8 10" xfId="44460"/>
    <cellStyle name="Normální 10 3 8 11" xfId="44461"/>
    <cellStyle name="Normální 10 3 8 12" xfId="48805"/>
    <cellStyle name="Normální 10 3 8 2" xfId="6137"/>
    <cellStyle name="Normální 10 3 8 2 2" xfId="10644"/>
    <cellStyle name="Normální 10 3 8 2 2 2" xfId="25860"/>
    <cellStyle name="Normální 10 3 8 2 3" xfId="14645"/>
    <cellStyle name="Normální 10 3 8 2 3 2" xfId="29834"/>
    <cellStyle name="Normální 10 3 8 2 4" xfId="18446"/>
    <cellStyle name="Normální 10 3 8 2 4 2" xfId="33627"/>
    <cellStyle name="Normální 10 3 8 2 5" xfId="37424"/>
    <cellStyle name="Normální 10 3 8 2 6" xfId="22244"/>
    <cellStyle name="Normální 10 3 8 2 7" xfId="44462"/>
    <cellStyle name="Normální 10 3 8 2 8" xfId="44463"/>
    <cellStyle name="Normální 10 3 8 2 9" xfId="48806"/>
    <cellStyle name="Normální 10 3 8 3" xfId="6138"/>
    <cellStyle name="Normální 10 3 8 3 2" xfId="10645"/>
    <cellStyle name="Normální 10 3 8 3 2 2" xfId="25861"/>
    <cellStyle name="Normální 10 3 8 3 3" xfId="14646"/>
    <cellStyle name="Normální 10 3 8 3 3 2" xfId="29835"/>
    <cellStyle name="Normální 10 3 8 3 4" xfId="18447"/>
    <cellStyle name="Normální 10 3 8 3 4 2" xfId="33628"/>
    <cellStyle name="Normální 10 3 8 3 5" xfId="37425"/>
    <cellStyle name="Normální 10 3 8 3 6" xfId="22245"/>
    <cellStyle name="Normální 10 3 8 3 7" xfId="44464"/>
    <cellStyle name="Normální 10 3 8 3 8" xfId="44465"/>
    <cellStyle name="Normální 10 3 8 3 9" xfId="48807"/>
    <cellStyle name="Normální 10 3 8 4" xfId="6139"/>
    <cellStyle name="Normální 10 3 8 4 2" xfId="10646"/>
    <cellStyle name="Normální 10 3 8 4 2 2" xfId="25862"/>
    <cellStyle name="Normální 10 3 8 4 3" xfId="14647"/>
    <cellStyle name="Normální 10 3 8 4 3 2" xfId="29836"/>
    <cellStyle name="Normální 10 3 8 4 4" xfId="18448"/>
    <cellStyle name="Normální 10 3 8 4 4 2" xfId="33629"/>
    <cellStyle name="Normální 10 3 8 4 5" xfId="37426"/>
    <cellStyle name="Normální 10 3 8 4 6" xfId="22246"/>
    <cellStyle name="Normální 10 3 8 4 7" xfId="44466"/>
    <cellStyle name="Normální 10 3 8 4 8" xfId="44467"/>
    <cellStyle name="Normální 10 3 8 4 9" xfId="48808"/>
    <cellStyle name="Normální 10 3 8 5" xfId="8008"/>
    <cellStyle name="Normální 10 3 8 5 2" xfId="23225"/>
    <cellStyle name="Normální 10 3 8 6" xfId="14644"/>
    <cellStyle name="Normální 10 3 8 6 2" xfId="29833"/>
    <cellStyle name="Normální 10 3 8 7" xfId="18445"/>
    <cellStyle name="Normální 10 3 8 7 2" xfId="33626"/>
    <cellStyle name="Normální 10 3 8 8" xfId="37423"/>
    <cellStyle name="Normální 10 3 8 9" xfId="22243"/>
    <cellStyle name="Normální 10 3 9" xfId="6140"/>
    <cellStyle name="Normální 10 3 9 10" xfId="44468"/>
    <cellStyle name="Normální 10 3 9 11" xfId="44469"/>
    <cellStyle name="Normální 10 3 9 12" xfId="48809"/>
    <cellStyle name="Normální 10 3 9 2" xfId="6141"/>
    <cellStyle name="Normální 10 3 9 2 2" xfId="10647"/>
    <cellStyle name="Normální 10 3 9 2 2 2" xfId="25863"/>
    <cellStyle name="Normální 10 3 9 2 3" xfId="14649"/>
    <cellStyle name="Normální 10 3 9 2 3 2" xfId="29838"/>
    <cellStyle name="Normální 10 3 9 2 4" xfId="18450"/>
    <cellStyle name="Normální 10 3 9 2 4 2" xfId="33631"/>
    <cellStyle name="Normální 10 3 9 2 5" xfId="37428"/>
    <cellStyle name="Normální 10 3 9 2 6" xfId="22248"/>
    <cellStyle name="Normální 10 3 9 2 7" xfId="44470"/>
    <cellStyle name="Normální 10 3 9 2 8" xfId="44471"/>
    <cellStyle name="Normální 10 3 9 2 9" xfId="48810"/>
    <cellStyle name="Normální 10 3 9 3" xfId="6142"/>
    <cellStyle name="Normální 10 3 9 3 2" xfId="10648"/>
    <cellStyle name="Normální 10 3 9 3 2 2" xfId="25864"/>
    <cellStyle name="Normální 10 3 9 3 3" xfId="14650"/>
    <cellStyle name="Normální 10 3 9 3 3 2" xfId="29839"/>
    <cellStyle name="Normální 10 3 9 3 4" xfId="18451"/>
    <cellStyle name="Normální 10 3 9 3 4 2" xfId="33632"/>
    <cellStyle name="Normální 10 3 9 3 5" xfId="37429"/>
    <cellStyle name="Normální 10 3 9 3 6" xfId="22249"/>
    <cellStyle name="Normální 10 3 9 3 7" xfId="44472"/>
    <cellStyle name="Normální 10 3 9 3 8" xfId="44473"/>
    <cellStyle name="Normální 10 3 9 3 9" xfId="48811"/>
    <cellStyle name="Normální 10 3 9 4" xfId="6143"/>
    <cellStyle name="Normální 10 3 9 4 2" xfId="10649"/>
    <cellStyle name="Normální 10 3 9 4 2 2" xfId="25865"/>
    <cellStyle name="Normální 10 3 9 4 3" xfId="14651"/>
    <cellStyle name="Normální 10 3 9 4 3 2" xfId="29840"/>
    <cellStyle name="Normální 10 3 9 4 4" xfId="18452"/>
    <cellStyle name="Normální 10 3 9 4 4 2" xfId="33633"/>
    <cellStyle name="Normální 10 3 9 4 5" xfId="37430"/>
    <cellStyle name="Normální 10 3 9 4 6" xfId="22250"/>
    <cellStyle name="Normální 10 3 9 4 7" xfId="44474"/>
    <cellStyle name="Normální 10 3 9 4 8" xfId="44475"/>
    <cellStyle name="Normální 10 3 9 4 9" xfId="48812"/>
    <cellStyle name="Normální 10 3 9 5" xfId="7956"/>
    <cellStyle name="Normální 10 3 9 5 2" xfId="23173"/>
    <cellStyle name="Normální 10 3 9 6" xfId="14648"/>
    <cellStyle name="Normální 10 3 9 6 2" xfId="29837"/>
    <cellStyle name="Normální 10 3 9 7" xfId="18449"/>
    <cellStyle name="Normální 10 3 9 7 2" xfId="33630"/>
    <cellStyle name="Normální 10 3 9 8" xfId="37427"/>
    <cellStyle name="Normální 10 3 9 9" xfId="22247"/>
    <cellStyle name="Normální 10 4" xfId="590"/>
    <cellStyle name="Normální 10 4 10" xfId="6144"/>
    <cellStyle name="Normální 10 4 10 2" xfId="10650"/>
    <cellStyle name="Normální 10 4 10 2 2" xfId="25866"/>
    <cellStyle name="Normální 10 4 10 3" xfId="14652"/>
    <cellStyle name="Normální 10 4 10 3 2" xfId="29841"/>
    <cellStyle name="Normální 10 4 10 4" xfId="18453"/>
    <cellStyle name="Normální 10 4 10 4 2" xfId="33634"/>
    <cellStyle name="Normální 10 4 10 5" xfId="37431"/>
    <cellStyle name="Normální 10 4 10 6" xfId="22251"/>
    <cellStyle name="Normální 10 4 10 7" xfId="44476"/>
    <cellStyle name="Normální 10 4 10 8" xfId="44477"/>
    <cellStyle name="Normální 10 4 10 9" xfId="48813"/>
    <cellStyle name="Normální 10 4 11" xfId="6145"/>
    <cellStyle name="Normální 10 4 11 2" xfId="10651"/>
    <cellStyle name="Normální 10 4 11 2 2" xfId="25867"/>
    <cellStyle name="Normální 10 4 11 3" xfId="14653"/>
    <cellStyle name="Normální 10 4 11 3 2" xfId="29842"/>
    <cellStyle name="Normální 10 4 11 4" xfId="18454"/>
    <cellStyle name="Normální 10 4 11 4 2" xfId="33635"/>
    <cellStyle name="Normální 10 4 11 5" xfId="37432"/>
    <cellStyle name="Normální 10 4 11 6" xfId="22252"/>
    <cellStyle name="Normální 10 4 11 7" xfId="44478"/>
    <cellStyle name="Normální 10 4 11 8" xfId="44479"/>
    <cellStyle name="Normální 10 4 11 9" xfId="48814"/>
    <cellStyle name="Normální 10 4 12" xfId="6146"/>
    <cellStyle name="Normální 10 4 12 2" xfId="11285"/>
    <cellStyle name="Normální 10 4 12 2 2" xfId="26485"/>
    <cellStyle name="Normální 10 4 12 3" xfId="14654"/>
    <cellStyle name="Normální 10 4 12 3 2" xfId="29843"/>
    <cellStyle name="Normální 10 4 12 4" xfId="18455"/>
    <cellStyle name="Normální 10 4 12 4 2" xfId="33636"/>
    <cellStyle name="Normální 10 4 12 5" xfId="37433"/>
    <cellStyle name="Normální 10 4 12 6" xfId="22253"/>
    <cellStyle name="Normální 10 4 12 7" xfId="44480"/>
    <cellStyle name="Normální 10 4 12 8" xfId="44481"/>
    <cellStyle name="Normální 10 4 12 9" xfId="48815"/>
    <cellStyle name="Normální 10 4 13" xfId="7761"/>
    <cellStyle name="Normální 10 4 13 2" xfId="22980"/>
    <cellStyle name="Normální 10 4 14" xfId="11653"/>
    <cellStyle name="Normální 10 4 14 2" xfId="26849"/>
    <cellStyle name="Normální 10 4 15" xfId="15453"/>
    <cellStyle name="Normální 10 4 15 2" xfId="30634"/>
    <cellStyle name="Normální 10 4 16" xfId="34439"/>
    <cellStyle name="Normální 10 4 17" xfId="19259"/>
    <cellStyle name="Normální 10 4 18" xfId="44482"/>
    <cellStyle name="Normální 10 4 19" xfId="44483"/>
    <cellStyle name="Normální 10 4 2" xfId="591"/>
    <cellStyle name="Normální 10 4 2 10" xfId="19260"/>
    <cellStyle name="Normální 10 4 2 11" xfId="44484"/>
    <cellStyle name="Normální 10 4 2 12" xfId="44485"/>
    <cellStyle name="Normální 10 4 2 13" xfId="48816"/>
    <cellStyle name="Normální 10 4 2 2" xfId="6147"/>
    <cellStyle name="Normální 10 4 2 2 2" xfId="10652"/>
    <cellStyle name="Normální 10 4 2 2 2 2" xfId="25868"/>
    <cellStyle name="Normální 10 4 2 2 3" xfId="14655"/>
    <cellStyle name="Normální 10 4 2 2 3 2" xfId="29844"/>
    <cellStyle name="Normální 10 4 2 2 4" xfId="18456"/>
    <cellStyle name="Normální 10 4 2 2 4 2" xfId="33637"/>
    <cellStyle name="Normální 10 4 2 2 5" xfId="37434"/>
    <cellStyle name="Normální 10 4 2 2 6" xfId="22254"/>
    <cellStyle name="Normální 10 4 2 2 7" xfId="44486"/>
    <cellStyle name="Normální 10 4 2 2 8" xfId="44487"/>
    <cellStyle name="Normální 10 4 2 2 9" xfId="48817"/>
    <cellStyle name="Normální 10 4 2 3" xfId="6148"/>
    <cellStyle name="Normální 10 4 2 3 2" xfId="10653"/>
    <cellStyle name="Normální 10 4 2 3 2 2" xfId="25869"/>
    <cellStyle name="Normální 10 4 2 3 3" xfId="14656"/>
    <cellStyle name="Normální 10 4 2 3 3 2" xfId="29845"/>
    <cellStyle name="Normální 10 4 2 3 4" xfId="18457"/>
    <cellStyle name="Normální 10 4 2 3 4 2" xfId="33638"/>
    <cellStyle name="Normální 10 4 2 3 5" xfId="37435"/>
    <cellStyle name="Normální 10 4 2 3 6" xfId="22255"/>
    <cellStyle name="Normální 10 4 2 3 7" xfId="44488"/>
    <cellStyle name="Normální 10 4 2 3 8" xfId="44489"/>
    <cellStyle name="Normální 10 4 2 3 9" xfId="48818"/>
    <cellStyle name="Normální 10 4 2 4" xfId="6149"/>
    <cellStyle name="Normální 10 4 2 4 2" xfId="10654"/>
    <cellStyle name="Normální 10 4 2 4 2 2" xfId="25870"/>
    <cellStyle name="Normální 10 4 2 4 3" xfId="14657"/>
    <cellStyle name="Normální 10 4 2 4 3 2" xfId="29846"/>
    <cellStyle name="Normální 10 4 2 4 4" xfId="18458"/>
    <cellStyle name="Normální 10 4 2 4 4 2" xfId="33639"/>
    <cellStyle name="Normální 10 4 2 4 5" xfId="37436"/>
    <cellStyle name="Normální 10 4 2 4 6" xfId="22256"/>
    <cellStyle name="Normální 10 4 2 4 7" xfId="44490"/>
    <cellStyle name="Normální 10 4 2 4 8" xfId="44491"/>
    <cellStyle name="Normální 10 4 2 4 9" xfId="48819"/>
    <cellStyle name="Normální 10 4 2 5" xfId="6150"/>
    <cellStyle name="Normální 10 4 2 5 2" xfId="11250"/>
    <cellStyle name="Normální 10 4 2 5 2 2" xfId="26450"/>
    <cellStyle name="Normální 10 4 2 5 3" xfId="14658"/>
    <cellStyle name="Normální 10 4 2 5 3 2" xfId="29847"/>
    <cellStyle name="Normální 10 4 2 5 4" xfId="18459"/>
    <cellStyle name="Normální 10 4 2 5 4 2" xfId="33640"/>
    <cellStyle name="Normální 10 4 2 5 5" xfId="37437"/>
    <cellStyle name="Normální 10 4 2 5 6" xfId="22257"/>
    <cellStyle name="Normální 10 4 2 5 7" xfId="44492"/>
    <cellStyle name="Normální 10 4 2 5 8" xfId="44493"/>
    <cellStyle name="Normální 10 4 2 5 9" xfId="48820"/>
    <cellStyle name="Normální 10 4 2 6" xfId="7867"/>
    <cellStyle name="Normální 10 4 2 6 2" xfId="23086"/>
    <cellStyle name="Normální 10 4 2 7" xfId="11654"/>
    <cellStyle name="Normální 10 4 2 7 2" xfId="26850"/>
    <cellStyle name="Normální 10 4 2 8" xfId="15454"/>
    <cellStyle name="Normální 10 4 2 8 2" xfId="30635"/>
    <cellStyle name="Normální 10 4 2 9" xfId="34440"/>
    <cellStyle name="Normální 10 4 20" xfId="48821"/>
    <cellStyle name="Normální 10 4 3" xfId="592"/>
    <cellStyle name="Normální 10 4 3 10" xfId="19261"/>
    <cellStyle name="Normální 10 4 3 11" xfId="44494"/>
    <cellStyle name="Normální 10 4 3 12" xfId="44495"/>
    <cellStyle name="Normální 10 4 3 13" xfId="48822"/>
    <cellStyle name="Normální 10 4 3 2" xfId="6151"/>
    <cellStyle name="Normální 10 4 3 2 2" xfId="10655"/>
    <cellStyle name="Normální 10 4 3 2 2 2" xfId="25871"/>
    <cellStyle name="Normální 10 4 3 2 3" xfId="14659"/>
    <cellStyle name="Normální 10 4 3 2 3 2" xfId="29848"/>
    <cellStyle name="Normální 10 4 3 2 4" xfId="18460"/>
    <cellStyle name="Normální 10 4 3 2 4 2" xfId="33641"/>
    <cellStyle name="Normální 10 4 3 2 5" xfId="37438"/>
    <cellStyle name="Normální 10 4 3 2 6" xfId="22258"/>
    <cellStyle name="Normální 10 4 3 2 7" xfId="44496"/>
    <cellStyle name="Normální 10 4 3 2 8" xfId="44497"/>
    <cellStyle name="Normální 10 4 3 2 9" xfId="48823"/>
    <cellStyle name="Normální 10 4 3 3" xfId="6152"/>
    <cellStyle name="Normální 10 4 3 3 2" xfId="10656"/>
    <cellStyle name="Normální 10 4 3 3 2 2" xfId="25872"/>
    <cellStyle name="Normální 10 4 3 3 3" xfId="14660"/>
    <cellStyle name="Normální 10 4 3 3 3 2" xfId="29849"/>
    <cellStyle name="Normální 10 4 3 3 4" xfId="18461"/>
    <cellStyle name="Normální 10 4 3 3 4 2" xfId="33642"/>
    <cellStyle name="Normální 10 4 3 3 5" xfId="37439"/>
    <cellStyle name="Normální 10 4 3 3 6" xfId="22259"/>
    <cellStyle name="Normální 10 4 3 3 7" xfId="44498"/>
    <cellStyle name="Normální 10 4 3 3 8" xfId="44499"/>
    <cellStyle name="Normální 10 4 3 3 9" xfId="48824"/>
    <cellStyle name="Normální 10 4 3 4" xfId="6153"/>
    <cellStyle name="Normální 10 4 3 4 2" xfId="10657"/>
    <cellStyle name="Normální 10 4 3 4 2 2" xfId="25873"/>
    <cellStyle name="Normální 10 4 3 4 3" xfId="14661"/>
    <cellStyle name="Normální 10 4 3 4 3 2" xfId="29850"/>
    <cellStyle name="Normální 10 4 3 4 4" xfId="18462"/>
    <cellStyle name="Normální 10 4 3 4 4 2" xfId="33643"/>
    <cellStyle name="Normální 10 4 3 4 5" xfId="37440"/>
    <cellStyle name="Normální 10 4 3 4 6" xfId="22260"/>
    <cellStyle name="Normální 10 4 3 4 7" xfId="44500"/>
    <cellStyle name="Normální 10 4 3 4 8" xfId="44501"/>
    <cellStyle name="Normální 10 4 3 4 9" xfId="48825"/>
    <cellStyle name="Normální 10 4 3 5" xfId="6154"/>
    <cellStyle name="Normální 10 4 3 5 2" xfId="11062"/>
    <cellStyle name="Normální 10 4 3 5 2 2" xfId="26262"/>
    <cellStyle name="Normální 10 4 3 5 3" xfId="14662"/>
    <cellStyle name="Normální 10 4 3 5 3 2" xfId="29851"/>
    <cellStyle name="Normální 10 4 3 5 4" xfId="18463"/>
    <cellStyle name="Normální 10 4 3 5 4 2" xfId="33644"/>
    <cellStyle name="Normální 10 4 3 5 5" xfId="37441"/>
    <cellStyle name="Normální 10 4 3 5 6" xfId="22261"/>
    <cellStyle name="Normální 10 4 3 5 7" xfId="44502"/>
    <cellStyle name="Normální 10 4 3 5 8" xfId="44503"/>
    <cellStyle name="Normální 10 4 3 5 9" xfId="48826"/>
    <cellStyle name="Normální 10 4 3 6" xfId="7793"/>
    <cellStyle name="Normální 10 4 3 6 2" xfId="23012"/>
    <cellStyle name="Normální 10 4 3 7" xfId="11655"/>
    <cellStyle name="Normální 10 4 3 7 2" xfId="26851"/>
    <cellStyle name="Normální 10 4 3 8" xfId="15455"/>
    <cellStyle name="Normální 10 4 3 8 2" xfId="30636"/>
    <cellStyle name="Normální 10 4 3 9" xfId="34441"/>
    <cellStyle name="Normální 10 4 4" xfId="6155"/>
    <cellStyle name="Normální 10 4 4 10" xfId="44504"/>
    <cellStyle name="Normální 10 4 4 11" xfId="44505"/>
    <cellStyle name="Normální 10 4 4 12" xfId="48827"/>
    <cellStyle name="Normální 10 4 4 2" xfId="6156"/>
    <cellStyle name="Normální 10 4 4 2 2" xfId="10658"/>
    <cellStyle name="Normální 10 4 4 2 2 2" xfId="25874"/>
    <cellStyle name="Normální 10 4 4 2 3" xfId="14664"/>
    <cellStyle name="Normální 10 4 4 2 3 2" xfId="29853"/>
    <cellStyle name="Normální 10 4 4 2 4" xfId="18465"/>
    <cellStyle name="Normální 10 4 4 2 4 2" xfId="33646"/>
    <cellStyle name="Normální 10 4 4 2 5" xfId="37443"/>
    <cellStyle name="Normální 10 4 4 2 6" xfId="22263"/>
    <cellStyle name="Normální 10 4 4 2 7" xfId="44506"/>
    <cellStyle name="Normální 10 4 4 2 8" xfId="44507"/>
    <cellStyle name="Normální 10 4 4 2 9" xfId="48828"/>
    <cellStyle name="Normální 10 4 4 3" xfId="6157"/>
    <cellStyle name="Normální 10 4 4 3 2" xfId="10659"/>
    <cellStyle name="Normální 10 4 4 3 2 2" xfId="25875"/>
    <cellStyle name="Normální 10 4 4 3 3" xfId="14665"/>
    <cellStyle name="Normální 10 4 4 3 3 2" xfId="29854"/>
    <cellStyle name="Normální 10 4 4 3 4" xfId="18466"/>
    <cellStyle name="Normální 10 4 4 3 4 2" xfId="33647"/>
    <cellStyle name="Normální 10 4 4 3 5" xfId="37444"/>
    <cellStyle name="Normální 10 4 4 3 6" xfId="22264"/>
    <cellStyle name="Normální 10 4 4 3 7" xfId="44508"/>
    <cellStyle name="Normální 10 4 4 3 8" xfId="44509"/>
    <cellStyle name="Normální 10 4 4 3 9" xfId="48829"/>
    <cellStyle name="Normální 10 4 4 4" xfId="6158"/>
    <cellStyle name="Normální 10 4 4 4 2" xfId="10660"/>
    <cellStyle name="Normální 10 4 4 4 2 2" xfId="25876"/>
    <cellStyle name="Normální 10 4 4 4 3" xfId="14666"/>
    <cellStyle name="Normální 10 4 4 4 3 2" xfId="29855"/>
    <cellStyle name="Normální 10 4 4 4 4" xfId="18467"/>
    <cellStyle name="Normální 10 4 4 4 4 2" xfId="33648"/>
    <cellStyle name="Normální 10 4 4 4 5" xfId="37445"/>
    <cellStyle name="Normální 10 4 4 4 6" xfId="22265"/>
    <cellStyle name="Normální 10 4 4 4 7" xfId="44510"/>
    <cellStyle name="Normální 10 4 4 4 8" xfId="44511"/>
    <cellStyle name="Normální 10 4 4 4 9" xfId="48830"/>
    <cellStyle name="Normální 10 4 4 5" xfId="8086"/>
    <cellStyle name="Normální 10 4 4 5 2" xfId="23302"/>
    <cellStyle name="Normální 10 4 4 6" xfId="14663"/>
    <cellStyle name="Normální 10 4 4 6 2" xfId="29852"/>
    <cellStyle name="Normální 10 4 4 7" xfId="18464"/>
    <cellStyle name="Normální 10 4 4 7 2" xfId="33645"/>
    <cellStyle name="Normální 10 4 4 8" xfId="37442"/>
    <cellStyle name="Normální 10 4 4 9" xfId="22262"/>
    <cellStyle name="Normální 10 4 5" xfId="6159"/>
    <cellStyle name="Normální 10 4 5 10" xfId="44512"/>
    <cellStyle name="Normální 10 4 5 11" xfId="44513"/>
    <cellStyle name="Normální 10 4 5 12" xfId="48831"/>
    <cellStyle name="Normální 10 4 5 2" xfId="6160"/>
    <cellStyle name="Normální 10 4 5 2 2" xfId="10661"/>
    <cellStyle name="Normální 10 4 5 2 2 2" xfId="25877"/>
    <cellStyle name="Normální 10 4 5 2 3" xfId="14668"/>
    <cellStyle name="Normální 10 4 5 2 3 2" xfId="29857"/>
    <cellStyle name="Normální 10 4 5 2 4" xfId="18469"/>
    <cellStyle name="Normální 10 4 5 2 4 2" xfId="33650"/>
    <cellStyle name="Normální 10 4 5 2 5" xfId="37447"/>
    <cellStyle name="Normální 10 4 5 2 6" xfId="22267"/>
    <cellStyle name="Normální 10 4 5 2 7" xfId="44514"/>
    <cellStyle name="Normální 10 4 5 2 8" xfId="44515"/>
    <cellStyle name="Normální 10 4 5 2 9" xfId="48832"/>
    <cellStyle name="Normální 10 4 5 3" xfId="6161"/>
    <cellStyle name="Normální 10 4 5 3 2" xfId="10662"/>
    <cellStyle name="Normální 10 4 5 3 2 2" xfId="25878"/>
    <cellStyle name="Normální 10 4 5 3 3" xfId="14669"/>
    <cellStyle name="Normální 10 4 5 3 3 2" xfId="29858"/>
    <cellStyle name="Normální 10 4 5 3 4" xfId="18470"/>
    <cellStyle name="Normální 10 4 5 3 4 2" xfId="33651"/>
    <cellStyle name="Normální 10 4 5 3 5" xfId="37448"/>
    <cellStyle name="Normální 10 4 5 3 6" xfId="22268"/>
    <cellStyle name="Normální 10 4 5 3 7" xfId="44516"/>
    <cellStyle name="Normální 10 4 5 3 8" xfId="44517"/>
    <cellStyle name="Normální 10 4 5 3 9" xfId="48833"/>
    <cellStyle name="Normální 10 4 5 4" xfId="6162"/>
    <cellStyle name="Normální 10 4 5 4 2" xfId="10663"/>
    <cellStyle name="Normální 10 4 5 4 2 2" xfId="25879"/>
    <cellStyle name="Normální 10 4 5 4 3" xfId="14670"/>
    <cellStyle name="Normální 10 4 5 4 3 2" xfId="29859"/>
    <cellStyle name="Normální 10 4 5 4 4" xfId="18471"/>
    <cellStyle name="Normální 10 4 5 4 4 2" xfId="33652"/>
    <cellStyle name="Normální 10 4 5 4 5" xfId="37449"/>
    <cellStyle name="Normální 10 4 5 4 6" xfId="22269"/>
    <cellStyle name="Normální 10 4 5 4 7" xfId="44518"/>
    <cellStyle name="Normální 10 4 5 4 8" xfId="44519"/>
    <cellStyle name="Normální 10 4 5 4 9" xfId="48834"/>
    <cellStyle name="Normální 10 4 5 5" xfId="8178"/>
    <cellStyle name="Normální 10 4 5 5 2" xfId="23394"/>
    <cellStyle name="Normální 10 4 5 6" xfId="14667"/>
    <cellStyle name="Normální 10 4 5 6 2" xfId="29856"/>
    <cellStyle name="Normální 10 4 5 7" xfId="18468"/>
    <cellStyle name="Normální 10 4 5 7 2" xfId="33649"/>
    <cellStyle name="Normální 10 4 5 8" xfId="37446"/>
    <cellStyle name="Normální 10 4 5 9" xfId="22266"/>
    <cellStyle name="Normální 10 4 6" xfId="6163"/>
    <cellStyle name="Normální 10 4 6 10" xfId="44520"/>
    <cellStyle name="Normální 10 4 6 11" xfId="44521"/>
    <cellStyle name="Normální 10 4 6 12" xfId="48835"/>
    <cellStyle name="Normální 10 4 6 2" xfId="6164"/>
    <cellStyle name="Normální 10 4 6 2 2" xfId="10664"/>
    <cellStyle name="Normální 10 4 6 2 2 2" xfId="25880"/>
    <cellStyle name="Normální 10 4 6 2 3" xfId="14672"/>
    <cellStyle name="Normální 10 4 6 2 3 2" xfId="29861"/>
    <cellStyle name="Normální 10 4 6 2 4" xfId="18473"/>
    <cellStyle name="Normální 10 4 6 2 4 2" xfId="33654"/>
    <cellStyle name="Normální 10 4 6 2 5" xfId="37451"/>
    <cellStyle name="Normální 10 4 6 2 6" xfId="22271"/>
    <cellStyle name="Normální 10 4 6 2 7" xfId="44522"/>
    <cellStyle name="Normální 10 4 6 2 8" xfId="44523"/>
    <cellStyle name="Normální 10 4 6 2 9" xfId="48836"/>
    <cellStyle name="Normální 10 4 6 3" xfId="6165"/>
    <cellStyle name="Normální 10 4 6 3 2" xfId="10665"/>
    <cellStyle name="Normální 10 4 6 3 2 2" xfId="25881"/>
    <cellStyle name="Normální 10 4 6 3 3" xfId="14673"/>
    <cellStyle name="Normální 10 4 6 3 3 2" xfId="29862"/>
    <cellStyle name="Normální 10 4 6 3 4" xfId="18474"/>
    <cellStyle name="Normální 10 4 6 3 4 2" xfId="33655"/>
    <cellStyle name="Normální 10 4 6 3 5" xfId="37452"/>
    <cellStyle name="Normální 10 4 6 3 6" xfId="22272"/>
    <cellStyle name="Normální 10 4 6 3 7" xfId="44524"/>
    <cellStyle name="Normální 10 4 6 3 8" xfId="44525"/>
    <cellStyle name="Normální 10 4 6 3 9" xfId="48837"/>
    <cellStyle name="Normální 10 4 6 4" xfId="6166"/>
    <cellStyle name="Normální 10 4 6 4 2" xfId="10666"/>
    <cellStyle name="Normální 10 4 6 4 2 2" xfId="25882"/>
    <cellStyle name="Normální 10 4 6 4 3" xfId="14674"/>
    <cellStyle name="Normální 10 4 6 4 3 2" xfId="29863"/>
    <cellStyle name="Normální 10 4 6 4 4" xfId="18475"/>
    <cellStyle name="Normální 10 4 6 4 4 2" xfId="33656"/>
    <cellStyle name="Normální 10 4 6 4 5" xfId="37453"/>
    <cellStyle name="Normální 10 4 6 4 6" xfId="22273"/>
    <cellStyle name="Normální 10 4 6 4 7" xfId="44526"/>
    <cellStyle name="Normální 10 4 6 4 8" xfId="44527"/>
    <cellStyle name="Normální 10 4 6 4 9" xfId="48838"/>
    <cellStyle name="Normální 10 4 6 5" xfId="8260"/>
    <cellStyle name="Normální 10 4 6 5 2" xfId="23476"/>
    <cellStyle name="Normální 10 4 6 6" xfId="14671"/>
    <cellStyle name="Normální 10 4 6 6 2" xfId="29860"/>
    <cellStyle name="Normální 10 4 6 7" xfId="18472"/>
    <cellStyle name="Normální 10 4 6 7 2" xfId="33653"/>
    <cellStyle name="Normální 10 4 6 8" xfId="37450"/>
    <cellStyle name="Normální 10 4 6 9" xfId="22270"/>
    <cellStyle name="Normální 10 4 7" xfId="6167"/>
    <cellStyle name="Normální 10 4 7 10" xfId="44528"/>
    <cellStyle name="Normální 10 4 7 11" xfId="44529"/>
    <cellStyle name="Normální 10 4 7 12" xfId="48839"/>
    <cellStyle name="Normální 10 4 7 2" xfId="6168"/>
    <cellStyle name="Normální 10 4 7 2 2" xfId="10667"/>
    <cellStyle name="Normální 10 4 7 2 2 2" xfId="25883"/>
    <cellStyle name="Normální 10 4 7 2 3" xfId="14676"/>
    <cellStyle name="Normální 10 4 7 2 3 2" xfId="29865"/>
    <cellStyle name="Normální 10 4 7 2 4" xfId="18477"/>
    <cellStyle name="Normální 10 4 7 2 4 2" xfId="33658"/>
    <cellStyle name="Normální 10 4 7 2 5" xfId="37455"/>
    <cellStyle name="Normální 10 4 7 2 6" xfId="22275"/>
    <cellStyle name="Normální 10 4 7 2 7" xfId="44530"/>
    <cellStyle name="Normální 10 4 7 2 8" xfId="44531"/>
    <cellStyle name="Normální 10 4 7 2 9" xfId="48840"/>
    <cellStyle name="Normální 10 4 7 3" xfId="6169"/>
    <cellStyle name="Normální 10 4 7 3 2" xfId="10668"/>
    <cellStyle name="Normální 10 4 7 3 2 2" xfId="25884"/>
    <cellStyle name="Normální 10 4 7 3 3" xfId="14677"/>
    <cellStyle name="Normální 10 4 7 3 3 2" xfId="29866"/>
    <cellStyle name="Normální 10 4 7 3 4" xfId="18478"/>
    <cellStyle name="Normální 10 4 7 3 4 2" xfId="33659"/>
    <cellStyle name="Normální 10 4 7 3 5" xfId="37456"/>
    <cellStyle name="Normální 10 4 7 3 6" xfId="22276"/>
    <cellStyle name="Normální 10 4 7 3 7" xfId="44532"/>
    <cellStyle name="Normální 10 4 7 3 8" xfId="44533"/>
    <cellStyle name="Normální 10 4 7 3 9" xfId="48841"/>
    <cellStyle name="Normální 10 4 7 4" xfId="6170"/>
    <cellStyle name="Normální 10 4 7 4 2" xfId="10669"/>
    <cellStyle name="Normální 10 4 7 4 2 2" xfId="25885"/>
    <cellStyle name="Normální 10 4 7 4 3" xfId="14678"/>
    <cellStyle name="Normální 10 4 7 4 3 2" xfId="29867"/>
    <cellStyle name="Normální 10 4 7 4 4" xfId="18479"/>
    <cellStyle name="Normální 10 4 7 4 4 2" xfId="33660"/>
    <cellStyle name="Normální 10 4 7 4 5" xfId="37457"/>
    <cellStyle name="Normální 10 4 7 4 6" xfId="22277"/>
    <cellStyle name="Normální 10 4 7 4 7" xfId="44534"/>
    <cellStyle name="Normální 10 4 7 4 8" xfId="44535"/>
    <cellStyle name="Normální 10 4 7 4 9" xfId="48842"/>
    <cellStyle name="Normální 10 4 7 5" xfId="8348"/>
    <cellStyle name="Normální 10 4 7 5 2" xfId="23564"/>
    <cellStyle name="Normální 10 4 7 6" xfId="14675"/>
    <cellStyle name="Normální 10 4 7 6 2" xfId="29864"/>
    <cellStyle name="Normální 10 4 7 7" xfId="18476"/>
    <cellStyle name="Normální 10 4 7 7 2" xfId="33657"/>
    <cellStyle name="Normální 10 4 7 8" xfId="37454"/>
    <cellStyle name="Normální 10 4 7 9" xfId="22274"/>
    <cellStyle name="Normální 10 4 8" xfId="6171"/>
    <cellStyle name="Normální 10 4 8 10" xfId="44536"/>
    <cellStyle name="Normální 10 4 8 11" xfId="44537"/>
    <cellStyle name="Normální 10 4 8 12" xfId="48843"/>
    <cellStyle name="Normální 10 4 8 2" xfId="6172"/>
    <cellStyle name="Normální 10 4 8 2 2" xfId="10670"/>
    <cellStyle name="Normální 10 4 8 2 2 2" xfId="25886"/>
    <cellStyle name="Normální 10 4 8 2 3" xfId="14680"/>
    <cellStyle name="Normální 10 4 8 2 3 2" xfId="29869"/>
    <cellStyle name="Normální 10 4 8 2 4" xfId="18481"/>
    <cellStyle name="Normální 10 4 8 2 4 2" xfId="33662"/>
    <cellStyle name="Normální 10 4 8 2 5" xfId="37459"/>
    <cellStyle name="Normální 10 4 8 2 6" xfId="22279"/>
    <cellStyle name="Normální 10 4 8 2 7" xfId="44538"/>
    <cellStyle name="Normální 10 4 8 2 8" xfId="44539"/>
    <cellStyle name="Normální 10 4 8 2 9" xfId="48844"/>
    <cellStyle name="Normální 10 4 8 3" xfId="6173"/>
    <cellStyle name="Normální 10 4 8 3 2" xfId="10671"/>
    <cellStyle name="Normální 10 4 8 3 2 2" xfId="25887"/>
    <cellStyle name="Normální 10 4 8 3 3" xfId="14681"/>
    <cellStyle name="Normální 10 4 8 3 3 2" xfId="29870"/>
    <cellStyle name="Normální 10 4 8 3 4" xfId="18482"/>
    <cellStyle name="Normální 10 4 8 3 4 2" xfId="33663"/>
    <cellStyle name="Normální 10 4 8 3 5" xfId="37460"/>
    <cellStyle name="Normální 10 4 8 3 6" xfId="22280"/>
    <cellStyle name="Normální 10 4 8 3 7" xfId="44540"/>
    <cellStyle name="Normální 10 4 8 3 8" xfId="44541"/>
    <cellStyle name="Normální 10 4 8 3 9" xfId="48845"/>
    <cellStyle name="Normální 10 4 8 4" xfId="6174"/>
    <cellStyle name="Normální 10 4 8 4 2" xfId="10672"/>
    <cellStyle name="Normální 10 4 8 4 2 2" xfId="25888"/>
    <cellStyle name="Normální 10 4 8 4 3" xfId="14682"/>
    <cellStyle name="Normální 10 4 8 4 3 2" xfId="29871"/>
    <cellStyle name="Normální 10 4 8 4 4" xfId="18483"/>
    <cellStyle name="Normální 10 4 8 4 4 2" xfId="33664"/>
    <cellStyle name="Normální 10 4 8 4 5" xfId="37461"/>
    <cellStyle name="Normální 10 4 8 4 6" xfId="22281"/>
    <cellStyle name="Normální 10 4 8 4 7" xfId="44542"/>
    <cellStyle name="Normální 10 4 8 4 8" xfId="44543"/>
    <cellStyle name="Normální 10 4 8 4 9" xfId="48846"/>
    <cellStyle name="Normální 10 4 8 5" xfId="8431"/>
    <cellStyle name="Normální 10 4 8 5 2" xfId="23647"/>
    <cellStyle name="Normální 10 4 8 6" xfId="14679"/>
    <cellStyle name="Normální 10 4 8 6 2" xfId="29868"/>
    <cellStyle name="Normální 10 4 8 7" xfId="18480"/>
    <cellStyle name="Normální 10 4 8 7 2" xfId="33661"/>
    <cellStyle name="Normální 10 4 8 8" xfId="37458"/>
    <cellStyle name="Normální 10 4 8 9" xfId="22278"/>
    <cellStyle name="Normální 10 4 9" xfId="6175"/>
    <cellStyle name="Normální 10 4 9 2" xfId="10673"/>
    <cellStyle name="Normální 10 4 9 2 2" xfId="25889"/>
    <cellStyle name="Normální 10 4 9 3" xfId="14683"/>
    <cellStyle name="Normální 10 4 9 3 2" xfId="29872"/>
    <cellStyle name="Normální 10 4 9 4" xfId="18484"/>
    <cellStyle name="Normální 10 4 9 4 2" xfId="33665"/>
    <cellStyle name="Normální 10 4 9 5" xfId="37462"/>
    <cellStyle name="Normální 10 4 9 6" xfId="22282"/>
    <cellStyle name="Normální 10 4 9 7" xfId="44544"/>
    <cellStyle name="Normální 10 4 9 8" xfId="44545"/>
    <cellStyle name="Normální 10 4 9 9" xfId="48847"/>
    <cellStyle name="Normální 10 5" xfId="593"/>
    <cellStyle name="Normální 10 5 10" xfId="6176"/>
    <cellStyle name="Normální 10 5 10 2" xfId="10674"/>
    <cellStyle name="Normální 10 5 10 2 2" xfId="25890"/>
    <cellStyle name="Normální 10 5 10 3" xfId="14684"/>
    <cellStyle name="Normální 10 5 10 3 2" xfId="29873"/>
    <cellStyle name="Normální 10 5 10 4" xfId="18485"/>
    <cellStyle name="Normální 10 5 10 4 2" xfId="33666"/>
    <cellStyle name="Normální 10 5 10 5" xfId="37463"/>
    <cellStyle name="Normální 10 5 10 6" xfId="22283"/>
    <cellStyle name="Normální 10 5 10 7" xfId="44546"/>
    <cellStyle name="Normální 10 5 10 8" xfId="44547"/>
    <cellStyle name="Normální 10 5 10 9" xfId="48848"/>
    <cellStyle name="Normální 10 5 11" xfId="6177"/>
    <cellStyle name="Normální 10 5 11 2" xfId="10675"/>
    <cellStyle name="Normální 10 5 11 2 2" xfId="25891"/>
    <cellStyle name="Normální 10 5 11 3" xfId="14685"/>
    <cellStyle name="Normální 10 5 11 3 2" xfId="29874"/>
    <cellStyle name="Normální 10 5 11 4" xfId="18486"/>
    <cellStyle name="Normální 10 5 11 4 2" xfId="33667"/>
    <cellStyle name="Normální 10 5 11 5" xfId="37464"/>
    <cellStyle name="Normální 10 5 11 6" xfId="22284"/>
    <cellStyle name="Normální 10 5 11 7" xfId="44548"/>
    <cellStyle name="Normální 10 5 11 8" xfId="44549"/>
    <cellStyle name="Normální 10 5 11 9" xfId="48849"/>
    <cellStyle name="Normální 10 5 12" xfId="6178"/>
    <cellStyle name="Normální 10 5 12 2" xfId="11310"/>
    <cellStyle name="Normální 10 5 12 2 2" xfId="26510"/>
    <cellStyle name="Normální 10 5 12 3" xfId="14686"/>
    <cellStyle name="Normální 10 5 12 3 2" xfId="29875"/>
    <cellStyle name="Normální 10 5 12 4" xfId="18487"/>
    <cellStyle name="Normální 10 5 12 4 2" xfId="33668"/>
    <cellStyle name="Normální 10 5 12 5" xfId="37465"/>
    <cellStyle name="Normální 10 5 12 6" xfId="22285"/>
    <cellStyle name="Normální 10 5 12 7" xfId="44550"/>
    <cellStyle name="Normální 10 5 12 8" xfId="44551"/>
    <cellStyle name="Normální 10 5 12 9" xfId="48850"/>
    <cellStyle name="Normální 10 5 13" xfId="7715"/>
    <cellStyle name="Normální 10 5 13 2" xfId="22934"/>
    <cellStyle name="Normální 10 5 14" xfId="11656"/>
    <cellStyle name="Normální 10 5 14 2" xfId="26852"/>
    <cellStyle name="Normální 10 5 15" xfId="15456"/>
    <cellStyle name="Normální 10 5 15 2" xfId="30637"/>
    <cellStyle name="Normální 10 5 16" xfId="34442"/>
    <cellStyle name="Normální 10 5 17" xfId="19262"/>
    <cellStyle name="Normální 10 5 18" xfId="44552"/>
    <cellStyle name="Normální 10 5 19" xfId="44553"/>
    <cellStyle name="Normální 10 5 2" xfId="594"/>
    <cellStyle name="Normální 10 5 2 10" xfId="19263"/>
    <cellStyle name="Normální 10 5 2 11" xfId="44554"/>
    <cellStyle name="Normální 10 5 2 12" xfId="44555"/>
    <cellStyle name="Normální 10 5 2 13" xfId="48851"/>
    <cellStyle name="Normální 10 5 2 2" xfId="6179"/>
    <cellStyle name="Normální 10 5 2 2 2" xfId="10676"/>
    <cellStyle name="Normální 10 5 2 2 2 2" xfId="25892"/>
    <cellStyle name="Normální 10 5 2 2 3" xfId="14687"/>
    <cellStyle name="Normální 10 5 2 2 3 2" xfId="29876"/>
    <cellStyle name="Normální 10 5 2 2 4" xfId="18488"/>
    <cellStyle name="Normální 10 5 2 2 4 2" xfId="33669"/>
    <cellStyle name="Normální 10 5 2 2 5" xfId="37466"/>
    <cellStyle name="Normální 10 5 2 2 6" xfId="22286"/>
    <cellStyle name="Normální 10 5 2 2 7" xfId="44556"/>
    <cellStyle name="Normální 10 5 2 2 8" xfId="44557"/>
    <cellStyle name="Normální 10 5 2 2 9" xfId="48852"/>
    <cellStyle name="Normální 10 5 2 3" xfId="6180"/>
    <cellStyle name="Normální 10 5 2 3 2" xfId="10677"/>
    <cellStyle name="Normální 10 5 2 3 2 2" xfId="25893"/>
    <cellStyle name="Normální 10 5 2 3 3" xfId="14688"/>
    <cellStyle name="Normální 10 5 2 3 3 2" xfId="29877"/>
    <cellStyle name="Normální 10 5 2 3 4" xfId="18489"/>
    <cellStyle name="Normální 10 5 2 3 4 2" xfId="33670"/>
    <cellStyle name="Normální 10 5 2 3 5" xfId="37467"/>
    <cellStyle name="Normální 10 5 2 3 6" xfId="22287"/>
    <cellStyle name="Normální 10 5 2 3 7" xfId="44558"/>
    <cellStyle name="Normální 10 5 2 3 8" xfId="44559"/>
    <cellStyle name="Normální 10 5 2 3 9" xfId="48853"/>
    <cellStyle name="Normální 10 5 2 4" xfId="6181"/>
    <cellStyle name="Normální 10 5 2 4 2" xfId="10678"/>
    <cellStyle name="Normální 10 5 2 4 2 2" xfId="25894"/>
    <cellStyle name="Normální 10 5 2 4 3" xfId="14689"/>
    <cellStyle name="Normální 10 5 2 4 3 2" xfId="29878"/>
    <cellStyle name="Normální 10 5 2 4 4" xfId="18490"/>
    <cellStyle name="Normální 10 5 2 4 4 2" xfId="33671"/>
    <cellStyle name="Normální 10 5 2 4 5" xfId="37468"/>
    <cellStyle name="Normální 10 5 2 4 6" xfId="22288"/>
    <cellStyle name="Normální 10 5 2 4 7" xfId="44560"/>
    <cellStyle name="Normální 10 5 2 4 8" xfId="44561"/>
    <cellStyle name="Normální 10 5 2 4 9" xfId="48854"/>
    <cellStyle name="Normální 10 5 2 5" xfId="6182"/>
    <cellStyle name="Normální 10 5 2 5 2" xfId="11175"/>
    <cellStyle name="Normální 10 5 2 5 2 2" xfId="26375"/>
    <cellStyle name="Normální 10 5 2 5 3" xfId="14690"/>
    <cellStyle name="Normální 10 5 2 5 3 2" xfId="29879"/>
    <cellStyle name="Normální 10 5 2 5 4" xfId="18491"/>
    <cellStyle name="Normální 10 5 2 5 4 2" xfId="33672"/>
    <cellStyle name="Normální 10 5 2 5 5" xfId="37469"/>
    <cellStyle name="Normální 10 5 2 5 6" xfId="22289"/>
    <cellStyle name="Normální 10 5 2 5 7" xfId="44562"/>
    <cellStyle name="Normální 10 5 2 5 8" xfId="44563"/>
    <cellStyle name="Normální 10 5 2 5 9" xfId="48855"/>
    <cellStyle name="Normální 10 5 2 6" xfId="7851"/>
    <cellStyle name="Normální 10 5 2 6 2" xfId="23070"/>
    <cellStyle name="Normální 10 5 2 7" xfId="11657"/>
    <cellStyle name="Normální 10 5 2 7 2" xfId="26853"/>
    <cellStyle name="Normální 10 5 2 8" xfId="15457"/>
    <cellStyle name="Normální 10 5 2 8 2" xfId="30638"/>
    <cellStyle name="Normální 10 5 2 9" xfId="34443"/>
    <cellStyle name="Normální 10 5 20" xfId="48856"/>
    <cellStyle name="Normální 10 5 3" xfId="595"/>
    <cellStyle name="Normální 10 5 3 10" xfId="19264"/>
    <cellStyle name="Normální 10 5 3 11" xfId="44564"/>
    <cellStyle name="Normální 10 5 3 12" xfId="44565"/>
    <cellStyle name="Normální 10 5 3 13" xfId="48857"/>
    <cellStyle name="Normální 10 5 3 2" xfId="6183"/>
    <cellStyle name="Normální 10 5 3 2 2" xfId="10679"/>
    <cellStyle name="Normální 10 5 3 2 2 2" xfId="25895"/>
    <cellStyle name="Normální 10 5 3 2 3" xfId="14691"/>
    <cellStyle name="Normální 10 5 3 2 3 2" xfId="29880"/>
    <cellStyle name="Normální 10 5 3 2 4" xfId="18492"/>
    <cellStyle name="Normální 10 5 3 2 4 2" xfId="33673"/>
    <cellStyle name="Normální 10 5 3 2 5" xfId="37470"/>
    <cellStyle name="Normální 10 5 3 2 6" xfId="22290"/>
    <cellStyle name="Normální 10 5 3 2 7" xfId="44566"/>
    <cellStyle name="Normální 10 5 3 2 8" xfId="44567"/>
    <cellStyle name="Normální 10 5 3 2 9" xfId="48858"/>
    <cellStyle name="Normální 10 5 3 3" xfId="6184"/>
    <cellStyle name="Normální 10 5 3 3 2" xfId="10680"/>
    <cellStyle name="Normální 10 5 3 3 2 2" xfId="25896"/>
    <cellStyle name="Normální 10 5 3 3 3" xfId="14692"/>
    <cellStyle name="Normální 10 5 3 3 3 2" xfId="29881"/>
    <cellStyle name="Normální 10 5 3 3 4" xfId="18493"/>
    <cellStyle name="Normální 10 5 3 3 4 2" xfId="33674"/>
    <cellStyle name="Normální 10 5 3 3 5" xfId="37471"/>
    <cellStyle name="Normální 10 5 3 3 6" xfId="22291"/>
    <cellStyle name="Normální 10 5 3 3 7" xfId="44568"/>
    <cellStyle name="Normální 10 5 3 3 8" xfId="44569"/>
    <cellStyle name="Normální 10 5 3 3 9" xfId="48859"/>
    <cellStyle name="Normální 10 5 3 4" xfId="6185"/>
    <cellStyle name="Normální 10 5 3 4 2" xfId="10681"/>
    <cellStyle name="Normální 10 5 3 4 2 2" xfId="25897"/>
    <cellStyle name="Normální 10 5 3 4 3" xfId="14693"/>
    <cellStyle name="Normální 10 5 3 4 3 2" xfId="29882"/>
    <cellStyle name="Normální 10 5 3 4 4" xfId="18494"/>
    <cellStyle name="Normální 10 5 3 4 4 2" xfId="33675"/>
    <cellStyle name="Normální 10 5 3 4 5" xfId="37472"/>
    <cellStyle name="Normální 10 5 3 4 6" xfId="22292"/>
    <cellStyle name="Normální 10 5 3 4 7" xfId="44570"/>
    <cellStyle name="Normální 10 5 3 4 8" xfId="44571"/>
    <cellStyle name="Normální 10 5 3 4 9" xfId="48860"/>
    <cellStyle name="Normální 10 5 3 5" xfId="6186"/>
    <cellStyle name="Normální 10 5 3 5 2" xfId="11102"/>
    <cellStyle name="Normální 10 5 3 5 2 2" xfId="26302"/>
    <cellStyle name="Normální 10 5 3 5 3" xfId="14694"/>
    <cellStyle name="Normální 10 5 3 5 3 2" xfId="29883"/>
    <cellStyle name="Normální 10 5 3 5 4" xfId="18495"/>
    <cellStyle name="Normální 10 5 3 5 4 2" xfId="33676"/>
    <cellStyle name="Normální 10 5 3 5 5" xfId="37473"/>
    <cellStyle name="Normální 10 5 3 5 6" xfId="22293"/>
    <cellStyle name="Normální 10 5 3 5 7" xfId="44572"/>
    <cellStyle name="Normální 10 5 3 5 8" xfId="44573"/>
    <cellStyle name="Normální 10 5 3 5 9" xfId="48861"/>
    <cellStyle name="Normální 10 5 3 6" xfId="7689"/>
    <cellStyle name="Normální 10 5 3 6 2" xfId="22908"/>
    <cellStyle name="Normální 10 5 3 7" xfId="11658"/>
    <cellStyle name="Normální 10 5 3 7 2" xfId="26854"/>
    <cellStyle name="Normální 10 5 3 8" xfId="15458"/>
    <cellStyle name="Normální 10 5 3 8 2" xfId="30639"/>
    <cellStyle name="Normální 10 5 3 9" xfId="34444"/>
    <cellStyle name="Normální 10 5 4" xfId="6187"/>
    <cellStyle name="Normální 10 5 4 10" xfId="44574"/>
    <cellStyle name="Normální 10 5 4 11" xfId="44575"/>
    <cellStyle name="Normální 10 5 4 12" xfId="48862"/>
    <cellStyle name="Normální 10 5 4 2" xfId="6188"/>
    <cellStyle name="Normální 10 5 4 2 2" xfId="10682"/>
    <cellStyle name="Normální 10 5 4 2 2 2" xfId="25898"/>
    <cellStyle name="Normální 10 5 4 2 3" xfId="14696"/>
    <cellStyle name="Normální 10 5 4 2 3 2" xfId="29885"/>
    <cellStyle name="Normální 10 5 4 2 4" xfId="18497"/>
    <cellStyle name="Normální 10 5 4 2 4 2" xfId="33678"/>
    <cellStyle name="Normální 10 5 4 2 5" xfId="37475"/>
    <cellStyle name="Normální 10 5 4 2 6" xfId="22295"/>
    <cellStyle name="Normální 10 5 4 2 7" xfId="44576"/>
    <cellStyle name="Normální 10 5 4 2 8" xfId="44577"/>
    <cellStyle name="Normální 10 5 4 2 9" xfId="48863"/>
    <cellStyle name="Normální 10 5 4 3" xfId="6189"/>
    <cellStyle name="Normální 10 5 4 3 2" xfId="10683"/>
    <cellStyle name="Normální 10 5 4 3 2 2" xfId="25899"/>
    <cellStyle name="Normální 10 5 4 3 3" xfId="14697"/>
    <cellStyle name="Normální 10 5 4 3 3 2" xfId="29886"/>
    <cellStyle name="Normální 10 5 4 3 4" xfId="18498"/>
    <cellStyle name="Normální 10 5 4 3 4 2" xfId="33679"/>
    <cellStyle name="Normální 10 5 4 3 5" xfId="37476"/>
    <cellStyle name="Normální 10 5 4 3 6" xfId="22296"/>
    <cellStyle name="Normální 10 5 4 3 7" xfId="44578"/>
    <cellStyle name="Normální 10 5 4 3 8" xfId="44579"/>
    <cellStyle name="Normální 10 5 4 3 9" xfId="48864"/>
    <cellStyle name="Normální 10 5 4 4" xfId="6190"/>
    <cellStyle name="Normální 10 5 4 4 2" xfId="10684"/>
    <cellStyle name="Normální 10 5 4 4 2 2" xfId="25900"/>
    <cellStyle name="Normální 10 5 4 4 3" xfId="14698"/>
    <cellStyle name="Normální 10 5 4 4 3 2" xfId="29887"/>
    <cellStyle name="Normální 10 5 4 4 4" xfId="18499"/>
    <cellStyle name="Normální 10 5 4 4 4 2" xfId="33680"/>
    <cellStyle name="Normální 10 5 4 4 5" xfId="37477"/>
    <cellStyle name="Normální 10 5 4 4 6" xfId="22297"/>
    <cellStyle name="Normální 10 5 4 4 7" xfId="44580"/>
    <cellStyle name="Normální 10 5 4 4 8" xfId="44581"/>
    <cellStyle name="Normální 10 5 4 4 9" xfId="48865"/>
    <cellStyle name="Normální 10 5 4 5" xfId="8065"/>
    <cellStyle name="Normální 10 5 4 5 2" xfId="23281"/>
    <cellStyle name="Normální 10 5 4 6" xfId="14695"/>
    <cellStyle name="Normální 10 5 4 6 2" xfId="29884"/>
    <cellStyle name="Normální 10 5 4 7" xfId="18496"/>
    <cellStyle name="Normální 10 5 4 7 2" xfId="33677"/>
    <cellStyle name="Normální 10 5 4 8" xfId="37474"/>
    <cellStyle name="Normální 10 5 4 9" xfId="22294"/>
    <cellStyle name="Normální 10 5 5" xfId="6191"/>
    <cellStyle name="Normální 10 5 5 10" xfId="44582"/>
    <cellStyle name="Normální 10 5 5 11" xfId="44583"/>
    <cellStyle name="Normální 10 5 5 12" xfId="48866"/>
    <cellStyle name="Normální 10 5 5 2" xfId="6192"/>
    <cellStyle name="Normální 10 5 5 2 2" xfId="10685"/>
    <cellStyle name="Normální 10 5 5 2 2 2" xfId="25901"/>
    <cellStyle name="Normální 10 5 5 2 3" xfId="14700"/>
    <cellStyle name="Normální 10 5 5 2 3 2" xfId="29889"/>
    <cellStyle name="Normální 10 5 5 2 4" xfId="18501"/>
    <cellStyle name="Normální 10 5 5 2 4 2" xfId="33682"/>
    <cellStyle name="Normální 10 5 5 2 5" xfId="37479"/>
    <cellStyle name="Normální 10 5 5 2 6" xfId="22299"/>
    <cellStyle name="Normální 10 5 5 2 7" xfId="44584"/>
    <cellStyle name="Normální 10 5 5 2 8" xfId="44585"/>
    <cellStyle name="Normální 10 5 5 2 9" xfId="48867"/>
    <cellStyle name="Normální 10 5 5 3" xfId="6193"/>
    <cellStyle name="Normální 10 5 5 3 2" xfId="10686"/>
    <cellStyle name="Normální 10 5 5 3 2 2" xfId="25902"/>
    <cellStyle name="Normální 10 5 5 3 3" xfId="14701"/>
    <cellStyle name="Normální 10 5 5 3 3 2" xfId="29890"/>
    <cellStyle name="Normální 10 5 5 3 4" xfId="18502"/>
    <cellStyle name="Normální 10 5 5 3 4 2" xfId="33683"/>
    <cellStyle name="Normální 10 5 5 3 5" xfId="37480"/>
    <cellStyle name="Normální 10 5 5 3 6" xfId="22300"/>
    <cellStyle name="Normální 10 5 5 3 7" xfId="44586"/>
    <cellStyle name="Normální 10 5 5 3 8" xfId="44587"/>
    <cellStyle name="Normální 10 5 5 3 9" xfId="48868"/>
    <cellStyle name="Normální 10 5 5 4" xfId="6194"/>
    <cellStyle name="Normální 10 5 5 4 2" xfId="10687"/>
    <cellStyle name="Normální 10 5 5 4 2 2" xfId="25903"/>
    <cellStyle name="Normální 10 5 5 4 3" xfId="14702"/>
    <cellStyle name="Normální 10 5 5 4 3 2" xfId="29891"/>
    <cellStyle name="Normální 10 5 5 4 4" xfId="18503"/>
    <cellStyle name="Normální 10 5 5 4 4 2" xfId="33684"/>
    <cellStyle name="Normální 10 5 5 4 5" xfId="37481"/>
    <cellStyle name="Normální 10 5 5 4 6" xfId="22301"/>
    <cellStyle name="Normální 10 5 5 4 7" xfId="44588"/>
    <cellStyle name="Normální 10 5 5 4 8" xfId="44589"/>
    <cellStyle name="Normální 10 5 5 4 9" xfId="48869"/>
    <cellStyle name="Normální 10 5 5 5" xfId="8145"/>
    <cellStyle name="Normální 10 5 5 5 2" xfId="23361"/>
    <cellStyle name="Normální 10 5 5 6" xfId="14699"/>
    <cellStyle name="Normální 10 5 5 6 2" xfId="29888"/>
    <cellStyle name="Normální 10 5 5 7" xfId="18500"/>
    <cellStyle name="Normální 10 5 5 7 2" xfId="33681"/>
    <cellStyle name="Normální 10 5 5 8" xfId="37478"/>
    <cellStyle name="Normální 10 5 5 9" xfId="22298"/>
    <cellStyle name="Normální 10 5 6" xfId="6195"/>
    <cellStyle name="Normální 10 5 6 10" xfId="44590"/>
    <cellStyle name="Normální 10 5 6 11" xfId="44591"/>
    <cellStyle name="Normální 10 5 6 12" xfId="48870"/>
    <cellStyle name="Normální 10 5 6 2" xfId="6196"/>
    <cellStyle name="Normální 10 5 6 2 2" xfId="10688"/>
    <cellStyle name="Normální 10 5 6 2 2 2" xfId="25904"/>
    <cellStyle name="Normální 10 5 6 2 3" xfId="14704"/>
    <cellStyle name="Normální 10 5 6 2 3 2" xfId="29893"/>
    <cellStyle name="Normální 10 5 6 2 4" xfId="18505"/>
    <cellStyle name="Normální 10 5 6 2 4 2" xfId="33686"/>
    <cellStyle name="Normální 10 5 6 2 5" xfId="37483"/>
    <cellStyle name="Normální 10 5 6 2 6" xfId="22303"/>
    <cellStyle name="Normální 10 5 6 2 7" xfId="44592"/>
    <cellStyle name="Normální 10 5 6 2 8" xfId="44593"/>
    <cellStyle name="Normální 10 5 6 2 9" xfId="48871"/>
    <cellStyle name="Normální 10 5 6 3" xfId="6197"/>
    <cellStyle name="Normální 10 5 6 3 2" xfId="10689"/>
    <cellStyle name="Normální 10 5 6 3 2 2" xfId="25905"/>
    <cellStyle name="Normální 10 5 6 3 3" xfId="14705"/>
    <cellStyle name="Normální 10 5 6 3 3 2" xfId="29894"/>
    <cellStyle name="Normální 10 5 6 3 4" xfId="18506"/>
    <cellStyle name="Normální 10 5 6 3 4 2" xfId="33687"/>
    <cellStyle name="Normální 10 5 6 3 5" xfId="37484"/>
    <cellStyle name="Normální 10 5 6 3 6" xfId="22304"/>
    <cellStyle name="Normální 10 5 6 3 7" xfId="44594"/>
    <cellStyle name="Normální 10 5 6 3 8" xfId="44595"/>
    <cellStyle name="Normální 10 5 6 3 9" xfId="48872"/>
    <cellStyle name="Normální 10 5 6 4" xfId="6198"/>
    <cellStyle name="Normální 10 5 6 4 2" xfId="10690"/>
    <cellStyle name="Normální 10 5 6 4 2 2" xfId="25906"/>
    <cellStyle name="Normální 10 5 6 4 3" xfId="14706"/>
    <cellStyle name="Normální 10 5 6 4 3 2" xfId="29895"/>
    <cellStyle name="Normální 10 5 6 4 4" xfId="18507"/>
    <cellStyle name="Normální 10 5 6 4 4 2" xfId="33688"/>
    <cellStyle name="Normální 10 5 6 4 5" xfId="37485"/>
    <cellStyle name="Normální 10 5 6 4 6" xfId="22305"/>
    <cellStyle name="Normální 10 5 6 4 7" xfId="44596"/>
    <cellStyle name="Normální 10 5 6 4 8" xfId="44597"/>
    <cellStyle name="Normální 10 5 6 4 9" xfId="48873"/>
    <cellStyle name="Normální 10 5 6 5" xfId="8227"/>
    <cellStyle name="Normální 10 5 6 5 2" xfId="23443"/>
    <cellStyle name="Normální 10 5 6 6" xfId="14703"/>
    <cellStyle name="Normální 10 5 6 6 2" xfId="29892"/>
    <cellStyle name="Normální 10 5 6 7" xfId="18504"/>
    <cellStyle name="Normální 10 5 6 7 2" xfId="33685"/>
    <cellStyle name="Normální 10 5 6 8" xfId="37482"/>
    <cellStyle name="Normální 10 5 6 9" xfId="22302"/>
    <cellStyle name="Normální 10 5 7" xfId="6199"/>
    <cellStyle name="Normální 10 5 7 10" xfId="44598"/>
    <cellStyle name="Normální 10 5 7 11" xfId="44599"/>
    <cellStyle name="Normální 10 5 7 12" xfId="48874"/>
    <cellStyle name="Normální 10 5 7 2" xfId="6200"/>
    <cellStyle name="Normální 10 5 7 2 2" xfId="10691"/>
    <cellStyle name="Normální 10 5 7 2 2 2" xfId="25907"/>
    <cellStyle name="Normální 10 5 7 2 3" xfId="14708"/>
    <cellStyle name="Normální 10 5 7 2 3 2" xfId="29897"/>
    <cellStyle name="Normální 10 5 7 2 4" xfId="18509"/>
    <cellStyle name="Normální 10 5 7 2 4 2" xfId="33690"/>
    <cellStyle name="Normální 10 5 7 2 5" xfId="37487"/>
    <cellStyle name="Normální 10 5 7 2 6" xfId="22307"/>
    <cellStyle name="Normální 10 5 7 2 7" xfId="44600"/>
    <cellStyle name="Normální 10 5 7 2 8" xfId="44601"/>
    <cellStyle name="Normální 10 5 7 2 9" xfId="48875"/>
    <cellStyle name="Normální 10 5 7 3" xfId="6201"/>
    <cellStyle name="Normální 10 5 7 3 2" xfId="10692"/>
    <cellStyle name="Normální 10 5 7 3 2 2" xfId="25908"/>
    <cellStyle name="Normální 10 5 7 3 3" xfId="14709"/>
    <cellStyle name="Normální 10 5 7 3 3 2" xfId="29898"/>
    <cellStyle name="Normální 10 5 7 3 4" xfId="18510"/>
    <cellStyle name="Normální 10 5 7 3 4 2" xfId="33691"/>
    <cellStyle name="Normální 10 5 7 3 5" xfId="37488"/>
    <cellStyle name="Normální 10 5 7 3 6" xfId="22308"/>
    <cellStyle name="Normální 10 5 7 3 7" xfId="44602"/>
    <cellStyle name="Normální 10 5 7 3 8" xfId="44603"/>
    <cellStyle name="Normální 10 5 7 3 9" xfId="48876"/>
    <cellStyle name="Normální 10 5 7 4" xfId="6202"/>
    <cellStyle name="Normální 10 5 7 4 2" xfId="10693"/>
    <cellStyle name="Normální 10 5 7 4 2 2" xfId="25909"/>
    <cellStyle name="Normální 10 5 7 4 3" xfId="14710"/>
    <cellStyle name="Normální 10 5 7 4 3 2" xfId="29899"/>
    <cellStyle name="Normální 10 5 7 4 4" xfId="18511"/>
    <cellStyle name="Normální 10 5 7 4 4 2" xfId="33692"/>
    <cellStyle name="Normální 10 5 7 4 5" xfId="37489"/>
    <cellStyle name="Normální 10 5 7 4 6" xfId="22309"/>
    <cellStyle name="Normální 10 5 7 4 7" xfId="44604"/>
    <cellStyle name="Normální 10 5 7 4 8" xfId="44605"/>
    <cellStyle name="Normální 10 5 7 4 9" xfId="48877"/>
    <cellStyle name="Normální 10 5 7 5" xfId="8320"/>
    <cellStyle name="Normální 10 5 7 5 2" xfId="23536"/>
    <cellStyle name="Normální 10 5 7 6" xfId="14707"/>
    <cellStyle name="Normální 10 5 7 6 2" xfId="29896"/>
    <cellStyle name="Normální 10 5 7 7" xfId="18508"/>
    <cellStyle name="Normální 10 5 7 7 2" xfId="33689"/>
    <cellStyle name="Normální 10 5 7 8" xfId="37486"/>
    <cellStyle name="Normální 10 5 7 9" xfId="22306"/>
    <cellStyle name="Normální 10 5 8" xfId="6203"/>
    <cellStyle name="Normální 10 5 8 10" xfId="44606"/>
    <cellStyle name="Normální 10 5 8 11" xfId="44607"/>
    <cellStyle name="Normální 10 5 8 12" xfId="48878"/>
    <cellStyle name="Normální 10 5 8 2" xfId="6204"/>
    <cellStyle name="Normální 10 5 8 2 2" xfId="10694"/>
    <cellStyle name="Normální 10 5 8 2 2 2" xfId="25910"/>
    <cellStyle name="Normální 10 5 8 2 3" xfId="14712"/>
    <cellStyle name="Normální 10 5 8 2 3 2" xfId="29901"/>
    <cellStyle name="Normální 10 5 8 2 4" xfId="18513"/>
    <cellStyle name="Normální 10 5 8 2 4 2" xfId="33694"/>
    <cellStyle name="Normální 10 5 8 2 5" xfId="37491"/>
    <cellStyle name="Normální 10 5 8 2 6" xfId="22311"/>
    <cellStyle name="Normální 10 5 8 2 7" xfId="44608"/>
    <cellStyle name="Normální 10 5 8 2 8" xfId="44609"/>
    <cellStyle name="Normální 10 5 8 2 9" xfId="48879"/>
    <cellStyle name="Normální 10 5 8 3" xfId="6205"/>
    <cellStyle name="Normální 10 5 8 3 2" xfId="10695"/>
    <cellStyle name="Normální 10 5 8 3 2 2" xfId="25911"/>
    <cellStyle name="Normální 10 5 8 3 3" xfId="14713"/>
    <cellStyle name="Normální 10 5 8 3 3 2" xfId="29902"/>
    <cellStyle name="Normální 10 5 8 3 4" xfId="18514"/>
    <cellStyle name="Normální 10 5 8 3 4 2" xfId="33695"/>
    <cellStyle name="Normální 10 5 8 3 5" xfId="37492"/>
    <cellStyle name="Normální 10 5 8 3 6" xfId="22312"/>
    <cellStyle name="Normální 10 5 8 3 7" xfId="44610"/>
    <cellStyle name="Normální 10 5 8 3 8" xfId="44611"/>
    <cellStyle name="Normální 10 5 8 3 9" xfId="48880"/>
    <cellStyle name="Normální 10 5 8 4" xfId="6206"/>
    <cellStyle name="Normální 10 5 8 4 2" xfId="10696"/>
    <cellStyle name="Normální 10 5 8 4 2 2" xfId="25912"/>
    <cellStyle name="Normální 10 5 8 4 3" xfId="14714"/>
    <cellStyle name="Normální 10 5 8 4 3 2" xfId="29903"/>
    <cellStyle name="Normální 10 5 8 4 4" xfId="18515"/>
    <cellStyle name="Normální 10 5 8 4 4 2" xfId="33696"/>
    <cellStyle name="Normální 10 5 8 4 5" xfId="37493"/>
    <cellStyle name="Normální 10 5 8 4 6" xfId="22313"/>
    <cellStyle name="Normální 10 5 8 4 7" xfId="44612"/>
    <cellStyle name="Normální 10 5 8 4 8" xfId="44613"/>
    <cellStyle name="Normální 10 5 8 4 9" xfId="48881"/>
    <cellStyle name="Normální 10 5 8 5" xfId="8403"/>
    <cellStyle name="Normální 10 5 8 5 2" xfId="23619"/>
    <cellStyle name="Normální 10 5 8 6" xfId="14711"/>
    <cellStyle name="Normální 10 5 8 6 2" xfId="29900"/>
    <cellStyle name="Normální 10 5 8 7" xfId="18512"/>
    <cellStyle name="Normální 10 5 8 7 2" xfId="33693"/>
    <cellStyle name="Normální 10 5 8 8" xfId="37490"/>
    <cellStyle name="Normální 10 5 8 9" xfId="22310"/>
    <cellStyle name="Normální 10 5 9" xfId="6207"/>
    <cellStyle name="Normální 10 5 9 2" xfId="10697"/>
    <cellStyle name="Normální 10 5 9 2 2" xfId="25913"/>
    <cellStyle name="Normální 10 5 9 3" xfId="14715"/>
    <cellStyle name="Normální 10 5 9 3 2" xfId="29904"/>
    <cellStyle name="Normální 10 5 9 4" xfId="18516"/>
    <cellStyle name="Normální 10 5 9 4 2" xfId="33697"/>
    <cellStyle name="Normální 10 5 9 5" xfId="37494"/>
    <cellStyle name="Normální 10 5 9 6" xfId="22314"/>
    <cellStyle name="Normální 10 5 9 7" xfId="44614"/>
    <cellStyle name="Normální 10 5 9 8" xfId="44615"/>
    <cellStyle name="Normální 10 5 9 9" xfId="48882"/>
    <cellStyle name="Normální 10 6" xfId="596"/>
    <cellStyle name="Normální 10 6 10" xfId="6208"/>
    <cellStyle name="Normální 10 6 10 2" xfId="10698"/>
    <cellStyle name="Normální 10 6 10 2 2" xfId="25914"/>
    <cellStyle name="Normální 10 6 10 3" xfId="14716"/>
    <cellStyle name="Normální 10 6 10 3 2" xfId="29905"/>
    <cellStyle name="Normální 10 6 10 4" xfId="18517"/>
    <cellStyle name="Normální 10 6 10 4 2" xfId="33698"/>
    <cellStyle name="Normální 10 6 10 5" xfId="37495"/>
    <cellStyle name="Normální 10 6 10 6" xfId="22315"/>
    <cellStyle name="Normální 10 6 10 7" xfId="44616"/>
    <cellStyle name="Normální 10 6 10 8" xfId="44617"/>
    <cellStyle name="Normální 10 6 10 9" xfId="48883"/>
    <cellStyle name="Normální 10 6 11" xfId="6209"/>
    <cellStyle name="Normální 10 6 11 2" xfId="11144"/>
    <cellStyle name="Normální 10 6 11 2 2" xfId="26344"/>
    <cellStyle name="Normální 10 6 11 3" xfId="14717"/>
    <cellStyle name="Normální 10 6 11 3 2" xfId="29906"/>
    <cellStyle name="Normální 10 6 11 4" xfId="18518"/>
    <cellStyle name="Normální 10 6 11 4 2" xfId="33699"/>
    <cellStyle name="Normální 10 6 11 5" xfId="37496"/>
    <cellStyle name="Normální 10 6 11 6" xfId="22316"/>
    <cellStyle name="Normální 10 6 11 7" xfId="44618"/>
    <cellStyle name="Normální 10 6 11 8" xfId="44619"/>
    <cellStyle name="Normální 10 6 11 9" xfId="48884"/>
    <cellStyle name="Normální 10 6 12" xfId="7837"/>
    <cellStyle name="Normální 10 6 12 2" xfId="23056"/>
    <cellStyle name="Normální 10 6 13" xfId="11659"/>
    <cellStyle name="Normální 10 6 13 2" xfId="26855"/>
    <cellStyle name="Normální 10 6 14" xfId="15459"/>
    <cellStyle name="Normální 10 6 14 2" xfId="30640"/>
    <cellStyle name="Normální 10 6 15" xfId="34445"/>
    <cellStyle name="Normální 10 6 16" xfId="19265"/>
    <cellStyle name="Normální 10 6 17" xfId="44620"/>
    <cellStyle name="Normální 10 6 18" xfId="44621"/>
    <cellStyle name="Normální 10 6 19" xfId="48885"/>
    <cellStyle name="Normální 10 6 2" xfId="6210"/>
    <cellStyle name="Normální 10 6 2 10" xfId="44622"/>
    <cellStyle name="Normální 10 6 2 11" xfId="44623"/>
    <cellStyle name="Normální 10 6 2 12" xfId="48886"/>
    <cellStyle name="Normální 10 6 2 2" xfId="6211"/>
    <cellStyle name="Normální 10 6 2 2 2" xfId="10699"/>
    <cellStyle name="Normální 10 6 2 2 2 2" xfId="25915"/>
    <cellStyle name="Normální 10 6 2 2 3" xfId="14719"/>
    <cellStyle name="Normální 10 6 2 2 3 2" xfId="29908"/>
    <cellStyle name="Normální 10 6 2 2 4" xfId="18520"/>
    <cellStyle name="Normální 10 6 2 2 4 2" xfId="33701"/>
    <cellStyle name="Normální 10 6 2 2 5" xfId="37498"/>
    <cellStyle name="Normální 10 6 2 2 6" xfId="22318"/>
    <cellStyle name="Normální 10 6 2 2 7" xfId="44624"/>
    <cellStyle name="Normální 10 6 2 2 8" xfId="44625"/>
    <cellStyle name="Normální 10 6 2 2 9" xfId="48887"/>
    <cellStyle name="Normální 10 6 2 3" xfId="6212"/>
    <cellStyle name="Normální 10 6 2 3 2" xfId="10700"/>
    <cellStyle name="Normální 10 6 2 3 2 2" xfId="25916"/>
    <cellStyle name="Normální 10 6 2 3 3" xfId="14720"/>
    <cellStyle name="Normální 10 6 2 3 3 2" xfId="29909"/>
    <cellStyle name="Normální 10 6 2 3 4" xfId="18521"/>
    <cellStyle name="Normální 10 6 2 3 4 2" xfId="33702"/>
    <cellStyle name="Normální 10 6 2 3 5" xfId="37499"/>
    <cellStyle name="Normální 10 6 2 3 6" xfId="22319"/>
    <cellStyle name="Normální 10 6 2 3 7" xfId="44626"/>
    <cellStyle name="Normální 10 6 2 3 8" xfId="44627"/>
    <cellStyle name="Normální 10 6 2 3 9" xfId="48888"/>
    <cellStyle name="Normální 10 6 2 4" xfId="6213"/>
    <cellStyle name="Normální 10 6 2 4 2" xfId="10701"/>
    <cellStyle name="Normální 10 6 2 4 2 2" xfId="25917"/>
    <cellStyle name="Normální 10 6 2 4 3" xfId="14721"/>
    <cellStyle name="Normální 10 6 2 4 3 2" xfId="29910"/>
    <cellStyle name="Normální 10 6 2 4 4" xfId="18522"/>
    <cellStyle name="Normální 10 6 2 4 4 2" xfId="33703"/>
    <cellStyle name="Normální 10 6 2 4 5" xfId="37500"/>
    <cellStyle name="Normální 10 6 2 4 6" xfId="22320"/>
    <cellStyle name="Normální 10 6 2 4 7" xfId="44628"/>
    <cellStyle name="Normální 10 6 2 4 8" xfId="44629"/>
    <cellStyle name="Normální 10 6 2 4 9" xfId="48889"/>
    <cellStyle name="Normální 10 6 2 5" xfId="7912"/>
    <cellStyle name="Normální 10 6 2 5 2" xfId="23129"/>
    <cellStyle name="Normální 10 6 2 6" xfId="14718"/>
    <cellStyle name="Normální 10 6 2 6 2" xfId="29907"/>
    <cellStyle name="Normální 10 6 2 7" xfId="18519"/>
    <cellStyle name="Normální 10 6 2 7 2" xfId="33700"/>
    <cellStyle name="Normální 10 6 2 8" xfId="37497"/>
    <cellStyle name="Normální 10 6 2 9" xfId="22317"/>
    <cellStyle name="Normální 10 6 3" xfId="6214"/>
    <cellStyle name="Normální 10 6 3 10" xfId="44630"/>
    <cellStyle name="Normální 10 6 3 11" xfId="44631"/>
    <cellStyle name="Normální 10 6 3 12" xfId="48890"/>
    <cellStyle name="Normální 10 6 3 2" xfId="6215"/>
    <cellStyle name="Normální 10 6 3 2 2" xfId="10702"/>
    <cellStyle name="Normální 10 6 3 2 2 2" xfId="25918"/>
    <cellStyle name="Normální 10 6 3 2 3" xfId="14723"/>
    <cellStyle name="Normální 10 6 3 2 3 2" xfId="29912"/>
    <cellStyle name="Normální 10 6 3 2 4" xfId="18524"/>
    <cellStyle name="Normální 10 6 3 2 4 2" xfId="33705"/>
    <cellStyle name="Normální 10 6 3 2 5" xfId="37502"/>
    <cellStyle name="Normální 10 6 3 2 6" xfId="22322"/>
    <cellStyle name="Normální 10 6 3 2 7" xfId="44632"/>
    <cellStyle name="Normální 10 6 3 2 8" xfId="44633"/>
    <cellStyle name="Normální 10 6 3 2 9" xfId="48891"/>
    <cellStyle name="Normální 10 6 3 3" xfId="6216"/>
    <cellStyle name="Normální 10 6 3 3 2" xfId="10703"/>
    <cellStyle name="Normální 10 6 3 3 2 2" xfId="25919"/>
    <cellStyle name="Normální 10 6 3 3 3" xfId="14724"/>
    <cellStyle name="Normální 10 6 3 3 3 2" xfId="29913"/>
    <cellStyle name="Normální 10 6 3 3 4" xfId="18525"/>
    <cellStyle name="Normální 10 6 3 3 4 2" xfId="33706"/>
    <cellStyle name="Normální 10 6 3 3 5" xfId="37503"/>
    <cellStyle name="Normální 10 6 3 3 6" xfId="22323"/>
    <cellStyle name="Normální 10 6 3 3 7" xfId="44634"/>
    <cellStyle name="Normální 10 6 3 3 8" xfId="44635"/>
    <cellStyle name="Normální 10 6 3 3 9" xfId="48892"/>
    <cellStyle name="Normální 10 6 3 4" xfId="6217"/>
    <cellStyle name="Normální 10 6 3 4 2" xfId="10704"/>
    <cellStyle name="Normální 10 6 3 4 2 2" xfId="25920"/>
    <cellStyle name="Normální 10 6 3 4 3" xfId="14725"/>
    <cellStyle name="Normální 10 6 3 4 3 2" xfId="29914"/>
    <cellStyle name="Normální 10 6 3 4 4" xfId="18526"/>
    <cellStyle name="Normální 10 6 3 4 4 2" xfId="33707"/>
    <cellStyle name="Normální 10 6 3 4 5" xfId="37504"/>
    <cellStyle name="Normální 10 6 3 4 6" xfId="22324"/>
    <cellStyle name="Normální 10 6 3 4 7" xfId="44636"/>
    <cellStyle name="Normální 10 6 3 4 8" xfId="44637"/>
    <cellStyle name="Normální 10 6 3 4 9" xfId="48893"/>
    <cellStyle name="Normální 10 6 3 5" xfId="8051"/>
    <cellStyle name="Normální 10 6 3 5 2" xfId="23267"/>
    <cellStyle name="Normální 10 6 3 6" xfId="14722"/>
    <cellStyle name="Normální 10 6 3 6 2" xfId="29911"/>
    <cellStyle name="Normální 10 6 3 7" xfId="18523"/>
    <cellStyle name="Normální 10 6 3 7 2" xfId="33704"/>
    <cellStyle name="Normální 10 6 3 8" xfId="37501"/>
    <cellStyle name="Normální 10 6 3 9" xfId="22321"/>
    <cellStyle name="Normální 10 6 4" xfId="6218"/>
    <cellStyle name="Normální 10 6 4 10" xfId="44638"/>
    <cellStyle name="Normální 10 6 4 11" xfId="44639"/>
    <cellStyle name="Normální 10 6 4 12" xfId="48894"/>
    <cellStyle name="Normální 10 6 4 2" xfId="6219"/>
    <cellStyle name="Normální 10 6 4 2 2" xfId="10705"/>
    <cellStyle name="Normální 10 6 4 2 2 2" xfId="25921"/>
    <cellStyle name="Normální 10 6 4 2 3" xfId="14727"/>
    <cellStyle name="Normální 10 6 4 2 3 2" xfId="29916"/>
    <cellStyle name="Normální 10 6 4 2 4" xfId="18528"/>
    <cellStyle name="Normální 10 6 4 2 4 2" xfId="33709"/>
    <cellStyle name="Normální 10 6 4 2 5" xfId="37506"/>
    <cellStyle name="Normální 10 6 4 2 6" xfId="22326"/>
    <cellStyle name="Normální 10 6 4 2 7" xfId="44640"/>
    <cellStyle name="Normální 10 6 4 2 8" xfId="44641"/>
    <cellStyle name="Normální 10 6 4 2 9" xfId="48895"/>
    <cellStyle name="Normální 10 6 4 3" xfId="6220"/>
    <cellStyle name="Normální 10 6 4 3 2" xfId="10706"/>
    <cellStyle name="Normální 10 6 4 3 2 2" xfId="25922"/>
    <cellStyle name="Normální 10 6 4 3 3" xfId="14728"/>
    <cellStyle name="Normální 10 6 4 3 3 2" xfId="29917"/>
    <cellStyle name="Normální 10 6 4 3 4" xfId="18529"/>
    <cellStyle name="Normální 10 6 4 3 4 2" xfId="33710"/>
    <cellStyle name="Normální 10 6 4 3 5" xfId="37507"/>
    <cellStyle name="Normální 10 6 4 3 6" xfId="22327"/>
    <cellStyle name="Normální 10 6 4 3 7" xfId="44642"/>
    <cellStyle name="Normální 10 6 4 3 8" xfId="44643"/>
    <cellStyle name="Normální 10 6 4 3 9" xfId="48896"/>
    <cellStyle name="Normální 10 6 4 4" xfId="6221"/>
    <cellStyle name="Normální 10 6 4 4 2" xfId="10707"/>
    <cellStyle name="Normální 10 6 4 4 2 2" xfId="25923"/>
    <cellStyle name="Normální 10 6 4 4 3" xfId="14729"/>
    <cellStyle name="Normální 10 6 4 4 3 2" xfId="29918"/>
    <cellStyle name="Normální 10 6 4 4 4" xfId="18530"/>
    <cellStyle name="Normální 10 6 4 4 4 2" xfId="33711"/>
    <cellStyle name="Normální 10 6 4 4 5" xfId="37508"/>
    <cellStyle name="Normální 10 6 4 4 6" xfId="22328"/>
    <cellStyle name="Normální 10 6 4 4 7" xfId="44644"/>
    <cellStyle name="Normální 10 6 4 4 8" xfId="44645"/>
    <cellStyle name="Normální 10 6 4 4 9" xfId="48897"/>
    <cellStyle name="Normální 10 6 4 5" xfId="8131"/>
    <cellStyle name="Normální 10 6 4 5 2" xfId="23347"/>
    <cellStyle name="Normální 10 6 4 6" xfId="14726"/>
    <cellStyle name="Normální 10 6 4 6 2" xfId="29915"/>
    <cellStyle name="Normální 10 6 4 7" xfId="18527"/>
    <cellStyle name="Normální 10 6 4 7 2" xfId="33708"/>
    <cellStyle name="Normální 10 6 4 8" xfId="37505"/>
    <cellStyle name="Normální 10 6 4 9" xfId="22325"/>
    <cellStyle name="Normální 10 6 5" xfId="6222"/>
    <cellStyle name="Normální 10 6 5 10" xfId="44646"/>
    <cellStyle name="Normální 10 6 5 11" xfId="44647"/>
    <cellStyle name="Normální 10 6 5 12" xfId="48898"/>
    <cellStyle name="Normální 10 6 5 2" xfId="6223"/>
    <cellStyle name="Normální 10 6 5 2 2" xfId="10708"/>
    <cellStyle name="Normální 10 6 5 2 2 2" xfId="25924"/>
    <cellStyle name="Normální 10 6 5 2 3" xfId="14731"/>
    <cellStyle name="Normální 10 6 5 2 3 2" xfId="29920"/>
    <cellStyle name="Normální 10 6 5 2 4" xfId="18532"/>
    <cellStyle name="Normální 10 6 5 2 4 2" xfId="33713"/>
    <cellStyle name="Normální 10 6 5 2 5" xfId="37510"/>
    <cellStyle name="Normální 10 6 5 2 6" xfId="22330"/>
    <cellStyle name="Normální 10 6 5 2 7" xfId="44648"/>
    <cellStyle name="Normální 10 6 5 2 8" xfId="44649"/>
    <cellStyle name="Normální 10 6 5 2 9" xfId="48899"/>
    <cellStyle name="Normální 10 6 5 3" xfId="6224"/>
    <cellStyle name="Normální 10 6 5 3 2" xfId="10709"/>
    <cellStyle name="Normální 10 6 5 3 2 2" xfId="25925"/>
    <cellStyle name="Normální 10 6 5 3 3" xfId="14732"/>
    <cellStyle name="Normální 10 6 5 3 3 2" xfId="29921"/>
    <cellStyle name="Normální 10 6 5 3 4" xfId="18533"/>
    <cellStyle name="Normální 10 6 5 3 4 2" xfId="33714"/>
    <cellStyle name="Normální 10 6 5 3 5" xfId="37511"/>
    <cellStyle name="Normální 10 6 5 3 6" xfId="22331"/>
    <cellStyle name="Normální 10 6 5 3 7" xfId="44650"/>
    <cellStyle name="Normální 10 6 5 3 8" xfId="44651"/>
    <cellStyle name="Normální 10 6 5 3 9" xfId="48900"/>
    <cellStyle name="Normální 10 6 5 4" xfId="6225"/>
    <cellStyle name="Normální 10 6 5 4 2" xfId="10710"/>
    <cellStyle name="Normální 10 6 5 4 2 2" xfId="25926"/>
    <cellStyle name="Normální 10 6 5 4 3" xfId="14733"/>
    <cellStyle name="Normální 10 6 5 4 3 2" xfId="29922"/>
    <cellStyle name="Normální 10 6 5 4 4" xfId="18534"/>
    <cellStyle name="Normální 10 6 5 4 4 2" xfId="33715"/>
    <cellStyle name="Normální 10 6 5 4 5" xfId="37512"/>
    <cellStyle name="Normální 10 6 5 4 6" xfId="22332"/>
    <cellStyle name="Normální 10 6 5 4 7" xfId="44652"/>
    <cellStyle name="Normální 10 6 5 4 8" xfId="44653"/>
    <cellStyle name="Normální 10 6 5 4 9" xfId="48901"/>
    <cellStyle name="Normální 10 6 5 5" xfId="8213"/>
    <cellStyle name="Normální 10 6 5 5 2" xfId="23429"/>
    <cellStyle name="Normální 10 6 5 6" xfId="14730"/>
    <cellStyle name="Normální 10 6 5 6 2" xfId="29919"/>
    <cellStyle name="Normální 10 6 5 7" xfId="18531"/>
    <cellStyle name="Normální 10 6 5 7 2" xfId="33712"/>
    <cellStyle name="Normální 10 6 5 8" xfId="37509"/>
    <cellStyle name="Normální 10 6 5 9" xfId="22329"/>
    <cellStyle name="Normální 10 6 6" xfId="6226"/>
    <cellStyle name="Normální 10 6 6 10" xfId="44654"/>
    <cellStyle name="Normální 10 6 6 11" xfId="44655"/>
    <cellStyle name="Normální 10 6 6 12" xfId="48902"/>
    <cellStyle name="Normální 10 6 6 2" xfId="6227"/>
    <cellStyle name="Normální 10 6 6 2 2" xfId="10711"/>
    <cellStyle name="Normální 10 6 6 2 2 2" xfId="25927"/>
    <cellStyle name="Normální 10 6 6 2 3" xfId="14735"/>
    <cellStyle name="Normální 10 6 6 2 3 2" xfId="29924"/>
    <cellStyle name="Normální 10 6 6 2 4" xfId="18536"/>
    <cellStyle name="Normální 10 6 6 2 4 2" xfId="33717"/>
    <cellStyle name="Normální 10 6 6 2 5" xfId="37514"/>
    <cellStyle name="Normální 10 6 6 2 6" xfId="22334"/>
    <cellStyle name="Normální 10 6 6 2 7" xfId="44656"/>
    <cellStyle name="Normální 10 6 6 2 8" xfId="44657"/>
    <cellStyle name="Normální 10 6 6 2 9" xfId="48903"/>
    <cellStyle name="Normální 10 6 6 3" xfId="6228"/>
    <cellStyle name="Normální 10 6 6 3 2" xfId="10712"/>
    <cellStyle name="Normální 10 6 6 3 2 2" xfId="25928"/>
    <cellStyle name="Normální 10 6 6 3 3" xfId="14736"/>
    <cellStyle name="Normální 10 6 6 3 3 2" xfId="29925"/>
    <cellStyle name="Normální 10 6 6 3 4" xfId="18537"/>
    <cellStyle name="Normální 10 6 6 3 4 2" xfId="33718"/>
    <cellStyle name="Normální 10 6 6 3 5" xfId="37515"/>
    <cellStyle name="Normální 10 6 6 3 6" xfId="22335"/>
    <cellStyle name="Normální 10 6 6 3 7" xfId="44658"/>
    <cellStyle name="Normální 10 6 6 3 8" xfId="44659"/>
    <cellStyle name="Normální 10 6 6 3 9" xfId="48904"/>
    <cellStyle name="Normální 10 6 6 4" xfId="6229"/>
    <cellStyle name="Normální 10 6 6 4 2" xfId="10713"/>
    <cellStyle name="Normální 10 6 6 4 2 2" xfId="25929"/>
    <cellStyle name="Normální 10 6 6 4 3" xfId="14737"/>
    <cellStyle name="Normální 10 6 6 4 3 2" xfId="29926"/>
    <cellStyle name="Normální 10 6 6 4 4" xfId="18538"/>
    <cellStyle name="Normální 10 6 6 4 4 2" xfId="33719"/>
    <cellStyle name="Normální 10 6 6 4 5" xfId="37516"/>
    <cellStyle name="Normální 10 6 6 4 6" xfId="22336"/>
    <cellStyle name="Normální 10 6 6 4 7" xfId="44660"/>
    <cellStyle name="Normální 10 6 6 4 8" xfId="44661"/>
    <cellStyle name="Normální 10 6 6 4 9" xfId="48905"/>
    <cellStyle name="Normální 10 6 6 5" xfId="8306"/>
    <cellStyle name="Normální 10 6 6 5 2" xfId="23522"/>
    <cellStyle name="Normální 10 6 6 6" xfId="14734"/>
    <cellStyle name="Normální 10 6 6 6 2" xfId="29923"/>
    <cellStyle name="Normální 10 6 6 7" xfId="18535"/>
    <cellStyle name="Normální 10 6 6 7 2" xfId="33716"/>
    <cellStyle name="Normální 10 6 6 8" xfId="37513"/>
    <cellStyle name="Normální 10 6 6 9" xfId="22333"/>
    <cellStyle name="Normální 10 6 7" xfId="6230"/>
    <cellStyle name="Normální 10 6 7 10" xfId="44662"/>
    <cellStyle name="Normální 10 6 7 11" xfId="44663"/>
    <cellStyle name="Normální 10 6 7 12" xfId="48906"/>
    <cellStyle name="Normální 10 6 7 2" xfId="6231"/>
    <cellStyle name="Normální 10 6 7 2 2" xfId="10714"/>
    <cellStyle name="Normální 10 6 7 2 2 2" xfId="25930"/>
    <cellStyle name="Normální 10 6 7 2 3" xfId="14739"/>
    <cellStyle name="Normální 10 6 7 2 3 2" xfId="29928"/>
    <cellStyle name="Normální 10 6 7 2 4" xfId="18540"/>
    <cellStyle name="Normální 10 6 7 2 4 2" xfId="33721"/>
    <cellStyle name="Normální 10 6 7 2 5" xfId="37518"/>
    <cellStyle name="Normální 10 6 7 2 6" xfId="22338"/>
    <cellStyle name="Normální 10 6 7 2 7" xfId="44664"/>
    <cellStyle name="Normální 10 6 7 2 8" xfId="44665"/>
    <cellStyle name="Normální 10 6 7 2 9" xfId="48907"/>
    <cellStyle name="Normální 10 6 7 3" xfId="6232"/>
    <cellStyle name="Normální 10 6 7 3 2" xfId="10715"/>
    <cellStyle name="Normální 10 6 7 3 2 2" xfId="25931"/>
    <cellStyle name="Normální 10 6 7 3 3" xfId="14740"/>
    <cellStyle name="Normální 10 6 7 3 3 2" xfId="29929"/>
    <cellStyle name="Normální 10 6 7 3 4" xfId="18541"/>
    <cellStyle name="Normální 10 6 7 3 4 2" xfId="33722"/>
    <cellStyle name="Normální 10 6 7 3 5" xfId="37519"/>
    <cellStyle name="Normální 10 6 7 3 6" xfId="22339"/>
    <cellStyle name="Normální 10 6 7 3 7" xfId="44666"/>
    <cellStyle name="Normální 10 6 7 3 8" xfId="44667"/>
    <cellStyle name="Normální 10 6 7 3 9" xfId="48908"/>
    <cellStyle name="Normální 10 6 7 4" xfId="6233"/>
    <cellStyle name="Normální 10 6 7 4 2" xfId="10716"/>
    <cellStyle name="Normální 10 6 7 4 2 2" xfId="25932"/>
    <cellStyle name="Normální 10 6 7 4 3" xfId="14741"/>
    <cellStyle name="Normální 10 6 7 4 3 2" xfId="29930"/>
    <cellStyle name="Normální 10 6 7 4 4" xfId="18542"/>
    <cellStyle name="Normální 10 6 7 4 4 2" xfId="33723"/>
    <cellStyle name="Normální 10 6 7 4 5" xfId="37520"/>
    <cellStyle name="Normální 10 6 7 4 6" xfId="22340"/>
    <cellStyle name="Normální 10 6 7 4 7" xfId="44668"/>
    <cellStyle name="Normální 10 6 7 4 8" xfId="44669"/>
    <cellStyle name="Normální 10 6 7 4 9" xfId="48909"/>
    <cellStyle name="Normální 10 6 7 5" xfId="8389"/>
    <cellStyle name="Normální 10 6 7 5 2" xfId="23605"/>
    <cellStyle name="Normální 10 6 7 6" xfId="14738"/>
    <cellStyle name="Normální 10 6 7 6 2" xfId="29927"/>
    <cellStyle name="Normální 10 6 7 7" xfId="18539"/>
    <cellStyle name="Normální 10 6 7 7 2" xfId="33720"/>
    <cellStyle name="Normální 10 6 7 8" xfId="37517"/>
    <cellStyle name="Normální 10 6 7 9" xfId="22337"/>
    <cellStyle name="Normální 10 6 8" xfId="6234"/>
    <cellStyle name="Normální 10 6 8 2" xfId="10717"/>
    <cellStyle name="Normální 10 6 8 2 2" xfId="25933"/>
    <cellStyle name="Normální 10 6 8 3" xfId="14742"/>
    <cellStyle name="Normální 10 6 8 3 2" xfId="29931"/>
    <cellStyle name="Normální 10 6 8 4" xfId="18543"/>
    <cellStyle name="Normální 10 6 8 4 2" xfId="33724"/>
    <cellStyle name="Normální 10 6 8 5" xfId="37521"/>
    <cellStyle name="Normální 10 6 8 6" xfId="22341"/>
    <cellStyle name="Normální 10 6 8 7" xfId="44670"/>
    <cellStyle name="Normální 10 6 8 8" xfId="44671"/>
    <cellStyle name="Normální 10 6 8 9" xfId="48910"/>
    <cellStyle name="Normální 10 6 9" xfId="6235"/>
    <cellStyle name="Normální 10 6 9 2" xfId="10718"/>
    <cellStyle name="Normální 10 6 9 2 2" xfId="25934"/>
    <cellStyle name="Normální 10 6 9 3" xfId="14743"/>
    <cellStyle name="Normální 10 6 9 3 2" xfId="29932"/>
    <cellStyle name="Normální 10 6 9 4" xfId="18544"/>
    <cellStyle name="Normální 10 6 9 4 2" xfId="33725"/>
    <cellStyle name="Normální 10 6 9 5" xfId="37522"/>
    <cellStyle name="Normální 10 6 9 6" xfId="22342"/>
    <cellStyle name="Normální 10 6 9 7" xfId="44672"/>
    <cellStyle name="Normální 10 6 9 8" xfId="44673"/>
    <cellStyle name="Normální 10 6 9 9" xfId="48911"/>
    <cellStyle name="Normální 10 7" xfId="597"/>
    <cellStyle name="Normální 10 8" xfId="598"/>
    <cellStyle name="Normální 10 8 10" xfId="19266"/>
    <cellStyle name="Normální 10 8 11" xfId="44674"/>
    <cellStyle name="Normální 10 8 12" xfId="44675"/>
    <cellStyle name="Normální 10 8 13" xfId="48912"/>
    <cellStyle name="Normální 10 8 2" xfId="6236"/>
    <cellStyle name="Normální 10 8 2 2" xfId="10719"/>
    <cellStyle name="Normální 10 8 2 2 2" xfId="25935"/>
    <cellStyle name="Normální 10 8 2 3" xfId="14744"/>
    <cellStyle name="Normální 10 8 2 3 2" xfId="29933"/>
    <cellStyle name="Normální 10 8 2 4" xfId="18545"/>
    <cellStyle name="Normální 10 8 2 4 2" xfId="33726"/>
    <cellStyle name="Normální 10 8 2 5" xfId="37523"/>
    <cellStyle name="Normální 10 8 2 6" xfId="22343"/>
    <cellStyle name="Normální 10 8 2 7" xfId="44676"/>
    <cellStyle name="Normální 10 8 2 8" xfId="44677"/>
    <cellStyle name="Normální 10 8 2 9" xfId="48913"/>
    <cellStyle name="Normální 10 8 3" xfId="6237"/>
    <cellStyle name="Normální 10 8 3 2" xfId="10720"/>
    <cellStyle name="Normální 10 8 3 2 2" xfId="25936"/>
    <cellStyle name="Normální 10 8 3 3" xfId="14745"/>
    <cellStyle name="Normální 10 8 3 3 2" xfId="29934"/>
    <cellStyle name="Normální 10 8 3 4" xfId="18546"/>
    <cellStyle name="Normální 10 8 3 4 2" xfId="33727"/>
    <cellStyle name="Normální 10 8 3 5" xfId="37524"/>
    <cellStyle name="Normální 10 8 3 6" xfId="22344"/>
    <cellStyle name="Normální 10 8 3 7" xfId="44678"/>
    <cellStyle name="Normální 10 8 3 8" xfId="44679"/>
    <cellStyle name="Normální 10 8 3 9" xfId="48914"/>
    <cellStyle name="Normální 10 8 4" xfId="6238"/>
    <cellStyle name="Normální 10 8 4 2" xfId="10721"/>
    <cellStyle name="Normální 10 8 4 2 2" xfId="25937"/>
    <cellStyle name="Normální 10 8 4 3" xfId="14746"/>
    <cellStyle name="Normální 10 8 4 3 2" xfId="29935"/>
    <cellStyle name="Normální 10 8 4 4" xfId="18547"/>
    <cellStyle name="Normální 10 8 4 4 2" xfId="33728"/>
    <cellStyle name="Normální 10 8 4 5" xfId="37525"/>
    <cellStyle name="Normální 10 8 4 6" xfId="22345"/>
    <cellStyle name="Normální 10 8 4 7" xfId="44680"/>
    <cellStyle name="Normální 10 8 4 8" xfId="44681"/>
    <cellStyle name="Normální 10 8 4 9" xfId="48915"/>
    <cellStyle name="Normální 10 8 5" xfId="6239"/>
    <cellStyle name="Normální 10 8 5 2" xfId="11317"/>
    <cellStyle name="Normální 10 8 5 2 2" xfId="26517"/>
    <cellStyle name="Normální 10 8 5 3" xfId="14747"/>
    <cellStyle name="Normální 10 8 5 3 2" xfId="29936"/>
    <cellStyle name="Normální 10 8 5 4" xfId="18548"/>
    <cellStyle name="Normální 10 8 5 4 2" xfId="33729"/>
    <cellStyle name="Normální 10 8 5 5" xfId="37526"/>
    <cellStyle name="Normální 10 8 5 6" xfId="22346"/>
    <cellStyle name="Normální 10 8 5 7" xfId="44682"/>
    <cellStyle name="Normální 10 8 5 8" xfId="44683"/>
    <cellStyle name="Normální 10 8 5 9" xfId="48916"/>
    <cellStyle name="Normální 10 8 6" xfId="7765"/>
    <cellStyle name="Normální 10 8 6 2" xfId="22984"/>
    <cellStyle name="Normální 10 8 7" xfId="11660"/>
    <cellStyle name="Normální 10 8 7 2" xfId="26856"/>
    <cellStyle name="Normální 10 8 8" xfId="15460"/>
    <cellStyle name="Normální 10 8 8 2" xfId="30641"/>
    <cellStyle name="Normální 10 8 9" xfId="34446"/>
    <cellStyle name="Normální 10 9" xfId="599"/>
    <cellStyle name="Normální 10 9 10" xfId="19267"/>
    <cellStyle name="Normální 10 9 11" xfId="44684"/>
    <cellStyle name="Normální 10 9 12" xfId="44685"/>
    <cellStyle name="Normální 10 9 13" xfId="48917"/>
    <cellStyle name="Normální 10 9 2" xfId="6240"/>
    <cellStyle name="Normální 10 9 2 2" xfId="10722"/>
    <cellStyle name="Normální 10 9 2 2 2" xfId="25938"/>
    <cellStyle name="Normální 10 9 2 3" xfId="14748"/>
    <cellStyle name="Normální 10 9 2 3 2" xfId="29937"/>
    <cellStyle name="Normální 10 9 2 4" xfId="18549"/>
    <cellStyle name="Normální 10 9 2 4 2" xfId="33730"/>
    <cellStyle name="Normální 10 9 2 5" xfId="37527"/>
    <cellStyle name="Normální 10 9 2 6" xfId="22347"/>
    <cellStyle name="Normální 10 9 2 7" xfId="44686"/>
    <cellStyle name="Normální 10 9 2 8" xfId="44687"/>
    <cellStyle name="Normální 10 9 2 9" xfId="48918"/>
    <cellStyle name="Normální 10 9 3" xfId="6241"/>
    <cellStyle name="Normální 10 9 3 2" xfId="10723"/>
    <cellStyle name="Normální 10 9 3 2 2" xfId="25939"/>
    <cellStyle name="Normální 10 9 3 3" xfId="14749"/>
    <cellStyle name="Normální 10 9 3 3 2" xfId="29938"/>
    <cellStyle name="Normální 10 9 3 4" xfId="18550"/>
    <cellStyle name="Normální 10 9 3 4 2" xfId="33731"/>
    <cellStyle name="Normální 10 9 3 5" xfId="37528"/>
    <cellStyle name="Normální 10 9 3 6" xfId="22348"/>
    <cellStyle name="Normální 10 9 3 7" xfId="44688"/>
    <cellStyle name="Normální 10 9 3 8" xfId="44689"/>
    <cellStyle name="Normální 10 9 3 9" xfId="48919"/>
    <cellStyle name="Normální 10 9 4" xfId="6242"/>
    <cellStyle name="Normální 10 9 4 2" xfId="10724"/>
    <cellStyle name="Normální 10 9 4 2 2" xfId="25940"/>
    <cellStyle name="Normální 10 9 4 3" xfId="14750"/>
    <cellStyle name="Normální 10 9 4 3 2" xfId="29939"/>
    <cellStyle name="Normální 10 9 4 4" xfId="18551"/>
    <cellStyle name="Normální 10 9 4 4 2" xfId="33732"/>
    <cellStyle name="Normální 10 9 4 5" xfId="37529"/>
    <cellStyle name="Normální 10 9 4 6" xfId="22349"/>
    <cellStyle name="Normální 10 9 4 7" xfId="44690"/>
    <cellStyle name="Normální 10 9 4 8" xfId="44691"/>
    <cellStyle name="Normální 10 9 4 9" xfId="48920"/>
    <cellStyle name="Normální 10 9 5" xfId="6243"/>
    <cellStyle name="Normální 10 9 5 2" xfId="11081"/>
    <cellStyle name="Normální 10 9 5 2 2" xfId="26281"/>
    <cellStyle name="Normální 10 9 5 3" xfId="14751"/>
    <cellStyle name="Normální 10 9 5 3 2" xfId="29940"/>
    <cellStyle name="Normální 10 9 5 4" xfId="18552"/>
    <cellStyle name="Normální 10 9 5 4 2" xfId="33733"/>
    <cellStyle name="Normální 10 9 5 5" xfId="37530"/>
    <cellStyle name="Normální 10 9 5 6" xfId="22350"/>
    <cellStyle name="Normální 10 9 5 7" xfId="44692"/>
    <cellStyle name="Normální 10 9 5 8" xfId="44693"/>
    <cellStyle name="Normální 10 9 5 9" xfId="48921"/>
    <cellStyle name="Normální 10 9 6" xfId="7770"/>
    <cellStyle name="Normální 10 9 6 2" xfId="22989"/>
    <cellStyle name="Normální 10 9 7" xfId="11661"/>
    <cellStyle name="Normální 10 9 7 2" xfId="26857"/>
    <cellStyle name="Normální 10 9 8" xfId="15461"/>
    <cellStyle name="Normální 10 9 8 2" xfId="30642"/>
    <cellStyle name="Normální 10 9 9" xfId="34447"/>
    <cellStyle name="Normální 11" xfId="273"/>
    <cellStyle name="Normální 11 10" xfId="6244"/>
    <cellStyle name="normální 11 11" xfId="6245"/>
    <cellStyle name="normální 11 11 2" xfId="10725"/>
    <cellStyle name="normální 11 11 2 2" xfId="25941"/>
    <cellStyle name="normální 11 11 3" xfId="14752"/>
    <cellStyle name="normální 11 11 3 2" xfId="29941"/>
    <cellStyle name="normální 11 11 4" xfId="18553"/>
    <cellStyle name="normální 11 11 4 2" xfId="33734"/>
    <cellStyle name="normální 11 11 5" xfId="37531"/>
    <cellStyle name="normální 11 11 6" xfId="22351"/>
    <cellStyle name="normální 11 11 7" xfId="44694"/>
    <cellStyle name="normální 11 11 8" xfId="44695"/>
    <cellStyle name="normální 11 11 9" xfId="48922"/>
    <cellStyle name="normální 11 12" xfId="6246"/>
    <cellStyle name="normální 11 12 2" xfId="10726"/>
    <cellStyle name="normální 11 12 2 2" xfId="25942"/>
    <cellStyle name="normální 11 12 3" xfId="14753"/>
    <cellStyle name="normální 11 12 3 2" xfId="29942"/>
    <cellStyle name="normální 11 12 4" xfId="18554"/>
    <cellStyle name="normální 11 12 4 2" xfId="33735"/>
    <cellStyle name="normální 11 12 5" xfId="37532"/>
    <cellStyle name="normální 11 12 6" xfId="22352"/>
    <cellStyle name="normální 11 12 7" xfId="44696"/>
    <cellStyle name="normální 11 12 8" xfId="44697"/>
    <cellStyle name="normální 11 12 9" xfId="48923"/>
    <cellStyle name="normální 11 13" xfId="6247"/>
    <cellStyle name="normální 11 13 2" xfId="10727"/>
    <cellStyle name="normální 11 13 2 2" xfId="25943"/>
    <cellStyle name="normální 11 13 3" xfId="14754"/>
    <cellStyle name="normální 11 13 3 2" xfId="29943"/>
    <cellStyle name="normální 11 13 4" xfId="18555"/>
    <cellStyle name="normální 11 13 4 2" xfId="33736"/>
    <cellStyle name="normální 11 13 5" xfId="37533"/>
    <cellStyle name="normální 11 13 6" xfId="22353"/>
    <cellStyle name="normální 11 13 7" xfId="44698"/>
    <cellStyle name="normální 11 13 8" xfId="44699"/>
    <cellStyle name="normální 11 13 9" xfId="48924"/>
    <cellStyle name="normální 11 14" xfId="6248"/>
    <cellStyle name="normální 11 14 2" xfId="10728"/>
    <cellStyle name="normální 11 14 2 2" xfId="25944"/>
    <cellStyle name="normální 11 14 3" xfId="14755"/>
    <cellStyle name="normální 11 14 3 2" xfId="29944"/>
    <cellStyle name="normální 11 14 4" xfId="18556"/>
    <cellStyle name="normální 11 14 4 2" xfId="33737"/>
    <cellStyle name="normální 11 14 5" xfId="37534"/>
    <cellStyle name="normální 11 14 6" xfId="22354"/>
    <cellStyle name="normální 11 14 7" xfId="44700"/>
    <cellStyle name="normální 11 14 8" xfId="44701"/>
    <cellStyle name="normální 11 14 9" xfId="48925"/>
    <cellStyle name="normální 11 15" xfId="6249"/>
    <cellStyle name="normální 11 15 2" xfId="10729"/>
    <cellStyle name="normální 11 15 2 2" xfId="25945"/>
    <cellStyle name="normální 11 15 3" xfId="14756"/>
    <cellStyle name="normální 11 15 3 2" xfId="29945"/>
    <cellStyle name="normální 11 15 4" xfId="18557"/>
    <cellStyle name="normální 11 15 4 2" xfId="33738"/>
    <cellStyle name="normální 11 15 5" xfId="37535"/>
    <cellStyle name="normální 11 15 6" xfId="22355"/>
    <cellStyle name="normální 11 15 7" xfId="44702"/>
    <cellStyle name="normální 11 15 8" xfId="44703"/>
    <cellStyle name="normální 11 15 9" xfId="48926"/>
    <cellStyle name="normální 11 16" xfId="6250"/>
    <cellStyle name="normální 11 16 2" xfId="10730"/>
    <cellStyle name="normální 11 16 2 2" xfId="25946"/>
    <cellStyle name="normální 11 16 3" xfId="14757"/>
    <cellStyle name="normální 11 16 3 2" xfId="29946"/>
    <cellStyle name="normální 11 16 4" xfId="18558"/>
    <cellStyle name="normální 11 16 4 2" xfId="33739"/>
    <cellStyle name="normální 11 16 5" xfId="37536"/>
    <cellStyle name="normální 11 16 6" xfId="22356"/>
    <cellStyle name="normální 11 16 7" xfId="44704"/>
    <cellStyle name="normální 11 16 8" xfId="44705"/>
    <cellStyle name="normální 11 16 9" xfId="48927"/>
    <cellStyle name="normální 11 17" xfId="6251"/>
    <cellStyle name="normální 11 17 2" xfId="10731"/>
    <cellStyle name="normální 11 17 2 2" xfId="25947"/>
    <cellStyle name="normální 11 17 3" xfId="14758"/>
    <cellStyle name="normální 11 17 3 2" xfId="29947"/>
    <cellStyle name="normální 11 17 4" xfId="18559"/>
    <cellStyle name="normální 11 17 4 2" xfId="33740"/>
    <cellStyle name="normální 11 17 5" xfId="37537"/>
    <cellStyle name="normální 11 17 6" xfId="22357"/>
    <cellStyle name="normální 11 17 7" xfId="44706"/>
    <cellStyle name="normální 11 17 8" xfId="44707"/>
    <cellStyle name="normální 11 17 9" xfId="48928"/>
    <cellStyle name="normální 11 18" xfId="6252"/>
    <cellStyle name="normální 11 18 2" xfId="10732"/>
    <cellStyle name="normální 11 18 2 2" xfId="25948"/>
    <cellStyle name="normální 11 18 3" xfId="14759"/>
    <cellStyle name="normální 11 18 3 2" xfId="29948"/>
    <cellStyle name="normální 11 18 4" xfId="18560"/>
    <cellStyle name="normální 11 18 4 2" xfId="33741"/>
    <cellStyle name="normální 11 18 5" xfId="37538"/>
    <cellStyle name="normální 11 18 6" xfId="22358"/>
    <cellStyle name="normální 11 18 7" xfId="44708"/>
    <cellStyle name="normální 11 18 8" xfId="44709"/>
    <cellStyle name="normální 11 18 9" xfId="48929"/>
    <cellStyle name="normální 11 19" xfId="6253"/>
    <cellStyle name="normální 11 19 2" xfId="10733"/>
    <cellStyle name="normální 11 19 2 2" xfId="25949"/>
    <cellStyle name="normální 11 19 3" xfId="14760"/>
    <cellStyle name="normální 11 19 3 2" xfId="29949"/>
    <cellStyle name="normální 11 19 4" xfId="18561"/>
    <cellStyle name="normální 11 19 4 2" xfId="33742"/>
    <cellStyle name="normální 11 19 5" xfId="37539"/>
    <cellStyle name="normální 11 19 6" xfId="22359"/>
    <cellStyle name="normální 11 19 7" xfId="44710"/>
    <cellStyle name="normální 11 19 8" xfId="44711"/>
    <cellStyle name="normální 11 19 9" xfId="48930"/>
    <cellStyle name="Normální 11 2" xfId="328"/>
    <cellStyle name="Normální 11 2 10" xfId="7640"/>
    <cellStyle name="Normální 11 2 10 2" xfId="22859"/>
    <cellStyle name="Normální 11 2 11" xfId="11432"/>
    <cellStyle name="Normální 11 2 11 2" xfId="26629"/>
    <cellStyle name="Normální 11 2 12" xfId="15233"/>
    <cellStyle name="Normální 11 2 12 2" xfId="30414"/>
    <cellStyle name="Normální 11 2 13" xfId="34219"/>
    <cellStyle name="Normální 11 2 14" xfId="19039"/>
    <cellStyle name="Normální 11 2 15" xfId="44712"/>
    <cellStyle name="Normální 11 2 16" xfId="44713"/>
    <cellStyle name="Normální 11 2 17" xfId="48931"/>
    <cellStyle name="Normální 11 2 2" xfId="357"/>
    <cellStyle name="Normální 11 2 2 10" xfId="34247"/>
    <cellStyle name="Normální 11 2 2 11" xfId="19067"/>
    <cellStyle name="Normální 11 2 2 12" xfId="44714"/>
    <cellStyle name="Normální 11 2 2 13" xfId="44715"/>
    <cellStyle name="Normální 11 2 2 14" xfId="48932"/>
    <cellStyle name="Normální 11 2 2 2" xfId="6254"/>
    <cellStyle name="Normální 11 2 2 2 2" xfId="10734"/>
    <cellStyle name="Normální 11 2 2 2 2 2" xfId="25950"/>
    <cellStyle name="Normální 11 2 2 2 3" xfId="14761"/>
    <cellStyle name="Normální 11 2 2 2 3 2" xfId="29950"/>
    <cellStyle name="Normální 11 2 2 2 4" xfId="18562"/>
    <cellStyle name="Normální 11 2 2 2 4 2" xfId="33743"/>
    <cellStyle name="Normální 11 2 2 2 5" xfId="37540"/>
    <cellStyle name="Normální 11 2 2 2 6" xfId="22360"/>
    <cellStyle name="Normální 11 2 2 2 7" xfId="44716"/>
    <cellStyle name="Normální 11 2 2 2 8" xfId="44717"/>
    <cellStyle name="Normální 11 2 2 2 9" xfId="48933"/>
    <cellStyle name="Normální 11 2 2 3" xfId="6255"/>
    <cellStyle name="Normální 11 2 2 3 2" xfId="10735"/>
    <cellStyle name="Normální 11 2 2 3 2 2" xfId="25951"/>
    <cellStyle name="Normální 11 2 2 3 3" xfId="14762"/>
    <cellStyle name="Normální 11 2 2 3 3 2" xfId="29951"/>
    <cellStyle name="Normální 11 2 2 3 4" xfId="18563"/>
    <cellStyle name="Normální 11 2 2 3 4 2" xfId="33744"/>
    <cellStyle name="Normální 11 2 2 3 5" xfId="37541"/>
    <cellStyle name="Normální 11 2 2 3 6" xfId="22361"/>
    <cellStyle name="Normální 11 2 2 3 7" xfId="44718"/>
    <cellStyle name="Normální 11 2 2 3 8" xfId="44719"/>
    <cellStyle name="Normální 11 2 2 3 9" xfId="48934"/>
    <cellStyle name="Normální 11 2 2 4" xfId="6256"/>
    <cellStyle name="Normální 11 2 2 4 2" xfId="10736"/>
    <cellStyle name="Normální 11 2 2 4 2 2" xfId="25952"/>
    <cellStyle name="Normální 11 2 2 4 3" xfId="14763"/>
    <cellStyle name="Normální 11 2 2 4 3 2" xfId="29952"/>
    <cellStyle name="Normální 11 2 2 4 4" xfId="18564"/>
    <cellStyle name="Normální 11 2 2 4 4 2" xfId="33745"/>
    <cellStyle name="Normální 11 2 2 4 5" xfId="37542"/>
    <cellStyle name="Normální 11 2 2 4 6" xfId="22362"/>
    <cellStyle name="Normální 11 2 2 4 7" xfId="44720"/>
    <cellStyle name="Normální 11 2 2 4 8" xfId="44721"/>
    <cellStyle name="Normální 11 2 2 4 9" xfId="48935"/>
    <cellStyle name="Normální 11 2 2 5" xfId="6257"/>
    <cellStyle name="Normální 11 2 2 5 2" xfId="11210"/>
    <cellStyle name="Normální 11 2 2 5 2 2" xfId="26410"/>
    <cellStyle name="Normální 11 2 2 5 3" xfId="14764"/>
    <cellStyle name="Normální 11 2 2 5 3 2" xfId="29953"/>
    <cellStyle name="Normální 11 2 2 5 4" xfId="18565"/>
    <cellStyle name="Normální 11 2 2 5 4 2" xfId="33746"/>
    <cellStyle name="Normální 11 2 2 5 5" xfId="37543"/>
    <cellStyle name="Normální 11 2 2 5 6" xfId="22363"/>
    <cellStyle name="Normální 11 2 2 5 7" xfId="44722"/>
    <cellStyle name="Normální 11 2 2 5 8" xfId="44723"/>
    <cellStyle name="Normální 11 2 2 5 9" xfId="48936"/>
    <cellStyle name="Normální 11 2 2 6" xfId="7558"/>
    <cellStyle name="Normální 11 2 2 6 2" xfId="11389"/>
    <cellStyle name="Normální 11 2 2 6 2 2" xfId="26589"/>
    <cellStyle name="Normální 11 2 2 6 3" xfId="15184"/>
    <cellStyle name="Normální 11 2 2 6 3 2" xfId="30371"/>
    <cellStyle name="Normální 11 2 2 6 4" xfId="18987"/>
    <cellStyle name="Normální 11 2 2 6 4 2" xfId="34168"/>
    <cellStyle name="Normální 11 2 2 6 5" xfId="37959"/>
    <cellStyle name="Normální 11 2 2 6 6" xfId="22779"/>
    <cellStyle name="Normální 11 2 2 6 7" xfId="44724"/>
    <cellStyle name="Normální 11 2 2 6 8" xfId="44725"/>
    <cellStyle name="Normální 11 2 2 6 9" xfId="48937"/>
    <cellStyle name="Normální 11 2 2 7" xfId="7668"/>
    <cellStyle name="Normální 11 2 2 7 2" xfId="22887"/>
    <cellStyle name="Normální 11 2 2 8" xfId="11460"/>
    <cellStyle name="Normální 11 2 2 8 2" xfId="26657"/>
    <cellStyle name="Normální 11 2 2 9" xfId="15261"/>
    <cellStyle name="Normální 11 2 2 9 2" xfId="30442"/>
    <cellStyle name="Normální 11 2 3" xfId="375"/>
    <cellStyle name="Normální 11 2 3 10" xfId="19082"/>
    <cellStyle name="Normální 11 2 3 11" xfId="44726"/>
    <cellStyle name="Normální 11 2 3 12" xfId="44727"/>
    <cellStyle name="Normální 11 2 3 13" xfId="48938"/>
    <cellStyle name="Normální 11 2 3 2" xfId="6258"/>
    <cellStyle name="Normální 11 2 3 2 2" xfId="10737"/>
    <cellStyle name="Normální 11 2 3 2 2 2" xfId="25953"/>
    <cellStyle name="Normální 11 2 3 2 3" xfId="14765"/>
    <cellStyle name="Normální 11 2 3 2 3 2" xfId="29954"/>
    <cellStyle name="Normální 11 2 3 2 4" xfId="18566"/>
    <cellStyle name="Normální 11 2 3 2 4 2" xfId="33747"/>
    <cellStyle name="Normální 11 2 3 2 5" xfId="37544"/>
    <cellStyle name="Normální 11 2 3 2 6" xfId="22364"/>
    <cellStyle name="Normální 11 2 3 2 7" xfId="44728"/>
    <cellStyle name="Normální 11 2 3 2 8" xfId="44729"/>
    <cellStyle name="Normální 11 2 3 2 9" xfId="48939"/>
    <cellStyle name="Normální 11 2 3 3" xfId="6259"/>
    <cellStyle name="Normální 11 2 3 3 2" xfId="10738"/>
    <cellStyle name="Normální 11 2 3 3 2 2" xfId="25954"/>
    <cellStyle name="Normální 11 2 3 3 3" xfId="14766"/>
    <cellStyle name="Normální 11 2 3 3 3 2" xfId="29955"/>
    <cellStyle name="Normální 11 2 3 3 4" xfId="18567"/>
    <cellStyle name="Normální 11 2 3 3 4 2" xfId="33748"/>
    <cellStyle name="Normální 11 2 3 3 5" xfId="37545"/>
    <cellStyle name="Normální 11 2 3 3 6" xfId="22365"/>
    <cellStyle name="Normální 11 2 3 3 7" xfId="44730"/>
    <cellStyle name="Normální 11 2 3 3 8" xfId="44731"/>
    <cellStyle name="Normální 11 2 3 3 9" xfId="48940"/>
    <cellStyle name="Normální 11 2 3 4" xfId="6260"/>
    <cellStyle name="Normální 11 2 3 4 2" xfId="10739"/>
    <cellStyle name="Normální 11 2 3 4 2 2" xfId="25955"/>
    <cellStyle name="Normální 11 2 3 4 3" xfId="14767"/>
    <cellStyle name="Normální 11 2 3 4 3 2" xfId="29956"/>
    <cellStyle name="Normální 11 2 3 4 4" xfId="18568"/>
    <cellStyle name="Normální 11 2 3 4 4 2" xfId="33749"/>
    <cellStyle name="Normální 11 2 3 4 5" xfId="37546"/>
    <cellStyle name="Normální 11 2 3 4 6" xfId="22366"/>
    <cellStyle name="Normální 11 2 3 4 7" xfId="44732"/>
    <cellStyle name="Normální 11 2 3 4 8" xfId="44733"/>
    <cellStyle name="Normální 11 2 3 4 9" xfId="48941"/>
    <cellStyle name="Normální 11 2 3 5" xfId="6261"/>
    <cellStyle name="Normální 11 2 3 5 2" xfId="11099"/>
    <cellStyle name="Normální 11 2 3 5 2 2" xfId="26299"/>
    <cellStyle name="Normální 11 2 3 5 3" xfId="14768"/>
    <cellStyle name="Normální 11 2 3 5 3 2" xfId="29957"/>
    <cellStyle name="Normální 11 2 3 5 4" xfId="18569"/>
    <cellStyle name="Normální 11 2 3 5 4 2" xfId="33750"/>
    <cellStyle name="Normální 11 2 3 5 5" xfId="37547"/>
    <cellStyle name="Normální 11 2 3 5 6" xfId="22367"/>
    <cellStyle name="Normální 11 2 3 5 7" xfId="44734"/>
    <cellStyle name="Normální 11 2 3 5 8" xfId="44735"/>
    <cellStyle name="Normální 11 2 3 5 9" xfId="48942"/>
    <cellStyle name="Normální 11 2 3 6" xfId="7747"/>
    <cellStyle name="Normální 11 2 3 6 2" xfId="22966"/>
    <cellStyle name="Normální 11 2 3 7" xfId="11476"/>
    <cellStyle name="Normální 11 2 3 7 2" xfId="26672"/>
    <cellStyle name="Normální 11 2 3 8" xfId="15276"/>
    <cellStyle name="Normální 11 2 3 8 2" xfId="30457"/>
    <cellStyle name="Normální 11 2 3 9" xfId="34262"/>
    <cellStyle name="Normální 11 2 4" xfId="670"/>
    <cellStyle name="Normální 11 2 4 10" xfId="44736"/>
    <cellStyle name="Normální 11 2 4 11" xfId="44737"/>
    <cellStyle name="Normální 11 2 4 12" xfId="44738"/>
    <cellStyle name="Normální 11 2 4 13" xfId="44739"/>
    <cellStyle name="Normální 11 2 4 14" xfId="48943"/>
    <cellStyle name="Normální 11 2 4 2" xfId="6262"/>
    <cellStyle name="Normální 11 2 4 2 2" xfId="8289"/>
    <cellStyle name="Normální 11 2 4 2 2 2" xfId="23505"/>
    <cellStyle name="Normální 11 2 4 2 3" xfId="14769"/>
    <cellStyle name="Normální 11 2 4 2 3 2" xfId="29958"/>
    <cellStyle name="Normální 11 2 4 2 4" xfId="18570"/>
    <cellStyle name="Normální 11 2 4 2 4 2" xfId="33751"/>
    <cellStyle name="Normální 11 2 4 2 5" xfId="37548"/>
    <cellStyle name="Normální 11 2 4 2 6" xfId="22368"/>
    <cellStyle name="Normální 11 2 4 2 7" xfId="44740"/>
    <cellStyle name="Normální 11 2 4 2 8" xfId="44741"/>
    <cellStyle name="Normální 11 2 4 2 9" xfId="48944"/>
    <cellStyle name="Normální 11 2 4 3" xfId="6263"/>
    <cellStyle name="Normální 11 2 4 3 2" xfId="10740"/>
    <cellStyle name="Normální 11 2 4 3 2 2" xfId="25956"/>
    <cellStyle name="Normální 11 2 4 3 3" xfId="14770"/>
    <cellStyle name="Normální 11 2 4 3 3 2" xfId="29959"/>
    <cellStyle name="Normální 11 2 4 3 4" xfId="18571"/>
    <cellStyle name="Normální 11 2 4 3 4 2" xfId="33752"/>
    <cellStyle name="Normální 11 2 4 3 5" xfId="37549"/>
    <cellStyle name="Normální 11 2 4 3 6" xfId="22369"/>
    <cellStyle name="Normální 11 2 4 3 7" xfId="44742"/>
    <cellStyle name="Normální 11 2 4 3 8" xfId="44743"/>
    <cellStyle name="Normální 11 2 4 3 9" xfId="48945"/>
    <cellStyle name="Normální 11 2 4 4" xfId="6264"/>
    <cellStyle name="Normální 11 2 4 4 2" xfId="10741"/>
    <cellStyle name="Normální 11 2 4 4 2 2" xfId="25957"/>
    <cellStyle name="Normální 11 2 4 4 3" xfId="14771"/>
    <cellStyle name="Normální 11 2 4 4 3 2" xfId="29960"/>
    <cellStyle name="Normální 11 2 4 4 4" xfId="18572"/>
    <cellStyle name="Normální 11 2 4 4 4 2" xfId="33753"/>
    <cellStyle name="Normální 11 2 4 4 5" xfId="37550"/>
    <cellStyle name="Normální 11 2 4 4 6" xfId="22370"/>
    <cellStyle name="Normální 11 2 4 4 7" xfId="44744"/>
    <cellStyle name="Normální 11 2 4 4 8" xfId="44745"/>
    <cellStyle name="Normální 11 2 4 4 9" xfId="48946"/>
    <cellStyle name="Normální 11 2 4 5" xfId="6265"/>
    <cellStyle name="Normální 11 2 4 6" xfId="11687"/>
    <cellStyle name="Normální 11 2 4 6 2" xfId="37975"/>
    <cellStyle name="Normální 11 2 4 6 3" xfId="26883"/>
    <cellStyle name="Normální 11 2 4 6 4" xfId="44746"/>
    <cellStyle name="Normální 11 2 4 6 5" xfId="44747"/>
    <cellStyle name="Normální 11 2 4 6 6" xfId="44748"/>
    <cellStyle name="Normální 11 2 4 6 7" xfId="44749"/>
    <cellStyle name="Normální 11 2 4 6 8" xfId="44750"/>
    <cellStyle name="Normální 11 2 4 6 9" xfId="48947"/>
    <cellStyle name="Normální 11 2 4 7" xfId="15487"/>
    <cellStyle name="Normální 11 2 4 7 2" xfId="30668"/>
    <cellStyle name="Normální 11 2 4 8" xfId="34473"/>
    <cellStyle name="Normální 11 2 4 9" xfId="19293"/>
    <cellStyle name="Normální 11 2 5" xfId="675"/>
    <cellStyle name="Normální 11 2 5 10" xfId="44751"/>
    <cellStyle name="Normální 11 2 5 11" xfId="44752"/>
    <cellStyle name="Normální 11 2 5 12" xfId="48948"/>
    <cellStyle name="Normální 11 2 5 2" xfId="6266"/>
    <cellStyle name="Normální 11 2 5 2 2" xfId="10742"/>
    <cellStyle name="Normální 11 2 5 2 2 2" xfId="25958"/>
    <cellStyle name="Normální 11 2 5 2 3" xfId="14772"/>
    <cellStyle name="Normální 11 2 5 2 3 2" xfId="29961"/>
    <cellStyle name="Normální 11 2 5 2 4" xfId="18573"/>
    <cellStyle name="Normální 11 2 5 2 4 2" xfId="33754"/>
    <cellStyle name="Normální 11 2 5 2 5" xfId="37551"/>
    <cellStyle name="Normální 11 2 5 2 6" xfId="22371"/>
    <cellStyle name="Normální 11 2 5 2 7" xfId="44753"/>
    <cellStyle name="Normální 11 2 5 2 8" xfId="44754"/>
    <cellStyle name="Normální 11 2 5 2 9" xfId="48949"/>
    <cellStyle name="Normální 11 2 5 3" xfId="6267"/>
    <cellStyle name="Normální 11 2 5 3 2" xfId="10743"/>
    <cellStyle name="Normální 11 2 5 3 2 2" xfId="25959"/>
    <cellStyle name="Normální 11 2 5 3 3" xfId="14773"/>
    <cellStyle name="Normální 11 2 5 3 3 2" xfId="29962"/>
    <cellStyle name="Normální 11 2 5 3 4" xfId="18574"/>
    <cellStyle name="Normální 11 2 5 3 4 2" xfId="33755"/>
    <cellStyle name="Normální 11 2 5 3 5" xfId="37552"/>
    <cellStyle name="Normální 11 2 5 3 6" xfId="22372"/>
    <cellStyle name="Normální 11 2 5 3 7" xfId="44755"/>
    <cellStyle name="Normální 11 2 5 3 8" xfId="44756"/>
    <cellStyle name="Normální 11 2 5 3 9" xfId="48950"/>
    <cellStyle name="Normální 11 2 5 4" xfId="6268"/>
    <cellStyle name="Normální 11 2 5 4 2" xfId="10744"/>
    <cellStyle name="Normální 11 2 5 4 2 2" xfId="25960"/>
    <cellStyle name="Normální 11 2 5 4 3" xfId="14774"/>
    <cellStyle name="Normální 11 2 5 4 3 2" xfId="29963"/>
    <cellStyle name="Normální 11 2 5 4 4" xfId="18575"/>
    <cellStyle name="Normální 11 2 5 4 4 2" xfId="33756"/>
    <cellStyle name="Normální 11 2 5 4 5" xfId="37553"/>
    <cellStyle name="Normální 11 2 5 4 6" xfId="22373"/>
    <cellStyle name="Normální 11 2 5 4 7" xfId="44757"/>
    <cellStyle name="Normální 11 2 5 4 8" xfId="44758"/>
    <cellStyle name="Normální 11 2 5 4 9" xfId="48951"/>
    <cellStyle name="Normální 11 2 5 5" xfId="8374"/>
    <cellStyle name="Normální 11 2 5 5 2" xfId="23590"/>
    <cellStyle name="Normální 11 2 5 6" xfId="11690"/>
    <cellStyle name="Normální 11 2 5 6 2" xfId="26886"/>
    <cellStyle name="Normální 11 2 5 7" xfId="15490"/>
    <cellStyle name="Normální 11 2 5 7 2" xfId="30671"/>
    <cellStyle name="Normální 11 2 5 8" xfId="34476"/>
    <cellStyle name="Normální 11 2 5 9" xfId="19296"/>
    <cellStyle name="Normální 11 2 6" xfId="6269"/>
    <cellStyle name="Normální 11 2 6 10" xfId="44759"/>
    <cellStyle name="Normální 11 2 6 11" xfId="44760"/>
    <cellStyle name="Normální 11 2 6 12" xfId="48952"/>
    <cellStyle name="Normální 11 2 6 2" xfId="6270"/>
    <cellStyle name="Normální 11 2 6 2 2" xfId="10745"/>
    <cellStyle name="Normální 11 2 6 2 2 2" xfId="25961"/>
    <cellStyle name="Normální 11 2 6 2 3" xfId="14776"/>
    <cellStyle name="Normální 11 2 6 2 3 2" xfId="29965"/>
    <cellStyle name="Normální 11 2 6 2 4" xfId="18577"/>
    <cellStyle name="Normální 11 2 6 2 4 2" xfId="33758"/>
    <cellStyle name="Normální 11 2 6 2 5" xfId="37555"/>
    <cellStyle name="Normální 11 2 6 2 6" xfId="22375"/>
    <cellStyle name="Normální 11 2 6 2 7" xfId="44761"/>
    <cellStyle name="Normální 11 2 6 2 8" xfId="44762"/>
    <cellStyle name="Normální 11 2 6 2 9" xfId="48953"/>
    <cellStyle name="Normální 11 2 6 3" xfId="6271"/>
    <cellStyle name="Normální 11 2 6 3 2" xfId="10746"/>
    <cellStyle name="Normální 11 2 6 3 2 2" xfId="25962"/>
    <cellStyle name="Normální 11 2 6 3 3" xfId="14777"/>
    <cellStyle name="Normální 11 2 6 3 3 2" xfId="29966"/>
    <cellStyle name="Normální 11 2 6 3 4" xfId="18578"/>
    <cellStyle name="Normální 11 2 6 3 4 2" xfId="33759"/>
    <cellStyle name="Normální 11 2 6 3 5" xfId="37556"/>
    <cellStyle name="Normální 11 2 6 3 6" xfId="22376"/>
    <cellStyle name="Normální 11 2 6 3 7" xfId="44763"/>
    <cellStyle name="Normální 11 2 6 3 8" xfId="44764"/>
    <cellStyle name="Normální 11 2 6 3 9" xfId="48954"/>
    <cellStyle name="Normální 11 2 6 4" xfId="6272"/>
    <cellStyle name="Normální 11 2 6 4 2" xfId="10747"/>
    <cellStyle name="Normální 11 2 6 4 2 2" xfId="25963"/>
    <cellStyle name="Normální 11 2 6 4 3" xfId="14778"/>
    <cellStyle name="Normální 11 2 6 4 3 2" xfId="29967"/>
    <cellStyle name="Normální 11 2 6 4 4" xfId="18579"/>
    <cellStyle name="Normální 11 2 6 4 4 2" xfId="33760"/>
    <cellStyle name="Normální 11 2 6 4 5" xfId="37557"/>
    <cellStyle name="Normální 11 2 6 4 6" xfId="22377"/>
    <cellStyle name="Normální 11 2 6 4 7" xfId="44765"/>
    <cellStyle name="Normální 11 2 6 4 8" xfId="44766"/>
    <cellStyle name="Normální 11 2 6 4 9" xfId="48955"/>
    <cellStyle name="Normální 11 2 6 5" xfId="8447"/>
    <cellStyle name="Normální 11 2 6 5 2" xfId="23663"/>
    <cellStyle name="Normální 11 2 6 6" xfId="14775"/>
    <cellStyle name="Normální 11 2 6 6 2" xfId="29964"/>
    <cellStyle name="Normální 11 2 6 7" xfId="18576"/>
    <cellStyle name="Normální 11 2 6 7 2" xfId="33757"/>
    <cellStyle name="Normální 11 2 6 8" xfId="37554"/>
    <cellStyle name="Normální 11 2 6 9" xfId="22374"/>
    <cellStyle name="Normální 11 2 7" xfId="6273"/>
    <cellStyle name="Normální 11 2 7 2" xfId="11248"/>
    <cellStyle name="Normální 11 2 7 2 2" xfId="26448"/>
    <cellStyle name="Normální 11 2 7 3" xfId="14779"/>
    <cellStyle name="Normální 11 2 7 3 2" xfId="29968"/>
    <cellStyle name="Normální 11 2 7 4" xfId="18580"/>
    <cellStyle name="Normální 11 2 7 4 2" xfId="33761"/>
    <cellStyle name="Normální 11 2 7 5" xfId="37558"/>
    <cellStyle name="Normální 11 2 7 6" xfId="22378"/>
    <cellStyle name="Normální 11 2 7 7" xfId="44767"/>
    <cellStyle name="Normální 11 2 7 8" xfId="44768"/>
    <cellStyle name="Normální 11 2 7 9" xfId="48956"/>
    <cellStyle name="Normální 11 2 8" xfId="7559"/>
    <cellStyle name="Normální 11 2 8 2" xfId="11390"/>
    <cellStyle name="Normální 11 2 8 2 2" xfId="26590"/>
    <cellStyle name="Normální 11 2 8 3" xfId="15185"/>
    <cellStyle name="Normální 11 2 8 3 2" xfId="30372"/>
    <cellStyle name="Normální 11 2 8 4" xfId="18988"/>
    <cellStyle name="Normální 11 2 8 4 2" xfId="34169"/>
    <cellStyle name="Normální 11 2 8 5" xfId="37960"/>
    <cellStyle name="Normální 11 2 8 6" xfId="22780"/>
    <cellStyle name="Normální 11 2 8 7" xfId="44769"/>
    <cellStyle name="Normální 11 2 8 8" xfId="44770"/>
    <cellStyle name="Normální 11 2 8 9" xfId="48957"/>
    <cellStyle name="Normální 11 2 9" xfId="7572"/>
    <cellStyle name="Normální 11 2 9 2" xfId="37973"/>
    <cellStyle name="Normální 11 2 9 3" xfId="22793"/>
    <cellStyle name="Normální 11 2 9 4" xfId="44771"/>
    <cellStyle name="Normální 11 2 9 5" xfId="44772"/>
    <cellStyle name="Normální 11 2 9 6" xfId="44773"/>
    <cellStyle name="Normální 11 2 9 7" xfId="44774"/>
    <cellStyle name="Normální 11 2 9 8" xfId="44775"/>
    <cellStyle name="Normální 11 2 9 9" xfId="48958"/>
    <cellStyle name="normální 11 20" xfId="6274"/>
    <cellStyle name="normální 11 20 2" xfId="10748"/>
    <cellStyle name="normální 11 20 2 2" xfId="25964"/>
    <cellStyle name="normální 11 20 3" xfId="14780"/>
    <cellStyle name="normální 11 20 3 2" xfId="29969"/>
    <cellStyle name="normální 11 20 4" xfId="18581"/>
    <cellStyle name="normální 11 20 4 2" xfId="33762"/>
    <cellStyle name="normální 11 20 5" xfId="37559"/>
    <cellStyle name="normální 11 20 6" xfId="22379"/>
    <cellStyle name="normální 11 20 7" xfId="44776"/>
    <cellStyle name="normální 11 20 8" xfId="44777"/>
    <cellStyle name="normální 11 20 9" xfId="48959"/>
    <cellStyle name="normální 11 21" xfId="6275"/>
    <cellStyle name="normální 11 21 2" xfId="10749"/>
    <cellStyle name="normální 11 21 2 2" xfId="25965"/>
    <cellStyle name="normální 11 21 3" xfId="14781"/>
    <cellStyle name="normální 11 21 3 2" xfId="29970"/>
    <cellStyle name="normální 11 21 4" xfId="18582"/>
    <cellStyle name="normální 11 21 4 2" xfId="33763"/>
    <cellStyle name="normální 11 21 5" xfId="37560"/>
    <cellStyle name="normální 11 21 6" xfId="22380"/>
    <cellStyle name="normální 11 21 7" xfId="44778"/>
    <cellStyle name="normální 11 21 8" xfId="44779"/>
    <cellStyle name="normální 11 21 9" xfId="48960"/>
    <cellStyle name="normální 11 22" xfId="6276"/>
    <cellStyle name="normální 11 22 2" xfId="10750"/>
    <cellStyle name="normální 11 22 2 2" xfId="25966"/>
    <cellStyle name="normální 11 22 3" xfId="14782"/>
    <cellStyle name="normální 11 22 3 2" xfId="29971"/>
    <cellStyle name="normální 11 22 4" xfId="18583"/>
    <cellStyle name="normální 11 22 4 2" xfId="33764"/>
    <cellStyle name="normální 11 22 5" xfId="37561"/>
    <cellStyle name="normální 11 22 6" xfId="22381"/>
    <cellStyle name="normální 11 22 7" xfId="44780"/>
    <cellStyle name="normální 11 22 8" xfId="44781"/>
    <cellStyle name="normální 11 22 9" xfId="48961"/>
    <cellStyle name="Normální 11 23" xfId="6277"/>
    <cellStyle name="Normální 11 23 2" xfId="10989"/>
    <cellStyle name="Normální 11 23 2 2" xfId="26203"/>
    <cellStyle name="Normální 11 23 3" xfId="14783"/>
    <cellStyle name="Normální 11 23 3 2" xfId="29972"/>
    <cellStyle name="Normální 11 23 4" xfId="18584"/>
    <cellStyle name="Normální 11 23 4 2" xfId="33765"/>
    <cellStyle name="Normální 11 23 5" xfId="37562"/>
    <cellStyle name="Normální 11 23 6" xfId="22382"/>
    <cellStyle name="Normální 11 23 7" xfId="44782"/>
    <cellStyle name="Normální 11 23 8" xfId="44783"/>
    <cellStyle name="Normální 11 23 9" xfId="48962"/>
    <cellStyle name="Normální 11 24" xfId="6278"/>
    <cellStyle name="Normální 11 24 2" xfId="10994"/>
    <cellStyle name="Normální 11 24 2 2" xfId="26204"/>
    <cellStyle name="Normální 11 24 3" xfId="14784"/>
    <cellStyle name="Normální 11 24 3 2" xfId="29973"/>
    <cellStyle name="Normální 11 24 4" xfId="18585"/>
    <cellStyle name="Normální 11 24 4 2" xfId="33766"/>
    <cellStyle name="Normální 11 24 5" xfId="37563"/>
    <cellStyle name="Normální 11 24 6" xfId="22383"/>
    <cellStyle name="Normální 11 24 7" xfId="44784"/>
    <cellStyle name="Normální 11 24 8" xfId="44785"/>
    <cellStyle name="Normální 11 24 9" xfId="48963"/>
    <cellStyle name="Normální 11 25" xfId="6279"/>
    <cellStyle name="Normální 11 25 2" xfId="10997"/>
    <cellStyle name="Normální 11 25 2 2" xfId="26205"/>
    <cellStyle name="Normální 11 25 3" xfId="14785"/>
    <cellStyle name="Normální 11 25 3 2" xfId="29974"/>
    <cellStyle name="Normální 11 25 4" xfId="18586"/>
    <cellStyle name="Normální 11 25 4 2" xfId="33767"/>
    <cellStyle name="Normální 11 25 5" xfId="37564"/>
    <cellStyle name="Normální 11 25 6" xfId="22384"/>
    <cellStyle name="Normální 11 25 7" xfId="44786"/>
    <cellStyle name="Normální 11 25 8" xfId="44787"/>
    <cellStyle name="Normální 11 25 9" xfId="48964"/>
    <cellStyle name="Normální 11 26" xfId="6280"/>
    <cellStyle name="Normální 11 26 2" xfId="11001"/>
    <cellStyle name="Normální 11 26 2 2" xfId="26207"/>
    <cellStyle name="Normální 11 26 3" xfId="14786"/>
    <cellStyle name="Normální 11 26 3 2" xfId="29975"/>
    <cellStyle name="Normální 11 26 4" xfId="18587"/>
    <cellStyle name="Normální 11 26 4 2" xfId="33768"/>
    <cellStyle name="Normální 11 26 5" xfId="37565"/>
    <cellStyle name="Normální 11 26 6" xfId="22385"/>
    <cellStyle name="Normální 11 26 7" xfId="44788"/>
    <cellStyle name="Normální 11 26 8" xfId="44789"/>
    <cellStyle name="Normální 11 26 9" xfId="48965"/>
    <cellStyle name="Normální 11 27" xfId="6281"/>
    <cellStyle name="Normální 11 27 2" xfId="11003"/>
    <cellStyle name="Normální 11 27 2 2" xfId="26208"/>
    <cellStyle name="Normální 11 27 3" xfId="14787"/>
    <cellStyle name="Normální 11 27 3 2" xfId="29976"/>
    <cellStyle name="Normální 11 27 4" xfId="18588"/>
    <cellStyle name="Normální 11 27 4 2" xfId="33769"/>
    <cellStyle name="Normální 11 27 5" xfId="37566"/>
    <cellStyle name="Normální 11 27 6" xfId="22386"/>
    <cellStyle name="Normální 11 27 7" xfId="44790"/>
    <cellStyle name="Normální 11 27 8" xfId="44791"/>
    <cellStyle name="Normální 11 27 9" xfId="48966"/>
    <cellStyle name="Normální 11 28" xfId="6282"/>
    <cellStyle name="Normální 11 28 2" xfId="11005"/>
    <cellStyle name="Normální 11 28 2 2" xfId="26209"/>
    <cellStyle name="Normální 11 28 3" xfId="14788"/>
    <cellStyle name="Normální 11 28 3 2" xfId="29977"/>
    <cellStyle name="Normální 11 28 4" xfId="18589"/>
    <cellStyle name="Normální 11 28 4 2" xfId="33770"/>
    <cellStyle name="Normální 11 28 5" xfId="37567"/>
    <cellStyle name="Normální 11 28 6" xfId="22387"/>
    <cellStyle name="Normální 11 28 7" xfId="44792"/>
    <cellStyle name="Normální 11 28 8" xfId="44793"/>
    <cellStyle name="Normální 11 28 9" xfId="48967"/>
    <cellStyle name="Normální 11 29" xfId="6283"/>
    <cellStyle name="Normální 11 29 2" xfId="11009"/>
    <cellStyle name="Normální 11 29 2 2" xfId="26210"/>
    <cellStyle name="Normální 11 29 3" xfId="14789"/>
    <cellStyle name="Normální 11 29 3 2" xfId="29978"/>
    <cellStyle name="Normální 11 29 4" xfId="18590"/>
    <cellStyle name="Normální 11 29 4 2" xfId="33771"/>
    <cellStyle name="Normální 11 29 5" xfId="37568"/>
    <cellStyle name="Normální 11 29 6" xfId="22388"/>
    <cellStyle name="Normální 11 29 7" xfId="44794"/>
    <cellStyle name="Normální 11 29 8" xfId="44795"/>
    <cellStyle name="Normální 11 29 9" xfId="48968"/>
    <cellStyle name="Normální 11 3" xfId="314"/>
    <cellStyle name="Normální 11 3 10" xfId="34205"/>
    <cellStyle name="Normální 11 3 11" xfId="19025"/>
    <cellStyle name="Normální 11 3 12" xfId="44796"/>
    <cellStyle name="Normální 11 3 13" xfId="44797"/>
    <cellStyle name="Normální 11 3 14" xfId="48969"/>
    <cellStyle name="Normální 11 3 2" xfId="600"/>
    <cellStyle name="Normální 11 3 2 10" xfId="48970"/>
    <cellStyle name="Normální 11 3 2 2" xfId="6284"/>
    <cellStyle name="Normální 11 3 2 2 2" xfId="11036"/>
    <cellStyle name="Normální 11 3 2 2 2 2" xfId="26236"/>
    <cellStyle name="Normální 11 3 2 2 3" xfId="14790"/>
    <cellStyle name="Normální 11 3 2 2 3 2" xfId="29979"/>
    <cellStyle name="Normální 11 3 2 2 4" xfId="18591"/>
    <cellStyle name="Normální 11 3 2 2 4 2" xfId="33772"/>
    <cellStyle name="Normální 11 3 2 2 5" xfId="37569"/>
    <cellStyle name="Normální 11 3 2 2 6" xfId="22389"/>
    <cellStyle name="Normální 11 3 2 2 7" xfId="44798"/>
    <cellStyle name="Normální 11 3 2 2 8" xfId="44799"/>
    <cellStyle name="Normální 11 3 2 2 9" xfId="48971"/>
    <cellStyle name="Normální 11 3 2 3" xfId="7733"/>
    <cellStyle name="Normální 11 3 2 3 2" xfId="22952"/>
    <cellStyle name="Normální 11 3 2 4" xfId="11662"/>
    <cellStyle name="Normální 11 3 2 4 2" xfId="26858"/>
    <cellStyle name="Normální 11 3 2 5" xfId="15462"/>
    <cellStyle name="Normální 11 3 2 5 2" xfId="30643"/>
    <cellStyle name="Normální 11 3 2 6" xfId="34448"/>
    <cellStyle name="Normální 11 3 2 7" xfId="19268"/>
    <cellStyle name="Normální 11 3 2 8" xfId="44800"/>
    <cellStyle name="Normální 11 3 2 9" xfId="44801"/>
    <cellStyle name="Normální 11 3 3" xfId="6285"/>
    <cellStyle name="Normální 11 3 3 2" xfId="10751"/>
    <cellStyle name="Normální 11 3 3 2 2" xfId="25967"/>
    <cellStyle name="Normální 11 3 3 3" xfId="14791"/>
    <cellStyle name="Normální 11 3 3 3 2" xfId="29980"/>
    <cellStyle name="Normální 11 3 3 4" xfId="18592"/>
    <cellStyle name="Normální 11 3 3 4 2" xfId="33773"/>
    <cellStyle name="Normální 11 3 3 5" xfId="37570"/>
    <cellStyle name="Normální 11 3 3 6" xfId="22390"/>
    <cellStyle name="Normální 11 3 3 7" xfId="44802"/>
    <cellStyle name="Normální 11 3 3 8" xfId="44803"/>
    <cellStyle name="Normální 11 3 3 9" xfId="48972"/>
    <cellStyle name="Normální 11 3 4" xfId="6286"/>
    <cellStyle name="Normální 11 3 4 2" xfId="10752"/>
    <cellStyle name="Normální 11 3 4 2 2" xfId="25968"/>
    <cellStyle name="Normální 11 3 4 3" xfId="14792"/>
    <cellStyle name="Normální 11 3 4 3 2" xfId="29981"/>
    <cellStyle name="Normální 11 3 4 4" xfId="18593"/>
    <cellStyle name="Normální 11 3 4 4 2" xfId="33774"/>
    <cellStyle name="Normální 11 3 4 5" xfId="37571"/>
    <cellStyle name="Normální 11 3 4 6" xfId="22391"/>
    <cellStyle name="Normální 11 3 4 7" xfId="44804"/>
    <cellStyle name="Normální 11 3 4 8" xfId="44805"/>
    <cellStyle name="Normální 11 3 4 9" xfId="48973"/>
    <cellStyle name="Normální 11 3 5" xfId="6287"/>
    <cellStyle name="Normální 11 3 5 2" xfId="11276"/>
    <cellStyle name="Normální 11 3 5 2 2" xfId="26476"/>
    <cellStyle name="Normální 11 3 5 3" xfId="14793"/>
    <cellStyle name="Normální 11 3 5 3 2" xfId="29982"/>
    <cellStyle name="Normální 11 3 5 4" xfId="18594"/>
    <cellStyle name="Normální 11 3 5 4 2" xfId="33775"/>
    <cellStyle name="Normální 11 3 5 5" xfId="37572"/>
    <cellStyle name="Normální 11 3 5 6" xfId="22392"/>
    <cellStyle name="Normální 11 3 5 7" xfId="44806"/>
    <cellStyle name="Normální 11 3 5 8" xfId="44807"/>
    <cellStyle name="Normální 11 3 5 9" xfId="48974"/>
    <cellStyle name="Normální 11 3 6" xfId="7560"/>
    <cellStyle name="Normální 11 3 6 2" xfId="11391"/>
    <cellStyle name="Normální 11 3 6 2 2" xfId="26591"/>
    <cellStyle name="Normální 11 3 6 3" xfId="15186"/>
    <cellStyle name="Normální 11 3 6 3 2" xfId="30373"/>
    <cellStyle name="Normální 11 3 6 4" xfId="18989"/>
    <cellStyle name="Normální 11 3 6 4 2" xfId="34170"/>
    <cellStyle name="Normální 11 3 6 5" xfId="37961"/>
    <cellStyle name="Normální 11 3 6 6" xfId="22781"/>
    <cellStyle name="Normální 11 3 6 7" xfId="44808"/>
    <cellStyle name="Normální 11 3 6 8" xfId="44809"/>
    <cellStyle name="Normální 11 3 6 9" xfId="48975"/>
    <cellStyle name="Normální 11 3 7" xfId="7626"/>
    <cellStyle name="Normální 11 3 7 2" xfId="22845"/>
    <cellStyle name="Normální 11 3 8" xfId="11418"/>
    <cellStyle name="Normální 11 3 8 2" xfId="26615"/>
    <cellStyle name="Normální 11 3 9" xfId="15219"/>
    <cellStyle name="Normální 11 3 9 2" xfId="30400"/>
    <cellStyle name="Normální 11 30" xfId="6288"/>
    <cellStyle name="Normální 11 30 2" xfId="11010"/>
    <cellStyle name="Normální 11 30 2 2" xfId="26211"/>
    <cellStyle name="Normální 11 30 3" xfId="14794"/>
    <cellStyle name="Normální 11 30 3 2" xfId="29983"/>
    <cellStyle name="Normální 11 30 4" xfId="18595"/>
    <cellStyle name="Normální 11 30 4 2" xfId="33776"/>
    <cellStyle name="Normální 11 30 5" xfId="37573"/>
    <cellStyle name="Normální 11 30 6" xfId="22393"/>
    <cellStyle name="Normální 11 30 7" xfId="44810"/>
    <cellStyle name="Normální 11 30 8" xfId="44811"/>
    <cellStyle name="Normální 11 30 9" xfId="48976"/>
    <cellStyle name="Normální 11 31" xfId="6289"/>
    <cellStyle name="Normální 11 31 2" xfId="11014"/>
    <cellStyle name="Normální 11 31 2 2" xfId="26215"/>
    <cellStyle name="Normální 11 31 3" xfId="14795"/>
    <cellStyle name="Normální 11 31 3 2" xfId="29984"/>
    <cellStyle name="Normální 11 31 4" xfId="18596"/>
    <cellStyle name="Normální 11 31 4 2" xfId="33777"/>
    <cellStyle name="Normální 11 31 5" xfId="37574"/>
    <cellStyle name="Normální 11 31 6" xfId="22394"/>
    <cellStyle name="Normální 11 31 7" xfId="44812"/>
    <cellStyle name="Normální 11 31 8" xfId="44813"/>
    <cellStyle name="Normální 11 31 9" xfId="48977"/>
    <cellStyle name="Normální 11 32" xfId="6290"/>
    <cellStyle name="Normální 11 32 2" xfId="11015"/>
    <cellStyle name="Normální 11 32 2 2" xfId="26216"/>
    <cellStyle name="Normální 11 32 3" xfId="14796"/>
    <cellStyle name="Normální 11 32 3 2" xfId="29985"/>
    <cellStyle name="Normální 11 32 4" xfId="18597"/>
    <cellStyle name="Normální 11 32 4 2" xfId="33778"/>
    <cellStyle name="Normální 11 32 5" xfId="37575"/>
    <cellStyle name="Normální 11 32 6" xfId="22395"/>
    <cellStyle name="Normální 11 32 7" xfId="44814"/>
    <cellStyle name="Normální 11 32 8" xfId="44815"/>
    <cellStyle name="Normální 11 32 9" xfId="48978"/>
    <cellStyle name="Normální 11 33" xfId="6291"/>
    <cellStyle name="Normální 11 33 2" xfId="11012"/>
    <cellStyle name="Normální 11 33 2 2" xfId="26213"/>
    <cellStyle name="Normální 11 33 3" xfId="14797"/>
    <cellStyle name="Normální 11 33 3 2" xfId="29986"/>
    <cellStyle name="Normální 11 33 4" xfId="18598"/>
    <cellStyle name="Normální 11 33 4 2" xfId="33779"/>
    <cellStyle name="Normální 11 33 5" xfId="37576"/>
    <cellStyle name="Normální 11 33 6" xfId="22396"/>
    <cellStyle name="Normální 11 33 7" xfId="44816"/>
    <cellStyle name="Normální 11 33 8" xfId="44817"/>
    <cellStyle name="Normální 11 33 9" xfId="48979"/>
    <cellStyle name="Normální 11 34" xfId="6292"/>
    <cellStyle name="Normální 11 34 2" xfId="11017"/>
    <cellStyle name="Normální 11 34 2 2" xfId="26218"/>
    <cellStyle name="Normální 11 34 3" xfId="14798"/>
    <cellStyle name="Normální 11 34 3 2" xfId="29987"/>
    <cellStyle name="Normální 11 34 4" xfId="18599"/>
    <cellStyle name="Normální 11 34 4 2" xfId="33780"/>
    <cellStyle name="Normální 11 34 5" xfId="37577"/>
    <cellStyle name="Normální 11 34 6" xfId="22397"/>
    <cellStyle name="Normální 11 34 7" xfId="44818"/>
    <cellStyle name="Normální 11 34 8" xfId="44819"/>
    <cellStyle name="Normální 11 34 9" xfId="48980"/>
    <cellStyle name="Normální 11 35" xfId="6293"/>
    <cellStyle name="Normální 11 35 2" xfId="11013"/>
    <cellStyle name="Normální 11 35 2 2" xfId="26214"/>
    <cellStyle name="Normální 11 35 3" xfId="14799"/>
    <cellStyle name="Normální 11 35 3 2" xfId="29988"/>
    <cellStyle name="Normální 11 35 4" xfId="18600"/>
    <cellStyle name="Normální 11 35 4 2" xfId="33781"/>
    <cellStyle name="Normální 11 35 5" xfId="37578"/>
    <cellStyle name="Normální 11 35 6" xfId="22398"/>
    <cellStyle name="Normální 11 35 7" xfId="44820"/>
    <cellStyle name="Normální 11 35 8" xfId="44821"/>
    <cellStyle name="Normální 11 35 9" xfId="48981"/>
    <cellStyle name="Normální 11 36" xfId="6294"/>
    <cellStyle name="Normální 11 36 2" xfId="11016"/>
    <cellStyle name="Normální 11 36 2 2" xfId="26217"/>
    <cellStyle name="Normální 11 36 3" xfId="14800"/>
    <cellStyle name="Normální 11 36 3 2" xfId="29989"/>
    <cellStyle name="Normální 11 36 4" xfId="18601"/>
    <cellStyle name="Normální 11 36 4 2" xfId="33782"/>
    <cellStyle name="Normální 11 36 5" xfId="37579"/>
    <cellStyle name="Normální 11 36 6" xfId="22399"/>
    <cellStyle name="Normální 11 36 7" xfId="44822"/>
    <cellStyle name="Normální 11 36 8" xfId="44823"/>
    <cellStyle name="Normální 11 36 9" xfId="48982"/>
    <cellStyle name="Normální 11 37" xfId="6295"/>
    <cellStyle name="normální 11 37 2" xfId="6296"/>
    <cellStyle name="normální 11 37 2 2" xfId="11033"/>
    <cellStyle name="normální 11 37 2 2 2" xfId="26233"/>
    <cellStyle name="normální 11 37 2 3" xfId="14801"/>
    <cellStyle name="normální 11 37 2 3 2" xfId="29990"/>
    <cellStyle name="normální 11 37 2 4" xfId="18602"/>
    <cellStyle name="normální 11 37 2 4 2" xfId="33783"/>
    <cellStyle name="normální 11 37 2 5" xfId="37580"/>
    <cellStyle name="normální 11 37 2 6" xfId="22400"/>
    <cellStyle name="normální 11 37 2 7" xfId="44824"/>
    <cellStyle name="normální 11 37 2 8" xfId="44825"/>
    <cellStyle name="normální 11 37 2 9" xfId="48983"/>
    <cellStyle name="Normální 11 38" xfId="6297"/>
    <cellStyle name="Normální 11 39" xfId="6298"/>
    <cellStyle name="Normální 11 39 2" xfId="11091"/>
    <cellStyle name="Normální 11 39 2 2" xfId="26291"/>
    <cellStyle name="Normální 11 39 3" xfId="14802"/>
    <cellStyle name="Normální 11 39 3 2" xfId="29991"/>
    <cellStyle name="Normální 11 39 4" xfId="18603"/>
    <cellStyle name="Normální 11 39 4 2" xfId="33784"/>
    <cellStyle name="Normální 11 39 5" xfId="37581"/>
    <cellStyle name="Normální 11 39 6" xfId="22401"/>
    <cellStyle name="Normální 11 39 7" xfId="44826"/>
    <cellStyle name="Normální 11 39 8" xfId="44827"/>
    <cellStyle name="Normální 11 39 9" xfId="48984"/>
    <cellStyle name="Normální 11 4" xfId="343"/>
    <cellStyle name="Normální 11 4 10" xfId="34233"/>
    <cellStyle name="Normální 11 4 11" xfId="19053"/>
    <cellStyle name="Normální 11 4 12" xfId="44828"/>
    <cellStyle name="Normální 11 4 13" xfId="44829"/>
    <cellStyle name="Normální 11 4 14" xfId="48985"/>
    <cellStyle name="Normální 11 4 2" xfId="6299"/>
    <cellStyle name="Normální 11 4 2 2" xfId="10753"/>
    <cellStyle name="Normální 11 4 2 2 2" xfId="25969"/>
    <cellStyle name="Normální 11 4 2 3" xfId="14803"/>
    <cellStyle name="Normální 11 4 2 3 2" xfId="29992"/>
    <cellStyle name="Normální 11 4 2 4" xfId="18604"/>
    <cellStyle name="Normální 11 4 2 4 2" xfId="33785"/>
    <cellStyle name="Normální 11 4 2 5" xfId="37582"/>
    <cellStyle name="Normální 11 4 2 6" xfId="22402"/>
    <cellStyle name="Normální 11 4 2 7" xfId="44830"/>
    <cellStyle name="Normální 11 4 2 8" xfId="44831"/>
    <cellStyle name="Normální 11 4 2 9" xfId="48986"/>
    <cellStyle name="Normální 11 4 3" xfId="6300"/>
    <cellStyle name="Normální 11 4 3 2" xfId="10754"/>
    <cellStyle name="Normální 11 4 3 2 2" xfId="25970"/>
    <cellStyle name="Normální 11 4 3 3" xfId="14804"/>
    <cellStyle name="Normální 11 4 3 3 2" xfId="29993"/>
    <cellStyle name="Normální 11 4 3 4" xfId="18605"/>
    <cellStyle name="Normální 11 4 3 4 2" xfId="33786"/>
    <cellStyle name="Normální 11 4 3 5" xfId="37583"/>
    <cellStyle name="Normální 11 4 3 6" xfId="22403"/>
    <cellStyle name="Normální 11 4 3 7" xfId="44832"/>
    <cellStyle name="Normální 11 4 3 8" xfId="44833"/>
    <cellStyle name="Normální 11 4 3 9" xfId="48987"/>
    <cellStyle name="Normální 11 4 4" xfId="6301"/>
    <cellStyle name="Normální 11 4 4 2" xfId="10755"/>
    <cellStyle name="Normální 11 4 4 2 2" xfId="25971"/>
    <cellStyle name="Normální 11 4 4 3" xfId="14805"/>
    <cellStyle name="Normální 11 4 4 3 2" xfId="29994"/>
    <cellStyle name="Normální 11 4 4 4" xfId="18606"/>
    <cellStyle name="Normální 11 4 4 4 2" xfId="33787"/>
    <cellStyle name="Normální 11 4 4 5" xfId="37584"/>
    <cellStyle name="Normální 11 4 4 6" xfId="22404"/>
    <cellStyle name="Normální 11 4 4 7" xfId="44834"/>
    <cellStyle name="Normální 11 4 4 8" xfId="44835"/>
    <cellStyle name="Normální 11 4 4 9" xfId="48988"/>
    <cellStyle name="Normální 11 4 5" xfId="6302"/>
    <cellStyle name="Normální 11 4 5 2" xfId="11272"/>
    <cellStyle name="Normální 11 4 5 2 2" xfId="26472"/>
    <cellStyle name="Normální 11 4 5 3" xfId="14806"/>
    <cellStyle name="Normální 11 4 5 3 2" xfId="29995"/>
    <cellStyle name="Normální 11 4 5 4" xfId="18607"/>
    <cellStyle name="Normální 11 4 5 4 2" xfId="33788"/>
    <cellStyle name="Normální 11 4 5 5" xfId="37585"/>
    <cellStyle name="Normální 11 4 5 6" xfId="22405"/>
    <cellStyle name="Normální 11 4 5 7" xfId="44836"/>
    <cellStyle name="Normální 11 4 5 8" xfId="44837"/>
    <cellStyle name="Normální 11 4 5 9" xfId="48989"/>
    <cellStyle name="Normální 11 4 6" xfId="7561"/>
    <cellStyle name="Normální 11 4 6 2" xfId="11392"/>
    <cellStyle name="Normální 11 4 6 2 2" xfId="26592"/>
    <cellStyle name="Normální 11 4 6 3" xfId="15187"/>
    <cellStyle name="Normální 11 4 6 3 2" xfId="30374"/>
    <cellStyle name="Normální 11 4 6 4" xfId="18990"/>
    <cellStyle name="Normální 11 4 6 4 2" xfId="34171"/>
    <cellStyle name="Normální 11 4 6 5" xfId="37962"/>
    <cellStyle name="Normální 11 4 6 6" xfId="22782"/>
    <cellStyle name="Normální 11 4 6 7" xfId="44838"/>
    <cellStyle name="Normální 11 4 6 8" xfId="44839"/>
    <cellStyle name="Normální 11 4 6 9" xfId="48990"/>
    <cellStyle name="Normální 11 4 7" xfId="7654"/>
    <cellStyle name="Normální 11 4 7 2" xfId="22873"/>
    <cellStyle name="Normální 11 4 8" xfId="11446"/>
    <cellStyle name="Normální 11 4 8 2" xfId="26643"/>
    <cellStyle name="Normální 11 4 9" xfId="15247"/>
    <cellStyle name="Normální 11 4 9 2" xfId="30428"/>
    <cellStyle name="Normální 11 40" xfId="6303"/>
    <cellStyle name="Normální 11 41" xfId="6304"/>
    <cellStyle name="Normální 11 42" xfId="6305"/>
    <cellStyle name="Normální 11 43" xfId="7562"/>
    <cellStyle name="Normální 11 43 2" xfId="11393"/>
    <cellStyle name="Normální 11 43 2 2" xfId="26593"/>
    <cellStyle name="Normální 11 43 3" xfId="15188"/>
    <cellStyle name="Normální 11 43 3 2" xfId="30375"/>
    <cellStyle name="Normální 11 43 4" xfId="18991"/>
    <cellStyle name="Normální 11 43 4 2" xfId="34172"/>
    <cellStyle name="Normální 11 43 5" xfId="37963"/>
    <cellStyle name="Normální 11 43 6" xfId="22783"/>
    <cellStyle name="Normální 11 43 7" xfId="44840"/>
    <cellStyle name="Normální 11 43 8" xfId="44841"/>
    <cellStyle name="Normální 11 43 9" xfId="48991"/>
    <cellStyle name="Normální 11 44" xfId="7563"/>
    <cellStyle name="Normální 11 44 2" xfId="11394"/>
    <cellStyle name="Normální 11 44 2 2" xfId="26594"/>
    <cellStyle name="Normální 11 44 3" xfId="15189"/>
    <cellStyle name="Normální 11 44 3 2" xfId="30376"/>
    <cellStyle name="Normální 11 44 4" xfId="18992"/>
    <cellStyle name="Normální 11 44 4 2" xfId="34173"/>
    <cellStyle name="Normální 11 44 5" xfId="37964"/>
    <cellStyle name="Normální 11 44 6" xfId="22784"/>
    <cellStyle name="Normální 11 44 7" xfId="44842"/>
    <cellStyle name="Normální 11 44 8" xfId="44843"/>
    <cellStyle name="Normální 11 44 9" xfId="48992"/>
    <cellStyle name="Normální 11 45" xfId="7595"/>
    <cellStyle name="Normální 11 46" xfId="8017"/>
    <cellStyle name="Normální 11 47" xfId="7594"/>
    <cellStyle name="Normální 11 48" xfId="11018"/>
    <cellStyle name="Normální 11 49" xfId="11404"/>
    <cellStyle name="Normální 11 49 2" xfId="26601"/>
    <cellStyle name="Normální 11 5" xfId="601"/>
    <cellStyle name="Normální 11 5 10" xfId="19269"/>
    <cellStyle name="Normální 11 5 11" xfId="44844"/>
    <cellStyle name="Normální 11 5 12" xfId="44845"/>
    <cellStyle name="Normální 11 5 13" xfId="48993"/>
    <cellStyle name="Normální 11 5 2" xfId="6306"/>
    <cellStyle name="Normální 11 5 2 2" xfId="10756"/>
    <cellStyle name="Normální 11 5 2 2 2" xfId="25972"/>
    <cellStyle name="Normální 11 5 2 3" xfId="14807"/>
    <cellStyle name="Normální 11 5 2 3 2" xfId="29996"/>
    <cellStyle name="Normální 11 5 2 4" xfId="18608"/>
    <cellStyle name="Normální 11 5 2 4 2" xfId="33789"/>
    <cellStyle name="Normální 11 5 2 5" xfId="37586"/>
    <cellStyle name="Normální 11 5 2 6" xfId="22406"/>
    <cellStyle name="Normální 11 5 2 7" xfId="44846"/>
    <cellStyle name="Normální 11 5 2 8" xfId="44847"/>
    <cellStyle name="Normální 11 5 2 9" xfId="48994"/>
    <cellStyle name="Normální 11 5 3" xfId="6307"/>
    <cellStyle name="Normální 11 5 3 2" xfId="10757"/>
    <cellStyle name="Normální 11 5 3 2 2" xfId="25973"/>
    <cellStyle name="Normální 11 5 3 3" xfId="14808"/>
    <cellStyle name="Normální 11 5 3 3 2" xfId="29997"/>
    <cellStyle name="Normální 11 5 3 4" xfId="18609"/>
    <cellStyle name="Normální 11 5 3 4 2" xfId="33790"/>
    <cellStyle name="Normální 11 5 3 5" xfId="37587"/>
    <cellStyle name="Normální 11 5 3 6" xfId="22407"/>
    <cellStyle name="Normální 11 5 3 7" xfId="44848"/>
    <cellStyle name="Normální 11 5 3 8" xfId="44849"/>
    <cellStyle name="Normální 11 5 3 9" xfId="48995"/>
    <cellStyle name="Normální 11 5 4" xfId="6308"/>
    <cellStyle name="Normální 11 5 4 2" xfId="10758"/>
    <cellStyle name="Normální 11 5 4 2 2" xfId="25974"/>
    <cellStyle name="Normální 11 5 4 3" xfId="14809"/>
    <cellStyle name="Normální 11 5 4 3 2" xfId="29998"/>
    <cellStyle name="Normální 11 5 4 4" xfId="18610"/>
    <cellStyle name="Normální 11 5 4 4 2" xfId="33791"/>
    <cellStyle name="Normální 11 5 4 5" xfId="37588"/>
    <cellStyle name="Normální 11 5 4 6" xfId="22408"/>
    <cellStyle name="Normální 11 5 4 7" xfId="44850"/>
    <cellStyle name="Normální 11 5 4 8" xfId="44851"/>
    <cellStyle name="Normální 11 5 4 9" xfId="48996"/>
    <cellStyle name="Normální 11 5 5" xfId="6309"/>
    <cellStyle name="Normální 11 5 5 2" xfId="11038"/>
    <cellStyle name="Normální 11 5 5 2 2" xfId="26238"/>
    <cellStyle name="Normální 11 5 5 3" xfId="14810"/>
    <cellStyle name="Normální 11 5 5 3 2" xfId="29999"/>
    <cellStyle name="Normální 11 5 5 4" xfId="18611"/>
    <cellStyle name="Normální 11 5 5 4 2" xfId="33792"/>
    <cellStyle name="Normální 11 5 5 5" xfId="37589"/>
    <cellStyle name="Normální 11 5 5 6" xfId="22409"/>
    <cellStyle name="Normální 11 5 5 7" xfId="44852"/>
    <cellStyle name="Normální 11 5 5 8" xfId="44853"/>
    <cellStyle name="Normální 11 5 5 9" xfId="48997"/>
    <cellStyle name="Normální 11 5 6" xfId="7612"/>
    <cellStyle name="Normální 11 5 6 2" xfId="22831"/>
    <cellStyle name="Normální 11 5 7" xfId="11663"/>
    <cellStyle name="Normální 11 5 7 2" xfId="26859"/>
    <cellStyle name="Normální 11 5 8" xfId="15463"/>
    <cellStyle name="Normální 11 5 8 2" xfId="30644"/>
    <cellStyle name="Normální 11 5 9" xfId="34449"/>
    <cellStyle name="Normální 11 50" xfId="11400"/>
    <cellStyle name="Normální 11 51" xfId="14839"/>
    <cellStyle name="Normální 11 52" xfId="11402"/>
    <cellStyle name="Normální 11 53" xfId="13355"/>
    <cellStyle name="Normální 11 54" xfId="11704"/>
    <cellStyle name="Normální 11 55" xfId="12410"/>
    <cellStyle name="Normální 11 56" xfId="15198"/>
    <cellStyle name="Normální 11 57" xfId="15122"/>
    <cellStyle name="Normální 11 58" xfId="12655"/>
    <cellStyle name="Normální 11 59" xfId="12883"/>
    <cellStyle name="Normální 11 6" xfId="602"/>
    <cellStyle name="Normální 11 6 2" xfId="6310"/>
    <cellStyle name="Normální 11 6 2 2" xfId="6311"/>
    <cellStyle name="Normální 11 6 3" xfId="6312"/>
    <cellStyle name="Normální 11 60" xfId="11403"/>
    <cellStyle name="Normální 11 61" xfId="15200"/>
    <cellStyle name="Normální 11 62" xfId="11475"/>
    <cellStyle name="Normální 11 63" xfId="15197"/>
    <cellStyle name="Normální 11 64" xfId="12411"/>
    <cellStyle name="Normální 11 65" xfId="15196"/>
    <cellStyle name="Normální 11 66" xfId="12884"/>
    <cellStyle name="Normální 11 67" xfId="15202"/>
    <cellStyle name="Normální 11 68" xfId="15199"/>
    <cellStyle name="Normální 11 69" xfId="15121"/>
    <cellStyle name="Normální 11 69 2" xfId="30309"/>
    <cellStyle name="normální 11 7" xfId="6313"/>
    <cellStyle name="normální 11 7 10" xfId="15201"/>
    <cellStyle name="normální 11 7 10 2" xfId="30383"/>
    <cellStyle name="normální 11 7 11" xfId="18612"/>
    <cellStyle name="normální 11 7 11 2" xfId="33793"/>
    <cellStyle name="normální 11 7 12" xfId="37590"/>
    <cellStyle name="normální 11 7 13" xfId="22410"/>
    <cellStyle name="normální 11 7 14" xfId="48998"/>
    <cellStyle name="Normální 11 7 2" xfId="6314"/>
    <cellStyle name="normální 11 7 3" xfId="7928"/>
    <cellStyle name="normální 11 7 3 2" xfId="23145"/>
    <cellStyle name="normální 11 7 4" xfId="10987"/>
    <cellStyle name="normální 11 7 4 2" xfId="26202"/>
    <cellStyle name="normální 11 7 5" xfId="8101"/>
    <cellStyle name="normální 11 7 5 2" xfId="23317"/>
    <cellStyle name="normální 11 7 6" xfId="10998"/>
    <cellStyle name="normální 11 7 6 2" xfId="26206"/>
    <cellStyle name="normální 11 7 7" xfId="14811"/>
    <cellStyle name="normální 11 7 7 2" xfId="30000"/>
    <cellStyle name="normální 11 7 8" xfId="14841"/>
    <cellStyle name="normální 11 7 8 2" xfId="30029"/>
    <cellStyle name="normální 11 7 9" xfId="11401"/>
    <cellStyle name="normální 11 7 9 2" xfId="26600"/>
    <cellStyle name="Normální 11 70" xfId="15205"/>
    <cellStyle name="Normální 11 70 2" xfId="30386"/>
    <cellStyle name="Normální 11 71" xfId="18647"/>
    <cellStyle name="Normální 11 71 2" xfId="33828"/>
    <cellStyle name="Normální 11 72" xfId="19008"/>
    <cellStyle name="Normální 11 72 2" xfId="34189"/>
    <cellStyle name="Normální 11 73" xfId="18642"/>
    <cellStyle name="Normální 11 73 2" xfId="33823"/>
    <cellStyle name="Normální 11 74" xfId="19005"/>
    <cellStyle name="Normální 11 74 2" xfId="34186"/>
    <cellStyle name="Normální 11 75" xfId="18096"/>
    <cellStyle name="Normální 11 75 2" xfId="33277"/>
    <cellStyle name="Normální 11 76" xfId="19003"/>
    <cellStyle name="Normální 11 76 2" xfId="34184"/>
    <cellStyle name="Normální 11 77" xfId="17623"/>
    <cellStyle name="Normální 11 77 2" xfId="32804"/>
    <cellStyle name="Normální 11 78" xfId="19000"/>
    <cellStyle name="Normální 11 78 2" xfId="34181"/>
    <cellStyle name="Normální 11 79" xfId="17160"/>
    <cellStyle name="Normální 11 79 2" xfId="32341"/>
    <cellStyle name="Normální 11 8" xfId="6315"/>
    <cellStyle name="Normální 11 80" xfId="18644"/>
    <cellStyle name="Normální 11 80 2" xfId="33825"/>
    <cellStyle name="Normální 11 81" xfId="19007"/>
    <cellStyle name="Normální 11 81 2" xfId="34188"/>
    <cellStyle name="Normální 11 82" xfId="18095"/>
    <cellStyle name="Normální 11 82 2" xfId="33276"/>
    <cellStyle name="Normální 11 83" xfId="16680"/>
    <cellStyle name="Normální 11 83 2" xfId="31861"/>
    <cellStyle name="Normální 11 84" xfId="19006"/>
    <cellStyle name="Normální 11 84 2" xfId="34187"/>
    <cellStyle name="Normální 11 85" xfId="16444"/>
    <cellStyle name="Normální 11 85 2" xfId="31625"/>
    <cellStyle name="Normální 11 86" xfId="19001"/>
    <cellStyle name="Normální 11 86 2" xfId="34182"/>
    <cellStyle name="Normální 11 87" xfId="15204"/>
    <cellStyle name="Normální 11 87 2" xfId="30385"/>
    <cellStyle name="Normální 11 88" xfId="18643"/>
    <cellStyle name="Normální 11 88 2" xfId="33824"/>
    <cellStyle name="Normální 11 89" xfId="18641"/>
    <cellStyle name="Normální 11 89 2" xfId="33822"/>
    <cellStyle name="Normální 11 9" xfId="6316"/>
    <cellStyle name="Normální 11 90" xfId="19004"/>
    <cellStyle name="Normální 11 90 2" xfId="34185"/>
    <cellStyle name="Normální 11 91" xfId="18646"/>
    <cellStyle name="Normální 11 91 2" xfId="33827"/>
    <cellStyle name="Normální 11 92" xfId="16916"/>
    <cellStyle name="Normální 11 92 2" xfId="32097"/>
    <cellStyle name="Normální 11 93" xfId="19002"/>
    <cellStyle name="Normální 11 93 2" xfId="34183"/>
    <cellStyle name="Normální 11 94" xfId="17624"/>
    <cellStyle name="Normální 11 94 2" xfId="32805"/>
    <cellStyle name="Normální 11 95" xfId="19009"/>
    <cellStyle name="Normální 11 95 2" xfId="34190"/>
    <cellStyle name="Normální 11 96" xfId="34191"/>
    <cellStyle name="Normální 11 97" xfId="19011"/>
    <cellStyle name="Normální 11 98" xfId="48999"/>
    <cellStyle name="Normální 12" xfId="372"/>
    <cellStyle name="Normální 12 10" xfId="11474"/>
    <cellStyle name="Normální 12 10 2" xfId="26671"/>
    <cellStyle name="Normální 12 11" xfId="15275"/>
    <cellStyle name="Normální 12 11 2" xfId="30456"/>
    <cellStyle name="Normální 12 12" xfId="34261"/>
    <cellStyle name="Normální 12 13" xfId="19081"/>
    <cellStyle name="Normální 12 14" xfId="44854"/>
    <cellStyle name="Normální 12 15" xfId="44855"/>
    <cellStyle name="Normální 12 16" xfId="49000"/>
    <cellStyle name="Normální 12 2" xfId="603"/>
    <cellStyle name="Normální 12 2 10" xfId="19270"/>
    <cellStyle name="Normální 12 2 11" xfId="44856"/>
    <cellStyle name="Normální 12 2 12" xfId="44857"/>
    <cellStyle name="Normální 12 2 13" xfId="49001"/>
    <cellStyle name="Normální 12 2 2" xfId="6317"/>
    <cellStyle name="Normální 12 2 2 2" xfId="10759"/>
    <cellStyle name="Normální 12 2 2 2 2" xfId="25975"/>
    <cellStyle name="Normální 12 2 2 3" xfId="14812"/>
    <cellStyle name="Normální 12 2 2 3 2" xfId="30001"/>
    <cellStyle name="Normální 12 2 2 4" xfId="18613"/>
    <cellStyle name="Normální 12 2 2 4 2" xfId="33794"/>
    <cellStyle name="Normální 12 2 2 5" xfId="37591"/>
    <cellStyle name="Normální 12 2 2 6" xfId="22411"/>
    <cellStyle name="Normální 12 2 2 7" xfId="44858"/>
    <cellStyle name="Normální 12 2 2 8" xfId="44859"/>
    <cellStyle name="Normální 12 2 2 9" xfId="49002"/>
    <cellStyle name="Normální 12 2 3" xfId="6318"/>
    <cellStyle name="Normální 12 2 3 2" xfId="10760"/>
    <cellStyle name="Normální 12 2 3 2 2" xfId="25976"/>
    <cellStyle name="Normální 12 2 3 3" xfId="14813"/>
    <cellStyle name="Normální 12 2 3 3 2" xfId="30002"/>
    <cellStyle name="Normální 12 2 3 4" xfId="18614"/>
    <cellStyle name="Normální 12 2 3 4 2" xfId="33795"/>
    <cellStyle name="Normální 12 2 3 5" xfId="37592"/>
    <cellStyle name="Normální 12 2 3 6" xfId="22412"/>
    <cellStyle name="Normální 12 2 3 7" xfId="44860"/>
    <cellStyle name="Normální 12 2 3 8" xfId="44861"/>
    <cellStyle name="Normální 12 2 3 9" xfId="49003"/>
    <cellStyle name="Normální 12 2 4" xfId="6319"/>
    <cellStyle name="Normální 12 2 4 2" xfId="10761"/>
    <cellStyle name="Normální 12 2 4 2 2" xfId="25977"/>
    <cellStyle name="Normální 12 2 4 3" xfId="14814"/>
    <cellStyle name="Normální 12 2 4 3 2" xfId="30003"/>
    <cellStyle name="Normální 12 2 4 4" xfId="18615"/>
    <cellStyle name="Normální 12 2 4 4 2" xfId="33796"/>
    <cellStyle name="Normální 12 2 4 5" xfId="37593"/>
    <cellStyle name="Normální 12 2 4 6" xfId="22413"/>
    <cellStyle name="Normální 12 2 4 7" xfId="44862"/>
    <cellStyle name="Normální 12 2 4 8" xfId="44863"/>
    <cellStyle name="Normální 12 2 4 9" xfId="49004"/>
    <cellStyle name="Normální 12 2 5" xfId="6320"/>
    <cellStyle name="Normální 12 2 5 2" xfId="11167"/>
    <cellStyle name="Normální 12 2 5 2 2" xfId="26367"/>
    <cellStyle name="Normální 12 2 5 3" xfId="14815"/>
    <cellStyle name="Normální 12 2 5 3 2" xfId="30004"/>
    <cellStyle name="Normální 12 2 5 4" xfId="18616"/>
    <cellStyle name="Normální 12 2 5 4 2" xfId="33797"/>
    <cellStyle name="Normální 12 2 5 5" xfId="37594"/>
    <cellStyle name="Normální 12 2 5 6" xfId="22414"/>
    <cellStyle name="Normální 12 2 5 7" xfId="44864"/>
    <cellStyle name="Normální 12 2 5 8" xfId="44865"/>
    <cellStyle name="Normální 12 2 5 9" xfId="49005"/>
    <cellStyle name="Normální 12 2 6" xfId="7610"/>
    <cellStyle name="Normální 12 2 6 2" xfId="22829"/>
    <cellStyle name="Normální 12 2 7" xfId="11664"/>
    <cellStyle name="Normální 12 2 7 2" xfId="26860"/>
    <cellStyle name="Normální 12 2 8" xfId="15464"/>
    <cellStyle name="Normální 12 2 8 2" xfId="30645"/>
    <cellStyle name="Normální 12 2 9" xfId="34450"/>
    <cellStyle name="Normální 12 3" xfId="374"/>
    <cellStyle name="Normální 12 3 2" xfId="6321"/>
    <cellStyle name="Normální 12 3 2 2" xfId="11169"/>
    <cellStyle name="Normální 12 3 2 2 2" xfId="26369"/>
    <cellStyle name="Normální 12 3 2 3" xfId="14816"/>
    <cellStyle name="Normální 12 3 2 3 2" xfId="30005"/>
    <cellStyle name="Normální 12 3 2 4" xfId="18617"/>
    <cellStyle name="Normální 12 3 2 4 2" xfId="33798"/>
    <cellStyle name="Normální 12 3 2 5" xfId="37595"/>
    <cellStyle name="Normální 12 3 2 6" xfId="22415"/>
    <cellStyle name="Normální 12 3 2 7" xfId="44866"/>
    <cellStyle name="Normální 12 3 2 8" xfId="44867"/>
    <cellStyle name="Normální 12 3 2 9" xfId="49006"/>
    <cellStyle name="Normální 12 4" xfId="672"/>
    <cellStyle name="Normální 12 4 2" xfId="10762"/>
    <cellStyle name="Normální 12 4 2 2" xfId="25978"/>
    <cellStyle name="Normální 12 4 3" xfId="11689"/>
    <cellStyle name="Normální 12 4 3 2" xfId="26885"/>
    <cellStyle name="Normální 12 4 4" xfId="15489"/>
    <cellStyle name="Normální 12 4 4 2" xfId="30670"/>
    <cellStyle name="Normální 12 4 5" xfId="34475"/>
    <cellStyle name="Normální 12 4 6" xfId="19295"/>
    <cellStyle name="Normální 12 4 7" xfId="44868"/>
    <cellStyle name="Normální 12 4 8" xfId="44869"/>
    <cellStyle name="Normální 12 4 9" xfId="49007"/>
    <cellStyle name="Normální 12 5" xfId="6322"/>
    <cellStyle name="Normální 12 5 2" xfId="10763"/>
    <cellStyle name="Normální 12 5 2 2" xfId="25979"/>
    <cellStyle name="Normální 12 5 3" xfId="14817"/>
    <cellStyle name="Normální 12 5 3 2" xfId="30006"/>
    <cellStyle name="Normální 12 5 4" xfId="18618"/>
    <cellStyle name="Normální 12 5 4 2" xfId="33799"/>
    <cellStyle name="Normální 12 5 5" xfId="37596"/>
    <cellStyle name="Normální 12 5 6" xfId="22416"/>
    <cellStyle name="Normální 12 5 7" xfId="44870"/>
    <cellStyle name="Normální 12 5 8" xfId="44871"/>
    <cellStyle name="Normální 12 5 9" xfId="49008"/>
    <cellStyle name="Normální 12 6" xfId="6323"/>
    <cellStyle name="Normální 12 6 2" xfId="10764"/>
    <cellStyle name="Normální 12 6 2 2" xfId="25980"/>
    <cellStyle name="Normální 12 6 3" xfId="14818"/>
    <cellStyle name="Normální 12 6 3 2" xfId="30007"/>
    <cellStyle name="Normální 12 6 4" xfId="18619"/>
    <cellStyle name="Normální 12 6 4 2" xfId="33800"/>
    <cellStyle name="Normální 12 6 5" xfId="37597"/>
    <cellStyle name="Normální 12 6 6" xfId="22417"/>
    <cellStyle name="Normální 12 6 7" xfId="44872"/>
    <cellStyle name="Normální 12 6 8" xfId="44873"/>
    <cellStyle name="Normální 12 6 9" xfId="49009"/>
    <cellStyle name="Normální 12 7" xfId="6324"/>
    <cellStyle name="Normální 12 7 2" xfId="11239"/>
    <cellStyle name="Normální 12 7 2 2" xfId="26439"/>
    <cellStyle name="Normální 12 7 3" xfId="14819"/>
    <cellStyle name="Normální 12 7 3 2" xfId="30008"/>
    <cellStyle name="Normální 12 7 4" xfId="18620"/>
    <cellStyle name="Normální 12 7 4 2" xfId="33801"/>
    <cellStyle name="Normální 12 7 5" xfId="37598"/>
    <cellStyle name="Normální 12 7 6" xfId="22418"/>
    <cellStyle name="Normální 12 7 7" xfId="44874"/>
    <cellStyle name="Normální 12 7 8" xfId="44875"/>
    <cellStyle name="Normální 12 7 9" xfId="49010"/>
    <cellStyle name="Normální 12 8" xfId="7571"/>
    <cellStyle name="Normální 12 8 2" xfId="37972"/>
    <cellStyle name="Normální 12 8 3" xfId="22792"/>
    <cellStyle name="Normální 12 8 4" xfId="44876"/>
    <cellStyle name="Normální 12 8 5" xfId="44877"/>
    <cellStyle name="Normální 12 8 6" xfId="44878"/>
    <cellStyle name="Normální 12 8 7" xfId="44879"/>
    <cellStyle name="Normální 12 8 8" xfId="44880"/>
    <cellStyle name="Normální 12 8 9" xfId="49011"/>
    <cellStyle name="Normální 12 9" xfId="7596"/>
    <cellStyle name="Normální 12 9 2" xfId="22815"/>
    <cellStyle name="Normální 13" xfId="604"/>
    <cellStyle name="Normální 13 2" xfId="6325"/>
    <cellStyle name="Normální 13 3" xfId="49585"/>
    <cellStyle name="Normální 14" xfId="669"/>
    <cellStyle name="Normální 14 10" xfId="15486"/>
    <cellStyle name="Normální 14 10 2" xfId="30667"/>
    <cellStyle name="Normální 14 10 2 2" xfId="45561"/>
    <cellStyle name="Normální 14 11" xfId="34472"/>
    <cellStyle name="Normální 14 12" xfId="19292"/>
    <cellStyle name="Normální 14 13" xfId="44881"/>
    <cellStyle name="Normální 14 14" xfId="44882"/>
    <cellStyle name="Normální 14 15" xfId="49012"/>
    <cellStyle name="Normální 14 16" xfId="49352"/>
    <cellStyle name="Normální 14 17" xfId="49365"/>
    <cellStyle name="Normální 14 2" xfId="676"/>
    <cellStyle name="Normální 14 2 2" xfId="8103"/>
    <cellStyle name="Normální 14 2 2 2" xfId="23319"/>
    <cellStyle name="Normální 14 2 3" xfId="11691"/>
    <cellStyle name="Normální 14 2 3 2" xfId="26887"/>
    <cellStyle name="Normální 14 2 4" xfId="15491"/>
    <cellStyle name="Normální 14 2 4 2" xfId="30672"/>
    <cellStyle name="Normální 14 2 5" xfId="34477"/>
    <cellStyle name="Normální 14 2 6" xfId="19297"/>
    <cellStyle name="Normální 14 2 7" xfId="44883"/>
    <cellStyle name="Normální 14 2 8" xfId="44884"/>
    <cellStyle name="Normální 14 2 9" xfId="49013"/>
    <cellStyle name="Normální 14 3" xfId="6326"/>
    <cellStyle name="Normální 14 3 2" xfId="10765"/>
    <cellStyle name="Normální 14 3 2 2" xfId="25981"/>
    <cellStyle name="Normální 14 3 3" xfId="14820"/>
    <cellStyle name="Normální 14 3 3 2" xfId="30009"/>
    <cellStyle name="Normální 14 3 4" xfId="18621"/>
    <cellStyle name="Normální 14 3 4 2" xfId="33802"/>
    <cellStyle name="Normální 14 3 5" xfId="37599"/>
    <cellStyle name="Normální 14 3 6" xfId="22419"/>
    <cellStyle name="Normální 14 3 7" xfId="44885"/>
    <cellStyle name="Normální 14 3 8" xfId="44886"/>
    <cellStyle name="Normální 14 3 9" xfId="49014"/>
    <cellStyle name="Normální 14 4" xfId="6327"/>
    <cellStyle name="Normální 14 4 2" xfId="10766"/>
    <cellStyle name="Normální 14 4 2 2" xfId="25982"/>
    <cellStyle name="Normální 14 4 3" xfId="14821"/>
    <cellStyle name="Normální 14 4 3 2" xfId="30010"/>
    <cellStyle name="Normální 14 4 4" xfId="18622"/>
    <cellStyle name="Normální 14 4 4 2" xfId="33803"/>
    <cellStyle name="Normální 14 4 5" xfId="37600"/>
    <cellStyle name="Normální 14 4 6" xfId="22420"/>
    <cellStyle name="Normální 14 4 7" xfId="44887"/>
    <cellStyle name="Normální 14 4 8" xfId="44888"/>
    <cellStyle name="Normální 14 4 9" xfId="49015"/>
    <cellStyle name="Normální 14 5" xfId="6328"/>
    <cellStyle name="Normální 14 5 2" xfId="11328"/>
    <cellStyle name="Normální 14 5 2 2" xfId="26528"/>
    <cellStyle name="Normální 14 5 3" xfId="14822"/>
    <cellStyle name="Normální 14 5 3 2" xfId="30011"/>
    <cellStyle name="Normální 14 5 4" xfId="18623"/>
    <cellStyle name="Normální 14 5 4 2" xfId="33804"/>
    <cellStyle name="Normální 14 5 5" xfId="37601"/>
    <cellStyle name="Normální 14 5 6" xfId="22421"/>
    <cellStyle name="Normální 14 5 7" xfId="44889"/>
    <cellStyle name="Normální 14 5 8" xfId="44890"/>
    <cellStyle name="Normální 14 5 9" xfId="49016"/>
    <cellStyle name="Normální 14 6" xfId="7497"/>
    <cellStyle name="Normální 14 6 2" xfId="15123"/>
    <cellStyle name="Normální 14 6 2 2" xfId="30310"/>
    <cellStyle name="Normální 14 6 3" xfId="18926"/>
    <cellStyle name="Normální 14 6 3 2" xfId="34107"/>
    <cellStyle name="Normální 14 6 4" xfId="37898"/>
    <cellStyle name="Normální 14 6 5" xfId="22718"/>
    <cellStyle name="Normální 14 6 6" xfId="44891"/>
    <cellStyle name="Normální 14 6 7" xfId="44892"/>
    <cellStyle name="Normální 14 6 8" xfId="44893"/>
    <cellStyle name="Normální 14 6 9" xfId="49017"/>
    <cellStyle name="Normální 14 7" xfId="7573"/>
    <cellStyle name="Normální 14 7 10" xfId="49355"/>
    <cellStyle name="Normální 14 7 2" xfId="37974"/>
    <cellStyle name="Normální 14 7 3" xfId="22794"/>
    <cellStyle name="Normální 14 7 4" xfId="44894"/>
    <cellStyle name="Normální 14 7 5" xfId="44895"/>
    <cellStyle name="Normální 14 7 6" xfId="44896"/>
    <cellStyle name="Normální 14 7 7" xfId="44897"/>
    <cellStyle name="Normální 14 7 8" xfId="44898"/>
    <cellStyle name="Normální 14 7 9" xfId="49018"/>
    <cellStyle name="Normální 14 8" xfId="11011"/>
    <cellStyle name="Normální 14 8 2" xfId="26212"/>
    <cellStyle name="Normální 14 9" xfId="11686"/>
    <cellStyle name="Normální 14 9 2" xfId="26882"/>
    <cellStyle name="Normální 14 9 2 2" xfId="45563"/>
    <cellStyle name="Normální 14 9 3" xfId="49353"/>
    <cellStyle name="Normální 15" xfId="671"/>
    <cellStyle name="Normální 15 10" xfId="49019"/>
    <cellStyle name="Normální 15 2" xfId="6329"/>
    <cellStyle name="Normální 15 2 2" xfId="6330"/>
    <cellStyle name="Normální 15 2 2 2" xfId="6331"/>
    <cellStyle name="Normální 15 2 2 3" xfId="10986"/>
    <cellStyle name="Normální 15 2 2 4" xfId="49586"/>
    <cellStyle name="Normální 15 2 2 4 2" xfId="49738"/>
    <cellStyle name="Normální 15 3" xfId="11688"/>
    <cellStyle name="Normální 15 3 2" xfId="26884"/>
    <cellStyle name="Normální 15 4" xfId="15488"/>
    <cellStyle name="Normální 15 4 2" xfId="30669"/>
    <cellStyle name="Normální 15 5" xfId="34474"/>
    <cellStyle name="Normální 15 6" xfId="19294"/>
    <cellStyle name="Normální 15 7" xfId="44899"/>
    <cellStyle name="Normální 15 8" xfId="44900"/>
    <cellStyle name="Normální 15 9" xfId="44901"/>
    <cellStyle name="normální 16" xfId="6332"/>
    <cellStyle name="normální 16 10" xfId="44902"/>
    <cellStyle name="normální 16 11" xfId="44903"/>
    <cellStyle name="normální 16 12" xfId="49020"/>
    <cellStyle name="normální 16 2" xfId="6333"/>
    <cellStyle name="normální 16 2 2" xfId="10767"/>
    <cellStyle name="normální 16 2 2 2" xfId="25983"/>
    <cellStyle name="normální 16 2 3" xfId="14824"/>
    <cellStyle name="normální 16 2 3 2" xfId="30013"/>
    <cellStyle name="normální 16 2 4" xfId="18625"/>
    <cellStyle name="normální 16 2 4 2" xfId="33806"/>
    <cellStyle name="normální 16 2 5" xfId="37603"/>
    <cellStyle name="normální 16 2 6" xfId="22423"/>
    <cellStyle name="normální 16 2 7" xfId="44904"/>
    <cellStyle name="normální 16 2 8" xfId="44905"/>
    <cellStyle name="normální 16 2 9" xfId="49021"/>
    <cellStyle name="normální 16 3" xfId="6334"/>
    <cellStyle name="normální 16 3 2" xfId="10768"/>
    <cellStyle name="normální 16 3 2 2" xfId="25984"/>
    <cellStyle name="normální 16 3 3" xfId="14825"/>
    <cellStyle name="normální 16 3 3 2" xfId="30014"/>
    <cellStyle name="normální 16 3 4" xfId="18626"/>
    <cellStyle name="normální 16 3 4 2" xfId="33807"/>
    <cellStyle name="normální 16 3 5" xfId="37604"/>
    <cellStyle name="normální 16 3 6" xfId="22424"/>
    <cellStyle name="normální 16 3 7" xfId="44906"/>
    <cellStyle name="normální 16 3 8" xfId="44907"/>
    <cellStyle name="normální 16 3 9" xfId="49022"/>
    <cellStyle name="normální 16 4" xfId="6335"/>
    <cellStyle name="normální 16 4 2" xfId="10769"/>
    <cellStyle name="normální 16 4 2 2" xfId="25985"/>
    <cellStyle name="normální 16 4 3" xfId="14826"/>
    <cellStyle name="normální 16 4 3 2" xfId="30015"/>
    <cellStyle name="normální 16 4 4" xfId="18627"/>
    <cellStyle name="normální 16 4 4 2" xfId="33808"/>
    <cellStyle name="normální 16 4 5" xfId="37605"/>
    <cellStyle name="normální 16 4 6" xfId="22425"/>
    <cellStyle name="normální 16 4 7" xfId="44908"/>
    <cellStyle name="normální 16 4 8" xfId="44909"/>
    <cellStyle name="normální 16 4 9" xfId="49023"/>
    <cellStyle name="normální 16 5" xfId="8023"/>
    <cellStyle name="normální 16 5 2" xfId="23239"/>
    <cellStyle name="normální 16 6" xfId="14823"/>
    <cellStyle name="normální 16 6 2" xfId="30012"/>
    <cellStyle name="normální 16 7" xfId="18624"/>
    <cellStyle name="normální 16 7 2" xfId="33805"/>
    <cellStyle name="normální 16 8" xfId="37602"/>
    <cellStyle name="normální 16 9" xfId="22422"/>
    <cellStyle name="normální 17" xfId="6336"/>
    <cellStyle name="normální 17 10" xfId="44910"/>
    <cellStyle name="normální 17 11" xfId="44911"/>
    <cellStyle name="normální 17 12" xfId="49024"/>
    <cellStyle name="normální 17 2" xfId="6337"/>
    <cellStyle name="normální 17 2 2" xfId="10770"/>
    <cellStyle name="normální 17 2 2 2" xfId="25986"/>
    <cellStyle name="normální 17 2 3" xfId="14828"/>
    <cellStyle name="normální 17 2 3 2" xfId="30017"/>
    <cellStyle name="normální 17 2 4" xfId="18629"/>
    <cellStyle name="normální 17 2 4 2" xfId="33810"/>
    <cellStyle name="normální 17 2 5" xfId="37607"/>
    <cellStyle name="normální 17 2 6" xfId="22427"/>
    <cellStyle name="normální 17 2 7" xfId="44912"/>
    <cellStyle name="normální 17 2 8" xfId="44913"/>
    <cellStyle name="normální 17 2 9" xfId="49025"/>
    <cellStyle name="normální 17 3" xfId="6338"/>
    <cellStyle name="normální 17 3 2" xfId="10771"/>
    <cellStyle name="normální 17 3 2 2" xfId="25987"/>
    <cellStyle name="normální 17 3 3" xfId="14829"/>
    <cellStyle name="normální 17 3 3 2" xfId="30018"/>
    <cellStyle name="normální 17 3 4" xfId="18630"/>
    <cellStyle name="normální 17 3 4 2" xfId="33811"/>
    <cellStyle name="normální 17 3 5" xfId="37608"/>
    <cellStyle name="normální 17 3 6" xfId="22428"/>
    <cellStyle name="normální 17 3 7" xfId="44914"/>
    <cellStyle name="normální 17 3 8" xfId="44915"/>
    <cellStyle name="normální 17 3 9" xfId="49026"/>
    <cellStyle name="normální 17 4" xfId="6339"/>
    <cellStyle name="normální 17 4 2" xfId="10772"/>
    <cellStyle name="normální 17 4 2 2" xfId="25988"/>
    <cellStyle name="normální 17 4 3" xfId="14830"/>
    <cellStyle name="normální 17 4 3 2" xfId="30019"/>
    <cellStyle name="normální 17 4 4" xfId="18631"/>
    <cellStyle name="normální 17 4 4 2" xfId="33812"/>
    <cellStyle name="normální 17 4 5" xfId="37609"/>
    <cellStyle name="normální 17 4 6" xfId="22429"/>
    <cellStyle name="normální 17 4 7" xfId="44916"/>
    <cellStyle name="normální 17 4 8" xfId="44917"/>
    <cellStyle name="normální 17 4 9" xfId="49027"/>
    <cellStyle name="normální 17 5" xfId="7949"/>
    <cellStyle name="normální 17 5 2" xfId="23166"/>
    <cellStyle name="normální 17 6" xfId="14827"/>
    <cellStyle name="normální 17 6 2" xfId="30016"/>
    <cellStyle name="normální 17 7" xfId="18628"/>
    <cellStyle name="normální 17 7 2" xfId="33809"/>
    <cellStyle name="normální 17 8" xfId="37606"/>
    <cellStyle name="normální 17 9" xfId="22426"/>
    <cellStyle name="normální 18" xfId="6340"/>
    <cellStyle name="normální 18 10" xfId="44918"/>
    <cellStyle name="normální 18 11" xfId="44919"/>
    <cellStyle name="normální 18 12" xfId="49028"/>
    <cellStyle name="normální 18 2" xfId="6341"/>
    <cellStyle name="normální 18 2 2" xfId="10773"/>
    <cellStyle name="normální 18 2 2 2" xfId="25989"/>
    <cellStyle name="normální 18 2 3" xfId="14832"/>
    <cellStyle name="normální 18 2 3 2" xfId="30021"/>
    <cellStyle name="normální 18 2 4" xfId="18633"/>
    <cellStyle name="normální 18 2 4 2" xfId="33814"/>
    <cellStyle name="normální 18 2 5" xfId="37611"/>
    <cellStyle name="normální 18 2 6" xfId="22431"/>
    <cellStyle name="normální 18 2 7" xfId="44920"/>
    <cellStyle name="normální 18 2 8" xfId="44921"/>
    <cellStyle name="normální 18 2 9" xfId="49029"/>
    <cellStyle name="normální 18 3" xfId="6342"/>
    <cellStyle name="normální 18 3 2" xfId="10774"/>
    <cellStyle name="normální 18 3 2 2" xfId="25990"/>
    <cellStyle name="normální 18 3 3" xfId="14833"/>
    <cellStyle name="normální 18 3 3 2" xfId="30022"/>
    <cellStyle name="normální 18 3 4" xfId="18634"/>
    <cellStyle name="normální 18 3 4 2" xfId="33815"/>
    <cellStyle name="normální 18 3 5" xfId="37612"/>
    <cellStyle name="normální 18 3 6" xfId="22432"/>
    <cellStyle name="normální 18 3 7" xfId="44922"/>
    <cellStyle name="normální 18 3 8" xfId="44923"/>
    <cellStyle name="normální 18 3 9" xfId="49030"/>
    <cellStyle name="normální 18 4" xfId="6343"/>
    <cellStyle name="normální 18 4 2" xfId="10775"/>
    <cellStyle name="normální 18 4 2 2" xfId="25991"/>
    <cellStyle name="normální 18 4 3" xfId="14834"/>
    <cellStyle name="normální 18 4 3 2" xfId="30023"/>
    <cellStyle name="normální 18 4 4" xfId="18635"/>
    <cellStyle name="normální 18 4 4 2" xfId="33816"/>
    <cellStyle name="normální 18 4 5" xfId="37613"/>
    <cellStyle name="normální 18 4 6" xfId="22433"/>
    <cellStyle name="normální 18 4 7" xfId="44924"/>
    <cellStyle name="normální 18 4 8" xfId="44925"/>
    <cellStyle name="normální 18 4 9" xfId="49031"/>
    <cellStyle name="normální 18 5" xfId="7998"/>
    <cellStyle name="normální 18 5 2" xfId="23215"/>
    <cellStyle name="normální 18 6" xfId="14831"/>
    <cellStyle name="normální 18 6 2" xfId="30020"/>
    <cellStyle name="normální 18 7" xfId="18632"/>
    <cellStyle name="normální 18 7 2" xfId="33813"/>
    <cellStyle name="normální 18 8" xfId="37610"/>
    <cellStyle name="normální 18 9" xfId="22430"/>
    <cellStyle name="normální 19" xfId="6344"/>
    <cellStyle name="normální 19 10" xfId="44926"/>
    <cellStyle name="normální 19 11" xfId="44927"/>
    <cellStyle name="normální 19 12" xfId="49032"/>
    <cellStyle name="normální 19 2" xfId="6345"/>
    <cellStyle name="normální 19 2 2" xfId="10776"/>
    <cellStyle name="normální 19 2 2 2" xfId="25992"/>
    <cellStyle name="normální 19 2 3" xfId="14836"/>
    <cellStyle name="normální 19 2 3 2" xfId="30025"/>
    <cellStyle name="normální 19 2 4" xfId="18637"/>
    <cellStyle name="normální 19 2 4 2" xfId="33818"/>
    <cellStyle name="normální 19 2 5" xfId="37615"/>
    <cellStyle name="normální 19 2 6" xfId="22435"/>
    <cellStyle name="normální 19 2 7" xfId="44928"/>
    <cellStyle name="normální 19 2 8" xfId="44929"/>
    <cellStyle name="normální 19 2 9" xfId="49033"/>
    <cellStyle name="normální 19 3" xfId="6346"/>
    <cellStyle name="normální 19 3 2" xfId="10777"/>
    <cellStyle name="normální 19 3 2 2" xfId="25993"/>
    <cellStyle name="normální 19 3 3" xfId="14837"/>
    <cellStyle name="normální 19 3 3 2" xfId="30026"/>
    <cellStyle name="normální 19 3 4" xfId="18638"/>
    <cellStyle name="normální 19 3 4 2" xfId="33819"/>
    <cellStyle name="normální 19 3 5" xfId="37616"/>
    <cellStyle name="normální 19 3 6" xfId="22436"/>
    <cellStyle name="normální 19 3 7" xfId="44930"/>
    <cellStyle name="normální 19 3 8" xfId="44931"/>
    <cellStyle name="normální 19 3 9" xfId="49034"/>
    <cellStyle name="normální 19 4" xfId="6347"/>
    <cellStyle name="normální 19 4 2" xfId="10778"/>
    <cellStyle name="normální 19 4 2 2" xfId="25994"/>
    <cellStyle name="normální 19 4 3" xfId="14838"/>
    <cellStyle name="normální 19 4 3 2" xfId="30027"/>
    <cellStyle name="normální 19 4 4" xfId="18639"/>
    <cellStyle name="normální 19 4 4 2" xfId="33820"/>
    <cellStyle name="normální 19 4 5" xfId="37617"/>
    <cellStyle name="normální 19 4 6" xfId="22437"/>
    <cellStyle name="normální 19 4 7" xfId="44932"/>
    <cellStyle name="normální 19 4 8" xfId="44933"/>
    <cellStyle name="normální 19 4 9" xfId="49035"/>
    <cellStyle name="normální 19 5" xfId="8190"/>
    <cellStyle name="normální 19 5 2" xfId="23406"/>
    <cellStyle name="normální 19 6" xfId="14835"/>
    <cellStyle name="normální 19 6 2" xfId="30024"/>
    <cellStyle name="normální 19 7" xfId="18636"/>
    <cellStyle name="normální 19 7 2" xfId="33817"/>
    <cellStyle name="normální 19 8" xfId="37614"/>
    <cellStyle name="normální 19 9" xfId="22434"/>
    <cellStyle name="Normální 2" xfId="56"/>
    <cellStyle name="Normální 2 2" xfId="57"/>
    <cellStyle name="Normální 2 2 2" xfId="114"/>
    <cellStyle name="Normální 2 2 2 2" xfId="152"/>
    <cellStyle name="Normální 2 2 2 3" xfId="605"/>
    <cellStyle name="Normální 2 2 3" xfId="153"/>
    <cellStyle name="Normální 2 2 3 2" xfId="154"/>
    <cellStyle name="Normální 2 2 4" xfId="155"/>
    <cellStyle name="Normální 2 3" xfId="95"/>
    <cellStyle name="Normální 2 3 10" xfId="6348"/>
    <cellStyle name="Normální 2 3 11" xfId="6349"/>
    <cellStyle name="Normální 2 3 12" xfId="6350"/>
    <cellStyle name="Normální 2 3 2" xfId="115"/>
    <cellStyle name="Normální 2 3 3" xfId="156"/>
    <cellStyle name="Normální 2 3 4" xfId="157"/>
    <cellStyle name="Normální 2 3 5" xfId="606"/>
    <cellStyle name="Normální 2 3 6" xfId="6351"/>
    <cellStyle name="Normální 2 3 7" xfId="6352"/>
    <cellStyle name="Normální 2 3 8" xfId="6353"/>
    <cellStyle name="Normální 2 3 9" xfId="6354"/>
    <cellStyle name="Normální 2 4" xfId="158"/>
    <cellStyle name="Normální 2 4 2" xfId="159"/>
    <cellStyle name="Normální 2 5" xfId="160"/>
    <cellStyle name="Normální 2 6" xfId="6355"/>
    <cellStyle name="Normální 2 7" xfId="6356"/>
    <cellStyle name="Normální 2 7 2" xfId="6357"/>
    <cellStyle name="normální 2 8" xfId="49736"/>
    <cellStyle name="Normální 2 9" xfId="49757"/>
    <cellStyle name="Normální 20" xfId="6358"/>
    <cellStyle name="Normální 20 2" xfId="11184"/>
    <cellStyle name="Normální 20 2 2" xfId="26384"/>
    <cellStyle name="Normální 20 3" xfId="14840"/>
    <cellStyle name="Normální 20 3 2" xfId="30028"/>
    <cellStyle name="Normální 20 4" xfId="18640"/>
    <cellStyle name="Normální 20 4 2" xfId="33821"/>
    <cellStyle name="Normální 20 5" xfId="37618"/>
    <cellStyle name="Normální 20 6" xfId="22438"/>
    <cellStyle name="Normální 20 7" xfId="44934"/>
    <cellStyle name="Normální 20 8" xfId="44935"/>
    <cellStyle name="Normální 20 9" xfId="49036"/>
    <cellStyle name="Normální 21" xfId="7569"/>
    <cellStyle name="Normální 21 2" xfId="15195"/>
    <cellStyle name="Normální 21 2 2" xfId="30382"/>
    <cellStyle name="Normální 21 3" xfId="18998"/>
    <cellStyle name="Normální 21 3 2" xfId="34179"/>
    <cellStyle name="Normální 21 4" xfId="37970"/>
    <cellStyle name="Normální 21 5" xfId="22790"/>
    <cellStyle name="Normální 21 6" xfId="44936"/>
    <cellStyle name="Normální 21 7" xfId="44937"/>
    <cellStyle name="Normální 21 8" xfId="44938"/>
    <cellStyle name="Normální 21 9" xfId="49037"/>
    <cellStyle name="Normální 22" xfId="7570"/>
    <cellStyle name="Normální 22 2" xfId="18999"/>
    <cellStyle name="Normální 22 2 2" xfId="34180"/>
    <cellStyle name="normální 22 3" xfId="37971"/>
    <cellStyle name="normální 22 3 2" xfId="49038"/>
    <cellStyle name="Normální 22 4" xfId="22791"/>
    <cellStyle name="normální 22 5" xfId="37976"/>
    <cellStyle name="normální 22 5 2" xfId="49039"/>
    <cellStyle name="normální 22 6" xfId="37977"/>
    <cellStyle name="normální 22 6 2" xfId="49040"/>
    <cellStyle name="normální 22 7" xfId="44939"/>
    <cellStyle name="normální 22 8" xfId="44940"/>
    <cellStyle name="normální 22 9" xfId="49041"/>
    <cellStyle name="Normální 23" xfId="7574"/>
    <cellStyle name="Normální 23 2" xfId="22795"/>
    <cellStyle name="Normální 24" xfId="7575"/>
    <cellStyle name="Normální 24 2" xfId="22796"/>
    <cellStyle name="Normální 24 3" xfId="49359"/>
    <cellStyle name="Normální 24 4" xfId="49368"/>
    <cellStyle name="Normální 25" xfId="15203"/>
    <cellStyle name="Normální 25 2" xfId="30384"/>
    <cellStyle name="Normální 26" xfId="49361"/>
    <cellStyle name="Normální 26 2" xfId="49370"/>
    <cellStyle name="Normální 28" xfId="49360"/>
    <cellStyle name="Normální 28 2" xfId="49369"/>
    <cellStyle name="Normální 3" xfId="58"/>
    <cellStyle name="Normální 3 2" xfId="94"/>
    <cellStyle name="Normální 3 2 10" xfId="6359"/>
    <cellStyle name="Normální 3 2 10 2" xfId="6360"/>
    <cellStyle name="Normální 3 2 11" xfId="6361"/>
    <cellStyle name="Normální 3 2 11 2" xfId="6362"/>
    <cellStyle name="Normální 3 2 12" xfId="6363"/>
    <cellStyle name="Normální 3 2 12 2" xfId="6364"/>
    <cellStyle name="Normální 3 2 2" xfId="116"/>
    <cellStyle name="Normální 3 2 3" xfId="124"/>
    <cellStyle name="Normální 3 2 3 10" xfId="6365"/>
    <cellStyle name="Normální 3 2 3 10 2" xfId="673"/>
    <cellStyle name="Normální 3 2 3 11" xfId="6366"/>
    <cellStyle name="Normální 3 2 3 11 2" xfId="6367"/>
    <cellStyle name="Normální 3 2 3 12" xfId="6368"/>
    <cellStyle name="Normální 3 2 3 12 2" xfId="6369"/>
    <cellStyle name="Normální 3 2 3 13" xfId="6370"/>
    <cellStyle name="Normální 3 2 3 2" xfId="237"/>
    <cellStyle name="Normální 3 2 3 2 10" xfId="6371"/>
    <cellStyle name="Normální 3 2 3 2 2" xfId="6372"/>
    <cellStyle name="Normální 3 2 3 2 2 2" xfId="6373"/>
    <cellStyle name="Normální 3 2 3 2 3" xfId="6374"/>
    <cellStyle name="Normální 3 2 3 2 3 2" xfId="6375"/>
    <cellStyle name="Normální 3 2 3 2 4" xfId="6376"/>
    <cellStyle name="Normální 3 2 3 2 4 2" xfId="6377"/>
    <cellStyle name="Normální 3 2 3 2 5" xfId="6378"/>
    <cellStyle name="Normální 3 2 3 2 5 2" xfId="6379"/>
    <cellStyle name="Normální 3 2 3 2 6" xfId="6380"/>
    <cellStyle name="Normální 3 2 3 2 6 2" xfId="6381"/>
    <cellStyle name="Normální 3 2 3 2 7" xfId="6382"/>
    <cellStyle name="Normální 3 2 3 2 7 2" xfId="6383"/>
    <cellStyle name="Normální 3 2 3 2 8" xfId="6384"/>
    <cellStyle name="Normální 3 2 3 2 8 2" xfId="6385"/>
    <cellStyle name="Normální 3 2 3 2 9" xfId="6386"/>
    <cellStyle name="Normální 3 2 3 2 9 2" xfId="6387"/>
    <cellStyle name="Normální 3 2 3 3" xfId="266"/>
    <cellStyle name="Normální 3 2 3 3 10" xfId="6388"/>
    <cellStyle name="Normální 3 2 3 3 2" xfId="6389"/>
    <cellStyle name="Normální 3 2 3 3 2 2" xfId="6390"/>
    <cellStyle name="Normální 3 2 3 3 3" xfId="6391"/>
    <cellStyle name="Normální 3 2 3 3 3 2" xfId="6392"/>
    <cellStyle name="Normální 3 2 3 3 4" xfId="6393"/>
    <cellStyle name="Normální 3 2 3 3 4 2" xfId="6394"/>
    <cellStyle name="Normální 3 2 3 3 5" xfId="6395"/>
    <cellStyle name="Normální 3 2 3 3 5 2" xfId="6396"/>
    <cellStyle name="Normální 3 2 3 3 6" xfId="6397"/>
    <cellStyle name="Normální 3 2 3 3 6 2" xfId="6398"/>
    <cellStyle name="Normální 3 2 3 3 7" xfId="6399"/>
    <cellStyle name="Normální 3 2 3 3 7 2" xfId="6400"/>
    <cellStyle name="Normální 3 2 3 3 8" xfId="6401"/>
    <cellStyle name="Normální 3 2 3 3 8 2" xfId="6402"/>
    <cellStyle name="Normální 3 2 3 3 9" xfId="6403"/>
    <cellStyle name="Normální 3 2 3 3 9 2" xfId="6404"/>
    <cellStyle name="Normální 3 2 3 4" xfId="607"/>
    <cellStyle name="Normální 3 2 3 4 10" xfId="6405"/>
    <cellStyle name="Normální 3 2 3 4 2" xfId="6406"/>
    <cellStyle name="Normální 3 2 3 4 2 2" xfId="6407"/>
    <cellStyle name="Normální 3 2 3 4 3" xfId="6408"/>
    <cellStyle name="Normální 3 2 3 4 3 2" xfId="6409"/>
    <cellStyle name="Normální 3 2 3 4 4" xfId="6410"/>
    <cellStyle name="Normální 3 2 3 4 4 2" xfId="6411"/>
    <cellStyle name="Normální 3 2 3 4 5" xfId="6412"/>
    <cellStyle name="Normální 3 2 3 4 5 2" xfId="6413"/>
    <cellStyle name="Normální 3 2 3 4 6" xfId="6414"/>
    <cellStyle name="Normální 3 2 3 4 6 2" xfId="6415"/>
    <cellStyle name="Normální 3 2 3 4 7" xfId="6416"/>
    <cellStyle name="Normální 3 2 3 4 7 2" xfId="6417"/>
    <cellStyle name="Normální 3 2 3 4 8" xfId="6418"/>
    <cellStyle name="Normální 3 2 3 4 8 2" xfId="6419"/>
    <cellStyle name="Normální 3 2 3 4 9" xfId="6420"/>
    <cellStyle name="Normální 3 2 3 4 9 2" xfId="6421"/>
    <cellStyle name="Normální 3 2 3 5" xfId="6422"/>
    <cellStyle name="Normální 3 2 3 5 2" xfId="6423"/>
    <cellStyle name="Normální 3 2 3 6" xfId="6424"/>
    <cellStyle name="Normální 3 2 3 6 2" xfId="6425"/>
    <cellStyle name="Normální 3 2 3 7" xfId="6426"/>
    <cellStyle name="Normální 3 2 3 7 2" xfId="6427"/>
    <cellStyle name="Normální 3 2 3 8" xfId="6428"/>
    <cellStyle name="Normální 3 2 3 8 2" xfId="6429"/>
    <cellStyle name="Normální 3 2 3 9" xfId="6430"/>
    <cellStyle name="Normální 3 2 3 9 2" xfId="6431"/>
    <cellStyle name="Normální 3 2 4" xfId="161"/>
    <cellStyle name="Normální 3 2 5" xfId="236"/>
    <cellStyle name="Normální 3 2 5 10" xfId="6432"/>
    <cellStyle name="Normální 3 2 5 2" xfId="608"/>
    <cellStyle name="Normální 3 2 5 2 10" xfId="6433"/>
    <cellStyle name="Normální 3 2 5 2 2" xfId="6434"/>
    <cellStyle name="Normální 3 2 5 2 2 2" xfId="6435"/>
    <cellStyle name="Normální 3 2 5 2 3" xfId="6436"/>
    <cellStyle name="Normální 3 2 5 2 3 2" xfId="6437"/>
    <cellStyle name="Normální 3 2 5 2 4" xfId="6438"/>
    <cellStyle name="Normální 3 2 5 2 4 2" xfId="6439"/>
    <cellStyle name="Normální 3 2 5 2 5" xfId="6440"/>
    <cellStyle name="Normální 3 2 5 2 5 2" xfId="6441"/>
    <cellStyle name="Normální 3 2 5 2 6" xfId="6442"/>
    <cellStyle name="Normální 3 2 5 2 6 2" xfId="6443"/>
    <cellStyle name="Normální 3 2 5 2 7" xfId="6444"/>
    <cellStyle name="Normální 3 2 5 2 7 2" xfId="6445"/>
    <cellStyle name="Normální 3 2 5 2 8" xfId="6446"/>
    <cellStyle name="Normální 3 2 5 2 8 2" xfId="6447"/>
    <cellStyle name="Normální 3 2 5 2 9" xfId="6448"/>
    <cellStyle name="Normální 3 2 5 2 9 2" xfId="6449"/>
    <cellStyle name="Normální 3 2 5 3" xfId="6450"/>
    <cellStyle name="Normální 3 2 5 3 2" xfId="6451"/>
    <cellStyle name="Normální 3 2 5 4" xfId="6452"/>
    <cellStyle name="Normální 3 2 5 4 2" xfId="6453"/>
    <cellStyle name="Normální 3 2 5 5" xfId="6454"/>
    <cellStyle name="Normální 3 2 5 5 2" xfId="6455"/>
    <cellStyle name="Normální 3 2 5 6" xfId="6456"/>
    <cellStyle name="Normální 3 2 5 6 2" xfId="6457"/>
    <cellStyle name="Normální 3 2 5 7" xfId="6458"/>
    <cellStyle name="Normální 3 2 5 7 2" xfId="6459"/>
    <cellStyle name="Normální 3 2 5 8" xfId="6460"/>
    <cellStyle name="Normální 3 2 5 8 2" xfId="6461"/>
    <cellStyle name="Normální 3 2 5 9" xfId="6462"/>
    <cellStyle name="Normální 3 2 5 9 2" xfId="6463"/>
    <cellStyle name="Normální 3 2 6" xfId="6464"/>
    <cellStyle name="Normální 3 2 6 2" xfId="6465"/>
    <cellStyle name="Normální 3 2 7" xfId="6466"/>
    <cellStyle name="Normální 3 2 7 2" xfId="6467"/>
    <cellStyle name="Normální 3 2 8" xfId="6468"/>
    <cellStyle name="Normální 3 2 8 2" xfId="6469"/>
    <cellStyle name="Normální 3 2 9" xfId="6470"/>
    <cellStyle name="Normální 3 2 9 2" xfId="6471"/>
    <cellStyle name="Normální 3 3" xfId="162"/>
    <cellStyle name="Normální 3 3 2" xfId="163"/>
    <cellStyle name="Normální 3 4" xfId="164"/>
    <cellStyle name="Normální 4" xfId="59"/>
    <cellStyle name="Normální 4 10" xfId="6472"/>
    <cellStyle name="Normální 4 10 2" xfId="6473"/>
    <cellStyle name="Normální 4 11" xfId="6474"/>
    <cellStyle name="Normální 4 11 2" xfId="6475"/>
    <cellStyle name="Normální 4 12" xfId="6476"/>
    <cellStyle name="Normální 4 12 2" xfId="6477"/>
    <cellStyle name="Normální 4 13" xfId="6478"/>
    <cellStyle name="Normální 4 13 2" xfId="6479"/>
    <cellStyle name="Normální 4 14" xfId="6480"/>
    <cellStyle name="Normální 4 2" xfId="117"/>
    <cellStyle name="Normální 4 2 10" xfId="6481"/>
    <cellStyle name="Normální 4 2 10 2" xfId="6482"/>
    <cellStyle name="Normální 4 2 11" xfId="6483"/>
    <cellStyle name="Normální 4 2 11 2" xfId="6484"/>
    <cellStyle name="Normální 4 2 12" xfId="6485"/>
    <cellStyle name="Normální 4 2 12 2" xfId="6486"/>
    <cellStyle name="Normální 4 2 13" xfId="6487"/>
    <cellStyle name="Normální 4 2 2" xfId="239"/>
    <cellStyle name="Normální 4 2 2 10" xfId="6488"/>
    <cellStyle name="Normální 4 2 2 2" xfId="6489"/>
    <cellStyle name="Normální 4 2 2 2 2" xfId="6490"/>
    <cellStyle name="Normální 4 2 2 3" xfId="6491"/>
    <cellStyle name="Normální 4 2 2 3 2" xfId="6492"/>
    <cellStyle name="Normální 4 2 2 4" xfId="6493"/>
    <cellStyle name="Normální 4 2 2 4 2" xfId="6494"/>
    <cellStyle name="Normální 4 2 2 5" xfId="6495"/>
    <cellStyle name="Normální 4 2 2 5 2" xfId="6496"/>
    <cellStyle name="Normální 4 2 2 6" xfId="6497"/>
    <cellStyle name="Normální 4 2 2 6 2" xfId="6498"/>
    <cellStyle name="Normální 4 2 2 7" xfId="6499"/>
    <cellStyle name="Normální 4 2 2 7 2" xfId="6500"/>
    <cellStyle name="Normální 4 2 2 8" xfId="6501"/>
    <cellStyle name="Normální 4 2 2 8 2" xfId="6502"/>
    <cellStyle name="Normální 4 2 2 9" xfId="6503"/>
    <cellStyle name="Normální 4 2 2 9 2" xfId="6504"/>
    <cellStyle name="Normální 4 2 3" xfId="268"/>
    <cellStyle name="Normální 4 2 3 10" xfId="6505"/>
    <cellStyle name="Normální 4 2 3 2" xfId="6506"/>
    <cellStyle name="Normální 4 2 3 2 2" xfId="6507"/>
    <cellStyle name="Normální 4 2 3 3" xfId="6508"/>
    <cellStyle name="Normální 4 2 3 3 2" xfId="6509"/>
    <cellStyle name="Normální 4 2 3 4" xfId="6510"/>
    <cellStyle name="Normální 4 2 3 4 2" xfId="6511"/>
    <cellStyle name="Normální 4 2 3 5" xfId="6512"/>
    <cellStyle name="Normální 4 2 3 5 2" xfId="6513"/>
    <cellStyle name="Normální 4 2 3 6" xfId="6514"/>
    <cellStyle name="Normální 4 2 3 6 2" xfId="6515"/>
    <cellStyle name="Normální 4 2 3 7" xfId="6516"/>
    <cellStyle name="Normální 4 2 3 7 2" xfId="6517"/>
    <cellStyle name="Normální 4 2 3 8" xfId="6518"/>
    <cellStyle name="Normální 4 2 3 8 2" xfId="6519"/>
    <cellStyle name="Normální 4 2 3 9" xfId="6520"/>
    <cellStyle name="Normální 4 2 3 9 2" xfId="6521"/>
    <cellStyle name="Normální 4 2 4" xfId="609"/>
    <cellStyle name="Normální 4 2 4 10" xfId="6522"/>
    <cellStyle name="Normální 4 2 4 2" xfId="6523"/>
    <cellStyle name="Normální 4 2 4 2 2" xfId="6524"/>
    <cellStyle name="Normální 4 2 4 3" xfId="6525"/>
    <cellStyle name="Normální 4 2 4 3 2" xfId="6526"/>
    <cellStyle name="Normální 4 2 4 4" xfId="6527"/>
    <cellStyle name="Normální 4 2 4 4 2" xfId="6528"/>
    <cellStyle name="Normální 4 2 4 5" xfId="6529"/>
    <cellStyle name="Normální 4 2 4 5 2" xfId="6530"/>
    <cellStyle name="Normální 4 2 4 6" xfId="6531"/>
    <cellStyle name="Normální 4 2 4 6 2" xfId="6532"/>
    <cellStyle name="Normální 4 2 4 7" xfId="6533"/>
    <cellStyle name="Normální 4 2 4 7 2" xfId="6534"/>
    <cellStyle name="Normální 4 2 4 8" xfId="6535"/>
    <cellStyle name="Normální 4 2 4 8 2" xfId="6536"/>
    <cellStyle name="Normální 4 2 4 9" xfId="6537"/>
    <cellStyle name="Normální 4 2 4 9 2" xfId="6538"/>
    <cellStyle name="Normální 4 2 5" xfId="6539"/>
    <cellStyle name="Normální 4 2 5 2" xfId="6540"/>
    <cellStyle name="Normální 4 2 6" xfId="6541"/>
    <cellStyle name="Normální 4 2 6 2" xfId="6542"/>
    <cellStyle name="Normální 4 2 7" xfId="6543"/>
    <cellStyle name="Normální 4 2 7 2" xfId="6544"/>
    <cellStyle name="Normální 4 2 8" xfId="6545"/>
    <cellStyle name="Normální 4 2 8 2" xfId="6546"/>
    <cellStyle name="Normální 4 2 9" xfId="6547"/>
    <cellStyle name="Normální 4 2 9 2" xfId="6548"/>
    <cellStyle name="Normální 4 3" xfId="238"/>
    <cellStyle name="Normální 4 3 10" xfId="6549"/>
    <cellStyle name="Normální 4 3 2" xfId="6550"/>
    <cellStyle name="Normální 4 3 2 2" xfId="6551"/>
    <cellStyle name="Normální 4 3 3" xfId="6552"/>
    <cellStyle name="Normální 4 3 3 2" xfId="6553"/>
    <cellStyle name="Normální 4 3 4" xfId="6554"/>
    <cellStyle name="Normální 4 3 4 2" xfId="6555"/>
    <cellStyle name="Normální 4 3 5" xfId="6556"/>
    <cellStyle name="Normální 4 3 5 2" xfId="6557"/>
    <cellStyle name="Normální 4 3 6" xfId="6558"/>
    <cellStyle name="Normální 4 3 6 2" xfId="6559"/>
    <cellStyle name="Normální 4 3 7" xfId="6560"/>
    <cellStyle name="Normální 4 3 7 2" xfId="6561"/>
    <cellStyle name="Normální 4 3 8" xfId="6562"/>
    <cellStyle name="Normální 4 3 8 2" xfId="6563"/>
    <cellStyle name="Normální 4 3 9" xfId="6564"/>
    <cellStyle name="Normální 4 3 9 2" xfId="6565"/>
    <cellStyle name="Normální 4 4" xfId="267"/>
    <cellStyle name="Normální 4 4 10" xfId="6566"/>
    <cellStyle name="Normální 4 4 2" xfId="6567"/>
    <cellStyle name="Normální 4 4 2 2" xfId="6568"/>
    <cellStyle name="Normální 4 4 3" xfId="6569"/>
    <cellStyle name="Normální 4 4 3 2" xfId="6570"/>
    <cellStyle name="Normální 4 4 4" xfId="6571"/>
    <cellStyle name="Normální 4 4 4 2" xfId="6572"/>
    <cellStyle name="Normální 4 4 5" xfId="6573"/>
    <cellStyle name="Normální 4 4 5 2" xfId="6574"/>
    <cellStyle name="Normální 4 4 6" xfId="6575"/>
    <cellStyle name="Normální 4 4 6 2" xfId="6576"/>
    <cellStyle name="Normální 4 4 7" xfId="6577"/>
    <cellStyle name="Normální 4 4 7 2" xfId="6578"/>
    <cellStyle name="Normální 4 4 8" xfId="6579"/>
    <cellStyle name="Normální 4 4 8 2" xfId="6580"/>
    <cellStyle name="Normální 4 4 9" xfId="6581"/>
    <cellStyle name="Normální 4 4 9 2" xfId="6582"/>
    <cellStyle name="Normální 4 5" xfId="610"/>
    <cellStyle name="Normální 4 5 10" xfId="6583"/>
    <cellStyle name="Normální 4 5 2" xfId="6584"/>
    <cellStyle name="Normální 4 5 2 2" xfId="6585"/>
    <cellStyle name="Normální 4 5 3" xfId="6586"/>
    <cellStyle name="Normální 4 5 3 2" xfId="6587"/>
    <cellStyle name="Normální 4 5 4" xfId="6588"/>
    <cellStyle name="Normální 4 5 4 2" xfId="6589"/>
    <cellStyle name="Normální 4 5 5" xfId="6590"/>
    <cellStyle name="Normální 4 5 5 2" xfId="6591"/>
    <cellStyle name="Normální 4 5 6" xfId="6592"/>
    <cellStyle name="Normální 4 5 6 2" xfId="6593"/>
    <cellStyle name="Normální 4 5 7" xfId="6594"/>
    <cellStyle name="Normální 4 5 7 2" xfId="6595"/>
    <cellStyle name="Normální 4 5 8" xfId="6596"/>
    <cellStyle name="Normální 4 5 8 2" xfId="6597"/>
    <cellStyle name="Normální 4 5 9" xfId="6598"/>
    <cellStyle name="Normální 4 5 9 2" xfId="6599"/>
    <cellStyle name="Normální 4 6" xfId="6600"/>
    <cellStyle name="Normální 4 6 2" xfId="6601"/>
    <cellStyle name="Normální 4 7" xfId="6602"/>
    <cellStyle name="Normální 4 7 2" xfId="6603"/>
    <cellStyle name="Normální 4 8" xfId="6604"/>
    <cellStyle name="Normální 4 8 2" xfId="6605"/>
    <cellStyle name="Normální 4 9" xfId="6606"/>
    <cellStyle name="Normální 4 9 2" xfId="6607"/>
    <cellStyle name="Normální 5" xfId="60"/>
    <cellStyle name="Normální 5 2" xfId="118"/>
    <cellStyle name="Normální 5 2 2" xfId="165"/>
    <cellStyle name="Normální 5 2 3" xfId="611"/>
    <cellStyle name="Normální 5 3" xfId="166"/>
    <cellStyle name="Normální 5 3 2" xfId="167"/>
    <cellStyle name="Normální 5 4" xfId="168"/>
    <cellStyle name="Normální 6" xfId="61"/>
    <cellStyle name="Normální 6 2" xfId="62"/>
    <cellStyle name="Normální 6 2 2" xfId="169"/>
    <cellStyle name="Normální 6 2 2 2" xfId="170"/>
    <cellStyle name="Normální 6 2 2 3" xfId="612"/>
    <cellStyle name="Normální 6 2 3" xfId="171"/>
    <cellStyle name="Normální 6 2 4" xfId="613"/>
    <cellStyle name="Normální 6 2 4 2" xfId="6608"/>
    <cellStyle name="Normální 6 3" xfId="63"/>
    <cellStyle name="Normální 6 3 10" xfId="6609"/>
    <cellStyle name="Normální 6 3 10 2" xfId="6610"/>
    <cellStyle name="Normální 6 3 10 3" xfId="10999"/>
    <cellStyle name="Normální 6 3 10 4" xfId="49587"/>
    <cellStyle name="Normální 6 3 10 4 2" xfId="49739"/>
    <cellStyle name="Normální 6 3 11" xfId="6611"/>
    <cellStyle name="Normální 6 3 11 2" xfId="6612"/>
    <cellStyle name="Normální 6 3 11 3" xfId="11002"/>
    <cellStyle name="Normální 6 3 11 4" xfId="49588"/>
    <cellStyle name="Normální 6 3 11 4 2" xfId="49740"/>
    <cellStyle name="Normální 6 3 12" xfId="6613"/>
    <cellStyle name="Normální 6 3 12 2" xfId="6614"/>
    <cellStyle name="Normální 6 3 12 3" xfId="11004"/>
    <cellStyle name="Normální 6 3 12 4" xfId="49589"/>
    <cellStyle name="Normální 6 3 12 4 2" xfId="49741"/>
    <cellStyle name="Normální 6 3 13" xfId="6615"/>
    <cellStyle name="Normální 6 3 13 2" xfId="6616"/>
    <cellStyle name="Normální 6 3 13 3" xfId="11007"/>
    <cellStyle name="Normální 6 3 13 4" xfId="49590"/>
    <cellStyle name="Normální 6 3 13 4 2" xfId="49742"/>
    <cellStyle name="Normální 6 3 14" xfId="6617"/>
    <cellStyle name="Normální 6 3 14 2" xfId="6618"/>
    <cellStyle name="Normální 6 3 14 3" xfId="11006"/>
    <cellStyle name="Normální 6 3 14 4" xfId="49591"/>
    <cellStyle name="Normální 6 3 14 4 2" xfId="49743"/>
    <cellStyle name="Normální 6 3 2" xfId="64"/>
    <cellStyle name="Normální 6 3 2 2" xfId="614"/>
    <cellStyle name="Normální 6 3 2 3" xfId="615"/>
    <cellStyle name="Normální 6 3 3" xfId="97"/>
    <cellStyle name="Normální 6 3 3 2" xfId="98"/>
    <cellStyle name="Normální 6 3 3 3" xfId="99"/>
    <cellStyle name="Normální 6 3 3 3 2" xfId="172"/>
    <cellStyle name="Normální 6 3 3 3 2 2" xfId="49356"/>
    <cellStyle name="Normální 6 3 3 3 2 3" xfId="49357"/>
    <cellStyle name="Normální 6 3 3 3 2 4" xfId="49592"/>
    <cellStyle name="Normální 6 3 3 3 2 4 2" xfId="49744"/>
    <cellStyle name="Normální 6 3 3 4" xfId="616"/>
    <cellStyle name="Normální 6 3 4" xfId="173"/>
    <cellStyle name="Normální 6 3 4 2" xfId="174"/>
    <cellStyle name="Normální 6 3 5" xfId="175"/>
    <cellStyle name="Normální 6 3 6" xfId="342"/>
    <cellStyle name="Normální 6 3 6 10" xfId="6619"/>
    <cellStyle name="Normální 6 3 6 10 2" xfId="6620"/>
    <cellStyle name="Normální 6 3 6 10 3" xfId="11008"/>
    <cellStyle name="Normální 6 3 6 10 4" xfId="49593"/>
    <cellStyle name="Normální 6 3 6 10 4 2" xfId="49745"/>
    <cellStyle name="Normální 6 3 6 11" xfId="49594"/>
    <cellStyle name="Normální 6 3 6 11 2" xfId="49746"/>
    <cellStyle name="Normální 6 3 6 2" xfId="371"/>
    <cellStyle name="Normální 6 3 6 3" xfId="617"/>
    <cellStyle name="Normální 6 3 6 3 2" xfId="6621"/>
    <cellStyle name="Normální 6 3 6 3 3" xfId="7884"/>
    <cellStyle name="Normální 6 3 6 3 4" xfId="49595"/>
    <cellStyle name="Normální 6 3 6 3 4 2" xfId="49747"/>
    <cellStyle name="Normální 6 3 6 4" xfId="6622"/>
    <cellStyle name="Normální 6 3 6 4 2" xfId="6623"/>
    <cellStyle name="Normální 6 3 6 4 3" xfId="10990"/>
    <cellStyle name="Normální 6 3 6 4 4" xfId="49596"/>
    <cellStyle name="Normální 6 3 6 4 4 2" xfId="49748"/>
    <cellStyle name="Normální 6 3 6 5" xfId="6624"/>
    <cellStyle name="Normální 6 3 6 5 2" xfId="6625"/>
    <cellStyle name="Normální 6 3 6 5 3" xfId="10991"/>
    <cellStyle name="Normální 6 3 6 5 4" xfId="49597"/>
    <cellStyle name="Normální 6 3 6 5 4 2" xfId="49749"/>
    <cellStyle name="Normální 6 3 6 6" xfId="6626"/>
    <cellStyle name="Normální 6 3 6 6 2" xfId="6627"/>
    <cellStyle name="Normální 6 3 6 6 3" xfId="10992"/>
    <cellStyle name="Normální 6 3 6 6 4" xfId="49598"/>
    <cellStyle name="Normální 6 3 6 6 4 2" xfId="49750"/>
    <cellStyle name="Normální 6 3 6 7" xfId="6628"/>
    <cellStyle name="Normální 6 3 6 7 2" xfId="6629"/>
    <cellStyle name="Normální 6 3 6 7 3" xfId="10993"/>
    <cellStyle name="Normální 6 3 6 7 4" xfId="49599"/>
    <cellStyle name="Normální 6 3 6 7 4 2" xfId="49751"/>
    <cellStyle name="Normální 6 3 6 8" xfId="6630"/>
    <cellStyle name="Normální 6 3 6 8 2" xfId="6631"/>
    <cellStyle name="Normální 6 3 6 8 3" xfId="10996"/>
    <cellStyle name="Normální 6 3 6 8 4" xfId="49600"/>
    <cellStyle name="Normální 6 3 6 8 4 2" xfId="49752"/>
    <cellStyle name="Normální 6 3 6 9" xfId="6632"/>
    <cellStyle name="Normální 6 3 6 9 2" xfId="6633"/>
    <cellStyle name="Normální 6 3 6 9 3" xfId="11000"/>
    <cellStyle name="Normální 6 3 6 9 4" xfId="49601"/>
    <cellStyle name="Normální 6 3 6 9 4 2" xfId="49753"/>
    <cellStyle name="Normální 6 3 7" xfId="618"/>
    <cellStyle name="Normální 6 3 7 2" xfId="6634"/>
    <cellStyle name="Normální 6 3 7 3" xfId="7883"/>
    <cellStyle name="Normální 6 3 7 4" xfId="49602"/>
    <cellStyle name="Normální 6 3 7 4 2" xfId="49754"/>
    <cellStyle name="Normální 6 3 8" xfId="6635"/>
    <cellStyle name="Normální 6 3 8 2" xfId="6636"/>
    <cellStyle name="Normální 6 3 8 3" xfId="10988"/>
    <cellStyle name="Normální 6 3 8 4" xfId="49603"/>
    <cellStyle name="Normální 6 3 8 4 2" xfId="49755"/>
    <cellStyle name="Normální 6 3 9" xfId="6637"/>
    <cellStyle name="Normální 6 3 9 2" xfId="6638"/>
    <cellStyle name="Normální 6 3 9 3" xfId="10995"/>
    <cellStyle name="Normální 6 3 9 4" xfId="49604"/>
    <cellStyle name="Normální 6 3 9 4 2" xfId="49756"/>
    <cellStyle name="Normální 6 4" xfId="176"/>
    <cellStyle name="Normální 6 4 10" xfId="6639"/>
    <cellStyle name="Normální 6 4 2" xfId="177"/>
    <cellStyle name="Normální 6 4 2 2" xfId="619"/>
    <cellStyle name="Normální 6 4 3" xfId="620"/>
    <cellStyle name="Normální 6 4 4" xfId="621"/>
    <cellStyle name="Normální 6 4 5" xfId="6640"/>
    <cellStyle name="Normální 6 4 6" xfId="6641"/>
    <cellStyle name="Normální 6 4 7" xfId="6642"/>
    <cellStyle name="Normální 6 4 8" xfId="6643"/>
    <cellStyle name="Normální 6 4 9" xfId="6644"/>
    <cellStyle name="Normální 6 5" xfId="178"/>
    <cellStyle name="Normální 6 5 2" xfId="622"/>
    <cellStyle name="Normální 6 5 3" xfId="623"/>
    <cellStyle name="Normální 6 5 3 2" xfId="624"/>
    <cellStyle name="Normální 6 5 3 3" xfId="6645"/>
    <cellStyle name="Normální 6 5 3 4" xfId="6646"/>
    <cellStyle name="Normální 6 5 3 5" xfId="6647"/>
    <cellStyle name="Normální 6 5 3 6" xfId="6648"/>
    <cellStyle name="Normální 6 5 3 7" xfId="6649"/>
    <cellStyle name="Normální 6 5 3 8" xfId="6650"/>
    <cellStyle name="Normální 7" xfId="93"/>
    <cellStyle name="Normální 7 10" xfId="6651"/>
    <cellStyle name="Normální 7 11" xfId="6652"/>
    <cellStyle name="Normální 7 12" xfId="6653"/>
    <cellStyle name="Normální 7 13" xfId="6654"/>
    <cellStyle name="Normální 7 14" xfId="6655"/>
    <cellStyle name="Normální 7 15" xfId="6656"/>
    <cellStyle name="Normální 7 16" xfId="6657"/>
    <cellStyle name="Normální 7 17" xfId="6658"/>
    <cellStyle name="Normální 7 18" xfId="6659"/>
    <cellStyle name="Normální 7 19" xfId="6660"/>
    <cellStyle name="Normální 7 2" xfId="100"/>
    <cellStyle name="Normální 7 2 10" xfId="6661"/>
    <cellStyle name="Normální 7 2 11" xfId="6662"/>
    <cellStyle name="Normální 7 2 2" xfId="120"/>
    <cellStyle name="Normální 7 2 2 2" xfId="179"/>
    <cellStyle name="Normální 7 2 2 2 2" xfId="49605"/>
    <cellStyle name="Normální 7 2 2 2 3" xfId="49606"/>
    <cellStyle name="Normální 7 2 2 3" xfId="625"/>
    <cellStyle name="Normální 7 2 2 3 2" xfId="626"/>
    <cellStyle name="Normální 7 2 2 3 3" xfId="627"/>
    <cellStyle name="Normální 7 2 2 3 4" xfId="6663"/>
    <cellStyle name="Normální 7 2 2 4" xfId="6664"/>
    <cellStyle name="Normální 7 2 2 4 2" xfId="6665"/>
    <cellStyle name="Normální 7 2 2 4 2 2" xfId="6666"/>
    <cellStyle name="Normální 7 2 2 4 3" xfId="6667"/>
    <cellStyle name="Normální 7 2 2 4 4" xfId="6668"/>
    <cellStyle name="Normální 7 2 2 4 5" xfId="6669"/>
    <cellStyle name="Normální 7 2 2 4 6" xfId="6670"/>
    <cellStyle name="Normální 7 2 2 5" xfId="6671"/>
    <cellStyle name="Normální 7 2 2 6" xfId="6672"/>
    <cellStyle name="Normální 7 2 2 7" xfId="6673"/>
    <cellStyle name="Normální 7 2 2 8" xfId="6674"/>
    <cellStyle name="Normální 7 2 3" xfId="180"/>
    <cellStyle name="Normální 7 2 4" xfId="181"/>
    <cellStyle name="Normální 7 2 5" xfId="182"/>
    <cellStyle name="Normální 7 2 6" xfId="628"/>
    <cellStyle name="Normální 7 2 7" xfId="6675"/>
    <cellStyle name="Normální 7 2 7 2" xfId="6676"/>
    <cellStyle name="Normální 7 2 8" xfId="6677"/>
    <cellStyle name="Normální 7 2 9" xfId="6678"/>
    <cellStyle name="Normální 7 3" xfId="119"/>
    <cellStyle name="Normální 7 3 2" xfId="183"/>
    <cellStyle name="Normální 7 3 2 2" xfId="184"/>
    <cellStyle name="Normální 7 3 2 2 2" xfId="49607"/>
    <cellStyle name="Normální 7 3 2 2 3" xfId="49608"/>
    <cellStyle name="Normální 7 3 2 3" xfId="49609"/>
    <cellStyle name="Normální 7 3 3" xfId="629"/>
    <cellStyle name="Normální 7 3 3 2" xfId="630"/>
    <cellStyle name="Normální 7 3 3 3" xfId="631"/>
    <cellStyle name="Normální 7 3 3 4" xfId="6679"/>
    <cellStyle name="Normální 7 3 4" xfId="6680"/>
    <cellStyle name="Normální 7 3 4 2" xfId="6681"/>
    <cellStyle name="Normální 7 3 4 2 2" xfId="6682"/>
    <cellStyle name="Normální 7 3 4 3" xfId="6683"/>
    <cellStyle name="Normální 7 3 4 4" xfId="6684"/>
    <cellStyle name="Normální 7 3 4 5" xfId="6685"/>
    <cellStyle name="Normální 7 3 4 6" xfId="6686"/>
    <cellStyle name="Normální 7 3 5" xfId="6687"/>
    <cellStyle name="Normální 7 3 6" xfId="6688"/>
    <cellStyle name="Normální 7 3 7" xfId="6689"/>
    <cellStyle name="Normální 7 3 8" xfId="6690"/>
    <cellStyle name="Normální 7 4" xfId="185"/>
    <cellStyle name="Normální 7 4 2" xfId="632"/>
    <cellStyle name="Normální 7 4 3" xfId="633"/>
    <cellStyle name="Normální 7 4 4" xfId="6691"/>
    <cellStyle name="Normální 7 4 4 2" xfId="6692"/>
    <cellStyle name="Normální 7 4 5" xfId="6693"/>
    <cellStyle name="Normální 7 4 6" xfId="6694"/>
    <cellStyle name="Normální 7 4 7" xfId="6695"/>
    <cellStyle name="Normální 7 4 8" xfId="6696"/>
    <cellStyle name="Normální 7 5" xfId="186"/>
    <cellStyle name="Normální 7 6" xfId="634"/>
    <cellStyle name="Normální 7 7" xfId="6697"/>
    <cellStyle name="Normální 7 7 2" xfId="6698"/>
    <cellStyle name="Normální 7 7 2 2" xfId="6699"/>
    <cellStyle name="Normální 7 7 3" xfId="6700"/>
    <cellStyle name="Normální 7 7 4" xfId="6701"/>
    <cellStyle name="Normální 7 7 5" xfId="6702"/>
    <cellStyle name="Normální 7 7 6" xfId="6703"/>
    <cellStyle name="Normální 7 8" xfId="6704"/>
    <cellStyle name="Normální 7 9" xfId="6705"/>
    <cellStyle name="Normální 8" xfId="121"/>
    <cellStyle name="Normální 8 2" xfId="187"/>
    <cellStyle name="Normální 8 2 2" xfId="49610"/>
    <cellStyle name="Normální 8 2 3" xfId="49611"/>
    <cellStyle name="Normální 8 3" xfId="635"/>
    <cellStyle name="Normální 8 3 2" xfId="636"/>
    <cellStyle name="Normální 8 3 3" xfId="637"/>
    <cellStyle name="Normální 8 3 4" xfId="6706"/>
    <cellStyle name="Normální 8 4" xfId="6707"/>
    <cellStyle name="Normální 8 4 2" xfId="6708"/>
    <cellStyle name="Normální 8 4 2 2" xfId="6709"/>
    <cellStyle name="Normální 8 4 3" xfId="6710"/>
    <cellStyle name="Normální 8 4 4" xfId="6711"/>
    <cellStyle name="Normální 8 4 5" xfId="6712"/>
    <cellStyle name="Normální 8 4 6" xfId="6713"/>
    <cellStyle name="Normální 8 5" xfId="6714"/>
    <cellStyle name="Normální 8 6" xfId="6715"/>
    <cellStyle name="Normální 8 7" xfId="6716"/>
    <cellStyle name="Normální 8 8" xfId="6717"/>
    <cellStyle name="Normální 9" xfId="123"/>
    <cellStyle name="Normální 9 10" xfId="208"/>
    <cellStyle name="Normální 9 11" xfId="19010"/>
    <cellStyle name="Normální 9 11 2" xfId="45562"/>
    <cellStyle name="Normální 9 12" xfId="49363"/>
    <cellStyle name="Normální 9 13" xfId="49366"/>
    <cellStyle name="Normální 9 2" xfId="638"/>
    <cellStyle name="Normální 9 2 2" xfId="49354"/>
    <cellStyle name="Normální 9 2 2 2" xfId="49364"/>
    <cellStyle name="Normální 9 2 3" xfId="49372"/>
    <cellStyle name="Normální 9 3" xfId="639"/>
    <cellStyle name="Normální 9 3 2" xfId="640"/>
    <cellStyle name="Normální 9 3 2 2" xfId="641"/>
    <cellStyle name="Normální 9 3 2 3" xfId="642"/>
    <cellStyle name="Normální 9 3 2 4" xfId="6718"/>
    <cellStyle name="Normální 9 3 3" xfId="6719"/>
    <cellStyle name="Normální 9 3 4" xfId="6720"/>
    <cellStyle name="Normální 9 3 5" xfId="6721"/>
    <cellStyle name="Normální 9 3 6" xfId="6722"/>
    <cellStyle name="Normální 9 3 7" xfId="6723"/>
    <cellStyle name="Normální 9 3 8" xfId="6724"/>
    <cellStyle name="Normální 9 4" xfId="643"/>
    <cellStyle name="Normální 9 5" xfId="6725"/>
    <cellStyle name="Normální 9 5 2" xfId="6726"/>
    <cellStyle name="Normální 9 5 2 2" xfId="6727"/>
    <cellStyle name="Normální 9 5 3" xfId="6728"/>
    <cellStyle name="Normální 9 5 4" xfId="6729"/>
    <cellStyle name="Normální 9 5 5" xfId="6730"/>
    <cellStyle name="Normální 9 5 6" xfId="6731"/>
    <cellStyle name="Normální 9 6" xfId="6732"/>
    <cellStyle name="Normální 9 7" xfId="6733"/>
    <cellStyle name="Normální 9 8" xfId="6734"/>
    <cellStyle name="Normální 9 9" xfId="6735"/>
    <cellStyle name="Poznámka" xfId="65" builtinId="10" customBuiltin="1"/>
    <cellStyle name="Poznámka 10" xfId="6736"/>
    <cellStyle name="Poznámka 10 2" xfId="6737"/>
    <cellStyle name="Poznámka 11" xfId="6738"/>
    <cellStyle name="Poznámka 11 2" xfId="6739"/>
    <cellStyle name="Poznámka 12" xfId="6740"/>
    <cellStyle name="Poznámka 12 2" xfId="6741"/>
    <cellStyle name="Poznámka 13" xfId="6742"/>
    <cellStyle name="Poznámka 13 2" xfId="6743"/>
    <cellStyle name="Poznámka 14" xfId="6744"/>
    <cellStyle name="Poznámka 14 2" xfId="6745"/>
    <cellStyle name="Poznámka 15" xfId="6746"/>
    <cellStyle name="Poznámka 15 2" xfId="6747"/>
    <cellStyle name="Poznámka 16" xfId="6748"/>
    <cellStyle name="Poznámka 16 2" xfId="6749"/>
    <cellStyle name="Poznámka 17" xfId="6750"/>
    <cellStyle name="Poznámka 17 2" xfId="11195"/>
    <cellStyle name="Poznámka 17 2 2" xfId="26395"/>
    <cellStyle name="Poznámka 17 3" xfId="14842"/>
    <cellStyle name="Poznámka 17 3 2" xfId="30030"/>
    <cellStyle name="Poznámka 17 4" xfId="18645"/>
    <cellStyle name="Poznámka 17 4 2" xfId="33826"/>
    <cellStyle name="Poznámka 17 5" xfId="37619"/>
    <cellStyle name="Poznámka 17 6" xfId="22439"/>
    <cellStyle name="Poznámka 17 7" xfId="44941"/>
    <cellStyle name="Poznámka 17 8" xfId="44942"/>
    <cellStyle name="Poznámka 17 9" xfId="49042"/>
    <cellStyle name="Poznámka 18" xfId="7576"/>
    <cellStyle name="Poznámka 18 2" xfId="22797"/>
    <cellStyle name="Poznámka 19" xfId="49612"/>
    <cellStyle name="Poznámka 2" xfId="66"/>
    <cellStyle name="Poznámka 2 10" xfId="6751"/>
    <cellStyle name="Poznámka 2 10 2" xfId="6752"/>
    <cellStyle name="Poznámka 2 11" xfId="6753"/>
    <cellStyle name="Poznámka 2 11 2" xfId="6754"/>
    <cellStyle name="Poznámka 2 12" xfId="6755"/>
    <cellStyle name="Poznámka 2 12 2" xfId="6756"/>
    <cellStyle name="Poznámka 2 13" xfId="6757"/>
    <cellStyle name="Poznámka 2 13 2" xfId="6758"/>
    <cellStyle name="Poznámka 2 14" xfId="6759"/>
    <cellStyle name="Poznámka 2 14 2" xfId="6760"/>
    <cellStyle name="Poznámka 2 15" xfId="6761"/>
    <cellStyle name="Poznámka 2 15 2" xfId="6762"/>
    <cellStyle name="Poznámka 2 16" xfId="6763"/>
    <cellStyle name="Poznámka 2 2" xfId="122"/>
    <cellStyle name="Poznámka 2 2 10" xfId="6764"/>
    <cellStyle name="Poznámka 2 2 10 2" xfId="6765"/>
    <cellStyle name="Poznámka 2 2 11" xfId="6766"/>
    <cellStyle name="Poznámka 2 2 11 2" xfId="6767"/>
    <cellStyle name="Poznámka 2 2 12" xfId="6768"/>
    <cellStyle name="Poznámka 2 2 12 2" xfId="6769"/>
    <cellStyle name="Poznámka 2 2 13" xfId="6770"/>
    <cellStyle name="Poznámka 2 2 13 2" xfId="6771"/>
    <cellStyle name="Poznámka 2 2 14" xfId="6772"/>
    <cellStyle name="Poznámka 2 2 14 2" xfId="6773"/>
    <cellStyle name="Poznámka 2 2 15" xfId="6774"/>
    <cellStyle name="Poznámka 2 2 2" xfId="188"/>
    <cellStyle name="Poznámka 2 2 2 10" xfId="6775"/>
    <cellStyle name="Poznámka 2 2 2 10 2" xfId="6776"/>
    <cellStyle name="Poznámka 2 2 2 11" xfId="6777"/>
    <cellStyle name="Poznámka 2 2 2 11 2" xfId="6778"/>
    <cellStyle name="Poznámka 2 2 2 12" xfId="6779"/>
    <cellStyle name="Poznámka 2 2 2 12 2" xfId="6780"/>
    <cellStyle name="Poznámka 2 2 2 13" xfId="6781"/>
    <cellStyle name="Poznámka 2 2 2 14" xfId="209"/>
    <cellStyle name="Poznámka 2 2 2 2" xfId="240"/>
    <cellStyle name="Poznámka 2 2 2 2 10" xfId="6782"/>
    <cellStyle name="Poznámka 2 2 2 2 2" xfId="6783"/>
    <cellStyle name="Poznámka 2 2 2 2 2 2" xfId="6784"/>
    <cellStyle name="Poznámka 2 2 2 2 3" xfId="6785"/>
    <cellStyle name="Poznámka 2 2 2 2 3 2" xfId="6786"/>
    <cellStyle name="Poznámka 2 2 2 2 4" xfId="6787"/>
    <cellStyle name="Poznámka 2 2 2 2 4 2" xfId="6788"/>
    <cellStyle name="Poznámka 2 2 2 2 5" xfId="6789"/>
    <cellStyle name="Poznámka 2 2 2 2 5 2" xfId="6790"/>
    <cellStyle name="Poznámka 2 2 2 2 6" xfId="6791"/>
    <cellStyle name="Poznámka 2 2 2 2 6 2" xfId="6792"/>
    <cellStyle name="Poznámka 2 2 2 2 7" xfId="6793"/>
    <cellStyle name="Poznámka 2 2 2 2 7 2" xfId="6794"/>
    <cellStyle name="Poznámka 2 2 2 2 8" xfId="6795"/>
    <cellStyle name="Poznámka 2 2 2 2 8 2" xfId="6796"/>
    <cellStyle name="Poznámka 2 2 2 2 9" xfId="6797"/>
    <cellStyle name="Poznámka 2 2 2 2 9 2" xfId="6798"/>
    <cellStyle name="Poznámka 2 2 2 3" xfId="271"/>
    <cellStyle name="Poznámka 2 2 2 3 10" xfId="6799"/>
    <cellStyle name="Poznámka 2 2 2 3 2" xfId="6800"/>
    <cellStyle name="Poznámka 2 2 2 3 2 2" xfId="6801"/>
    <cellStyle name="Poznámka 2 2 2 3 3" xfId="6802"/>
    <cellStyle name="Poznámka 2 2 2 3 3 2" xfId="6803"/>
    <cellStyle name="Poznámka 2 2 2 3 4" xfId="6804"/>
    <cellStyle name="Poznámka 2 2 2 3 4 2" xfId="6805"/>
    <cellStyle name="Poznámka 2 2 2 3 5" xfId="6806"/>
    <cellStyle name="Poznámka 2 2 2 3 5 2" xfId="6807"/>
    <cellStyle name="Poznámka 2 2 2 3 6" xfId="6808"/>
    <cellStyle name="Poznámka 2 2 2 3 6 2" xfId="6809"/>
    <cellStyle name="Poznámka 2 2 2 3 7" xfId="6810"/>
    <cellStyle name="Poznámka 2 2 2 3 7 2" xfId="6811"/>
    <cellStyle name="Poznámka 2 2 2 3 8" xfId="6812"/>
    <cellStyle name="Poznámka 2 2 2 3 8 2" xfId="6813"/>
    <cellStyle name="Poznámka 2 2 2 3 9" xfId="6814"/>
    <cellStyle name="Poznámka 2 2 2 3 9 2" xfId="6815"/>
    <cellStyle name="Poznámka 2 2 2 4" xfId="644"/>
    <cellStyle name="Poznámka 2 2 2 4 10" xfId="6816"/>
    <cellStyle name="Poznámka 2 2 2 4 2" xfId="6817"/>
    <cellStyle name="Poznámka 2 2 2 4 2 2" xfId="6818"/>
    <cellStyle name="Poznámka 2 2 2 4 3" xfId="6819"/>
    <cellStyle name="Poznámka 2 2 2 4 3 2" xfId="6820"/>
    <cellStyle name="Poznámka 2 2 2 4 4" xfId="6821"/>
    <cellStyle name="Poznámka 2 2 2 4 4 2" xfId="6822"/>
    <cellStyle name="Poznámka 2 2 2 4 5" xfId="6823"/>
    <cellStyle name="Poznámka 2 2 2 4 5 2" xfId="6824"/>
    <cellStyle name="Poznámka 2 2 2 4 6" xfId="6825"/>
    <cellStyle name="Poznámka 2 2 2 4 6 2" xfId="6826"/>
    <cellStyle name="Poznámka 2 2 2 4 7" xfId="6827"/>
    <cellStyle name="Poznámka 2 2 2 4 7 2" xfId="6828"/>
    <cellStyle name="Poznámka 2 2 2 4 8" xfId="6829"/>
    <cellStyle name="Poznámka 2 2 2 4 8 2" xfId="6830"/>
    <cellStyle name="Poznámka 2 2 2 4 9" xfId="6831"/>
    <cellStyle name="Poznámka 2 2 2 4 9 2" xfId="6832"/>
    <cellStyle name="Poznámka 2 2 2 5" xfId="6833"/>
    <cellStyle name="Poznámka 2 2 2 5 2" xfId="6834"/>
    <cellStyle name="Poznámka 2 2 2 6" xfId="6835"/>
    <cellStyle name="Poznámka 2 2 2 6 2" xfId="6836"/>
    <cellStyle name="Poznámka 2 2 2 7" xfId="6837"/>
    <cellStyle name="Poznámka 2 2 2 7 2" xfId="6838"/>
    <cellStyle name="Poznámka 2 2 2 8" xfId="6839"/>
    <cellStyle name="Poznámka 2 2 2 8 2" xfId="6840"/>
    <cellStyle name="Poznámka 2 2 2 9" xfId="6841"/>
    <cellStyle name="Poznámka 2 2 2 9 2" xfId="6842"/>
    <cellStyle name="Poznámka 2 2 3" xfId="189"/>
    <cellStyle name="Poznámka 2 2 4" xfId="190"/>
    <cellStyle name="Poznámka 2 2 4 10" xfId="6843"/>
    <cellStyle name="Poznámka 2 2 4 2" xfId="6844"/>
    <cellStyle name="Poznámka 2 2 4 2 2" xfId="6845"/>
    <cellStyle name="Poznámka 2 2 4 3" xfId="6846"/>
    <cellStyle name="Poznámka 2 2 4 3 2" xfId="6847"/>
    <cellStyle name="Poznámka 2 2 4 4" xfId="6848"/>
    <cellStyle name="Poznámka 2 2 4 4 2" xfId="6849"/>
    <cellStyle name="Poznámka 2 2 4 5" xfId="6850"/>
    <cellStyle name="Poznámka 2 2 4 5 2" xfId="6851"/>
    <cellStyle name="Poznámka 2 2 4 6" xfId="6852"/>
    <cellStyle name="Poznámka 2 2 4 6 2" xfId="6853"/>
    <cellStyle name="Poznámka 2 2 4 7" xfId="6854"/>
    <cellStyle name="Poznámka 2 2 4 7 2" xfId="6855"/>
    <cellStyle name="Poznámka 2 2 4 8" xfId="6856"/>
    <cellStyle name="Poznámka 2 2 4 8 2" xfId="6857"/>
    <cellStyle name="Poznámka 2 2 4 9" xfId="6858"/>
    <cellStyle name="Poznámka 2 2 4 9 2" xfId="6859"/>
    <cellStyle name="Poznámka 2 2 5" xfId="270"/>
    <cellStyle name="Poznámka 2 2 5 10" xfId="6860"/>
    <cellStyle name="Poznámka 2 2 5 2" xfId="6861"/>
    <cellStyle name="Poznámka 2 2 5 2 2" xfId="6862"/>
    <cellStyle name="Poznámka 2 2 5 3" xfId="6863"/>
    <cellStyle name="Poznámka 2 2 5 3 2" xfId="6864"/>
    <cellStyle name="Poznámka 2 2 5 4" xfId="6865"/>
    <cellStyle name="Poznámka 2 2 5 4 2" xfId="6866"/>
    <cellStyle name="Poznámka 2 2 5 5" xfId="6867"/>
    <cellStyle name="Poznámka 2 2 5 5 2" xfId="6868"/>
    <cellStyle name="Poznámka 2 2 5 6" xfId="6869"/>
    <cellStyle name="Poznámka 2 2 5 6 2" xfId="6870"/>
    <cellStyle name="Poznámka 2 2 5 7" xfId="6871"/>
    <cellStyle name="Poznámka 2 2 5 7 2" xfId="6872"/>
    <cellStyle name="Poznámka 2 2 5 8" xfId="6873"/>
    <cellStyle name="Poznámka 2 2 5 8 2" xfId="6874"/>
    <cellStyle name="Poznámka 2 2 5 9" xfId="6875"/>
    <cellStyle name="Poznámka 2 2 5 9 2" xfId="6876"/>
    <cellStyle name="Poznámka 2 2 6" xfId="645"/>
    <cellStyle name="Poznámka 2 2 6 10" xfId="6877"/>
    <cellStyle name="Poznámka 2 2 6 2" xfId="6878"/>
    <cellStyle name="Poznámka 2 2 6 2 2" xfId="6879"/>
    <cellStyle name="Poznámka 2 2 6 3" xfId="6880"/>
    <cellStyle name="Poznámka 2 2 6 3 2" xfId="6881"/>
    <cellStyle name="Poznámka 2 2 6 4" xfId="6882"/>
    <cellStyle name="Poznámka 2 2 6 4 2" xfId="6883"/>
    <cellStyle name="Poznámka 2 2 6 5" xfId="6884"/>
    <cellStyle name="Poznámka 2 2 6 5 2" xfId="6885"/>
    <cellStyle name="Poznámka 2 2 6 6" xfId="6886"/>
    <cellStyle name="Poznámka 2 2 6 6 2" xfId="6887"/>
    <cellStyle name="Poznámka 2 2 6 7" xfId="6888"/>
    <cellStyle name="Poznámka 2 2 6 7 2" xfId="6889"/>
    <cellStyle name="Poznámka 2 2 6 8" xfId="6890"/>
    <cellStyle name="Poznámka 2 2 6 8 2" xfId="6891"/>
    <cellStyle name="Poznámka 2 2 6 9" xfId="6892"/>
    <cellStyle name="Poznámka 2 2 6 9 2" xfId="6893"/>
    <cellStyle name="Poznámka 2 2 7" xfId="6894"/>
    <cellStyle name="Poznámka 2 2 7 2" xfId="6895"/>
    <cellStyle name="Poznámka 2 2 8" xfId="6896"/>
    <cellStyle name="Poznámka 2 2 8 2" xfId="6897"/>
    <cellStyle name="Poznámka 2 2 9" xfId="6898"/>
    <cellStyle name="Poznámka 2 2 9 2" xfId="6899"/>
    <cellStyle name="Poznámka 2 3" xfId="191"/>
    <cellStyle name="Poznámka 2 3 10" xfId="6900"/>
    <cellStyle name="Poznámka 2 3 10 2" xfId="6901"/>
    <cellStyle name="Poznámka 2 3 11" xfId="6902"/>
    <cellStyle name="Poznámka 2 3 11 2" xfId="6903"/>
    <cellStyle name="Poznámka 2 3 12" xfId="6904"/>
    <cellStyle name="Poznámka 2 3 12 2" xfId="6905"/>
    <cellStyle name="Poznámka 2 3 13" xfId="6906"/>
    <cellStyle name="Poznámka 2 3 14" xfId="210"/>
    <cellStyle name="Poznámka 2 3 2" xfId="241"/>
    <cellStyle name="Poznámka 2 3 2 10" xfId="6907"/>
    <cellStyle name="Poznámka 2 3 2 2" xfId="6908"/>
    <cellStyle name="Poznámka 2 3 2 2 2" xfId="6909"/>
    <cellStyle name="Poznámka 2 3 2 3" xfId="6910"/>
    <cellStyle name="Poznámka 2 3 2 3 2" xfId="6911"/>
    <cellStyle name="Poznámka 2 3 2 4" xfId="6912"/>
    <cellStyle name="Poznámka 2 3 2 4 2" xfId="6913"/>
    <cellStyle name="Poznámka 2 3 2 5" xfId="6914"/>
    <cellStyle name="Poznámka 2 3 2 5 2" xfId="6915"/>
    <cellStyle name="Poznámka 2 3 2 6" xfId="6916"/>
    <cellStyle name="Poznámka 2 3 2 6 2" xfId="6917"/>
    <cellStyle name="Poznámka 2 3 2 7" xfId="6918"/>
    <cellStyle name="Poznámka 2 3 2 7 2" xfId="6919"/>
    <cellStyle name="Poznámka 2 3 2 8" xfId="6920"/>
    <cellStyle name="Poznámka 2 3 2 8 2" xfId="6921"/>
    <cellStyle name="Poznámka 2 3 2 9" xfId="6922"/>
    <cellStyle name="Poznámka 2 3 2 9 2" xfId="6923"/>
    <cellStyle name="Poznámka 2 3 3" xfId="272"/>
    <cellStyle name="Poznámka 2 3 3 10" xfId="6924"/>
    <cellStyle name="Poznámka 2 3 3 2" xfId="6925"/>
    <cellStyle name="Poznámka 2 3 3 2 2" xfId="6926"/>
    <cellStyle name="Poznámka 2 3 3 3" xfId="6927"/>
    <cellStyle name="Poznámka 2 3 3 3 2" xfId="6928"/>
    <cellStyle name="Poznámka 2 3 3 4" xfId="6929"/>
    <cellStyle name="Poznámka 2 3 3 4 2" xfId="6930"/>
    <cellStyle name="Poznámka 2 3 3 5" xfId="6931"/>
    <cellStyle name="Poznámka 2 3 3 5 2" xfId="6932"/>
    <cellStyle name="Poznámka 2 3 3 6" xfId="6933"/>
    <cellStyle name="Poznámka 2 3 3 6 2" xfId="6934"/>
    <cellStyle name="Poznámka 2 3 3 7" xfId="6935"/>
    <cellStyle name="Poznámka 2 3 3 7 2" xfId="6936"/>
    <cellStyle name="Poznámka 2 3 3 8" xfId="6937"/>
    <cellStyle name="Poznámka 2 3 3 8 2" xfId="6938"/>
    <cellStyle name="Poznámka 2 3 3 9" xfId="6939"/>
    <cellStyle name="Poznámka 2 3 3 9 2" xfId="6940"/>
    <cellStyle name="Poznámka 2 3 4" xfId="646"/>
    <cellStyle name="Poznámka 2 3 4 10" xfId="6941"/>
    <cellStyle name="Poznámka 2 3 4 2" xfId="6942"/>
    <cellStyle name="Poznámka 2 3 4 2 2" xfId="6943"/>
    <cellStyle name="Poznámka 2 3 4 3" xfId="6944"/>
    <cellStyle name="Poznámka 2 3 4 3 2" xfId="6945"/>
    <cellStyle name="Poznámka 2 3 4 4" xfId="6946"/>
    <cellStyle name="Poznámka 2 3 4 4 2" xfId="6947"/>
    <cellStyle name="Poznámka 2 3 4 5" xfId="6948"/>
    <cellStyle name="Poznámka 2 3 4 5 2" xfId="6949"/>
    <cellStyle name="Poznámka 2 3 4 6" xfId="6950"/>
    <cellStyle name="Poznámka 2 3 4 6 2" xfId="6951"/>
    <cellStyle name="Poznámka 2 3 4 7" xfId="6952"/>
    <cellStyle name="Poznámka 2 3 4 7 2" xfId="6953"/>
    <cellStyle name="Poznámka 2 3 4 8" xfId="6954"/>
    <cellStyle name="Poznámka 2 3 4 8 2" xfId="6955"/>
    <cellStyle name="Poznámka 2 3 4 9" xfId="6956"/>
    <cellStyle name="Poznámka 2 3 4 9 2" xfId="6957"/>
    <cellStyle name="Poznámka 2 3 5" xfId="6958"/>
    <cellStyle name="Poznámka 2 3 5 2" xfId="6959"/>
    <cellStyle name="Poznámka 2 3 6" xfId="6960"/>
    <cellStyle name="Poznámka 2 3 6 2" xfId="6961"/>
    <cellStyle name="Poznámka 2 3 7" xfId="6962"/>
    <cellStyle name="Poznámka 2 3 7 2" xfId="6963"/>
    <cellStyle name="Poznámka 2 3 8" xfId="6964"/>
    <cellStyle name="Poznámka 2 3 8 2" xfId="6965"/>
    <cellStyle name="Poznámka 2 3 9" xfId="6966"/>
    <cellStyle name="Poznámka 2 3 9 2" xfId="6967"/>
    <cellStyle name="Poznámka 2 4" xfId="192"/>
    <cellStyle name="Poznámka 2 5" xfId="193"/>
    <cellStyle name="Poznámka 2 5 10" xfId="6968"/>
    <cellStyle name="Poznámka 2 5 2" xfId="6969"/>
    <cellStyle name="Poznámka 2 5 2 2" xfId="6970"/>
    <cellStyle name="Poznámka 2 5 3" xfId="6971"/>
    <cellStyle name="Poznámka 2 5 3 2" xfId="6972"/>
    <cellStyle name="Poznámka 2 5 4" xfId="6973"/>
    <cellStyle name="Poznámka 2 5 4 2" xfId="6974"/>
    <cellStyle name="Poznámka 2 5 5" xfId="6975"/>
    <cellStyle name="Poznámka 2 5 5 2" xfId="6976"/>
    <cellStyle name="Poznámka 2 5 6" xfId="6977"/>
    <cellStyle name="Poznámka 2 5 6 2" xfId="6978"/>
    <cellStyle name="Poznámka 2 5 7" xfId="6979"/>
    <cellStyle name="Poznámka 2 5 7 2" xfId="6980"/>
    <cellStyle name="Poznámka 2 5 8" xfId="6981"/>
    <cellStyle name="Poznámka 2 5 8 2" xfId="6982"/>
    <cellStyle name="Poznámka 2 5 9" xfId="6983"/>
    <cellStyle name="Poznámka 2 5 9 2" xfId="6984"/>
    <cellStyle name="Poznámka 2 6" xfId="269"/>
    <cellStyle name="Poznámka 2 6 10" xfId="6985"/>
    <cellStyle name="Poznámka 2 6 2" xfId="6986"/>
    <cellStyle name="Poznámka 2 6 2 2" xfId="6987"/>
    <cellStyle name="Poznámka 2 6 3" xfId="6988"/>
    <cellStyle name="Poznámka 2 6 3 2" xfId="6989"/>
    <cellStyle name="Poznámka 2 6 4" xfId="6990"/>
    <cellStyle name="Poznámka 2 6 4 2" xfId="6991"/>
    <cellStyle name="Poznámka 2 6 5" xfId="6992"/>
    <cellStyle name="Poznámka 2 6 5 2" xfId="6993"/>
    <cellStyle name="Poznámka 2 6 6" xfId="6994"/>
    <cellStyle name="Poznámka 2 6 6 2" xfId="6995"/>
    <cellStyle name="Poznámka 2 6 7" xfId="6996"/>
    <cellStyle name="Poznámka 2 6 7 2" xfId="6997"/>
    <cellStyle name="Poznámka 2 6 8" xfId="6998"/>
    <cellStyle name="Poznámka 2 6 8 2" xfId="6999"/>
    <cellStyle name="Poznámka 2 6 9" xfId="7000"/>
    <cellStyle name="Poznámka 2 6 9 2" xfId="7001"/>
    <cellStyle name="Poznámka 2 7" xfId="647"/>
    <cellStyle name="Poznámka 2 7 10" xfId="7002"/>
    <cellStyle name="Poznámka 2 7 2" xfId="7003"/>
    <cellStyle name="Poznámka 2 7 2 2" xfId="7004"/>
    <cellStyle name="Poznámka 2 7 3" xfId="7005"/>
    <cellStyle name="Poznámka 2 7 3 2" xfId="7006"/>
    <cellStyle name="Poznámka 2 7 4" xfId="7007"/>
    <cellStyle name="Poznámka 2 7 4 2" xfId="7008"/>
    <cellStyle name="Poznámka 2 7 5" xfId="7009"/>
    <cellStyle name="Poznámka 2 7 5 2" xfId="7010"/>
    <cellStyle name="Poznámka 2 7 6" xfId="7011"/>
    <cellStyle name="Poznámka 2 7 6 2" xfId="7012"/>
    <cellStyle name="Poznámka 2 7 7" xfId="7013"/>
    <cellStyle name="Poznámka 2 7 7 2" xfId="7014"/>
    <cellStyle name="Poznámka 2 7 8" xfId="7015"/>
    <cellStyle name="Poznámka 2 7 8 2" xfId="7016"/>
    <cellStyle name="Poznámka 2 7 9" xfId="7017"/>
    <cellStyle name="Poznámka 2 7 9 2" xfId="7018"/>
    <cellStyle name="Poznámka 2 8" xfId="7019"/>
    <cellStyle name="Poznámka 2 8 2" xfId="7020"/>
    <cellStyle name="Poznámka 2 9" xfId="7021"/>
    <cellStyle name="Poznámka 2 9 2" xfId="7022"/>
    <cellStyle name="Poznámka 20" xfId="49613"/>
    <cellStyle name="Poznámka 21" xfId="49614"/>
    <cellStyle name="Poznámka 22" xfId="49615"/>
    <cellStyle name="Poznámka 23" xfId="49616"/>
    <cellStyle name="Poznámka 24" xfId="49617"/>
    <cellStyle name="Poznámka 25" xfId="49618"/>
    <cellStyle name="Poznámka 26" xfId="49784"/>
    <cellStyle name="Poznámka 3" xfId="194"/>
    <cellStyle name="Poznámka 3 10" xfId="7023"/>
    <cellStyle name="Poznámka 3 10 10" xfId="44943"/>
    <cellStyle name="Poznámka 3 10 11" xfId="44944"/>
    <cellStyle name="Poznámka 3 10 12" xfId="49043"/>
    <cellStyle name="Poznámka 3 10 2" xfId="7024"/>
    <cellStyle name="Poznámka 3 10 2 2" xfId="10779"/>
    <cellStyle name="Poznámka 3 10 2 2 2" xfId="25995"/>
    <cellStyle name="Poznámka 3 10 2 3" xfId="14844"/>
    <cellStyle name="Poznámka 3 10 2 3 2" xfId="30032"/>
    <cellStyle name="Poznámka 3 10 2 4" xfId="18649"/>
    <cellStyle name="Poznámka 3 10 2 4 2" xfId="33830"/>
    <cellStyle name="Poznámka 3 10 2 5" xfId="37621"/>
    <cellStyle name="Poznámka 3 10 2 6" xfId="22441"/>
    <cellStyle name="Poznámka 3 10 2 7" xfId="44945"/>
    <cellStyle name="Poznámka 3 10 2 8" xfId="44946"/>
    <cellStyle name="Poznámka 3 10 2 9" xfId="49044"/>
    <cellStyle name="Poznámka 3 10 3" xfId="7025"/>
    <cellStyle name="Poznámka 3 10 3 2" xfId="10780"/>
    <cellStyle name="Poznámka 3 10 3 2 2" xfId="25996"/>
    <cellStyle name="Poznámka 3 10 3 3" xfId="14845"/>
    <cellStyle name="Poznámka 3 10 3 3 2" xfId="30033"/>
    <cellStyle name="Poznámka 3 10 3 4" xfId="18650"/>
    <cellStyle name="Poznámka 3 10 3 4 2" xfId="33831"/>
    <cellStyle name="Poznámka 3 10 3 5" xfId="37622"/>
    <cellStyle name="Poznámka 3 10 3 6" xfId="22442"/>
    <cellStyle name="Poznámka 3 10 3 7" xfId="44947"/>
    <cellStyle name="Poznámka 3 10 3 8" xfId="44948"/>
    <cellStyle name="Poznámka 3 10 3 9" xfId="49045"/>
    <cellStyle name="Poznámka 3 10 4" xfId="7026"/>
    <cellStyle name="Poznámka 3 10 4 2" xfId="10781"/>
    <cellStyle name="Poznámka 3 10 4 2 2" xfId="25997"/>
    <cellStyle name="Poznámka 3 10 4 3" xfId="14846"/>
    <cellStyle name="Poznámka 3 10 4 3 2" xfId="30034"/>
    <cellStyle name="Poznámka 3 10 4 4" xfId="18651"/>
    <cellStyle name="Poznámka 3 10 4 4 2" xfId="33832"/>
    <cellStyle name="Poznámka 3 10 4 5" xfId="37623"/>
    <cellStyle name="Poznámka 3 10 4 6" xfId="22443"/>
    <cellStyle name="Poznámka 3 10 4 7" xfId="44949"/>
    <cellStyle name="Poznámka 3 10 4 8" xfId="44950"/>
    <cellStyle name="Poznámka 3 10 4 9" xfId="49046"/>
    <cellStyle name="Poznámka 3 10 5" xfId="7974"/>
    <cellStyle name="Poznámka 3 10 5 2" xfId="23191"/>
    <cellStyle name="Poznámka 3 10 6" xfId="14843"/>
    <cellStyle name="Poznámka 3 10 6 2" xfId="30031"/>
    <cellStyle name="Poznámka 3 10 7" xfId="18648"/>
    <cellStyle name="Poznámka 3 10 7 2" xfId="33829"/>
    <cellStyle name="Poznámka 3 10 8" xfId="37620"/>
    <cellStyle name="Poznámka 3 10 9" xfId="22440"/>
    <cellStyle name="Poznámka 3 11" xfId="7027"/>
    <cellStyle name="Poznámka 3 11 10" xfId="44951"/>
    <cellStyle name="Poznámka 3 11 11" xfId="44952"/>
    <cellStyle name="Poznámka 3 11 12" xfId="49047"/>
    <cellStyle name="Poznámka 3 11 2" xfId="7028"/>
    <cellStyle name="Poznámka 3 11 2 2" xfId="10782"/>
    <cellStyle name="Poznámka 3 11 2 2 2" xfId="25998"/>
    <cellStyle name="Poznámka 3 11 2 3" xfId="14848"/>
    <cellStyle name="Poznámka 3 11 2 3 2" xfId="30036"/>
    <cellStyle name="Poznámka 3 11 2 4" xfId="18653"/>
    <cellStyle name="Poznámka 3 11 2 4 2" xfId="33834"/>
    <cellStyle name="Poznámka 3 11 2 5" xfId="37625"/>
    <cellStyle name="Poznámka 3 11 2 6" xfId="22445"/>
    <cellStyle name="Poznámka 3 11 2 7" xfId="44953"/>
    <cellStyle name="Poznámka 3 11 2 8" xfId="44954"/>
    <cellStyle name="Poznámka 3 11 2 9" xfId="49048"/>
    <cellStyle name="Poznámka 3 11 3" xfId="7029"/>
    <cellStyle name="Poznámka 3 11 3 2" xfId="10783"/>
    <cellStyle name="Poznámka 3 11 3 2 2" xfId="25999"/>
    <cellStyle name="Poznámka 3 11 3 3" xfId="14849"/>
    <cellStyle name="Poznámka 3 11 3 3 2" xfId="30037"/>
    <cellStyle name="Poznámka 3 11 3 4" xfId="18654"/>
    <cellStyle name="Poznámka 3 11 3 4 2" xfId="33835"/>
    <cellStyle name="Poznámka 3 11 3 5" xfId="37626"/>
    <cellStyle name="Poznámka 3 11 3 6" xfId="22446"/>
    <cellStyle name="Poznámka 3 11 3 7" xfId="44955"/>
    <cellStyle name="Poznámka 3 11 3 8" xfId="44956"/>
    <cellStyle name="Poznámka 3 11 3 9" xfId="49049"/>
    <cellStyle name="Poznámka 3 11 4" xfId="7030"/>
    <cellStyle name="Poznámka 3 11 4 2" xfId="10784"/>
    <cellStyle name="Poznámka 3 11 4 2 2" xfId="26000"/>
    <cellStyle name="Poznámka 3 11 4 3" xfId="14850"/>
    <cellStyle name="Poznámka 3 11 4 3 2" xfId="30038"/>
    <cellStyle name="Poznámka 3 11 4 4" xfId="18655"/>
    <cellStyle name="Poznámka 3 11 4 4 2" xfId="33836"/>
    <cellStyle name="Poznámka 3 11 4 5" xfId="37627"/>
    <cellStyle name="Poznámka 3 11 4 6" xfId="22447"/>
    <cellStyle name="Poznámka 3 11 4 7" xfId="44957"/>
    <cellStyle name="Poznámka 3 11 4 8" xfId="44958"/>
    <cellStyle name="Poznámka 3 11 4 9" xfId="49050"/>
    <cellStyle name="Poznámka 3 11 5" xfId="8109"/>
    <cellStyle name="Poznámka 3 11 5 2" xfId="23325"/>
    <cellStyle name="Poznámka 3 11 6" xfId="14847"/>
    <cellStyle name="Poznámka 3 11 6 2" xfId="30035"/>
    <cellStyle name="Poznámka 3 11 7" xfId="18652"/>
    <cellStyle name="Poznámka 3 11 7 2" xfId="33833"/>
    <cellStyle name="Poznámka 3 11 8" xfId="37624"/>
    <cellStyle name="Poznámka 3 11 9" xfId="22444"/>
    <cellStyle name="Poznámka 3 12" xfId="7031"/>
    <cellStyle name="Poznámka 3 12 10" xfId="44959"/>
    <cellStyle name="Poznámka 3 12 11" xfId="44960"/>
    <cellStyle name="Poznámka 3 12 12" xfId="49051"/>
    <cellStyle name="Poznámka 3 12 2" xfId="7032"/>
    <cellStyle name="Poznámka 3 12 2 2" xfId="10785"/>
    <cellStyle name="Poznámka 3 12 2 2 2" xfId="26001"/>
    <cellStyle name="Poznámka 3 12 2 3" xfId="14852"/>
    <cellStyle name="Poznámka 3 12 2 3 2" xfId="30040"/>
    <cellStyle name="Poznámka 3 12 2 4" xfId="18657"/>
    <cellStyle name="Poznámka 3 12 2 4 2" xfId="33838"/>
    <cellStyle name="Poznámka 3 12 2 5" xfId="37629"/>
    <cellStyle name="Poznámka 3 12 2 6" xfId="22449"/>
    <cellStyle name="Poznámka 3 12 2 7" xfId="44961"/>
    <cellStyle name="Poznámka 3 12 2 8" xfId="44962"/>
    <cellStyle name="Poznámka 3 12 2 9" xfId="49052"/>
    <cellStyle name="Poznámka 3 12 3" xfId="7033"/>
    <cellStyle name="Poznámka 3 12 3 2" xfId="10786"/>
    <cellStyle name="Poznámka 3 12 3 2 2" xfId="26002"/>
    <cellStyle name="Poznámka 3 12 3 3" xfId="14853"/>
    <cellStyle name="Poznámka 3 12 3 3 2" xfId="30041"/>
    <cellStyle name="Poznámka 3 12 3 4" xfId="18658"/>
    <cellStyle name="Poznámka 3 12 3 4 2" xfId="33839"/>
    <cellStyle name="Poznámka 3 12 3 5" xfId="37630"/>
    <cellStyle name="Poznámka 3 12 3 6" xfId="22450"/>
    <cellStyle name="Poznámka 3 12 3 7" xfId="44963"/>
    <cellStyle name="Poznámka 3 12 3 8" xfId="44964"/>
    <cellStyle name="Poznámka 3 12 3 9" xfId="49053"/>
    <cellStyle name="Poznámka 3 12 4" xfId="7034"/>
    <cellStyle name="Poznámka 3 12 4 2" xfId="10787"/>
    <cellStyle name="Poznámka 3 12 4 2 2" xfId="26003"/>
    <cellStyle name="Poznámka 3 12 4 3" xfId="14854"/>
    <cellStyle name="Poznámka 3 12 4 3 2" xfId="30042"/>
    <cellStyle name="Poznámka 3 12 4 4" xfId="18659"/>
    <cellStyle name="Poznámka 3 12 4 4 2" xfId="33840"/>
    <cellStyle name="Poznámka 3 12 4 5" xfId="37631"/>
    <cellStyle name="Poznámka 3 12 4 6" xfId="22451"/>
    <cellStyle name="Poznámka 3 12 4 7" xfId="44965"/>
    <cellStyle name="Poznámka 3 12 4 8" xfId="44966"/>
    <cellStyle name="Poznámka 3 12 4 9" xfId="49054"/>
    <cellStyle name="Poznámka 3 12 5" xfId="8085"/>
    <cellStyle name="Poznámka 3 12 5 2" xfId="23301"/>
    <cellStyle name="Poznámka 3 12 6" xfId="14851"/>
    <cellStyle name="Poznámka 3 12 6 2" xfId="30039"/>
    <cellStyle name="Poznámka 3 12 7" xfId="18656"/>
    <cellStyle name="Poznámka 3 12 7 2" xfId="33837"/>
    <cellStyle name="Poznámka 3 12 8" xfId="37628"/>
    <cellStyle name="Poznámka 3 12 9" xfId="22448"/>
    <cellStyle name="Poznámka 3 13" xfId="7035"/>
    <cellStyle name="Poznámka 3 13 2" xfId="10788"/>
    <cellStyle name="Poznámka 3 13 2 2" xfId="26004"/>
    <cellStyle name="Poznámka 3 13 3" xfId="14855"/>
    <cellStyle name="Poznámka 3 13 3 2" xfId="30043"/>
    <cellStyle name="Poznámka 3 13 4" xfId="18660"/>
    <cellStyle name="Poznámka 3 13 4 2" xfId="33841"/>
    <cellStyle name="Poznámka 3 13 5" xfId="37632"/>
    <cellStyle name="Poznámka 3 13 6" xfId="22452"/>
    <cellStyle name="Poznámka 3 13 7" xfId="44967"/>
    <cellStyle name="Poznámka 3 13 8" xfId="44968"/>
    <cellStyle name="Poznámka 3 13 9" xfId="49055"/>
    <cellStyle name="Poznámka 3 14" xfId="7036"/>
    <cellStyle name="Poznámka 3 14 2" xfId="10789"/>
    <cellStyle name="Poznámka 3 14 2 2" xfId="26005"/>
    <cellStyle name="Poznámka 3 14 3" xfId="14856"/>
    <cellStyle name="Poznámka 3 14 3 2" xfId="30044"/>
    <cellStyle name="Poznámka 3 14 4" xfId="18661"/>
    <cellStyle name="Poznámka 3 14 4 2" xfId="33842"/>
    <cellStyle name="Poznámka 3 14 5" xfId="37633"/>
    <cellStyle name="Poznámka 3 14 6" xfId="22453"/>
    <cellStyle name="Poznámka 3 14 7" xfId="44969"/>
    <cellStyle name="Poznámka 3 14 8" xfId="44970"/>
    <cellStyle name="Poznámka 3 14 9" xfId="49056"/>
    <cellStyle name="Poznámka 3 15" xfId="7037"/>
    <cellStyle name="Poznámka 3 15 2" xfId="10790"/>
    <cellStyle name="Poznámka 3 15 2 2" xfId="26006"/>
    <cellStyle name="Poznámka 3 15 3" xfId="14857"/>
    <cellStyle name="Poznámka 3 15 3 2" xfId="30045"/>
    <cellStyle name="Poznámka 3 15 4" xfId="18662"/>
    <cellStyle name="Poznámka 3 15 4 2" xfId="33843"/>
    <cellStyle name="Poznámka 3 15 5" xfId="37634"/>
    <cellStyle name="Poznámka 3 15 6" xfId="22454"/>
    <cellStyle name="Poznámka 3 15 7" xfId="44971"/>
    <cellStyle name="Poznámka 3 15 8" xfId="44972"/>
    <cellStyle name="Poznámka 3 15 9" xfId="49057"/>
    <cellStyle name="Poznámka 3 16" xfId="7038"/>
    <cellStyle name="Poznámka 3 16 2" xfId="7039"/>
    <cellStyle name="Poznámka 3 17" xfId="7040"/>
    <cellStyle name="Poznámka 3 17 2" xfId="7041"/>
    <cellStyle name="Poznámka 3 18" xfId="7042"/>
    <cellStyle name="Poznámka 3 18 2" xfId="7043"/>
    <cellStyle name="Poznámka 3 19" xfId="7044"/>
    <cellStyle name="Poznámka 3 19 2" xfId="7045"/>
    <cellStyle name="Poznámka 3 2" xfId="648"/>
    <cellStyle name="Poznámka 3 2 10" xfId="7046"/>
    <cellStyle name="Poznámka 3 2 10 10" xfId="44973"/>
    <cellStyle name="Poznámka 3 2 10 11" xfId="44974"/>
    <cellStyle name="Poznámka 3 2 10 12" xfId="49058"/>
    <cellStyle name="Poznámka 3 2 10 2" xfId="7047"/>
    <cellStyle name="Poznámka 3 2 10 2 2" xfId="10791"/>
    <cellStyle name="Poznámka 3 2 10 2 2 2" xfId="26007"/>
    <cellStyle name="Poznámka 3 2 10 2 3" xfId="14859"/>
    <cellStyle name="Poznámka 3 2 10 2 3 2" xfId="30047"/>
    <cellStyle name="Poznámka 3 2 10 2 4" xfId="18664"/>
    <cellStyle name="Poznámka 3 2 10 2 4 2" xfId="33845"/>
    <cellStyle name="Poznámka 3 2 10 2 5" xfId="37636"/>
    <cellStyle name="Poznámka 3 2 10 2 6" xfId="22456"/>
    <cellStyle name="Poznámka 3 2 10 2 7" xfId="44975"/>
    <cellStyle name="Poznámka 3 2 10 2 8" xfId="44976"/>
    <cellStyle name="Poznámka 3 2 10 2 9" xfId="49059"/>
    <cellStyle name="Poznámka 3 2 10 3" xfId="7048"/>
    <cellStyle name="Poznámka 3 2 10 3 2" xfId="10792"/>
    <cellStyle name="Poznámka 3 2 10 3 2 2" xfId="26008"/>
    <cellStyle name="Poznámka 3 2 10 3 3" xfId="14860"/>
    <cellStyle name="Poznámka 3 2 10 3 3 2" xfId="30048"/>
    <cellStyle name="Poznámka 3 2 10 3 4" xfId="18665"/>
    <cellStyle name="Poznámka 3 2 10 3 4 2" xfId="33846"/>
    <cellStyle name="Poznámka 3 2 10 3 5" xfId="37637"/>
    <cellStyle name="Poznámka 3 2 10 3 6" xfId="22457"/>
    <cellStyle name="Poznámka 3 2 10 3 7" xfId="44977"/>
    <cellStyle name="Poznámka 3 2 10 3 8" xfId="44978"/>
    <cellStyle name="Poznámka 3 2 10 3 9" xfId="49060"/>
    <cellStyle name="Poznámka 3 2 10 4" xfId="7049"/>
    <cellStyle name="Poznámka 3 2 10 4 2" xfId="10793"/>
    <cellStyle name="Poznámka 3 2 10 4 2 2" xfId="26009"/>
    <cellStyle name="Poznámka 3 2 10 4 3" xfId="14861"/>
    <cellStyle name="Poznámka 3 2 10 4 3 2" xfId="30049"/>
    <cellStyle name="Poznámka 3 2 10 4 4" xfId="18666"/>
    <cellStyle name="Poznámka 3 2 10 4 4 2" xfId="33847"/>
    <cellStyle name="Poznámka 3 2 10 4 5" xfId="37638"/>
    <cellStyle name="Poznámka 3 2 10 4 6" xfId="22458"/>
    <cellStyle name="Poznámka 3 2 10 4 7" xfId="44979"/>
    <cellStyle name="Poznámka 3 2 10 4 8" xfId="44980"/>
    <cellStyle name="Poznámka 3 2 10 4 9" xfId="49061"/>
    <cellStyle name="Poznámka 3 2 10 5" xfId="8092"/>
    <cellStyle name="Poznámka 3 2 10 5 2" xfId="23308"/>
    <cellStyle name="Poznámka 3 2 10 6" xfId="14858"/>
    <cellStyle name="Poznámka 3 2 10 6 2" xfId="30046"/>
    <cellStyle name="Poznámka 3 2 10 7" xfId="18663"/>
    <cellStyle name="Poznámka 3 2 10 7 2" xfId="33844"/>
    <cellStyle name="Poznámka 3 2 10 8" xfId="37635"/>
    <cellStyle name="Poznámka 3 2 10 9" xfId="22455"/>
    <cellStyle name="Poznámka 3 2 11" xfId="7050"/>
    <cellStyle name="Poznámka 3 2 11 2" xfId="10794"/>
    <cellStyle name="Poznámka 3 2 11 2 2" xfId="26010"/>
    <cellStyle name="Poznámka 3 2 11 3" xfId="14862"/>
    <cellStyle name="Poznámka 3 2 11 3 2" xfId="30050"/>
    <cellStyle name="Poznámka 3 2 11 4" xfId="18667"/>
    <cellStyle name="Poznámka 3 2 11 4 2" xfId="33848"/>
    <cellStyle name="Poznámka 3 2 11 5" xfId="37639"/>
    <cellStyle name="Poznámka 3 2 11 6" xfId="22459"/>
    <cellStyle name="Poznámka 3 2 11 7" xfId="44981"/>
    <cellStyle name="Poznámka 3 2 11 8" xfId="44982"/>
    <cellStyle name="Poznámka 3 2 11 9" xfId="49062"/>
    <cellStyle name="Poznámka 3 2 12" xfId="7051"/>
    <cellStyle name="Poznámka 3 2 12 2" xfId="10795"/>
    <cellStyle name="Poznámka 3 2 12 2 2" xfId="26011"/>
    <cellStyle name="Poznámka 3 2 12 3" xfId="14863"/>
    <cellStyle name="Poznámka 3 2 12 3 2" xfId="30051"/>
    <cellStyle name="Poznámka 3 2 12 4" xfId="18668"/>
    <cellStyle name="Poznámka 3 2 12 4 2" xfId="33849"/>
    <cellStyle name="Poznámka 3 2 12 5" xfId="37640"/>
    <cellStyle name="Poznámka 3 2 12 6" xfId="22460"/>
    <cellStyle name="Poznámka 3 2 12 7" xfId="44983"/>
    <cellStyle name="Poznámka 3 2 12 8" xfId="44984"/>
    <cellStyle name="Poznámka 3 2 12 9" xfId="49063"/>
    <cellStyle name="Poznámka 3 2 13" xfId="7052"/>
    <cellStyle name="Poznámka 3 2 13 2" xfId="10796"/>
    <cellStyle name="Poznámka 3 2 13 2 2" xfId="26012"/>
    <cellStyle name="Poznámka 3 2 13 3" xfId="14864"/>
    <cellStyle name="Poznámka 3 2 13 3 2" xfId="30052"/>
    <cellStyle name="Poznámka 3 2 13 4" xfId="18669"/>
    <cellStyle name="Poznámka 3 2 13 4 2" xfId="33850"/>
    <cellStyle name="Poznámka 3 2 13 5" xfId="37641"/>
    <cellStyle name="Poznámka 3 2 13 6" xfId="22461"/>
    <cellStyle name="Poznámka 3 2 13 7" xfId="44985"/>
    <cellStyle name="Poznámka 3 2 13 8" xfId="44986"/>
    <cellStyle name="Poznámka 3 2 13 9" xfId="49064"/>
    <cellStyle name="Poznámka 3 2 14" xfId="7053"/>
    <cellStyle name="Poznámka 3 2 14 2" xfId="11278"/>
    <cellStyle name="Poznámka 3 2 14 2 2" xfId="26478"/>
    <cellStyle name="Poznámka 3 2 14 3" xfId="14865"/>
    <cellStyle name="Poznámka 3 2 14 3 2" xfId="30053"/>
    <cellStyle name="Poznámka 3 2 14 4" xfId="18670"/>
    <cellStyle name="Poznámka 3 2 14 4 2" xfId="33851"/>
    <cellStyle name="Poznámka 3 2 14 5" xfId="37642"/>
    <cellStyle name="Poznámka 3 2 14 6" xfId="22462"/>
    <cellStyle name="Poznámka 3 2 14 7" xfId="44987"/>
    <cellStyle name="Poznámka 3 2 14 8" xfId="44988"/>
    <cellStyle name="Poznámka 3 2 14 9" xfId="49065"/>
    <cellStyle name="Poznámka 3 2 15" xfId="7785"/>
    <cellStyle name="Poznámka 3 2 15 2" xfId="23004"/>
    <cellStyle name="Poznámka 3 2 16" xfId="11665"/>
    <cellStyle name="Poznámka 3 2 16 2" xfId="26861"/>
    <cellStyle name="Poznámka 3 2 17" xfId="15465"/>
    <cellStyle name="Poznámka 3 2 17 2" xfId="30646"/>
    <cellStyle name="Poznámka 3 2 18" xfId="34451"/>
    <cellStyle name="Poznámka 3 2 19" xfId="19271"/>
    <cellStyle name="Poznámka 3 2 2" xfId="649"/>
    <cellStyle name="Poznámka 3 2 2 10" xfId="7054"/>
    <cellStyle name="Poznámka 3 2 2 10 2" xfId="10797"/>
    <cellStyle name="Poznámka 3 2 2 10 2 2" xfId="26013"/>
    <cellStyle name="Poznámka 3 2 2 10 3" xfId="14866"/>
    <cellStyle name="Poznámka 3 2 2 10 3 2" xfId="30054"/>
    <cellStyle name="Poznámka 3 2 2 10 4" xfId="18671"/>
    <cellStyle name="Poznámka 3 2 2 10 4 2" xfId="33852"/>
    <cellStyle name="Poznámka 3 2 2 10 5" xfId="37643"/>
    <cellStyle name="Poznámka 3 2 2 10 6" xfId="22463"/>
    <cellStyle name="Poznámka 3 2 2 10 7" xfId="44989"/>
    <cellStyle name="Poznámka 3 2 2 10 8" xfId="44990"/>
    <cellStyle name="Poznámka 3 2 2 10 9" xfId="49066"/>
    <cellStyle name="Poznámka 3 2 2 11" xfId="7055"/>
    <cellStyle name="Poznámka 3 2 2 11 2" xfId="10798"/>
    <cellStyle name="Poznámka 3 2 2 11 2 2" xfId="26014"/>
    <cellStyle name="Poznámka 3 2 2 11 3" xfId="14867"/>
    <cellStyle name="Poznámka 3 2 2 11 3 2" xfId="30055"/>
    <cellStyle name="Poznámka 3 2 2 11 4" xfId="18672"/>
    <cellStyle name="Poznámka 3 2 2 11 4 2" xfId="33853"/>
    <cellStyle name="Poznámka 3 2 2 11 5" xfId="37644"/>
    <cellStyle name="Poznámka 3 2 2 11 6" xfId="22464"/>
    <cellStyle name="Poznámka 3 2 2 11 7" xfId="44991"/>
    <cellStyle name="Poznámka 3 2 2 11 8" xfId="44992"/>
    <cellStyle name="Poznámka 3 2 2 11 9" xfId="49067"/>
    <cellStyle name="Poznámka 3 2 2 12" xfId="7056"/>
    <cellStyle name="Poznámka 3 2 2 12 2" xfId="11058"/>
    <cellStyle name="Poznámka 3 2 2 12 2 2" xfId="26258"/>
    <cellStyle name="Poznámka 3 2 2 12 3" xfId="14868"/>
    <cellStyle name="Poznámka 3 2 2 12 3 2" xfId="30056"/>
    <cellStyle name="Poznámka 3 2 2 12 4" xfId="18673"/>
    <cellStyle name="Poznámka 3 2 2 12 4 2" xfId="33854"/>
    <cellStyle name="Poznámka 3 2 2 12 5" xfId="37645"/>
    <cellStyle name="Poznámka 3 2 2 12 6" xfId="22465"/>
    <cellStyle name="Poznámka 3 2 2 12 7" xfId="44993"/>
    <cellStyle name="Poznámka 3 2 2 12 8" xfId="44994"/>
    <cellStyle name="Poznámka 3 2 2 12 9" xfId="49068"/>
    <cellStyle name="Poznámka 3 2 2 13" xfId="7690"/>
    <cellStyle name="Poznámka 3 2 2 13 2" xfId="22909"/>
    <cellStyle name="Poznámka 3 2 2 14" xfId="11666"/>
    <cellStyle name="Poznámka 3 2 2 14 2" xfId="26862"/>
    <cellStyle name="Poznámka 3 2 2 15" xfId="15466"/>
    <cellStyle name="Poznámka 3 2 2 15 2" xfId="30647"/>
    <cellStyle name="Poznámka 3 2 2 16" xfId="34452"/>
    <cellStyle name="Poznámka 3 2 2 17" xfId="19272"/>
    <cellStyle name="Poznámka 3 2 2 18" xfId="44995"/>
    <cellStyle name="Poznámka 3 2 2 19" xfId="44996"/>
    <cellStyle name="Poznámka 3 2 2 2" xfId="650"/>
    <cellStyle name="Poznámka 3 2 2 2 10" xfId="19273"/>
    <cellStyle name="Poznámka 3 2 2 2 11" xfId="44997"/>
    <cellStyle name="Poznámka 3 2 2 2 12" xfId="44998"/>
    <cellStyle name="Poznámka 3 2 2 2 13" xfId="49069"/>
    <cellStyle name="Poznámka 3 2 2 2 2" xfId="7057"/>
    <cellStyle name="Poznámka 3 2 2 2 2 2" xfId="10799"/>
    <cellStyle name="Poznámka 3 2 2 2 2 2 2" xfId="26015"/>
    <cellStyle name="Poznámka 3 2 2 2 2 3" xfId="14869"/>
    <cellStyle name="Poznámka 3 2 2 2 2 3 2" xfId="30057"/>
    <cellStyle name="Poznámka 3 2 2 2 2 4" xfId="18674"/>
    <cellStyle name="Poznámka 3 2 2 2 2 4 2" xfId="33855"/>
    <cellStyle name="Poznámka 3 2 2 2 2 5" xfId="37646"/>
    <cellStyle name="Poznámka 3 2 2 2 2 6" xfId="22466"/>
    <cellStyle name="Poznámka 3 2 2 2 2 7" xfId="44999"/>
    <cellStyle name="Poznámka 3 2 2 2 2 8" xfId="45000"/>
    <cellStyle name="Poznámka 3 2 2 2 2 9" xfId="49070"/>
    <cellStyle name="Poznámka 3 2 2 2 3" xfId="7058"/>
    <cellStyle name="Poznámka 3 2 2 2 3 2" xfId="10800"/>
    <cellStyle name="Poznámka 3 2 2 2 3 2 2" xfId="26016"/>
    <cellStyle name="Poznámka 3 2 2 2 3 3" xfId="14870"/>
    <cellStyle name="Poznámka 3 2 2 2 3 3 2" xfId="30058"/>
    <cellStyle name="Poznámka 3 2 2 2 3 4" xfId="18675"/>
    <cellStyle name="Poznámka 3 2 2 2 3 4 2" xfId="33856"/>
    <cellStyle name="Poznámka 3 2 2 2 3 5" xfId="37647"/>
    <cellStyle name="Poznámka 3 2 2 2 3 6" xfId="22467"/>
    <cellStyle name="Poznámka 3 2 2 2 3 7" xfId="45001"/>
    <cellStyle name="Poznámka 3 2 2 2 3 8" xfId="45002"/>
    <cellStyle name="Poznámka 3 2 2 2 3 9" xfId="49071"/>
    <cellStyle name="Poznámka 3 2 2 2 4" xfId="7059"/>
    <cellStyle name="Poznámka 3 2 2 2 4 2" xfId="10801"/>
    <cellStyle name="Poznámka 3 2 2 2 4 2 2" xfId="26017"/>
    <cellStyle name="Poznámka 3 2 2 2 4 3" xfId="14871"/>
    <cellStyle name="Poznámka 3 2 2 2 4 3 2" xfId="30059"/>
    <cellStyle name="Poznámka 3 2 2 2 4 4" xfId="18676"/>
    <cellStyle name="Poznámka 3 2 2 2 4 4 2" xfId="33857"/>
    <cellStyle name="Poznámka 3 2 2 2 4 5" xfId="37648"/>
    <cellStyle name="Poznámka 3 2 2 2 4 6" xfId="22468"/>
    <cellStyle name="Poznámka 3 2 2 2 4 7" xfId="45003"/>
    <cellStyle name="Poznámka 3 2 2 2 4 8" xfId="45004"/>
    <cellStyle name="Poznámka 3 2 2 2 4 9" xfId="49072"/>
    <cellStyle name="Poznámka 3 2 2 2 5" xfId="7060"/>
    <cellStyle name="Poznámka 3 2 2 2 5 2" xfId="11077"/>
    <cellStyle name="Poznámka 3 2 2 2 5 2 2" xfId="26277"/>
    <cellStyle name="Poznámka 3 2 2 2 5 3" xfId="14872"/>
    <cellStyle name="Poznámka 3 2 2 2 5 3 2" xfId="30060"/>
    <cellStyle name="Poznámka 3 2 2 2 5 4" xfId="18677"/>
    <cellStyle name="Poznámka 3 2 2 2 5 4 2" xfId="33858"/>
    <cellStyle name="Poznámka 3 2 2 2 5 5" xfId="37649"/>
    <cellStyle name="Poznámka 3 2 2 2 5 6" xfId="22469"/>
    <cellStyle name="Poznámka 3 2 2 2 5 7" xfId="45005"/>
    <cellStyle name="Poznámka 3 2 2 2 5 8" xfId="45006"/>
    <cellStyle name="Poznámka 3 2 2 2 5 9" xfId="49073"/>
    <cellStyle name="Poznámka 3 2 2 2 6" xfId="7882"/>
    <cellStyle name="Poznámka 3 2 2 2 6 2" xfId="23101"/>
    <cellStyle name="Poznámka 3 2 2 2 7" xfId="11667"/>
    <cellStyle name="Poznámka 3 2 2 2 7 2" xfId="26863"/>
    <cellStyle name="Poznámka 3 2 2 2 8" xfId="15467"/>
    <cellStyle name="Poznámka 3 2 2 2 8 2" xfId="30648"/>
    <cellStyle name="Poznámka 3 2 2 2 9" xfId="34453"/>
    <cellStyle name="Poznámka 3 2 2 20" xfId="49074"/>
    <cellStyle name="Poznámka 3 2 2 3" xfId="651"/>
    <cellStyle name="Poznámka 3 2 2 3 10" xfId="19274"/>
    <cellStyle name="Poznámka 3 2 2 3 11" xfId="45007"/>
    <cellStyle name="Poznámka 3 2 2 3 12" xfId="45008"/>
    <cellStyle name="Poznámka 3 2 2 3 13" xfId="49075"/>
    <cellStyle name="Poznámka 3 2 2 3 2" xfId="7061"/>
    <cellStyle name="Poznámka 3 2 2 3 2 2" xfId="10802"/>
    <cellStyle name="Poznámka 3 2 2 3 2 2 2" xfId="26018"/>
    <cellStyle name="Poznámka 3 2 2 3 2 3" xfId="14873"/>
    <cellStyle name="Poznámka 3 2 2 3 2 3 2" xfId="30061"/>
    <cellStyle name="Poznámka 3 2 2 3 2 4" xfId="18678"/>
    <cellStyle name="Poznámka 3 2 2 3 2 4 2" xfId="33859"/>
    <cellStyle name="Poznámka 3 2 2 3 2 5" xfId="37650"/>
    <cellStyle name="Poznámka 3 2 2 3 2 6" xfId="22470"/>
    <cellStyle name="Poznámka 3 2 2 3 2 7" xfId="45009"/>
    <cellStyle name="Poznámka 3 2 2 3 2 8" xfId="45010"/>
    <cellStyle name="Poznámka 3 2 2 3 2 9" xfId="49076"/>
    <cellStyle name="Poznámka 3 2 2 3 3" xfId="7062"/>
    <cellStyle name="Poznámka 3 2 2 3 3 2" xfId="10803"/>
    <cellStyle name="Poznámka 3 2 2 3 3 2 2" xfId="26019"/>
    <cellStyle name="Poznámka 3 2 2 3 3 3" xfId="14874"/>
    <cellStyle name="Poznámka 3 2 2 3 3 3 2" xfId="30062"/>
    <cellStyle name="Poznámka 3 2 2 3 3 4" xfId="18679"/>
    <cellStyle name="Poznámka 3 2 2 3 3 4 2" xfId="33860"/>
    <cellStyle name="Poznámka 3 2 2 3 3 5" xfId="37651"/>
    <cellStyle name="Poznámka 3 2 2 3 3 6" xfId="22471"/>
    <cellStyle name="Poznámka 3 2 2 3 3 7" xfId="45011"/>
    <cellStyle name="Poznámka 3 2 2 3 3 8" xfId="45012"/>
    <cellStyle name="Poznámka 3 2 2 3 3 9" xfId="49077"/>
    <cellStyle name="Poznámka 3 2 2 3 4" xfId="7063"/>
    <cellStyle name="Poznámka 3 2 2 3 4 2" xfId="10804"/>
    <cellStyle name="Poznámka 3 2 2 3 4 2 2" xfId="26020"/>
    <cellStyle name="Poznámka 3 2 2 3 4 3" xfId="14875"/>
    <cellStyle name="Poznámka 3 2 2 3 4 3 2" xfId="30063"/>
    <cellStyle name="Poznámka 3 2 2 3 4 4" xfId="18680"/>
    <cellStyle name="Poznámka 3 2 2 3 4 4 2" xfId="33861"/>
    <cellStyle name="Poznámka 3 2 2 3 4 5" xfId="37652"/>
    <cellStyle name="Poznámka 3 2 2 3 4 6" xfId="22472"/>
    <cellStyle name="Poznámka 3 2 2 3 4 7" xfId="45013"/>
    <cellStyle name="Poznámka 3 2 2 3 4 8" xfId="45014"/>
    <cellStyle name="Poznámka 3 2 2 3 4 9" xfId="49078"/>
    <cellStyle name="Poznámka 3 2 2 3 5" xfId="7064"/>
    <cellStyle name="Poznámka 3 2 2 3 5 2" xfId="11318"/>
    <cellStyle name="Poznámka 3 2 2 3 5 2 2" xfId="26518"/>
    <cellStyle name="Poznámka 3 2 2 3 5 3" xfId="14876"/>
    <cellStyle name="Poznámka 3 2 2 3 5 3 2" xfId="30064"/>
    <cellStyle name="Poznámka 3 2 2 3 5 4" xfId="18681"/>
    <cellStyle name="Poznámka 3 2 2 3 5 4 2" xfId="33862"/>
    <cellStyle name="Poznámka 3 2 2 3 5 5" xfId="37653"/>
    <cellStyle name="Poznámka 3 2 2 3 5 6" xfId="22473"/>
    <cellStyle name="Poznámka 3 2 2 3 5 7" xfId="45015"/>
    <cellStyle name="Poznámka 3 2 2 3 5 8" xfId="45016"/>
    <cellStyle name="Poznámka 3 2 2 3 5 9" xfId="49079"/>
    <cellStyle name="Poznámka 3 2 2 3 6" xfId="7808"/>
    <cellStyle name="Poznámka 3 2 2 3 6 2" xfId="23027"/>
    <cellStyle name="Poznámka 3 2 2 3 7" xfId="11668"/>
    <cellStyle name="Poznámka 3 2 2 3 7 2" xfId="26864"/>
    <cellStyle name="Poznámka 3 2 2 3 8" xfId="15468"/>
    <cellStyle name="Poznámka 3 2 2 3 8 2" xfId="30649"/>
    <cellStyle name="Poznámka 3 2 2 3 9" xfId="34454"/>
    <cellStyle name="Poznámka 3 2 2 4" xfId="7065"/>
    <cellStyle name="Poznámka 3 2 2 4 10" xfId="45017"/>
    <cellStyle name="Poznámka 3 2 2 4 11" xfId="45018"/>
    <cellStyle name="Poznámka 3 2 2 4 12" xfId="49080"/>
    <cellStyle name="Poznámka 3 2 2 4 2" xfId="7066"/>
    <cellStyle name="Poznámka 3 2 2 4 2 2" xfId="10805"/>
    <cellStyle name="Poznámka 3 2 2 4 2 2 2" xfId="26021"/>
    <cellStyle name="Poznámka 3 2 2 4 2 3" xfId="14878"/>
    <cellStyle name="Poznámka 3 2 2 4 2 3 2" xfId="30066"/>
    <cellStyle name="Poznámka 3 2 2 4 2 4" xfId="18683"/>
    <cellStyle name="Poznámka 3 2 2 4 2 4 2" xfId="33864"/>
    <cellStyle name="Poznámka 3 2 2 4 2 5" xfId="37655"/>
    <cellStyle name="Poznámka 3 2 2 4 2 6" xfId="22475"/>
    <cellStyle name="Poznámka 3 2 2 4 2 7" xfId="45019"/>
    <cellStyle name="Poznámka 3 2 2 4 2 8" xfId="45020"/>
    <cellStyle name="Poznámka 3 2 2 4 2 9" xfId="49081"/>
    <cellStyle name="Poznámka 3 2 2 4 3" xfId="7067"/>
    <cellStyle name="Poznámka 3 2 2 4 3 2" xfId="10806"/>
    <cellStyle name="Poznámka 3 2 2 4 3 2 2" xfId="26022"/>
    <cellStyle name="Poznámka 3 2 2 4 3 3" xfId="14879"/>
    <cellStyle name="Poznámka 3 2 2 4 3 3 2" xfId="30067"/>
    <cellStyle name="Poznámka 3 2 2 4 3 4" xfId="18684"/>
    <cellStyle name="Poznámka 3 2 2 4 3 4 2" xfId="33865"/>
    <cellStyle name="Poznámka 3 2 2 4 3 5" xfId="37656"/>
    <cellStyle name="Poznámka 3 2 2 4 3 6" xfId="22476"/>
    <cellStyle name="Poznámka 3 2 2 4 3 7" xfId="45021"/>
    <cellStyle name="Poznámka 3 2 2 4 3 8" xfId="45022"/>
    <cellStyle name="Poznámka 3 2 2 4 3 9" xfId="49082"/>
    <cellStyle name="Poznámka 3 2 2 4 4" xfId="7068"/>
    <cellStyle name="Poznámka 3 2 2 4 4 2" xfId="10807"/>
    <cellStyle name="Poznámka 3 2 2 4 4 2 2" xfId="26023"/>
    <cellStyle name="Poznámka 3 2 2 4 4 3" xfId="14880"/>
    <cellStyle name="Poznámka 3 2 2 4 4 3 2" xfId="30068"/>
    <cellStyle name="Poznámka 3 2 2 4 4 4" xfId="18685"/>
    <cellStyle name="Poznámka 3 2 2 4 4 4 2" xfId="33866"/>
    <cellStyle name="Poznámka 3 2 2 4 4 5" xfId="37657"/>
    <cellStyle name="Poznámka 3 2 2 4 4 6" xfId="22477"/>
    <cellStyle name="Poznámka 3 2 2 4 4 7" xfId="45023"/>
    <cellStyle name="Poznámka 3 2 2 4 4 8" xfId="45024"/>
    <cellStyle name="Poznámka 3 2 2 4 4 9" xfId="49083"/>
    <cellStyle name="Poznámka 3 2 2 4 5" xfId="8089"/>
    <cellStyle name="Poznámka 3 2 2 4 5 2" xfId="23305"/>
    <cellStyle name="Poznámka 3 2 2 4 6" xfId="14877"/>
    <cellStyle name="Poznámka 3 2 2 4 6 2" xfId="30065"/>
    <cellStyle name="Poznámka 3 2 2 4 7" xfId="18682"/>
    <cellStyle name="Poznámka 3 2 2 4 7 2" xfId="33863"/>
    <cellStyle name="Poznámka 3 2 2 4 8" xfId="37654"/>
    <cellStyle name="Poznámka 3 2 2 4 9" xfId="22474"/>
    <cellStyle name="Poznámka 3 2 2 5" xfId="7069"/>
    <cellStyle name="Poznámka 3 2 2 5 10" xfId="45025"/>
    <cellStyle name="Poznámka 3 2 2 5 11" xfId="45026"/>
    <cellStyle name="Poznámka 3 2 2 5 12" xfId="49084"/>
    <cellStyle name="Poznámka 3 2 2 5 2" xfId="7070"/>
    <cellStyle name="Poznámka 3 2 2 5 2 2" xfId="10808"/>
    <cellStyle name="Poznámka 3 2 2 5 2 2 2" xfId="26024"/>
    <cellStyle name="Poznámka 3 2 2 5 2 3" xfId="14882"/>
    <cellStyle name="Poznámka 3 2 2 5 2 3 2" xfId="30070"/>
    <cellStyle name="Poznámka 3 2 2 5 2 4" xfId="18687"/>
    <cellStyle name="Poznámka 3 2 2 5 2 4 2" xfId="33868"/>
    <cellStyle name="Poznámka 3 2 2 5 2 5" xfId="37659"/>
    <cellStyle name="Poznámka 3 2 2 5 2 6" xfId="22479"/>
    <cellStyle name="Poznámka 3 2 2 5 2 7" xfId="45027"/>
    <cellStyle name="Poznámka 3 2 2 5 2 8" xfId="45028"/>
    <cellStyle name="Poznámka 3 2 2 5 2 9" xfId="49085"/>
    <cellStyle name="Poznámka 3 2 2 5 3" xfId="7071"/>
    <cellStyle name="Poznámka 3 2 2 5 3 2" xfId="10809"/>
    <cellStyle name="Poznámka 3 2 2 5 3 2 2" xfId="26025"/>
    <cellStyle name="Poznámka 3 2 2 5 3 3" xfId="14883"/>
    <cellStyle name="Poznámka 3 2 2 5 3 3 2" xfId="30071"/>
    <cellStyle name="Poznámka 3 2 2 5 3 4" xfId="18688"/>
    <cellStyle name="Poznámka 3 2 2 5 3 4 2" xfId="33869"/>
    <cellStyle name="Poznámka 3 2 2 5 3 5" xfId="37660"/>
    <cellStyle name="Poznámka 3 2 2 5 3 6" xfId="22480"/>
    <cellStyle name="Poznámka 3 2 2 5 3 7" xfId="45029"/>
    <cellStyle name="Poznámka 3 2 2 5 3 8" xfId="45030"/>
    <cellStyle name="Poznámka 3 2 2 5 3 9" xfId="49086"/>
    <cellStyle name="Poznámka 3 2 2 5 4" xfId="7072"/>
    <cellStyle name="Poznámka 3 2 2 5 4 2" xfId="10810"/>
    <cellStyle name="Poznámka 3 2 2 5 4 2 2" xfId="26026"/>
    <cellStyle name="Poznámka 3 2 2 5 4 3" xfId="14884"/>
    <cellStyle name="Poznámka 3 2 2 5 4 3 2" xfId="30072"/>
    <cellStyle name="Poznámka 3 2 2 5 4 4" xfId="18689"/>
    <cellStyle name="Poznámka 3 2 2 5 4 4 2" xfId="33870"/>
    <cellStyle name="Poznámka 3 2 2 5 4 5" xfId="37661"/>
    <cellStyle name="Poznámka 3 2 2 5 4 6" xfId="22481"/>
    <cellStyle name="Poznámka 3 2 2 5 4 7" xfId="45031"/>
    <cellStyle name="Poznámka 3 2 2 5 4 8" xfId="45032"/>
    <cellStyle name="Poznámka 3 2 2 5 4 9" xfId="49087"/>
    <cellStyle name="Poznámka 3 2 2 5 5" xfId="8181"/>
    <cellStyle name="Poznámka 3 2 2 5 5 2" xfId="23397"/>
    <cellStyle name="Poznámka 3 2 2 5 6" xfId="14881"/>
    <cellStyle name="Poznámka 3 2 2 5 6 2" xfId="30069"/>
    <cellStyle name="Poznámka 3 2 2 5 7" xfId="18686"/>
    <cellStyle name="Poznámka 3 2 2 5 7 2" xfId="33867"/>
    <cellStyle name="Poznámka 3 2 2 5 8" xfId="37658"/>
    <cellStyle name="Poznámka 3 2 2 5 9" xfId="22478"/>
    <cellStyle name="Poznámka 3 2 2 6" xfId="7073"/>
    <cellStyle name="Poznámka 3 2 2 6 10" xfId="45033"/>
    <cellStyle name="Poznámka 3 2 2 6 11" xfId="45034"/>
    <cellStyle name="Poznámka 3 2 2 6 12" xfId="49088"/>
    <cellStyle name="Poznámka 3 2 2 6 2" xfId="7074"/>
    <cellStyle name="Poznámka 3 2 2 6 2 2" xfId="10811"/>
    <cellStyle name="Poznámka 3 2 2 6 2 2 2" xfId="26027"/>
    <cellStyle name="Poznámka 3 2 2 6 2 3" xfId="14886"/>
    <cellStyle name="Poznámka 3 2 2 6 2 3 2" xfId="30074"/>
    <cellStyle name="Poznámka 3 2 2 6 2 4" xfId="18691"/>
    <cellStyle name="Poznámka 3 2 2 6 2 4 2" xfId="33872"/>
    <cellStyle name="Poznámka 3 2 2 6 2 5" xfId="37663"/>
    <cellStyle name="Poznámka 3 2 2 6 2 6" xfId="22483"/>
    <cellStyle name="Poznámka 3 2 2 6 2 7" xfId="45035"/>
    <cellStyle name="Poznámka 3 2 2 6 2 8" xfId="45036"/>
    <cellStyle name="Poznámka 3 2 2 6 2 9" xfId="49089"/>
    <cellStyle name="Poznámka 3 2 2 6 3" xfId="7075"/>
    <cellStyle name="Poznámka 3 2 2 6 3 2" xfId="10812"/>
    <cellStyle name="Poznámka 3 2 2 6 3 2 2" xfId="26028"/>
    <cellStyle name="Poznámka 3 2 2 6 3 3" xfId="14887"/>
    <cellStyle name="Poznámka 3 2 2 6 3 3 2" xfId="30075"/>
    <cellStyle name="Poznámka 3 2 2 6 3 4" xfId="18692"/>
    <cellStyle name="Poznámka 3 2 2 6 3 4 2" xfId="33873"/>
    <cellStyle name="Poznámka 3 2 2 6 3 5" xfId="37664"/>
    <cellStyle name="Poznámka 3 2 2 6 3 6" xfId="22484"/>
    <cellStyle name="Poznámka 3 2 2 6 3 7" xfId="45037"/>
    <cellStyle name="Poznámka 3 2 2 6 3 8" xfId="45038"/>
    <cellStyle name="Poznámka 3 2 2 6 3 9" xfId="49090"/>
    <cellStyle name="Poznámka 3 2 2 6 4" xfId="7076"/>
    <cellStyle name="Poznámka 3 2 2 6 4 2" xfId="10813"/>
    <cellStyle name="Poznámka 3 2 2 6 4 2 2" xfId="26029"/>
    <cellStyle name="Poznámka 3 2 2 6 4 3" xfId="14888"/>
    <cellStyle name="Poznámka 3 2 2 6 4 3 2" xfId="30076"/>
    <cellStyle name="Poznámka 3 2 2 6 4 4" xfId="18693"/>
    <cellStyle name="Poznámka 3 2 2 6 4 4 2" xfId="33874"/>
    <cellStyle name="Poznámka 3 2 2 6 4 5" xfId="37665"/>
    <cellStyle name="Poznámka 3 2 2 6 4 6" xfId="22485"/>
    <cellStyle name="Poznámka 3 2 2 6 4 7" xfId="45039"/>
    <cellStyle name="Poznámka 3 2 2 6 4 8" xfId="45040"/>
    <cellStyle name="Poznámka 3 2 2 6 4 9" xfId="49091"/>
    <cellStyle name="Poznámka 3 2 2 6 5" xfId="8275"/>
    <cellStyle name="Poznámka 3 2 2 6 5 2" xfId="23491"/>
    <cellStyle name="Poznámka 3 2 2 6 6" xfId="14885"/>
    <cellStyle name="Poznámka 3 2 2 6 6 2" xfId="30073"/>
    <cellStyle name="Poznámka 3 2 2 6 7" xfId="18690"/>
    <cellStyle name="Poznámka 3 2 2 6 7 2" xfId="33871"/>
    <cellStyle name="Poznámka 3 2 2 6 8" xfId="37662"/>
    <cellStyle name="Poznámka 3 2 2 6 9" xfId="22482"/>
    <cellStyle name="Poznámka 3 2 2 7" xfId="7077"/>
    <cellStyle name="Poznámka 3 2 2 7 10" xfId="45041"/>
    <cellStyle name="Poznámka 3 2 2 7 11" xfId="45042"/>
    <cellStyle name="Poznámka 3 2 2 7 12" xfId="49092"/>
    <cellStyle name="Poznámka 3 2 2 7 2" xfId="7078"/>
    <cellStyle name="Poznámka 3 2 2 7 2 2" xfId="10814"/>
    <cellStyle name="Poznámka 3 2 2 7 2 2 2" xfId="26030"/>
    <cellStyle name="Poznámka 3 2 2 7 2 3" xfId="14890"/>
    <cellStyle name="Poznámka 3 2 2 7 2 3 2" xfId="30078"/>
    <cellStyle name="Poznámka 3 2 2 7 2 4" xfId="18695"/>
    <cellStyle name="Poznámka 3 2 2 7 2 4 2" xfId="33876"/>
    <cellStyle name="Poznámka 3 2 2 7 2 5" xfId="37667"/>
    <cellStyle name="Poznámka 3 2 2 7 2 6" xfId="22487"/>
    <cellStyle name="Poznámka 3 2 2 7 2 7" xfId="45043"/>
    <cellStyle name="Poznámka 3 2 2 7 2 8" xfId="45044"/>
    <cellStyle name="Poznámka 3 2 2 7 2 9" xfId="49093"/>
    <cellStyle name="Poznámka 3 2 2 7 3" xfId="7079"/>
    <cellStyle name="Poznámka 3 2 2 7 3 2" xfId="10815"/>
    <cellStyle name="Poznámka 3 2 2 7 3 2 2" xfId="26031"/>
    <cellStyle name="Poznámka 3 2 2 7 3 3" xfId="14891"/>
    <cellStyle name="Poznámka 3 2 2 7 3 3 2" xfId="30079"/>
    <cellStyle name="Poznámka 3 2 2 7 3 4" xfId="18696"/>
    <cellStyle name="Poznámka 3 2 2 7 3 4 2" xfId="33877"/>
    <cellStyle name="Poznámka 3 2 2 7 3 5" xfId="37668"/>
    <cellStyle name="Poznámka 3 2 2 7 3 6" xfId="22488"/>
    <cellStyle name="Poznámka 3 2 2 7 3 7" xfId="45045"/>
    <cellStyle name="Poznámka 3 2 2 7 3 8" xfId="45046"/>
    <cellStyle name="Poznámka 3 2 2 7 3 9" xfId="49094"/>
    <cellStyle name="Poznámka 3 2 2 7 4" xfId="7080"/>
    <cellStyle name="Poznámka 3 2 2 7 4 2" xfId="10816"/>
    <cellStyle name="Poznámka 3 2 2 7 4 2 2" xfId="26032"/>
    <cellStyle name="Poznámka 3 2 2 7 4 3" xfId="14892"/>
    <cellStyle name="Poznámka 3 2 2 7 4 3 2" xfId="30080"/>
    <cellStyle name="Poznámka 3 2 2 7 4 4" xfId="18697"/>
    <cellStyle name="Poznámka 3 2 2 7 4 4 2" xfId="33878"/>
    <cellStyle name="Poznámka 3 2 2 7 4 5" xfId="37669"/>
    <cellStyle name="Poznámka 3 2 2 7 4 6" xfId="22489"/>
    <cellStyle name="Poznámka 3 2 2 7 4 7" xfId="45047"/>
    <cellStyle name="Poznámka 3 2 2 7 4 8" xfId="45048"/>
    <cellStyle name="Poznámka 3 2 2 7 4 9" xfId="49095"/>
    <cellStyle name="Poznámka 3 2 2 7 5" xfId="8363"/>
    <cellStyle name="Poznámka 3 2 2 7 5 2" xfId="23579"/>
    <cellStyle name="Poznámka 3 2 2 7 6" xfId="14889"/>
    <cellStyle name="Poznámka 3 2 2 7 6 2" xfId="30077"/>
    <cellStyle name="Poznámka 3 2 2 7 7" xfId="18694"/>
    <cellStyle name="Poznámka 3 2 2 7 7 2" xfId="33875"/>
    <cellStyle name="Poznámka 3 2 2 7 8" xfId="37666"/>
    <cellStyle name="Poznámka 3 2 2 7 9" xfId="22486"/>
    <cellStyle name="Poznámka 3 2 2 8" xfId="7081"/>
    <cellStyle name="Poznámka 3 2 2 8 10" xfId="45049"/>
    <cellStyle name="Poznámka 3 2 2 8 11" xfId="45050"/>
    <cellStyle name="Poznámka 3 2 2 8 12" xfId="49096"/>
    <cellStyle name="Poznámka 3 2 2 8 2" xfId="7082"/>
    <cellStyle name="Poznámka 3 2 2 8 2 2" xfId="10817"/>
    <cellStyle name="Poznámka 3 2 2 8 2 2 2" xfId="26033"/>
    <cellStyle name="Poznámka 3 2 2 8 2 3" xfId="14894"/>
    <cellStyle name="Poznámka 3 2 2 8 2 3 2" xfId="30082"/>
    <cellStyle name="Poznámka 3 2 2 8 2 4" xfId="18699"/>
    <cellStyle name="Poznámka 3 2 2 8 2 4 2" xfId="33880"/>
    <cellStyle name="Poznámka 3 2 2 8 2 5" xfId="37671"/>
    <cellStyle name="Poznámka 3 2 2 8 2 6" xfId="22491"/>
    <cellStyle name="Poznámka 3 2 2 8 2 7" xfId="45051"/>
    <cellStyle name="Poznámka 3 2 2 8 2 8" xfId="45052"/>
    <cellStyle name="Poznámka 3 2 2 8 2 9" xfId="49097"/>
    <cellStyle name="Poznámka 3 2 2 8 3" xfId="7083"/>
    <cellStyle name="Poznámka 3 2 2 8 3 2" xfId="10818"/>
    <cellStyle name="Poznámka 3 2 2 8 3 2 2" xfId="26034"/>
    <cellStyle name="Poznámka 3 2 2 8 3 3" xfId="14895"/>
    <cellStyle name="Poznámka 3 2 2 8 3 3 2" xfId="30083"/>
    <cellStyle name="Poznámka 3 2 2 8 3 4" xfId="18700"/>
    <cellStyle name="Poznámka 3 2 2 8 3 4 2" xfId="33881"/>
    <cellStyle name="Poznámka 3 2 2 8 3 5" xfId="37672"/>
    <cellStyle name="Poznámka 3 2 2 8 3 6" xfId="22492"/>
    <cellStyle name="Poznámka 3 2 2 8 3 7" xfId="45053"/>
    <cellStyle name="Poznámka 3 2 2 8 3 8" xfId="45054"/>
    <cellStyle name="Poznámka 3 2 2 8 3 9" xfId="49098"/>
    <cellStyle name="Poznámka 3 2 2 8 4" xfId="7084"/>
    <cellStyle name="Poznámka 3 2 2 8 4 2" xfId="10819"/>
    <cellStyle name="Poznámka 3 2 2 8 4 2 2" xfId="26035"/>
    <cellStyle name="Poznámka 3 2 2 8 4 3" xfId="14896"/>
    <cellStyle name="Poznámka 3 2 2 8 4 3 2" xfId="30084"/>
    <cellStyle name="Poznámka 3 2 2 8 4 4" xfId="18701"/>
    <cellStyle name="Poznámka 3 2 2 8 4 4 2" xfId="33882"/>
    <cellStyle name="Poznámka 3 2 2 8 4 5" xfId="37673"/>
    <cellStyle name="Poznámka 3 2 2 8 4 6" xfId="22493"/>
    <cellStyle name="Poznámka 3 2 2 8 4 7" xfId="45055"/>
    <cellStyle name="Poznámka 3 2 2 8 4 8" xfId="45056"/>
    <cellStyle name="Poznámka 3 2 2 8 4 9" xfId="49099"/>
    <cellStyle name="Poznámka 3 2 2 8 5" xfId="8446"/>
    <cellStyle name="Poznámka 3 2 2 8 5 2" xfId="23662"/>
    <cellStyle name="Poznámka 3 2 2 8 6" xfId="14893"/>
    <cellStyle name="Poznámka 3 2 2 8 6 2" xfId="30081"/>
    <cellStyle name="Poznámka 3 2 2 8 7" xfId="18698"/>
    <cellStyle name="Poznámka 3 2 2 8 7 2" xfId="33879"/>
    <cellStyle name="Poznámka 3 2 2 8 8" xfId="37670"/>
    <cellStyle name="Poznámka 3 2 2 8 9" xfId="22490"/>
    <cellStyle name="Poznámka 3 2 2 9" xfId="7085"/>
    <cellStyle name="Poznámka 3 2 2 9 2" xfId="10820"/>
    <cellStyle name="Poznámka 3 2 2 9 2 2" xfId="26036"/>
    <cellStyle name="Poznámka 3 2 2 9 3" xfId="14897"/>
    <cellStyle name="Poznámka 3 2 2 9 3 2" xfId="30085"/>
    <cellStyle name="Poznámka 3 2 2 9 4" xfId="18702"/>
    <cellStyle name="Poznámka 3 2 2 9 4 2" xfId="33883"/>
    <cellStyle name="Poznámka 3 2 2 9 5" xfId="37674"/>
    <cellStyle name="Poznámka 3 2 2 9 6" xfId="22494"/>
    <cellStyle name="Poznámka 3 2 2 9 7" xfId="45057"/>
    <cellStyle name="Poznámka 3 2 2 9 8" xfId="45058"/>
    <cellStyle name="Poznámka 3 2 2 9 9" xfId="49100"/>
    <cellStyle name="Poznámka 3 2 20" xfId="45059"/>
    <cellStyle name="Poznámka 3 2 21" xfId="45060"/>
    <cellStyle name="Poznámka 3 2 22" xfId="49101"/>
    <cellStyle name="Poznámka 3 2 3" xfId="652"/>
    <cellStyle name="Poznámka 3 2 3 10" xfId="7086"/>
    <cellStyle name="Poznámka 3 2 3 10 2" xfId="10821"/>
    <cellStyle name="Poznámka 3 2 3 10 2 2" xfId="26037"/>
    <cellStyle name="Poznámka 3 2 3 10 3" xfId="14898"/>
    <cellStyle name="Poznámka 3 2 3 10 3 2" xfId="30086"/>
    <cellStyle name="Poznámka 3 2 3 10 4" xfId="18703"/>
    <cellStyle name="Poznámka 3 2 3 10 4 2" xfId="33884"/>
    <cellStyle name="Poznámka 3 2 3 10 5" xfId="37675"/>
    <cellStyle name="Poznámka 3 2 3 10 6" xfId="22495"/>
    <cellStyle name="Poznámka 3 2 3 10 7" xfId="45061"/>
    <cellStyle name="Poznámka 3 2 3 10 8" xfId="45062"/>
    <cellStyle name="Poznámka 3 2 3 10 9" xfId="49102"/>
    <cellStyle name="Poznámka 3 2 3 11" xfId="7087"/>
    <cellStyle name="Poznámka 3 2 3 11 2" xfId="11086"/>
    <cellStyle name="Poznámka 3 2 3 11 2 2" xfId="26286"/>
    <cellStyle name="Poznámka 3 2 3 11 3" xfId="14899"/>
    <cellStyle name="Poznámka 3 2 3 11 3 2" xfId="30087"/>
    <cellStyle name="Poznámka 3 2 3 11 4" xfId="18704"/>
    <cellStyle name="Poznámka 3 2 3 11 4 2" xfId="33885"/>
    <cellStyle name="Poznámka 3 2 3 11 5" xfId="37676"/>
    <cellStyle name="Poznámka 3 2 3 11 6" xfId="22496"/>
    <cellStyle name="Poznámka 3 2 3 11 7" xfId="45063"/>
    <cellStyle name="Poznámka 3 2 3 11 8" xfId="45064"/>
    <cellStyle name="Poznámka 3 2 3 11 9" xfId="49103"/>
    <cellStyle name="Poznámka 3 2 3 12" xfId="7866"/>
    <cellStyle name="Poznámka 3 2 3 12 2" xfId="23085"/>
    <cellStyle name="Poznámka 3 2 3 13" xfId="11669"/>
    <cellStyle name="Poznámka 3 2 3 13 2" xfId="26865"/>
    <cellStyle name="Poznámka 3 2 3 14" xfId="15469"/>
    <cellStyle name="Poznámka 3 2 3 14 2" xfId="30650"/>
    <cellStyle name="Poznámka 3 2 3 15" xfId="34455"/>
    <cellStyle name="Poznámka 3 2 3 16" xfId="19275"/>
    <cellStyle name="Poznámka 3 2 3 17" xfId="45065"/>
    <cellStyle name="Poznámka 3 2 3 18" xfId="45066"/>
    <cellStyle name="Poznámka 3 2 3 19" xfId="49104"/>
    <cellStyle name="Poznámka 3 2 3 2" xfId="7088"/>
    <cellStyle name="Poznámka 3 2 3 2 10" xfId="45067"/>
    <cellStyle name="Poznámka 3 2 3 2 11" xfId="45068"/>
    <cellStyle name="Poznámka 3 2 3 2 12" xfId="49105"/>
    <cellStyle name="Poznámka 3 2 3 2 2" xfId="7089"/>
    <cellStyle name="Poznámka 3 2 3 2 2 2" xfId="10822"/>
    <cellStyle name="Poznámka 3 2 3 2 2 2 2" xfId="26038"/>
    <cellStyle name="Poznámka 3 2 3 2 2 3" xfId="14901"/>
    <cellStyle name="Poznámka 3 2 3 2 2 3 2" xfId="30089"/>
    <cellStyle name="Poznámka 3 2 3 2 2 4" xfId="18706"/>
    <cellStyle name="Poznámka 3 2 3 2 2 4 2" xfId="33887"/>
    <cellStyle name="Poznámka 3 2 3 2 2 5" xfId="37678"/>
    <cellStyle name="Poznámka 3 2 3 2 2 6" xfId="22498"/>
    <cellStyle name="Poznámka 3 2 3 2 2 7" xfId="45069"/>
    <cellStyle name="Poznámka 3 2 3 2 2 8" xfId="45070"/>
    <cellStyle name="Poznámka 3 2 3 2 2 9" xfId="49106"/>
    <cellStyle name="Poznámka 3 2 3 2 3" xfId="7090"/>
    <cellStyle name="Poznámka 3 2 3 2 3 2" xfId="10823"/>
    <cellStyle name="Poznámka 3 2 3 2 3 2 2" xfId="26039"/>
    <cellStyle name="Poznámka 3 2 3 2 3 3" xfId="14902"/>
    <cellStyle name="Poznámka 3 2 3 2 3 3 2" xfId="30090"/>
    <cellStyle name="Poznámka 3 2 3 2 3 4" xfId="18707"/>
    <cellStyle name="Poznámka 3 2 3 2 3 4 2" xfId="33888"/>
    <cellStyle name="Poznámka 3 2 3 2 3 5" xfId="37679"/>
    <cellStyle name="Poznámka 3 2 3 2 3 6" xfId="22499"/>
    <cellStyle name="Poznámka 3 2 3 2 3 7" xfId="45071"/>
    <cellStyle name="Poznámka 3 2 3 2 3 8" xfId="45072"/>
    <cellStyle name="Poznámka 3 2 3 2 3 9" xfId="49107"/>
    <cellStyle name="Poznámka 3 2 3 2 4" xfId="7091"/>
    <cellStyle name="Poznámka 3 2 3 2 4 2" xfId="10824"/>
    <cellStyle name="Poznámka 3 2 3 2 4 2 2" xfId="26040"/>
    <cellStyle name="Poznámka 3 2 3 2 4 3" xfId="14903"/>
    <cellStyle name="Poznámka 3 2 3 2 4 3 2" xfId="30091"/>
    <cellStyle name="Poznámka 3 2 3 2 4 4" xfId="18708"/>
    <cellStyle name="Poznámka 3 2 3 2 4 4 2" xfId="33889"/>
    <cellStyle name="Poznámka 3 2 3 2 4 5" xfId="37680"/>
    <cellStyle name="Poznámka 3 2 3 2 4 6" xfId="22500"/>
    <cellStyle name="Poznámka 3 2 3 2 4 7" xfId="45073"/>
    <cellStyle name="Poznámka 3 2 3 2 4 8" xfId="45074"/>
    <cellStyle name="Poznámka 3 2 3 2 4 9" xfId="49108"/>
    <cellStyle name="Poznámka 3 2 3 2 5" xfId="7927"/>
    <cellStyle name="Poznámka 3 2 3 2 5 2" xfId="23144"/>
    <cellStyle name="Poznámka 3 2 3 2 6" xfId="14900"/>
    <cellStyle name="Poznámka 3 2 3 2 6 2" xfId="30088"/>
    <cellStyle name="Poznámka 3 2 3 2 7" xfId="18705"/>
    <cellStyle name="Poznámka 3 2 3 2 7 2" xfId="33886"/>
    <cellStyle name="Poznámka 3 2 3 2 8" xfId="37677"/>
    <cellStyle name="Poznámka 3 2 3 2 9" xfId="22497"/>
    <cellStyle name="Poznámka 3 2 3 3" xfId="7092"/>
    <cellStyle name="Poznámka 3 2 3 3 10" xfId="45075"/>
    <cellStyle name="Poznámka 3 2 3 3 11" xfId="45076"/>
    <cellStyle name="Poznámka 3 2 3 3 12" xfId="49109"/>
    <cellStyle name="Poznámka 3 2 3 3 2" xfId="7093"/>
    <cellStyle name="Poznámka 3 2 3 3 2 2" xfId="10825"/>
    <cellStyle name="Poznámka 3 2 3 3 2 2 2" xfId="26041"/>
    <cellStyle name="Poznámka 3 2 3 3 2 3" xfId="14905"/>
    <cellStyle name="Poznámka 3 2 3 3 2 3 2" xfId="30093"/>
    <cellStyle name="Poznámka 3 2 3 3 2 4" xfId="18710"/>
    <cellStyle name="Poznámka 3 2 3 3 2 4 2" xfId="33891"/>
    <cellStyle name="Poznámka 3 2 3 3 2 5" xfId="37682"/>
    <cellStyle name="Poznámka 3 2 3 3 2 6" xfId="22502"/>
    <cellStyle name="Poznámka 3 2 3 3 2 7" xfId="45077"/>
    <cellStyle name="Poznámka 3 2 3 3 2 8" xfId="45078"/>
    <cellStyle name="Poznámka 3 2 3 3 2 9" xfId="49110"/>
    <cellStyle name="Poznámka 3 2 3 3 3" xfId="7094"/>
    <cellStyle name="Poznámka 3 2 3 3 3 2" xfId="10826"/>
    <cellStyle name="Poznámka 3 2 3 3 3 2 2" xfId="26042"/>
    <cellStyle name="Poznámka 3 2 3 3 3 3" xfId="14906"/>
    <cellStyle name="Poznámka 3 2 3 3 3 3 2" xfId="30094"/>
    <cellStyle name="Poznámka 3 2 3 3 3 4" xfId="18711"/>
    <cellStyle name="Poznámka 3 2 3 3 3 4 2" xfId="33892"/>
    <cellStyle name="Poznámka 3 2 3 3 3 5" xfId="37683"/>
    <cellStyle name="Poznámka 3 2 3 3 3 6" xfId="22503"/>
    <cellStyle name="Poznámka 3 2 3 3 3 7" xfId="45079"/>
    <cellStyle name="Poznámka 3 2 3 3 3 8" xfId="45080"/>
    <cellStyle name="Poznámka 3 2 3 3 3 9" xfId="49111"/>
    <cellStyle name="Poznámka 3 2 3 3 4" xfId="7095"/>
    <cellStyle name="Poznámka 3 2 3 3 4 2" xfId="10827"/>
    <cellStyle name="Poznámka 3 2 3 3 4 2 2" xfId="26043"/>
    <cellStyle name="Poznámka 3 2 3 3 4 3" xfId="14907"/>
    <cellStyle name="Poznámka 3 2 3 3 4 3 2" xfId="30095"/>
    <cellStyle name="Poznámka 3 2 3 3 4 4" xfId="18712"/>
    <cellStyle name="Poznámka 3 2 3 3 4 4 2" xfId="33893"/>
    <cellStyle name="Poznámka 3 2 3 3 4 5" xfId="37684"/>
    <cellStyle name="Poznámka 3 2 3 3 4 6" xfId="22504"/>
    <cellStyle name="Poznámka 3 2 3 3 4 7" xfId="45081"/>
    <cellStyle name="Poznámka 3 2 3 3 4 8" xfId="45082"/>
    <cellStyle name="Poznámka 3 2 3 3 4 9" xfId="49112"/>
    <cellStyle name="Poznámka 3 2 3 3 5" xfId="8080"/>
    <cellStyle name="Poznámka 3 2 3 3 5 2" xfId="23296"/>
    <cellStyle name="Poznámka 3 2 3 3 6" xfId="14904"/>
    <cellStyle name="Poznámka 3 2 3 3 6 2" xfId="30092"/>
    <cellStyle name="Poznámka 3 2 3 3 7" xfId="18709"/>
    <cellStyle name="Poznámka 3 2 3 3 7 2" xfId="33890"/>
    <cellStyle name="Poznámka 3 2 3 3 8" xfId="37681"/>
    <cellStyle name="Poznámka 3 2 3 3 9" xfId="22501"/>
    <cellStyle name="Poznámka 3 2 3 4" xfId="7096"/>
    <cellStyle name="Poznámka 3 2 3 4 10" xfId="45083"/>
    <cellStyle name="Poznámka 3 2 3 4 11" xfId="45084"/>
    <cellStyle name="Poznámka 3 2 3 4 12" xfId="49113"/>
    <cellStyle name="Poznámka 3 2 3 4 2" xfId="7097"/>
    <cellStyle name="Poznámka 3 2 3 4 2 2" xfId="10828"/>
    <cellStyle name="Poznámka 3 2 3 4 2 2 2" xfId="26044"/>
    <cellStyle name="Poznámka 3 2 3 4 2 3" xfId="14909"/>
    <cellStyle name="Poznámka 3 2 3 4 2 3 2" xfId="30097"/>
    <cellStyle name="Poznámka 3 2 3 4 2 4" xfId="18714"/>
    <cellStyle name="Poznámka 3 2 3 4 2 4 2" xfId="33895"/>
    <cellStyle name="Poznámka 3 2 3 4 2 5" xfId="37686"/>
    <cellStyle name="Poznámka 3 2 3 4 2 6" xfId="22506"/>
    <cellStyle name="Poznámka 3 2 3 4 2 7" xfId="45085"/>
    <cellStyle name="Poznámka 3 2 3 4 2 8" xfId="45086"/>
    <cellStyle name="Poznámka 3 2 3 4 2 9" xfId="49114"/>
    <cellStyle name="Poznámka 3 2 3 4 3" xfId="7098"/>
    <cellStyle name="Poznámka 3 2 3 4 3 2" xfId="10829"/>
    <cellStyle name="Poznámka 3 2 3 4 3 2 2" xfId="26045"/>
    <cellStyle name="Poznámka 3 2 3 4 3 3" xfId="14910"/>
    <cellStyle name="Poznámka 3 2 3 4 3 3 2" xfId="30098"/>
    <cellStyle name="Poznámka 3 2 3 4 3 4" xfId="18715"/>
    <cellStyle name="Poznámka 3 2 3 4 3 4 2" xfId="33896"/>
    <cellStyle name="Poznámka 3 2 3 4 3 5" xfId="37687"/>
    <cellStyle name="Poznámka 3 2 3 4 3 6" xfId="22507"/>
    <cellStyle name="Poznámka 3 2 3 4 3 7" xfId="45087"/>
    <cellStyle name="Poznámka 3 2 3 4 3 8" xfId="45088"/>
    <cellStyle name="Poznámka 3 2 3 4 3 9" xfId="49115"/>
    <cellStyle name="Poznámka 3 2 3 4 4" xfId="7099"/>
    <cellStyle name="Poznámka 3 2 3 4 4 2" xfId="10830"/>
    <cellStyle name="Poznámka 3 2 3 4 4 2 2" xfId="26046"/>
    <cellStyle name="Poznámka 3 2 3 4 4 3" xfId="14911"/>
    <cellStyle name="Poznámka 3 2 3 4 4 3 2" xfId="30099"/>
    <cellStyle name="Poznámka 3 2 3 4 4 4" xfId="18716"/>
    <cellStyle name="Poznámka 3 2 3 4 4 4 2" xfId="33897"/>
    <cellStyle name="Poznámka 3 2 3 4 4 5" xfId="37688"/>
    <cellStyle name="Poznámka 3 2 3 4 4 6" xfId="22508"/>
    <cellStyle name="Poznámka 3 2 3 4 4 7" xfId="45089"/>
    <cellStyle name="Poznámka 3 2 3 4 4 8" xfId="45090"/>
    <cellStyle name="Poznámka 3 2 3 4 4 9" xfId="49116"/>
    <cellStyle name="Poznámka 3 2 3 4 5" xfId="8160"/>
    <cellStyle name="Poznámka 3 2 3 4 5 2" xfId="23376"/>
    <cellStyle name="Poznámka 3 2 3 4 6" xfId="14908"/>
    <cellStyle name="Poznámka 3 2 3 4 6 2" xfId="30096"/>
    <cellStyle name="Poznámka 3 2 3 4 7" xfId="18713"/>
    <cellStyle name="Poznámka 3 2 3 4 7 2" xfId="33894"/>
    <cellStyle name="Poznámka 3 2 3 4 8" xfId="37685"/>
    <cellStyle name="Poznámka 3 2 3 4 9" xfId="22505"/>
    <cellStyle name="Poznámka 3 2 3 5" xfId="7100"/>
    <cellStyle name="Poznámka 3 2 3 5 10" xfId="45091"/>
    <cellStyle name="Poznámka 3 2 3 5 11" xfId="45092"/>
    <cellStyle name="Poznámka 3 2 3 5 12" xfId="49117"/>
    <cellStyle name="Poznámka 3 2 3 5 2" xfId="7101"/>
    <cellStyle name="Poznámka 3 2 3 5 2 2" xfId="10831"/>
    <cellStyle name="Poznámka 3 2 3 5 2 2 2" xfId="26047"/>
    <cellStyle name="Poznámka 3 2 3 5 2 3" xfId="14913"/>
    <cellStyle name="Poznámka 3 2 3 5 2 3 2" xfId="30101"/>
    <cellStyle name="Poznámka 3 2 3 5 2 4" xfId="18718"/>
    <cellStyle name="Poznámka 3 2 3 5 2 4 2" xfId="33899"/>
    <cellStyle name="Poznámka 3 2 3 5 2 5" xfId="37690"/>
    <cellStyle name="Poznámka 3 2 3 5 2 6" xfId="22510"/>
    <cellStyle name="Poznámka 3 2 3 5 2 7" xfId="45093"/>
    <cellStyle name="Poznámka 3 2 3 5 2 8" xfId="45094"/>
    <cellStyle name="Poznámka 3 2 3 5 2 9" xfId="49118"/>
    <cellStyle name="Poznámka 3 2 3 5 3" xfId="7102"/>
    <cellStyle name="Poznámka 3 2 3 5 3 2" xfId="10832"/>
    <cellStyle name="Poznámka 3 2 3 5 3 2 2" xfId="26048"/>
    <cellStyle name="Poznámka 3 2 3 5 3 3" xfId="14914"/>
    <cellStyle name="Poznámka 3 2 3 5 3 3 2" xfId="30102"/>
    <cellStyle name="Poznámka 3 2 3 5 3 4" xfId="18719"/>
    <cellStyle name="Poznámka 3 2 3 5 3 4 2" xfId="33900"/>
    <cellStyle name="Poznámka 3 2 3 5 3 5" xfId="37691"/>
    <cellStyle name="Poznámka 3 2 3 5 3 6" xfId="22511"/>
    <cellStyle name="Poznámka 3 2 3 5 3 7" xfId="45095"/>
    <cellStyle name="Poznámka 3 2 3 5 3 8" xfId="45096"/>
    <cellStyle name="Poznámka 3 2 3 5 3 9" xfId="49119"/>
    <cellStyle name="Poznámka 3 2 3 5 4" xfId="7103"/>
    <cellStyle name="Poznámka 3 2 3 5 4 2" xfId="10833"/>
    <cellStyle name="Poznámka 3 2 3 5 4 2 2" xfId="26049"/>
    <cellStyle name="Poznámka 3 2 3 5 4 3" xfId="14915"/>
    <cellStyle name="Poznámka 3 2 3 5 4 3 2" xfId="30103"/>
    <cellStyle name="Poznámka 3 2 3 5 4 4" xfId="18720"/>
    <cellStyle name="Poznámka 3 2 3 5 4 4 2" xfId="33901"/>
    <cellStyle name="Poznámka 3 2 3 5 4 5" xfId="37692"/>
    <cellStyle name="Poznámka 3 2 3 5 4 6" xfId="22512"/>
    <cellStyle name="Poznámka 3 2 3 5 4 7" xfId="45097"/>
    <cellStyle name="Poznámka 3 2 3 5 4 8" xfId="45098"/>
    <cellStyle name="Poznámka 3 2 3 5 4 9" xfId="49120"/>
    <cellStyle name="Poznámka 3 2 3 5 5" xfId="8242"/>
    <cellStyle name="Poznámka 3 2 3 5 5 2" xfId="23458"/>
    <cellStyle name="Poznámka 3 2 3 5 6" xfId="14912"/>
    <cellStyle name="Poznámka 3 2 3 5 6 2" xfId="30100"/>
    <cellStyle name="Poznámka 3 2 3 5 7" xfId="18717"/>
    <cellStyle name="Poznámka 3 2 3 5 7 2" xfId="33898"/>
    <cellStyle name="Poznámka 3 2 3 5 8" xfId="37689"/>
    <cellStyle name="Poznámka 3 2 3 5 9" xfId="22509"/>
    <cellStyle name="Poznámka 3 2 3 6" xfId="7104"/>
    <cellStyle name="Poznámka 3 2 3 6 10" xfId="45099"/>
    <cellStyle name="Poznámka 3 2 3 6 11" xfId="45100"/>
    <cellStyle name="Poznámka 3 2 3 6 12" xfId="49121"/>
    <cellStyle name="Poznámka 3 2 3 6 2" xfId="7105"/>
    <cellStyle name="Poznámka 3 2 3 6 2 2" xfId="10834"/>
    <cellStyle name="Poznámka 3 2 3 6 2 2 2" xfId="26050"/>
    <cellStyle name="Poznámka 3 2 3 6 2 3" xfId="14917"/>
    <cellStyle name="Poznámka 3 2 3 6 2 3 2" xfId="30105"/>
    <cellStyle name="Poznámka 3 2 3 6 2 4" xfId="18722"/>
    <cellStyle name="Poznámka 3 2 3 6 2 4 2" xfId="33903"/>
    <cellStyle name="Poznámka 3 2 3 6 2 5" xfId="37694"/>
    <cellStyle name="Poznámka 3 2 3 6 2 6" xfId="22514"/>
    <cellStyle name="Poznámka 3 2 3 6 2 7" xfId="45101"/>
    <cellStyle name="Poznámka 3 2 3 6 2 8" xfId="45102"/>
    <cellStyle name="Poznámka 3 2 3 6 2 9" xfId="49122"/>
    <cellStyle name="Poznámka 3 2 3 6 3" xfId="7106"/>
    <cellStyle name="Poznámka 3 2 3 6 3 2" xfId="10835"/>
    <cellStyle name="Poznámka 3 2 3 6 3 2 2" xfId="26051"/>
    <cellStyle name="Poznámka 3 2 3 6 3 3" xfId="14918"/>
    <cellStyle name="Poznámka 3 2 3 6 3 3 2" xfId="30106"/>
    <cellStyle name="Poznámka 3 2 3 6 3 4" xfId="18723"/>
    <cellStyle name="Poznámka 3 2 3 6 3 4 2" xfId="33904"/>
    <cellStyle name="Poznámka 3 2 3 6 3 5" xfId="37695"/>
    <cellStyle name="Poznámka 3 2 3 6 3 6" xfId="22515"/>
    <cellStyle name="Poznámka 3 2 3 6 3 7" xfId="45103"/>
    <cellStyle name="Poznámka 3 2 3 6 3 8" xfId="45104"/>
    <cellStyle name="Poznámka 3 2 3 6 3 9" xfId="49123"/>
    <cellStyle name="Poznámka 3 2 3 6 4" xfId="7107"/>
    <cellStyle name="Poznámka 3 2 3 6 4 2" xfId="10836"/>
    <cellStyle name="Poznámka 3 2 3 6 4 2 2" xfId="26052"/>
    <cellStyle name="Poznámka 3 2 3 6 4 3" xfId="14919"/>
    <cellStyle name="Poznámka 3 2 3 6 4 3 2" xfId="30107"/>
    <cellStyle name="Poznámka 3 2 3 6 4 4" xfId="18724"/>
    <cellStyle name="Poznámka 3 2 3 6 4 4 2" xfId="33905"/>
    <cellStyle name="Poznámka 3 2 3 6 4 5" xfId="37696"/>
    <cellStyle name="Poznámka 3 2 3 6 4 6" xfId="22516"/>
    <cellStyle name="Poznámka 3 2 3 6 4 7" xfId="45105"/>
    <cellStyle name="Poznámka 3 2 3 6 4 8" xfId="45106"/>
    <cellStyle name="Poznámka 3 2 3 6 4 9" xfId="49124"/>
    <cellStyle name="Poznámka 3 2 3 6 5" xfId="8335"/>
    <cellStyle name="Poznámka 3 2 3 6 5 2" xfId="23551"/>
    <cellStyle name="Poznámka 3 2 3 6 6" xfId="14916"/>
    <cellStyle name="Poznámka 3 2 3 6 6 2" xfId="30104"/>
    <cellStyle name="Poznámka 3 2 3 6 7" xfId="18721"/>
    <cellStyle name="Poznámka 3 2 3 6 7 2" xfId="33902"/>
    <cellStyle name="Poznámka 3 2 3 6 8" xfId="37693"/>
    <cellStyle name="Poznámka 3 2 3 6 9" xfId="22513"/>
    <cellStyle name="Poznámka 3 2 3 7" xfId="7108"/>
    <cellStyle name="Poznámka 3 2 3 7 10" xfId="45107"/>
    <cellStyle name="Poznámka 3 2 3 7 11" xfId="45108"/>
    <cellStyle name="Poznámka 3 2 3 7 12" xfId="49125"/>
    <cellStyle name="Poznámka 3 2 3 7 2" xfId="7109"/>
    <cellStyle name="Poznámka 3 2 3 7 2 2" xfId="10837"/>
    <cellStyle name="Poznámka 3 2 3 7 2 2 2" xfId="26053"/>
    <cellStyle name="Poznámka 3 2 3 7 2 3" xfId="14921"/>
    <cellStyle name="Poznámka 3 2 3 7 2 3 2" xfId="30109"/>
    <cellStyle name="Poznámka 3 2 3 7 2 4" xfId="18726"/>
    <cellStyle name="Poznámka 3 2 3 7 2 4 2" xfId="33907"/>
    <cellStyle name="Poznámka 3 2 3 7 2 5" xfId="37698"/>
    <cellStyle name="Poznámka 3 2 3 7 2 6" xfId="22518"/>
    <cellStyle name="Poznámka 3 2 3 7 2 7" xfId="45109"/>
    <cellStyle name="Poznámka 3 2 3 7 2 8" xfId="45110"/>
    <cellStyle name="Poznámka 3 2 3 7 2 9" xfId="49126"/>
    <cellStyle name="Poznámka 3 2 3 7 3" xfId="7110"/>
    <cellStyle name="Poznámka 3 2 3 7 3 2" xfId="10838"/>
    <cellStyle name="Poznámka 3 2 3 7 3 2 2" xfId="26054"/>
    <cellStyle name="Poznámka 3 2 3 7 3 3" xfId="14922"/>
    <cellStyle name="Poznámka 3 2 3 7 3 3 2" xfId="30110"/>
    <cellStyle name="Poznámka 3 2 3 7 3 4" xfId="18727"/>
    <cellStyle name="Poznámka 3 2 3 7 3 4 2" xfId="33908"/>
    <cellStyle name="Poznámka 3 2 3 7 3 5" xfId="37699"/>
    <cellStyle name="Poznámka 3 2 3 7 3 6" xfId="22519"/>
    <cellStyle name="Poznámka 3 2 3 7 3 7" xfId="45111"/>
    <cellStyle name="Poznámka 3 2 3 7 3 8" xfId="45112"/>
    <cellStyle name="Poznámka 3 2 3 7 3 9" xfId="49127"/>
    <cellStyle name="Poznámka 3 2 3 7 4" xfId="7111"/>
    <cellStyle name="Poznámka 3 2 3 7 4 2" xfId="10839"/>
    <cellStyle name="Poznámka 3 2 3 7 4 2 2" xfId="26055"/>
    <cellStyle name="Poznámka 3 2 3 7 4 3" xfId="14923"/>
    <cellStyle name="Poznámka 3 2 3 7 4 3 2" xfId="30111"/>
    <cellStyle name="Poznámka 3 2 3 7 4 4" xfId="18728"/>
    <cellStyle name="Poznámka 3 2 3 7 4 4 2" xfId="33909"/>
    <cellStyle name="Poznámka 3 2 3 7 4 5" xfId="37700"/>
    <cellStyle name="Poznámka 3 2 3 7 4 6" xfId="22520"/>
    <cellStyle name="Poznámka 3 2 3 7 4 7" xfId="45113"/>
    <cellStyle name="Poznámka 3 2 3 7 4 8" xfId="45114"/>
    <cellStyle name="Poznámka 3 2 3 7 4 9" xfId="49128"/>
    <cellStyle name="Poznámka 3 2 3 7 5" xfId="8418"/>
    <cellStyle name="Poznámka 3 2 3 7 5 2" xfId="23634"/>
    <cellStyle name="Poznámka 3 2 3 7 6" xfId="14920"/>
    <cellStyle name="Poznámka 3 2 3 7 6 2" xfId="30108"/>
    <cellStyle name="Poznámka 3 2 3 7 7" xfId="18725"/>
    <cellStyle name="Poznámka 3 2 3 7 7 2" xfId="33906"/>
    <cellStyle name="Poznámka 3 2 3 7 8" xfId="37697"/>
    <cellStyle name="Poznámka 3 2 3 7 9" xfId="22517"/>
    <cellStyle name="Poznámka 3 2 3 8" xfId="7112"/>
    <cellStyle name="Poznámka 3 2 3 8 2" xfId="10840"/>
    <cellStyle name="Poznámka 3 2 3 8 2 2" xfId="26056"/>
    <cellStyle name="Poznámka 3 2 3 8 3" xfId="14924"/>
    <cellStyle name="Poznámka 3 2 3 8 3 2" xfId="30112"/>
    <cellStyle name="Poznámka 3 2 3 8 4" xfId="18729"/>
    <cellStyle name="Poznámka 3 2 3 8 4 2" xfId="33910"/>
    <cellStyle name="Poznámka 3 2 3 8 5" xfId="37701"/>
    <cellStyle name="Poznámka 3 2 3 8 6" xfId="22521"/>
    <cellStyle name="Poznámka 3 2 3 8 7" xfId="45115"/>
    <cellStyle name="Poznámka 3 2 3 8 8" xfId="45116"/>
    <cellStyle name="Poznámka 3 2 3 8 9" xfId="49129"/>
    <cellStyle name="Poznámka 3 2 3 9" xfId="7113"/>
    <cellStyle name="Poznámka 3 2 3 9 2" xfId="10841"/>
    <cellStyle name="Poznámka 3 2 3 9 2 2" xfId="26057"/>
    <cellStyle name="Poznámka 3 2 3 9 3" xfId="14925"/>
    <cellStyle name="Poznámka 3 2 3 9 3 2" xfId="30113"/>
    <cellStyle name="Poznámka 3 2 3 9 4" xfId="18730"/>
    <cellStyle name="Poznámka 3 2 3 9 4 2" xfId="33911"/>
    <cellStyle name="Poznámka 3 2 3 9 5" xfId="37702"/>
    <cellStyle name="Poznámka 3 2 3 9 6" xfId="22522"/>
    <cellStyle name="Poznámka 3 2 3 9 7" xfId="45117"/>
    <cellStyle name="Poznámka 3 2 3 9 8" xfId="45118"/>
    <cellStyle name="Poznámka 3 2 3 9 9" xfId="49130"/>
    <cellStyle name="Poznámka 3 2 4" xfId="653"/>
    <cellStyle name="Poznámka 3 2 4 10" xfId="19276"/>
    <cellStyle name="Poznámka 3 2 4 11" xfId="45119"/>
    <cellStyle name="Poznámka 3 2 4 12" xfId="45120"/>
    <cellStyle name="Poznámka 3 2 4 13" xfId="49131"/>
    <cellStyle name="Poznámka 3 2 4 2" xfId="7114"/>
    <cellStyle name="Poznámka 3 2 4 2 2" xfId="10842"/>
    <cellStyle name="Poznámka 3 2 4 2 2 2" xfId="26058"/>
    <cellStyle name="Poznámka 3 2 4 2 3" xfId="14926"/>
    <cellStyle name="Poznámka 3 2 4 2 3 2" xfId="30114"/>
    <cellStyle name="Poznámka 3 2 4 2 4" xfId="18731"/>
    <cellStyle name="Poznámka 3 2 4 2 4 2" xfId="33912"/>
    <cellStyle name="Poznámka 3 2 4 2 5" xfId="37703"/>
    <cellStyle name="Poznámka 3 2 4 2 6" xfId="22523"/>
    <cellStyle name="Poznámka 3 2 4 2 7" xfId="45121"/>
    <cellStyle name="Poznámka 3 2 4 2 8" xfId="45122"/>
    <cellStyle name="Poznámka 3 2 4 2 9" xfId="49132"/>
    <cellStyle name="Poznámka 3 2 4 3" xfId="7115"/>
    <cellStyle name="Poznámka 3 2 4 3 2" xfId="10843"/>
    <cellStyle name="Poznámka 3 2 4 3 2 2" xfId="26059"/>
    <cellStyle name="Poznámka 3 2 4 3 3" xfId="14927"/>
    <cellStyle name="Poznámka 3 2 4 3 3 2" xfId="30115"/>
    <cellStyle name="Poznámka 3 2 4 3 4" xfId="18732"/>
    <cellStyle name="Poznámka 3 2 4 3 4 2" xfId="33913"/>
    <cellStyle name="Poznámka 3 2 4 3 5" xfId="37704"/>
    <cellStyle name="Poznámka 3 2 4 3 6" xfId="22524"/>
    <cellStyle name="Poznámka 3 2 4 3 7" xfId="45123"/>
    <cellStyle name="Poznámka 3 2 4 3 8" xfId="45124"/>
    <cellStyle name="Poznámka 3 2 4 3 9" xfId="49133"/>
    <cellStyle name="Poznámka 3 2 4 4" xfId="7116"/>
    <cellStyle name="Poznámka 3 2 4 4 2" xfId="10844"/>
    <cellStyle name="Poznámka 3 2 4 4 2 2" xfId="26060"/>
    <cellStyle name="Poznámka 3 2 4 4 3" xfId="14928"/>
    <cellStyle name="Poznámka 3 2 4 4 3 2" xfId="30116"/>
    <cellStyle name="Poznámka 3 2 4 4 4" xfId="18733"/>
    <cellStyle name="Poznámka 3 2 4 4 4 2" xfId="33914"/>
    <cellStyle name="Poznámka 3 2 4 4 5" xfId="37705"/>
    <cellStyle name="Poznámka 3 2 4 4 6" xfId="22525"/>
    <cellStyle name="Poznámka 3 2 4 4 7" xfId="45125"/>
    <cellStyle name="Poznámka 3 2 4 4 8" xfId="45126"/>
    <cellStyle name="Poznámka 3 2 4 4 9" xfId="49134"/>
    <cellStyle name="Poznámka 3 2 4 5" xfId="7117"/>
    <cellStyle name="Poznámka 3 2 4 5 2" xfId="11090"/>
    <cellStyle name="Poznámka 3 2 4 5 2 2" xfId="26290"/>
    <cellStyle name="Poznámka 3 2 4 5 3" xfId="14929"/>
    <cellStyle name="Poznámka 3 2 4 5 3 2" xfId="30117"/>
    <cellStyle name="Poznámka 3 2 4 5 4" xfId="18734"/>
    <cellStyle name="Poznámka 3 2 4 5 4 2" xfId="33915"/>
    <cellStyle name="Poznámka 3 2 4 5 5" xfId="37706"/>
    <cellStyle name="Poznámka 3 2 4 5 6" xfId="22526"/>
    <cellStyle name="Poznámka 3 2 4 5 7" xfId="45127"/>
    <cellStyle name="Poznámka 3 2 4 5 8" xfId="45128"/>
    <cellStyle name="Poznámka 3 2 4 5 9" xfId="49135"/>
    <cellStyle name="Poznámka 3 2 4 6" xfId="7824"/>
    <cellStyle name="Poznámka 3 2 4 6 2" xfId="23043"/>
    <cellStyle name="Poznámka 3 2 4 7" xfId="11670"/>
    <cellStyle name="Poznámka 3 2 4 7 2" xfId="26866"/>
    <cellStyle name="Poznámka 3 2 4 8" xfId="15470"/>
    <cellStyle name="Poznámka 3 2 4 8 2" xfId="30651"/>
    <cellStyle name="Poznámka 3 2 4 9" xfId="34456"/>
    <cellStyle name="Poznámka 3 2 5" xfId="654"/>
    <cellStyle name="Poznámka 3 2 5 10" xfId="19277"/>
    <cellStyle name="Poznámka 3 2 5 11" xfId="45129"/>
    <cellStyle name="Poznámka 3 2 5 12" xfId="45130"/>
    <cellStyle name="Poznámka 3 2 5 13" xfId="49136"/>
    <cellStyle name="Poznámka 3 2 5 2" xfId="7118"/>
    <cellStyle name="Poznámka 3 2 5 2 2" xfId="10845"/>
    <cellStyle name="Poznámka 3 2 5 2 2 2" xfId="26061"/>
    <cellStyle name="Poznámka 3 2 5 2 3" xfId="14930"/>
    <cellStyle name="Poznámka 3 2 5 2 3 2" xfId="30118"/>
    <cellStyle name="Poznámka 3 2 5 2 4" xfId="18735"/>
    <cellStyle name="Poznámka 3 2 5 2 4 2" xfId="33916"/>
    <cellStyle name="Poznámka 3 2 5 2 5" xfId="37707"/>
    <cellStyle name="Poznámka 3 2 5 2 6" xfId="22527"/>
    <cellStyle name="Poznámka 3 2 5 2 7" xfId="45131"/>
    <cellStyle name="Poznámka 3 2 5 2 8" xfId="45132"/>
    <cellStyle name="Poznámka 3 2 5 2 9" xfId="49137"/>
    <cellStyle name="Poznámka 3 2 5 3" xfId="7119"/>
    <cellStyle name="Poznámka 3 2 5 3 2" xfId="10846"/>
    <cellStyle name="Poznámka 3 2 5 3 2 2" xfId="26062"/>
    <cellStyle name="Poznámka 3 2 5 3 3" xfId="14931"/>
    <cellStyle name="Poznámka 3 2 5 3 3 2" xfId="30119"/>
    <cellStyle name="Poznámka 3 2 5 3 4" xfId="18736"/>
    <cellStyle name="Poznámka 3 2 5 3 4 2" xfId="33917"/>
    <cellStyle name="Poznámka 3 2 5 3 5" xfId="37708"/>
    <cellStyle name="Poznámka 3 2 5 3 6" xfId="22528"/>
    <cellStyle name="Poznámka 3 2 5 3 7" xfId="45133"/>
    <cellStyle name="Poznámka 3 2 5 3 8" xfId="45134"/>
    <cellStyle name="Poznámka 3 2 5 3 9" xfId="49138"/>
    <cellStyle name="Poznámka 3 2 5 4" xfId="7120"/>
    <cellStyle name="Poznámka 3 2 5 4 2" xfId="10847"/>
    <cellStyle name="Poznámka 3 2 5 4 2 2" xfId="26063"/>
    <cellStyle name="Poznámka 3 2 5 4 3" xfId="14932"/>
    <cellStyle name="Poznámka 3 2 5 4 3 2" xfId="30120"/>
    <cellStyle name="Poznámka 3 2 5 4 4" xfId="18737"/>
    <cellStyle name="Poznámka 3 2 5 4 4 2" xfId="33918"/>
    <cellStyle name="Poznámka 3 2 5 4 5" xfId="37709"/>
    <cellStyle name="Poznámka 3 2 5 4 6" xfId="22529"/>
    <cellStyle name="Poznámka 3 2 5 4 7" xfId="45135"/>
    <cellStyle name="Poznámka 3 2 5 4 8" xfId="45136"/>
    <cellStyle name="Poznámka 3 2 5 4 9" xfId="49139"/>
    <cellStyle name="Poznámka 3 2 5 5" xfId="7121"/>
    <cellStyle name="Poznámka 3 2 5 5 2" xfId="11233"/>
    <cellStyle name="Poznámka 3 2 5 5 2 2" xfId="26433"/>
    <cellStyle name="Poznámka 3 2 5 5 3" xfId="14933"/>
    <cellStyle name="Poznámka 3 2 5 5 3 2" xfId="30121"/>
    <cellStyle name="Poznámka 3 2 5 5 4" xfId="18738"/>
    <cellStyle name="Poznámka 3 2 5 5 4 2" xfId="33919"/>
    <cellStyle name="Poznámka 3 2 5 5 5" xfId="37710"/>
    <cellStyle name="Poznámka 3 2 5 5 6" xfId="22530"/>
    <cellStyle name="Poznámka 3 2 5 5 7" xfId="45137"/>
    <cellStyle name="Poznámka 3 2 5 5 8" xfId="45138"/>
    <cellStyle name="Poznámka 3 2 5 5 9" xfId="49140"/>
    <cellStyle name="Poznámka 3 2 5 6" xfId="7792"/>
    <cellStyle name="Poznámka 3 2 5 6 2" xfId="23011"/>
    <cellStyle name="Poznámka 3 2 5 7" xfId="11671"/>
    <cellStyle name="Poznámka 3 2 5 7 2" xfId="26867"/>
    <cellStyle name="Poznámka 3 2 5 8" xfId="15471"/>
    <cellStyle name="Poznámka 3 2 5 8 2" xfId="30652"/>
    <cellStyle name="Poznámka 3 2 5 9" xfId="34457"/>
    <cellStyle name="Poznámka 3 2 6" xfId="7122"/>
    <cellStyle name="Poznámka 3 2 6 10" xfId="45139"/>
    <cellStyle name="Poznámka 3 2 6 11" xfId="45140"/>
    <cellStyle name="Poznámka 3 2 6 12" xfId="49141"/>
    <cellStyle name="Poznámka 3 2 6 2" xfId="7123"/>
    <cellStyle name="Poznámka 3 2 6 2 2" xfId="10848"/>
    <cellStyle name="Poznámka 3 2 6 2 2 2" xfId="26064"/>
    <cellStyle name="Poznámka 3 2 6 2 3" xfId="14935"/>
    <cellStyle name="Poznámka 3 2 6 2 3 2" xfId="30123"/>
    <cellStyle name="Poznámka 3 2 6 2 4" xfId="18740"/>
    <cellStyle name="Poznámka 3 2 6 2 4 2" xfId="33921"/>
    <cellStyle name="Poznámka 3 2 6 2 5" xfId="37712"/>
    <cellStyle name="Poznámka 3 2 6 2 6" xfId="22532"/>
    <cellStyle name="Poznámka 3 2 6 2 7" xfId="45141"/>
    <cellStyle name="Poznámka 3 2 6 2 8" xfId="45142"/>
    <cellStyle name="Poznámka 3 2 6 2 9" xfId="49142"/>
    <cellStyle name="Poznámka 3 2 6 3" xfId="7124"/>
    <cellStyle name="Poznámka 3 2 6 3 2" xfId="10849"/>
    <cellStyle name="Poznámka 3 2 6 3 2 2" xfId="26065"/>
    <cellStyle name="Poznámka 3 2 6 3 3" xfId="14936"/>
    <cellStyle name="Poznámka 3 2 6 3 3 2" xfId="30124"/>
    <cellStyle name="Poznámka 3 2 6 3 4" xfId="18741"/>
    <cellStyle name="Poznámka 3 2 6 3 4 2" xfId="33922"/>
    <cellStyle name="Poznámka 3 2 6 3 5" xfId="37713"/>
    <cellStyle name="Poznámka 3 2 6 3 6" xfId="22533"/>
    <cellStyle name="Poznámka 3 2 6 3 7" xfId="45143"/>
    <cellStyle name="Poznámka 3 2 6 3 8" xfId="45144"/>
    <cellStyle name="Poznámka 3 2 6 3 9" xfId="49143"/>
    <cellStyle name="Poznámka 3 2 6 4" xfId="7125"/>
    <cellStyle name="Poznámka 3 2 6 4 2" xfId="10850"/>
    <cellStyle name="Poznámka 3 2 6 4 2 2" xfId="26066"/>
    <cellStyle name="Poznámka 3 2 6 4 3" xfId="14937"/>
    <cellStyle name="Poznámka 3 2 6 4 3 2" xfId="30125"/>
    <cellStyle name="Poznámka 3 2 6 4 4" xfId="18742"/>
    <cellStyle name="Poznámka 3 2 6 4 4 2" xfId="33923"/>
    <cellStyle name="Poznámka 3 2 6 4 5" xfId="37714"/>
    <cellStyle name="Poznámka 3 2 6 4 6" xfId="22534"/>
    <cellStyle name="Poznámka 3 2 6 4 7" xfId="45145"/>
    <cellStyle name="Poznámka 3 2 6 4 8" xfId="45146"/>
    <cellStyle name="Poznámka 3 2 6 4 9" xfId="49144"/>
    <cellStyle name="Poznámka 3 2 6 5" xfId="8028"/>
    <cellStyle name="Poznámka 3 2 6 5 2" xfId="23244"/>
    <cellStyle name="Poznámka 3 2 6 6" xfId="14934"/>
    <cellStyle name="Poznámka 3 2 6 6 2" xfId="30122"/>
    <cellStyle name="Poznámka 3 2 6 7" xfId="18739"/>
    <cellStyle name="Poznámka 3 2 6 7 2" xfId="33920"/>
    <cellStyle name="Poznámka 3 2 6 8" xfId="37711"/>
    <cellStyle name="Poznámka 3 2 6 9" xfId="22531"/>
    <cellStyle name="Poznámka 3 2 7" xfId="7126"/>
    <cellStyle name="Poznámka 3 2 7 10" xfId="45147"/>
    <cellStyle name="Poznámka 3 2 7 11" xfId="45148"/>
    <cellStyle name="Poznámka 3 2 7 12" xfId="49145"/>
    <cellStyle name="Poznámka 3 2 7 2" xfId="7127"/>
    <cellStyle name="Poznámka 3 2 7 2 2" xfId="10851"/>
    <cellStyle name="Poznámka 3 2 7 2 2 2" xfId="26067"/>
    <cellStyle name="Poznámka 3 2 7 2 3" xfId="14939"/>
    <cellStyle name="Poznámka 3 2 7 2 3 2" xfId="30127"/>
    <cellStyle name="Poznámka 3 2 7 2 4" xfId="18744"/>
    <cellStyle name="Poznámka 3 2 7 2 4 2" xfId="33925"/>
    <cellStyle name="Poznámka 3 2 7 2 5" xfId="37716"/>
    <cellStyle name="Poznámka 3 2 7 2 6" xfId="22536"/>
    <cellStyle name="Poznámka 3 2 7 2 7" xfId="45149"/>
    <cellStyle name="Poznámka 3 2 7 2 8" xfId="45150"/>
    <cellStyle name="Poznámka 3 2 7 2 9" xfId="49146"/>
    <cellStyle name="Poznámka 3 2 7 3" xfId="7128"/>
    <cellStyle name="Poznámka 3 2 7 3 2" xfId="10852"/>
    <cellStyle name="Poznámka 3 2 7 3 2 2" xfId="26068"/>
    <cellStyle name="Poznámka 3 2 7 3 3" xfId="14940"/>
    <cellStyle name="Poznámka 3 2 7 3 3 2" xfId="30128"/>
    <cellStyle name="Poznámka 3 2 7 3 4" xfId="18745"/>
    <cellStyle name="Poznámka 3 2 7 3 4 2" xfId="33926"/>
    <cellStyle name="Poznámka 3 2 7 3 5" xfId="37717"/>
    <cellStyle name="Poznámka 3 2 7 3 6" xfId="22537"/>
    <cellStyle name="Poznámka 3 2 7 3 7" xfId="45151"/>
    <cellStyle name="Poznámka 3 2 7 3 8" xfId="45152"/>
    <cellStyle name="Poznámka 3 2 7 3 9" xfId="49147"/>
    <cellStyle name="Poznámka 3 2 7 4" xfId="7129"/>
    <cellStyle name="Poznámka 3 2 7 4 2" xfId="10853"/>
    <cellStyle name="Poznámka 3 2 7 4 2 2" xfId="26069"/>
    <cellStyle name="Poznámka 3 2 7 4 3" xfId="14941"/>
    <cellStyle name="Poznámka 3 2 7 4 3 2" xfId="30129"/>
    <cellStyle name="Poznámka 3 2 7 4 4" xfId="18746"/>
    <cellStyle name="Poznámka 3 2 7 4 4 2" xfId="33927"/>
    <cellStyle name="Poznámka 3 2 7 4 5" xfId="37718"/>
    <cellStyle name="Poznámka 3 2 7 4 6" xfId="22538"/>
    <cellStyle name="Poznámka 3 2 7 4 7" xfId="45153"/>
    <cellStyle name="Poznámka 3 2 7 4 8" xfId="45154"/>
    <cellStyle name="Poznámka 3 2 7 4 9" xfId="49148"/>
    <cellStyle name="Poznámka 3 2 7 5" xfId="8108"/>
    <cellStyle name="Poznámka 3 2 7 5 2" xfId="23324"/>
    <cellStyle name="Poznámka 3 2 7 6" xfId="14938"/>
    <cellStyle name="Poznámka 3 2 7 6 2" xfId="30126"/>
    <cellStyle name="Poznámka 3 2 7 7" xfId="18743"/>
    <cellStyle name="Poznámka 3 2 7 7 2" xfId="33924"/>
    <cellStyle name="Poznámka 3 2 7 8" xfId="37715"/>
    <cellStyle name="Poznámka 3 2 7 9" xfId="22535"/>
    <cellStyle name="Poznámka 3 2 8" xfId="7130"/>
    <cellStyle name="Poznámka 3 2 8 10" xfId="45155"/>
    <cellStyle name="Poznámka 3 2 8 11" xfId="45156"/>
    <cellStyle name="Poznámka 3 2 8 12" xfId="49149"/>
    <cellStyle name="Poznámka 3 2 8 2" xfId="7131"/>
    <cellStyle name="Poznámka 3 2 8 2 2" xfId="10854"/>
    <cellStyle name="Poznámka 3 2 8 2 2 2" xfId="26070"/>
    <cellStyle name="Poznámka 3 2 8 2 3" xfId="14943"/>
    <cellStyle name="Poznámka 3 2 8 2 3 2" xfId="30131"/>
    <cellStyle name="Poznámka 3 2 8 2 4" xfId="18748"/>
    <cellStyle name="Poznámka 3 2 8 2 4 2" xfId="33929"/>
    <cellStyle name="Poznámka 3 2 8 2 5" xfId="37720"/>
    <cellStyle name="Poznámka 3 2 8 2 6" xfId="22540"/>
    <cellStyle name="Poznámka 3 2 8 2 7" xfId="45157"/>
    <cellStyle name="Poznámka 3 2 8 2 8" xfId="45158"/>
    <cellStyle name="Poznámka 3 2 8 2 9" xfId="49150"/>
    <cellStyle name="Poznámka 3 2 8 3" xfId="7132"/>
    <cellStyle name="Poznámka 3 2 8 3 2" xfId="10855"/>
    <cellStyle name="Poznámka 3 2 8 3 2 2" xfId="26071"/>
    <cellStyle name="Poznámka 3 2 8 3 3" xfId="14944"/>
    <cellStyle name="Poznámka 3 2 8 3 3 2" xfId="30132"/>
    <cellStyle name="Poznámka 3 2 8 3 4" xfId="18749"/>
    <cellStyle name="Poznámka 3 2 8 3 4 2" xfId="33930"/>
    <cellStyle name="Poznámka 3 2 8 3 5" xfId="37721"/>
    <cellStyle name="Poznámka 3 2 8 3 6" xfId="22541"/>
    <cellStyle name="Poznámka 3 2 8 3 7" xfId="45159"/>
    <cellStyle name="Poznámka 3 2 8 3 8" xfId="45160"/>
    <cellStyle name="Poznámka 3 2 8 3 9" xfId="49151"/>
    <cellStyle name="Poznámka 3 2 8 4" xfId="7133"/>
    <cellStyle name="Poznámka 3 2 8 4 2" xfId="10856"/>
    <cellStyle name="Poznámka 3 2 8 4 2 2" xfId="26072"/>
    <cellStyle name="Poznámka 3 2 8 4 3" xfId="14945"/>
    <cellStyle name="Poznámka 3 2 8 4 3 2" xfId="30133"/>
    <cellStyle name="Poznámka 3 2 8 4 4" xfId="18750"/>
    <cellStyle name="Poznámka 3 2 8 4 4 2" xfId="33931"/>
    <cellStyle name="Poznámka 3 2 8 4 5" xfId="37722"/>
    <cellStyle name="Poznámka 3 2 8 4 6" xfId="22542"/>
    <cellStyle name="Poznámka 3 2 8 4 7" xfId="45161"/>
    <cellStyle name="Poznámka 3 2 8 4 8" xfId="45162"/>
    <cellStyle name="Poznámka 3 2 8 4 9" xfId="49152"/>
    <cellStyle name="Poznámka 3 2 8 5" xfId="8110"/>
    <cellStyle name="Poznámka 3 2 8 5 2" xfId="23326"/>
    <cellStyle name="Poznámka 3 2 8 6" xfId="14942"/>
    <cellStyle name="Poznámka 3 2 8 6 2" xfId="30130"/>
    <cellStyle name="Poznámka 3 2 8 7" xfId="18747"/>
    <cellStyle name="Poznámka 3 2 8 7 2" xfId="33928"/>
    <cellStyle name="Poznámka 3 2 8 8" xfId="37719"/>
    <cellStyle name="Poznámka 3 2 8 9" xfId="22539"/>
    <cellStyle name="Poznámka 3 2 9" xfId="7134"/>
    <cellStyle name="Poznámka 3 2 9 10" xfId="45163"/>
    <cellStyle name="Poznámka 3 2 9 11" xfId="45164"/>
    <cellStyle name="Poznámka 3 2 9 12" xfId="49153"/>
    <cellStyle name="Poznámka 3 2 9 2" xfId="7135"/>
    <cellStyle name="Poznámka 3 2 9 2 2" xfId="10857"/>
    <cellStyle name="Poznámka 3 2 9 2 2 2" xfId="26073"/>
    <cellStyle name="Poznámka 3 2 9 2 3" xfId="14947"/>
    <cellStyle name="Poznámka 3 2 9 2 3 2" xfId="30135"/>
    <cellStyle name="Poznámka 3 2 9 2 4" xfId="18752"/>
    <cellStyle name="Poznámka 3 2 9 2 4 2" xfId="33933"/>
    <cellStyle name="Poznámka 3 2 9 2 5" xfId="37724"/>
    <cellStyle name="Poznámka 3 2 9 2 6" xfId="22544"/>
    <cellStyle name="Poznámka 3 2 9 2 7" xfId="45165"/>
    <cellStyle name="Poznámka 3 2 9 2 8" xfId="45166"/>
    <cellStyle name="Poznámka 3 2 9 2 9" xfId="49154"/>
    <cellStyle name="Poznámka 3 2 9 3" xfId="7136"/>
    <cellStyle name="Poznámka 3 2 9 3 2" xfId="10858"/>
    <cellStyle name="Poznámka 3 2 9 3 2 2" xfId="26074"/>
    <cellStyle name="Poznámka 3 2 9 3 3" xfId="14948"/>
    <cellStyle name="Poznámka 3 2 9 3 3 2" xfId="30136"/>
    <cellStyle name="Poznámka 3 2 9 3 4" xfId="18753"/>
    <cellStyle name="Poznámka 3 2 9 3 4 2" xfId="33934"/>
    <cellStyle name="Poznámka 3 2 9 3 5" xfId="37725"/>
    <cellStyle name="Poznámka 3 2 9 3 6" xfId="22545"/>
    <cellStyle name="Poznámka 3 2 9 3 7" xfId="45167"/>
    <cellStyle name="Poznámka 3 2 9 3 8" xfId="45168"/>
    <cellStyle name="Poznámka 3 2 9 3 9" xfId="49155"/>
    <cellStyle name="Poznámka 3 2 9 4" xfId="7137"/>
    <cellStyle name="Poznámka 3 2 9 4 2" xfId="10859"/>
    <cellStyle name="Poznámka 3 2 9 4 2 2" xfId="26075"/>
    <cellStyle name="Poznámka 3 2 9 4 3" xfId="14949"/>
    <cellStyle name="Poznámka 3 2 9 4 3 2" xfId="30137"/>
    <cellStyle name="Poznámka 3 2 9 4 4" xfId="18754"/>
    <cellStyle name="Poznámka 3 2 9 4 4 2" xfId="33935"/>
    <cellStyle name="Poznámka 3 2 9 4 5" xfId="37726"/>
    <cellStyle name="Poznámka 3 2 9 4 6" xfId="22546"/>
    <cellStyle name="Poznámka 3 2 9 4 7" xfId="45169"/>
    <cellStyle name="Poznámka 3 2 9 4 8" xfId="45170"/>
    <cellStyle name="Poznámka 3 2 9 4 9" xfId="49156"/>
    <cellStyle name="Poznámka 3 2 9 5" xfId="8004"/>
    <cellStyle name="Poznámka 3 2 9 5 2" xfId="23221"/>
    <cellStyle name="Poznámka 3 2 9 6" xfId="14946"/>
    <cellStyle name="Poznámka 3 2 9 6 2" xfId="30134"/>
    <cellStyle name="Poznámka 3 2 9 7" xfId="18751"/>
    <cellStyle name="Poznámka 3 2 9 7 2" xfId="33932"/>
    <cellStyle name="Poznámka 3 2 9 8" xfId="37723"/>
    <cellStyle name="Poznámka 3 2 9 9" xfId="22543"/>
    <cellStyle name="Poznámka 3 20" xfId="7138"/>
    <cellStyle name="Poznámka 3 20 2" xfId="7139"/>
    <cellStyle name="Poznámka 3 21" xfId="7140"/>
    <cellStyle name="Poznámka 3 21 2" xfId="7141"/>
    <cellStyle name="Poznámka 3 22" xfId="7142"/>
    <cellStyle name="Poznámka 3 22 2" xfId="7143"/>
    <cellStyle name="Poznámka 3 23" xfId="7144"/>
    <cellStyle name="Poznámka 3 3" xfId="655"/>
    <cellStyle name="Poznámka 3 3 10" xfId="7145"/>
    <cellStyle name="Poznámka 3 3 10 2" xfId="10860"/>
    <cellStyle name="Poznámka 3 3 10 2 2" xfId="26076"/>
    <cellStyle name="Poznámka 3 3 10 3" xfId="14950"/>
    <cellStyle name="Poznámka 3 3 10 3 2" xfId="30138"/>
    <cellStyle name="Poznámka 3 3 10 4" xfId="18755"/>
    <cellStyle name="Poznámka 3 3 10 4 2" xfId="33936"/>
    <cellStyle name="Poznámka 3 3 10 5" xfId="37727"/>
    <cellStyle name="Poznámka 3 3 10 6" xfId="22547"/>
    <cellStyle name="Poznámka 3 3 10 7" xfId="45171"/>
    <cellStyle name="Poznámka 3 3 10 8" xfId="45172"/>
    <cellStyle name="Poznámka 3 3 10 9" xfId="49157"/>
    <cellStyle name="Poznámka 3 3 11" xfId="7146"/>
    <cellStyle name="Poznámka 3 3 11 2" xfId="10861"/>
    <cellStyle name="Poznámka 3 3 11 2 2" xfId="26077"/>
    <cellStyle name="Poznámka 3 3 11 3" xfId="14951"/>
    <cellStyle name="Poznámka 3 3 11 3 2" xfId="30139"/>
    <cellStyle name="Poznámka 3 3 11 4" xfId="18756"/>
    <cellStyle name="Poznámka 3 3 11 4 2" xfId="33937"/>
    <cellStyle name="Poznámka 3 3 11 5" xfId="37728"/>
    <cellStyle name="Poznámka 3 3 11 6" xfId="22548"/>
    <cellStyle name="Poznámka 3 3 11 7" xfId="45173"/>
    <cellStyle name="Poznámka 3 3 11 8" xfId="45174"/>
    <cellStyle name="Poznámka 3 3 11 9" xfId="49158"/>
    <cellStyle name="Poznámka 3 3 12" xfId="7147"/>
    <cellStyle name="Poznámka 3 3 12 2" xfId="11242"/>
    <cellStyle name="Poznámka 3 3 12 2 2" xfId="26442"/>
    <cellStyle name="Poznámka 3 3 12 3" xfId="14952"/>
    <cellStyle name="Poznámka 3 3 12 3 2" xfId="30140"/>
    <cellStyle name="Poznámka 3 3 12 4" xfId="18757"/>
    <cellStyle name="Poznámka 3 3 12 4 2" xfId="33938"/>
    <cellStyle name="Poznámka 3 3 12 5" xfId="37729"/>
    <cellStyle name="Poznámka 3 3 12 6" xfId="22549"/>
    <cellStyle name="Poznámka 3 3 12 7" xfId="45175"/>
    <cellStyle name="Poznámka 3 3 12 8" xfId="45176"/>
    <cellStyle name="Poznámka 3 3 12 9" xfId="49159"/>
    <cellStyle name="Poznámka 3 3 13" xfId="7783"/>
    <cellStyle name="Poznámka 3 3 13 2" xfId="23002"/>
    <cellStyle name="Poznámka 3 3 14" xfId="11672"/>
    <cellStyle name="Poznámka 3 3 14 2" xfId="26868"/>
    <cellStyle name="Poznámka 3 3 15" xfId="15472"/>
    <cellStyle name="Poznámka 3 3 15 2" xfId="30653"/>
    <cellStyle name="Poznámka 3 3 16" xfId="34458"/>
    <cellStyle name="Poznámka 3 3 17" xfId="19278"/>
    <cellStyle name="Poznámka 3 3 18" xfId="45177"/>
    <cellStyle name="Poznámka 3 3 19" xfId="45178"/>
    <cellStyle name="Poznámka 3 3 2" xfId="656"/>
    <cellStyle name="Poznámka 3 3 2 10" xfId="19279"/>
    <cellStyle name="Poznámka 3 3 2 11" xfId="45179"/>
    <cellStyle name="Poznámka 3 3 2 12" xfId="45180"/>
    <cellStyle name="Poznámka 3 3 2 13" xfId="49160"/>
    <cellStyle name="Poznámka 3 3 2 2" xfId="7148"/>
    <cellStyle name="Poznámka 3 3 2 2 2" xfId="10862"/>
    <cellStyle name="Poznámka 3 3 2 2 2 2" xfId="26078"/>
    <cellStyle name="Poznámka 3 3 2 2 3" xfId="14953"/>
    <cellStyle name="Poznámka 3 3 2 2 3 2" xfId="30141"/>
    <cellStyle name="Poznámka 3 3 2 2 4" xfId="18758"/>
    <cellStyle name="Poznámka 3 3 2 2 4 2" xfId="33939"/>
    <cellStyle name="Poznámka 3 3 2 2 5" xfId="37730"/>
    <cellStyle name="Poznámka 3 3 2 2 6" xfId="22550"/>
    <cellStyle name="Poznámka 3 3 2 2 7" xfId="45181"/>
    <cellStyle name="Poznámka 3 3 2 2 8" xfId="45182"/>
    <cellStyle name="Poznámka 3 3 2 2 9" xfId="49161"/>
    <cellStyle name="Poznámka 3 3 2 3" xfId="7149"/>
    <cellStyle name="Poznámka 3 3 2 3 2" xfId="10863"/>
    <cellStyle name="Poznámka 3 3 2 3 2 2" xfId="26079"/>
    <cellStyle name="Poznámka 3 3 2 3 3" xfId="14954"/>
    <cellStyle name="Poznámka 3 3 2 3 3 2" xfId="30142"/>
    <cellStyle name="Poznámka 3 3 2 3 4" xfId="18759"/>
    <cellStyle name="Poznámka 3 3 2 3 4 2" xfId="33940"/>
    <cellStyle name="Poznámka 3 3 2 3 5" xfId="37731"/>
    <cellStyle name="Poznámka 3 3 2 3 6" xfId="22551"/>
    <cellStyle name="Poznámka 3 3 2 3 7" xfId="45183"/>
    <cellStyle name="Poznámka 3 3 2 3 8" xfId="45184"/>
    <cellStyle name="Poznámka 3 3 2 3 9" xfId="49162"/>
    <cellStyle name="Poznámka 3 3 2 4" xfId="7150"/>
    <cellStyle name="Poznámka 3 3 2 4 2" xfId="10864"/>
    <cellStyle name="Poznámka 3 3 2 4 2 2" xfId="26080"/>
    <cellStyle name="Poznámka 3 3 2 4 3" xfId="14955"/>
    <cellStyle name="Poznámka 3 3 2 4 3 2" xfId="30143"/>
    <cellStyle name="Poznámka 3 3 2 4 4" xfId="18760"/>
    <cellStyle name="Poznámka 3 3 2 4 4 2" xfId="33941"/>
    <cellStyle name="Poznámka 3 3 2 4 5" xfId="37732"/>
    <cellStyle name="Poznámka 3 3 2 4 6" xfId="22552"/>
    <cellStyle name="Poznámka 3 3 2 4 7" xfId="45185"/>
    <cellStyle name="Poznámka 3 3 2 4 8" xfId="45186"/>
    <cellStyle name="Poznámka 3 3 2 4 9" xfId="49163"/>
    <cellStyle name="Poznámka 3 3 2 5" xfId="7151"/>
    <cellStyle name="Poznámka 3 3 2 5 2" xfId="11159"/>
    <cellStyle name="Poznámka 3 3 2 5 2 2" xfId="26359"/>
    <cellStyle name="Poznámka 3 3 2 5 3" xfId="14956"/>
    <cellStyle name="Poznámka 3 3 2 5 3 2" xfId="30144"/>
    <cellStyle name="Poznámka 3 3 2 5 4" xfId="18761"/>
    <cellStyle name="Poznámka 3 3 2 5 4 2" xfId="33942"/>
    <cellStyle name="Poznámka 3 3 2 5 5" xfId="37733"/>
    <cellStyle name="Poznámka 3 3 2 5 6" xfId="22553"/>
    <cellStyle name="Poznámka 3 3 2 5 7" xfId="45187"/>
    <cellStyle name="Poznámka 3 3 2 5 8" xfId="45188"/>
    <cellStyle name="Poznámka 3 3 2 5 9" xfId="49164"/>
    <cellStyle name="Poznámka 3 3 2 6" xfId="7868"/>
    <cellStyle name="Poznámka 3 3 2 6 2" xfId="23087"/>
    <cellStyle name="Poznámka 3 3 2 7" xfId="11673"/>
    <cellStyle name="Poznámka 3 3 2 7 2" xfId="26869"/>
    <cellStyle name="Poznámka 3 3 2 8" xfId="15473"/>
    <cellStyle name="Poznámka 3 3 2 8 2" xfId="30654"/>
    <cellStyle name="Poznámka 3 3 2 9" xfId="34459"/>
    <cellStyle name="Poznámka 3 3 20" xfId="49165"/>
    <cellStyle name="Poznámka 3 3 3" xfId="657"/>
    <cellStyle name="Poznámka 3 3 3 10" xfId="19280"/>
    <cellStyle name="Poznámka 3 3 3 11" xfId="45189"/>
    <cellStyle name="Poznámka 3 3 3 12" xfId="45190"/>
    <cellStyle name="Poznámka 3 3 3 13" xfId="49166"/>
    <cellStyle name="Poznámka 3 3 3 2" xfId="7152"/>
    <cellStyle name="Poznámka 3 3 3 2 2" xfId="10865"/>
    <cellStyle name="Poznámka 3 3 3 2 2 2" xfId="26081"/>
    <cellStyle name="Poznámka 3 3 3 2 3" xfId="14957"/>
    <cellStyle name="Poznámka 3 3 3 2 3 2" xfId="30145"/>
    <cellStyle name="Poznámka 3 3 3 2 4" xfId="18762"/>
    <cellStyle name="Poznámka 3 3 3 2 4 2" xfId="33943"/>
    <cellStyle name="Poznámka 3 3 3 2 5" xfId="37734"/>
    <cellStyle name="Poznámka 3 3 3 2 6" xfId="22554"/>
    <cellStyle name="Poznámka 3 3 3 2 7" xfId="45191"/>
    <cellStyle name="Poznámka 3 3 3 2 8" xfId="45192"/>
    <cellStyle name="Poznámka 3 3 3 2 9" xfId="49167"/>
    <cellStyle name="Poznámka 3 3 3 3" xfId="7153"/>
    <cellStyle name="Poznámka 3 3 3 3 2" xfId="10866"/>
    <cellStyle name="Poznámka 3 3 3 3 2 2" xfId="26082"/>
    <cellStyle name="Poznámka 3 3 3 3 3" xfId="14958"/>
    <cellStyle name="Poznámka 3 3 3 3 3 2" xfId="30146"/>
    <cellStyle name="Poznámka 3 3 3 3 4" xfId="18763"/>
    <cellStyle name="Poznámka 3 3 3 3 4 2" xfId="33944"/>
    <cellStyle name="Poznámka 3 3 3 3 5" xfId="37735"/>
    <cellStyle name="Poznámka 3 3 3 3 6" xfId="22555"/>
    <cellStyle name="Poznámka 3 3 3 3 7" xfId="45193"/>
    <cellStyle name="Poznámka 3 3 3 3 8" xfId="45194"/>
    <cellStyle name="Poznámka 3 3 3 3 9" xfId="49168"/>
    <cellStyle name="Poznámka 3 3 3 4" xfId="7154"/>
    <cellStyle name="Poznámka 3 3 3 4 2" xfId="10867"/>
    <cellStyle name="Poznámka 3 3 3 4 2 2" xfId="26083"/>
    <cellStyle name="Poznámka 3 3 3 4 3" xfId="14959"/>
    <cellStyle name="Poznámka 3 3 3 4 3 2" xfId="30147"/>
    <cellStyle name="Poznámka 3 3 3 4 4" xfId="18764"/>
    <cellStyle name="Poznámka 3 3 3 4 4 2" xfId="33945"/>
    <cellStyle name="Poznámka 3 3 3 4 5" xfId="37736"/>
    <cellStyle name="Poznámka 3 3 3 4 6" xfId="22556"/>
    <cellStyle name="Poznámka 3 3 3 4 7" xfId="45195"/>
    <cellStyle name="Poznámka 3 3 3 4 8" xfId="45196"/>
    <cellStyle name="Poznámka 3 3 3 4 9" xfId="49169"/>
    <cellStyle name="Poznámka 3 3 3 5" xfId="7155"/>
    <cellStyle name="Poznámka 3 3 3 5 2" xfId="11136"/>
    <cellStyle name="Poznámka 3 3 3 5 2 2" xfId="26336"/>
    <cellStyle name="Poznámka 3 3 3 5 3" xfId="14960"/>
    <cellStyle name="Poznámka 3 3 3 5 3 2" xfId="30148"/>
    <cellStyle name="Poznámka 3 3 3 5 4" xfId="18765"/>
    <cellStyle name="Poznámka 3 3 3 5 4 2" xfId="33946"/>
    <cellStyle name="Poznámka 3 3 3 5 5" xfId="37737"/>
    <cellStyle name="Poznámka 3 3 3 5 6" xfId="22557"/>
    <cellStyle name="Poznámka 3 3 3 5 7" xfId="45197"/>
    <cellStyle name="Poznámka 3 3 3 5 8" xfId="45198"/>
    <cellStyle name="Poznámka 3 3 3 5 9" xfId="49170"/>
    <cellStyle name="Poznámka 3 3 3 6" xfId="7794"/>
    <cellStyle name="Poznámka 3 3 3 6 2" xfId="23013"/>
    <cellStyle name="Poznámka 3 3 3 7" xfId="11674"/>
    <cellStyle name="Poznámka 3 3 3 7 2" xfId="26870"/>
    <cellStyle name="Poznámka 3 3 3 8" xfId="15474"/>
    <cellStyle name="Poznámka 3 3 3 8 2" xfId="30655"/>
    <cellStyle name="Poznámka 3 3 3 9" xfId="34460"/>
    <cellStyle name="Poznámka 3 3 4" xfId="7156"/>
    <cellStyle name="Poznámka 3 3 4 10" xfId="45199"/>
    <cellStyle name="Poznámka 3 3 4 11" xfId="45200"/>
    <cellStyle name="Poznámka 3 3 4 12" xfId="49171"/>
    <cellStyle name="Poznámka 3 3 4 2" xfId="7157"/>
    <cellStyle name="Poznámka 3 3 4 2 2" xfId="10868"/>
    <cellStyle name="Poznámka 3 3 4 2 2 2" xfId="26084"/>
    <cellStyle name="Poznámka 3 3 4 2 3" xfId="14962"/>
    <cellStyle name="Poznámka 3 3 4 2 3 2" xfId="30150"/>
    <cellStyle name="Poznámka 3 3 4 2 4" xfId="18767"/>
    <cellStyle name="Poznámka 3 3 4 2 4 2" xfId="33948"/>
    <cellStyle name="Poznámka 3 3 4 2 5" xfId="37739"/>
    <cellStyle name="Poznámka 3 3 4 2 6" xfId="22559"/>
    <cellStyle name="Poznámka 3 3 4 2 7" xfId="45201"/>
    <cellStyle name="Poznámka 3 3 4 2 8" xfId="45202"/>
    <cellStyle name="Poznámka 3 3 4 2 9" xfId="49172"/>
    <cellStyle name="Poznámka 3 3 4 3" xfId="7158"/>
    <cellStyle name="Poznámka 3 3 4 3 2" xfId="10869"/>
    <cellStyle name="Poznámka 3 3 4 3 2 2" xfId="26085"/>
    <cellStyle name="Poznámka 3 3 4 3 3" xfId="14963"/>
    <cellStyle name="Poznámka 3 3 4 3 3 2" xfId="30151"/>
    <cellStyle name="Poznámka 3 3 4 3 4" xfId="18768"/>
    <cellStyle name="Poznámka 3 3 4 3 4 2" xfId="33949"/>
    <cellStyle name="Poznámka 3 3 4 3 5" xfId="37740"/>
    <cellStyle name="Poznámka 3 3 4 3 6" xfId="22560"/>
    <cellStyle name="Poznámka 3 3 4 3 7" xfId="45203"/>
    <cellStyle name="Poznámka 3 3 4 3 8" xfId="45204"/>
    <cellStyle name="Poznámka 3 3 4 3 9" xfId="49173"/>
    <cellStyle name="Poznámka 3 3 4 4" xfId="7159"/>
    <cellStyle name="Poznámka 3 3 4 4 2" xfId="10870"/>
    <cellStyle name="Poznámka 3 3 4 4 2 2" xfId="26086"/>
    <cellStyle name="Poznámka 3 3 4 4 3" xfId="14964"/>
    <cellStyle name="Poznámka 3 3 4 4 3 2" xfId="30152"/>
    <cellStyle name="Poznámka 3 3 4 4 4" xfId="18769"/>
    <cellStyle name="Poznámka 3 3 4 4 4 2" xfId="33950"/>
    <cellStyle name="Poznámka 3 3 4 4 5" xfId="37741"/>
    <cellStyle name="Poznámka 3 3 4 4 6" xfId="22561"/>
    <cellStyle name="Poznámka 3 3 4 4 7" xfId="45205"/>
    <cellStyle name="Poznámka 3 3 4 4 8" xfId="45206"/>
    <cellStyle name="Poznámka 3 3 4 4 9" xfId="49174"/>
    <cellStyle name="Poznámka 3 3 4 5" xfId="8087"/>
    <cellStyle name="Poznámka 3 3 4 5 2" xfId="23303"/>
    <cellStyle name="Poznámka 3 3 4 6" xfId="14961"/>
    <cellStyle name="Poznámka 3 3 4 6 2" xfId="30149"/>
    <cellStyle name="Poznámka 3 3 4 7" xfId="18766"/>
    <cellStyle name="Poznámka 3 3 4 7 2" xfId="33947"/>
    <cellStyle name="Poznámka 3 3 4 8" xfId="37738"/>
    <cellStyle name="Poznámka 3 3 4 9" xfId="22558"/>
    <cellStyle name="Poznámka 3 3 5" xfId="7160"/>
    <cellStyle name="Poznámka 3 3 5 10" xfId="45207"/>
    <cellStyle name="Poznámka 3 3 5 11" xfId="45208"/>
    <cellStyle name="Poznámka 3 3 5 12" xfId="49175"/>
    <cellStyle name="Poznámka 3 3 5 2" xfId="7161"/>
    <cellStyle name="Poznámka 3 3 5 2 2" xfId="10871"/>
    <cellStyle name="Poznámka 3 3 5 2 2 2" xfId="26087"/>
    <cellStyle name="Poznámka 3 3 5 2 3" xfId="14966"/>
    <cellStyle name="Poznámka 3 3 5 2 3 2" xfId="30154"/>
    <cellStyle name="Poznámka 3 3 5 2 4" xfId="18771"/>
    <cellStyle name="Poznámka 3 3 5 2 4 2" xfId="33952"/>
    <cellStyle name="Poznámka 3 3 5 2 5" xfId="37743"/>
    <cellStyle name="Poznámka 3 3 5 2 6" xfId="22563"/>
    <cellStyle name="Poznámka 3 3 5 2 7" xfId="45209"/>
    <cellStyle name="Poznámka 3 3 5 2 8" xfId="45210"/>
    <cellStyle name="Poznámka 3 3 5 2 9" xfId="49176"/>
    <cellStyle name="Poznámka 3 3 5 3" xfId="7162"/>
    <cellStyle name="Poznámka 3 3 5 3 2" xfId="10872"/>
    <cellStyle name="Poznámka 3 3 5 3 2 2" xfId="26088"/>
    <cellStyle name="Poznámka 3 3 5 3 3" xfId="14967"/>
    <cellStyle name="Poznámka 3 3 5 3 3 2" xfId="30155"/>
    <cellStyle name="Poznámka 3 3 5 3 4" xfId="18772"/>
    <cellStyle name="Poznámka 3 3 5 3 4 2" xfId="33953"/>
    <cellStyle name="Poznámka 3 3 5 3 5" xfId="37744"/>
    <cellStyle name="Poznámka 3 3 5 3 6" xfId="22564"/>
    <cellStyle name="Poznámka 3 3 5 3 7" xfId="45211"/>
    <cellStyle name="Poznámka 3 3 5 3 8" xfId="45212"/>
    <cellStyle name="Poznámka 3 3 5 3 9" xfId="49177"/>
    <cellStyle name="Poznámka 3 3 5 4" xfId="7163"/>
    <cellStyle name="Poznámka 3 3 5 4 2" xfId="10873"/>
    <cellStyle name="Poznámka 3 3 5 4 2 2" xfId="26089"/>
    <cellStyle name="Poznámka 3 3 5 4 3" xfId="14968"/>
    <cellStyle name="Poznámka 3 3 5 4 3 2" xfId="30156"/>
    <cellStyle name="Poznámka 3 3 5 4 4" xfId="18773"/>
    <cellStyle name="Poznámka 3 3 5 4 4 2" xfId="33954"/>
    <cellStyle name="Poznámka 3 3 5 4 5" xfId="37745"/>
    <cellStyle name="Poznámka 3 3 5 4 6" xfId="22565"/>
    <cellStyle name="Poznámka 3 3 5 4 7" xfId="45213"/>
    <cellStyle name="Poznámka 3 3 5 4 8" xfId="45214"/>
    <cellStyle name="Poznámka 3 3 5 4 9" xfId="49178"/>
    <cellStyle name="Poznámka 3 3 5 5" xfId="8179"/>
    <cellStyle name="Poznámka 3 3 5 5 2" xfId="23395"/>
    <cellStyle name="Poznámka 3 3 5 6" xfId="14965"/>
    <cellStyle name="Poznámka 3 3 5 6 2" xfId="30153"/>
    <cellStyle name="Poznámka 3 3 5 7" xfId="18770"/>
    <cellStyle name="Poznámka 3 3 5 7 2" xfId="33951"/>
    <cellStyle name="Poznámka 3 3 5 8" xfId="37742"/>
    <cellStyle name="Poznámka 3 3 5 9" xfId="22562"/>
    <cellStyle name="Poznámka 3 3 6" xfId="7164"/>
    <cellStyle name="Poznámka 3 3 6 10" xfId="45215"/>
    <cellStyle name="Poznámka 3 3 6 11" xfId="45216"/>
    <cellStyle name="Poznámka 3 3 6 12" xfId="49179"/>
    <cellStyle name="Poznámka 3 3 6 2" xfId="7165"/>
    <cellStyle name="Poznámka 3 3 6 2 2" xfId="10874"/>
    <cellStyle name="Poznámka 3 3 6 2 2 2" xfId="26090"/>
    <cellStyle name="Poznámka 3 3 6 2 3" xfId="14970"/>
    <cellStyle name="Poznámka 3 3 6 2 3 2" xfId="30158"/>
    <cellStyle name="Poznámka 3 3 6 2 4" xfId="18775"/>
    <cellStyle name="Poznámka 3 3 6 2 4 2" xfId="33956"/>
    <cellStyle name="Poznámka 3 3 6 2 5" xfId="37747"/>
    <cellStyle name="Poznámka 3 3 6 2 6" xfId="22567"/>
    <cellStyle name="Poznámka 3 3 6 2 7" xfId="45217"/>
    <cellStyle name="Poznámka 3 3 6 2 8" xfId="45218"/>
    <cellStyle name="Poznámka 3 3 6 2 9" xfId="49180"/>
    <cellStyle name="Poznámka 3 3 6 3" xfId="7166"/>
    <cellStyle name="Poznámka 3 3 6 3 2" xfId="10875"/>
    <cellStyle name="Poznámka 3 3 6 3 2 2" xfId="26091"/>
    <cellStyle name="Poznámka 3 3 6 3 3" xfId="14971"/>
    <cellStyle name="Poznámka 3 3 6 3 3 2" xfId="30159"/>
    <cellStyle name="Poznámka 3 3 6 3 4" xfId="18776"/>
    <cellStyle name="Poznámka 3 3 6 3 4 2" xfId="33957"/>
    <cellStyle name="Poznámka 3 3 6 3 5" xfId="37748"/>
    <cellStyle name="Poznámka 3 3 6 3 6" xfId="22568"/>
    <cellStyle name="Poznámka 3 3 6 3 7" xfId="45219"/>
    <cellStyle name="Poznámka 3 3 6 3 8" xfId="45220"/>
    <cellStyle name="Poznámka 3 3 6 3 9" xfId="49181"/>
    <cellStyle name="Poznámka 3 3 6 4" xfId="7167"/>
    <cellStyle name="Poznámka 3 3 6 4 2" xfId="10876"/>
    <cellStyle name="Poznámka 3 3 6 4 2 2" xfId="26092"/>
    <cellStyle name="Poznámka 3 3 6 4 3" xfId="14972"/>
    <cellStyle name="Poznámka 3 3 6 4 3 2" xfId="30160"/>
    <cellStyle name="Poznámka 3 3 6 4 4" xfId="18777"/>
    <cellStyle name="Poznámka 3 3 6 4 4 2" xfId="33958"/>
    <cellStyle name="Poznámka 3 3 6 4 5" xfId="37749"/>
    <cellStyle name="Poznámka 3 3 6 4 6" xfId="22569"/>
    <cellStyle name="Poznámka 3 3 6 4 7" xfId="45221"/>
    <cellStyle name="Poznámka 3 3 6 4 8" xfId="45222"/>
    <cellStyle name="Poznámka 3 3 6 4 9" xfId="49182"/>
    <cellStyle name="Poznámka 3 3 6 5" xfId="8261"/>
    <cellStyle name="Poznámka 3 3 6 5 2" xfId="23477"/>
    <cellStyle name="Poznámka 3 3 6 6" xfId="14969"/>
    <cellStyle name="Poznámka 3 3 6 6 2" xfId="30157"/>
    <cellStyle name="Poznámka 3 3 6 7" xfId="18774"/>
    <cellStyle name="Poznámka 3 3 6 7 2" xfId="33955"/>
    <cellStyle name="Poznámka 3 3 6 8" xfId="37746"/>
    <cellStyle name="Poznámka 3 3 6 9" xfId="22566"/>
    <cellStyle name="Poznámka 3 3 7" xfId="7168"/>
    <cellStyle name="Poznámka 3 3 7 10" xfId="45223"/>
    <cellStyle name="Poznámka 3 3 7 11" xfId="45224"/>
    <cellStyle name="Poznámka 3 3 7 12" xfId="49183"/>
    <cellStyle name="Poznámka 3 3 7 2" xfId="7169"/>
    <cellStyle name="Poznámka 3 3 7 2 2" xfId="10877"/>
    <cellStyle name="Poznámka 3 3 7 2 2 2" xfId="26093"/>
    <cellStyle name="Poznámka 3 3 7 2 3" xfId="14974"/>
    <cellStyle name="Poznámka 3 3 7 2 3 2" xfId="30162"/>
    <cellStyle name="Poznámka 3 3 7 2 4" xfId="18779"/>
    <cellStyle name="Poznámka 3 3 7 2 4 2" xfId="33960"/>
    <cellStyle name="Poznámka 3 3 7 2 5" xfId="37751"/>
    <cellStyle name="Poznámka 3 3 7 2 6" xfId="22571"/>
    <cellStyle name="Poznámka 3 3 7 2 7" xfId="45225"/>
    <cellStyle name="Poznámka 3 3 7 2 8" xfId="45226"/>
    <cellStyle name="Poznámka 3 3 7 2 9" xfId="49184"/>
    <cellStyle name="Poznámka 3 3 7 3" xfId="7170"/>
    <cellStyle name="Poznámka 3 3 7 3 2" xfId="10878"/>
    <cellStyle name="Poznámka 3 3 7 3 2 2" xfId="26094"/>
    <cellStyle name="Poznámka 3 3 7 3 3" xfId="14975"/>
    <cellStyle name="Poznámka 3 3 7 3 3 2" xfId="30163"/>
    <cellStyle name="Poznámka 3 3 7 3 4" xfId="18780"/>
    <cellStyle name="Poznámka 3 3 7 3 4 2" xfId="33961"/>
    <cellStyle name="Poznámka 3 3 7 3 5" xfId="37752"/>
    <cellStyle name="Poznámka 3 3 7 3 6" xfId="22572"/>
    <cellStyle name="Poznámka 3 3 7 3 7" xfId="45227"/>
    <cellStyle name="Poznámka 3 3 7 3 8" xfId="45228"/>
    <cellStyle name="Poznámka 3 3 7 3 9" xfId="49185"/>
    <cellStyle name="Poznámka 3 3 7 4" xfId="7171"/>
    <cellStyle name="Poznámka 3 3 7 4 2" xfId="10879"/>
    <cellStyle name="Poznámka 3 3 7 4 2 2" xfId="26095"/>
    <cellStyle name="Poznámka 3 3 7 4 3" xfId="14976"/>
    <cellStyle name="Poznámka 3 3 7 4 3 2" xfId="30164"/>
    <cellStyle name="Poznámka 3 3 7 4 4" xfId="18781"/>
    <cellStyle name="Poznámka 3 3 7 4 4 2" xfId="33962"/>
    <cellStyle name="Poznámka 3 3 7 4 5" xfId="37753"/>
    <cellStyle name="Poznámka 3 3 7 4 6" xfId="22573"/>
    <cellStyle name="Poznámka 3 3 7 4 7" xfId="45229"/>
    <cellStyle name="Poznámka 3 3 7 4 8" xfId="45230"/>
    <cellStyle name="Poznámka 3 3 7 4 9" xfId="49186"/>
    <cellStyle name="Poznámka 3 3 7 5" xfId="8349"/>
    <cellStyle name="Poznámka 3 3 7 5 2" xfId="23565"/>
    <cellStyle name="Poznámka 3 3 7 6" xfId="14973"/>
    <cellStyle name="Poznámka 3 3 7 6 2" xfId="30161"/>
    <cellStyle name="Poznámka 3 3 7 7" xfId="18778"/>
    <cellStyle name="Poznámka 3 3 7 7 2" xfId="33959"/>
    <cellStyle name="Poznámka 3 3 7 8" xfId="37750"/>
    <cellStyle name="Poznámka 3 3 7 9" xfId="22570"/>
    <cellStyle name="Poznámka 3 3 8" xfId="7172"/>
    <cellStyle name="Poznámka 3 3 8 10" xfId="45231"/>
    <cellStyle name="Poznámka 3 3 8 11" xfId="45232"/>
    <cellStyle name="Poznámka 3 3 8 12" xfId="49187"/>
    <cellStyle name="Poznámka 3 3 8 2" xfId="7173"/>
    <cellStyle name="Poznámka 3 3 8 2 2" xfId="10880"/>
    <cellStyle name="Poznámka 3 3 8 2 2 2" xfId="26096"/>
    <cellStyle name="Poznámka 3 3 8 2 3" xfId="14978"/>
    <cellStyle name="Poznámka 3 3 8 2 3 2" xfId="30166"/>
    <cellStyle name="Poznámka 3 3 8 2 4" xfId="18783"/>
    <cellStyle name="Poznámka 3 3 8 2 4 2" xfId="33964"/>
    <cellStyle name="Poznámka 3 3 8 2 5" xfId="37755"/>
    <cellStyle name="Poznámka 3 3 8 2 6" xfId="22575"/>
    <cellStyle name="Poznámka 3 3 8 2 7" xfId="45233"/>
    <cellStyle name="Poznámka 3 3 8 2 8" xfId="45234"/>
    <cellStyle name="Poznámka 3 3 8 2 9" xfId="49188"/>
    <cellStyle name="Poznámka 3 3 8 3" xfId="7174"/>
    <cellStyle name="Poznámka 3 3 8 3 2" xfId="10881"/>
    <cellStyle name="Poznámka 3 3 8 3 2 2" xfId="26097"/>
    <cellStyle name="Poznámka 3 3 8 3 3" xfId="14979"/>
    <cellStyle name="Poznámka 3 3 8 3 3 2" xfId="30167"/>
    <cellStyle name="Poznámka 3 3 8 3 4" xfId="18784"/>
    <cellStyle name="Poznámka 3 3 8 3 4 2" xfId="33965"/>
    <cellStyle name="Poznámka 3 3 8 3 5" xfId="37756"/>
    <cellStyle name="Poznámka 3 3 8 3 6" xfId="22576"/>
    <cellStyle name="Poznámka 3 3 8 3 7" xfId="45235"/>
    <cellStyle name="Poznámka 3 3 8 3 8" xfId="45236"/>
    <cellStyle name="Poznámka 3 3 8 3 9" xfId="49189"/>
    <cellStyle name="Poznámka 3 3 8 4" xfId="7175"/>
    <cellStyle name="Poznámka 3 3 8 4 2" xfId="10882"/>
    <cellStyle name="Poznámka 3 3 8 4 2 2" xfId="26098"/>
    <cellStyle name="Poznámka 3 3 8 4 3" xfId="14980"/>
    <cellStyle name="Poznámka 3 3 8 4 3 2" xfId="30168"/>
    <cellStyle name="Poznámka 3 3 8 4 4" xfId="18785"/>
    <cellStyle name="Poznámka 3 3 8 4 4 2" xfId="33966"/>
    <cellStyle name="Poznámka 3 3 8 4 5" xfId="37757"/>
    <cellStyle name="Poznámka 3 3 8 4 6" xfId="22577"/>
    <cellStyle name="Poznámka 3 3 8 4 7" xfId="45237"/>
    <cellStyle name="Poznámka 3 3 8 4 8" xfId="45238"/>
    <cellStyle name="Poznámka 3 3 8 4 9" xfId="49190"/>
    <cellStyle name="Poznámka 3 3 8 5" xfId="8432"/>
    <cellStyle name="Poznámka 3 3 8 5 2" xfId="23648"/>
    <cellStyle name="Poznámka 3 3 8 6" xfId="14977"/>
    <cellStyle name="Poznámka 3 3 8 6 2" xfId="30165"/>
    <cellStyle name="Poznámka 3 3 8 7" xfId="18782"/>
    <cellStyle name="Poznámka 3 3 8 7 2" xfId="33963"/>
    <cellStyle name="Poznámka 3 3 8 8" xfId="37754"/>
    <cellStyle name="Poznámka 3 3 8 9" xfId="22574"/>
    <cellStyle name="Poznámka 3 3 9" xfId="7176"/>
    <cellStyle name="Poznámka 3 3 9 2" xfId="10883"/>
    <cellStyle name="Poznámka 3 3 9 2 2" xfId="26099"/>
    <cellStyle name="Poznámka 3 3 9 3" xfId="14981"/>
    <cellStyle name="Poznámka 3 3 9 3 2" xfId="30169"/>
    <cellStyle name="Poznámka 3 3 9 4" xfId="18786"/>
    <cellStyle name="Poznámka 3 3 9 4 2" xfId="33967"/>
    <cellStyle name="Poznámka 3 3 9 5" xfId="37758"/>
    <cellStyle name="Poznámka 3 3 9 6" xfId="22578"/>
    <cellStyle name="Poznámka 3 3 9 7" xfId="45239"/>
    <cellStyle name="Poznámka 3 3 9 8" xfId="45240"/>
    <cellStyle name="Poznámka 3 3 9 9" xfId="49191"/>
    <cellStyle name="Poznámka 3 4" xfId="658"/>
    <cellStyle name="Poznámka 3 4 10" xfId="7177"/>
    <cellStyle name="Poznámka 3 4 10 2" xfId="10884"/>
    <cellStyle name="Poznámka 3 4 10 2 2" xfId="26100"/>
    <cellStyle name="Poznámka 3 4 10 3" xfId="14982"/>
    <cellStyle name="Poznámka 3 4 10 3 2" xfId="30170"/>
    <cellStyle name="Poznámka 3 4 10 4" xfId="18787"/>
    <cellStyle name="Poznámka 3 4 10 4 2" xfId="33968"/>
    <cellStyle name="Poznámka 3 4 10 5" xfId="37759"/>
    <cellStyle name="Poznámka 3 4 10 6" xfId="22579"/>
    <cellStyle name="Poznámka 3 4 10 7" xfId="45241"/>
    <cellStyle name="Poznámka 3 4 10 8" xfId="45242"/>
    <cellStyle name="Poznámka 3 4 10 9" xfId="49192"/>
    <cellStyle name="Poznámka 3 4 11" xfId="7178"/>
    <cellStyle name="Poznámka 3 4 11 2" xfId="10885"/>
    <cellStyle name="Poznámka 3 4 11 2 2" xfId="26101"/>
    <cellStyle name="Poznámka 3 4 11 3" xfId="14983"/>
    <cellStyle name="Poznámka 3 4 11 3 2" xfId="30171"/>
    <cellStyle name="Poznámka 3 4 11 4" xfId="18788"/>
    <cellStyle name="Poznámka 3 4 11 4 2" xfId="33969"/>
    <cellStyle name="Poznámka 3 4 11 5" xfId="37760"/>
    <cellStyle name="Poznámka 3 4 11 6" xfId="22580"/>
    <cellStyle name="Poznámka 3 4 11 7" xfId="45243"/>
    <cellStyle name="Poznámka 3 4 11 8" xfId="45244"/>
    <cellStyle name="Poznámka 3 4 11 9" xfId="49193"/>
    <cellStyle name="Poznámka 3 4 12" xfId="7179"/>
    <cellStyle name="Poznámka 3 4 12 2" xfId="11121"/>
    <cellStyle name="Poznámka 3 4 12 2 2" xfId="26321"/>
    <cellStyle name="Poznámka 3 4 12 3" xfId="14984"/>
    <cellStyle name="Poznámka 3 4 12 3 2" xfId="30172"/>
    <cellStyle name="Poznámka 3 4 12 4" xfId="18789"/>
    <cellStyle name="Poznámka 3 4 12 4 2" xfId="33970"/>
    <cellStyle name="Poznámka 3 4 12 5" xfId="37761"/>
    <cellStyle name="Poznámka 3 4 12 6" xfId="22581"/>
    <cellStyle name="Poznámka 3 4 12 7" xfId="45245"/>
    <cellStyle name="Poznámka 3 4 12 8" xfId="45246"/>
    <cellStyle name="Poznámka 3 4 12 9" xfId="49194"/>
    <cellStyle name="Poznámka 3 4 13" xfId="7786"/>
    <cellStyle name="Poznámka 3 4 13 2" xfId="23005"/>
    <cellStyle name="Poznámka 3 4 14" xfId="11675"/>
    <cellStyle name="Poznámka 3 4 14 2" xfId="26871"/>
    <cellStyle name="Poznámka 3 4 15" xfId="15475"/>
    <cellStyle name="Poznámka 3 4 15 2" xfId="30656"/>
    <cellStyle name="Poznámka 3 4 16" xfId="34461"/>
    <cellStyle name="Poznámka 3 4 17" xfId="19281"/>
    <cellStyle name="Poznámka 3 4 18" xfId="45247"/>
    <cellStyle name="Poznámka 3 4 19" xfId="45248"/>
    <cellStyle name="Poznámka 3 4 2" xfId="659"/>
    <cellStyle name="Poznámka 3 4 2 10" xfId="19282"/>
    <cellStyle name="Poznámka 3 4 2 11" xfId="45249"/>
    <cellStyle name="Poznámka 3 4 2 12" xfId="45250"/>
    <cellStyle name="Poznámka 3 4 2 13" xfId="49195"/>
    <cellStyle name="Poznámka 3 4 2 2" xfId="7180"/>
    <cellStyle name="Poznámka 3 4 2 2 2" xfId="10886"/>
    <cellStyle name="Poznámka 3 4 2 2 2 2" xfId="26102"/>
    <cellStyle name="Poznámka 3 4 2 2 3" xfId="14985"/>
    <cellStyle name="Poznámka 3 4 2 2 3 2" xfId="30173"/>
    <cellStyle name="Poznámka 3 4 2 2 4" xfId="18790"/>
    <cellStyle name="Poznámka 3 4 2 2 4 2" xfId="33971"/>
    <cellStyle name="Poznámka 3 4 2 2 5" xfId="37762"/>
    <cellStyle name="Poznámka 3 4 2 2 6" xfId="22582"/>
    <cellStyle name="Poznámka 3 4 2 2 7" xfId="45251"/>
    <cellStyle name="Poznámka 3 4 2 2 8" xfId="45252"/>
    <cellStyle name="Poznámka 3 4 2 2 9" xfId="49196"/>
    <cellStyle name="Poznámka 3 4 2 3" xfId="7181"/>
    <cellStyle name="Poznámka 3 4 2 3 2" xfId="10887"/>
    <cellStyle name="Poznámka 3 4 2 3 2 2" xfId="26103"/>
    <cellStyle name="Poznámka 3 4 2 3 3" xfId="14986"/>
    <cellStyle name="Poznámka 3 4 2 3 3 2" xfId="30174"/>
    <cellStyle name="Poznámka 3 4 2 3 4" xfId="18791"/>
    <cellStyle name="Poznámka 3 4 2 3 4 2" xfId="33972"/>
    <cellStyle name="Poznámka 3 4 2 3 5" xfId="37763"/>
    <cellStyle name="Poznámka 3 4 2 3 6" xfId="22583"/>
    <cellStyle name="Poznámka 3 4 2 3 7" xfId="45253"/>
    <cellStyle name="Poznámka 3 4 2 3 8" xfId="45254"/>
    <cellStyle name="Poznámka 3 4 2 3 9" xfId="49197"/>
    <cellStyle name="Poznámka 3 4 2 4" xfId="7182"/>
    <cellStyle name="Poznámka 3 4 2 4 2" xfId="10888"/>
    <cellStyle name="Poznámka 3 4 2 4 2 2" xfId="26104"/>
    <cellStyle name="Poznámka 3 4 2 4 3" xfId="14987"/>
    <cellStyle name="Poznámka 3 4 2 4 3 2" xfId="30175"/>
    <cellStyle name="Poznámka 3 4 2 4 4" xfId="18792"/>
    <cellStyle name="Poznámka 3 4 2 4 4 2" xfId="33973"/>
    <cellStyle name="Poznámka 3 4 2 4 5" xfId="37764"/>
    <cellStyle name="Poznámka 3 4 2 4 6" xfId="22584"/>
    <cellStyle name="Poznámka 3 4 2 4 7" xfId="45255"/>
    <cellStyle name="Poznámka 3 4 2 4 8" xfId="45256"/>
    <cellStyle name="Poznámka 3 4 2 4 9" xfId="49198"/>
    <cellStyle name="Poznámka 3 4 2 5" xfId="7183"/>
    <cellStyle name="Poznámka 3 4 2 5 2" xfId="11303"/>
    <cellStyle name="Poznámka 3 4 2 5 2 2" xfId="26503"/>
    <cellStyle name="Poznámka 3 4 2 5 3" xfId="14988"/>
    <cellStyle name="Poznámka 3 4 2 5 3 2" xfId="30176"/>
    <cellStyle name="Poznámka 3 4 2 5 4" xfId="18793"/>
    <cellStyle name="Poznámka 3 4 2 5 4 2" xfId="33974"/>
    <cellStyle name="Poznámka 3 4 2 5 5" xfId="37765"/>
    <cellStyle name="Poznámka 3 4 2 5 6" xfId="22585"/>
    <cellStyle name="Poznámka 3 4 2 5 7" xfId="45257"/>
    <cellStyle name="Poznámka 3 4 2 5 8" xfId="45258"/>
    <cellStyle name="Poznámka 3 4 2 5 9" xfId="49199"/>
    <cellStyle name="Poznámka 3 4 2 6" xfId="7852"/>
    <cellStyle name="Poznámka 3 4 2 6 2" xfId="23071"/>
    <cellStyle name="Poznámka 3 4 2 7" xfId="11676"/>
    <cellStyle name="Poznámka 3 4 2 7 2" xfId="26872"/>
    <cellStyle name="Poznámka 3 4 2 8" xfId="15476"/>
    <cellStyle name="Poznámka 3 4 2 8 2" xfId="30657"/>
    <cellStyle name="Poznámka 3 4 2 9" xfId="34462"/>
    <cellStyle name="Poznámka 3 4 20" xfId="49200"/>
    <cellStyle name="Poznámka 3 4 3" xfId="660"/>
    <cellStyle name="Poznámka 3 4 3 10" xfId="19283"/>
    <cellStyle name="Poznámka 3 4 3 11" xfId="45259"/>
    <cellStyle name="Poznámka 3 4 3 12" xfId="45260"/>
    <cellStyle name="Poznámka 3 4 3 13" xfId="49201"/>
    <cellStyle name="Poznámka 3 4 3 2" xfId="7184"/>
    <cellStyle name="Poznámka 3 4 3 2 2" xfId="10889"/>
    <cellStyle name="Poznámka 3 4 3 2 2 2" xfId="26105"/>
    <cellStyle name="Poznámka 3 4 3 2 3" xfId="14989"/>
    <cellStyle name="Poznámka 3 4 3 2 3 2" xfId="30177"/>
    <cellStyle name="Poznámka 3 4 3 2 4" xfId="18794"/>
    <cellStyle name="Poznámka 3 4 3 2 4 2" xfId="33975"/>
    <cellStyle name="Poznámka 3 4 3 2 5" xfId="37766"/>
    <cellStyle name="Poznámka 3 4 3 2 6" xfId="22586"/>
    <cellStyle name="Poznámka 3 4 3 2 7" xfId="45261"/>
    <cellStyle name="Poznámka 3 4 3 2 8" xfId="45262"/>
    <cellStyle name="Poznámka 3 4 3 2 9" xfId="49202"/>
    <cellStyle name="Poznámka 3 4 3 3" xfId="7185"/>
    <cellStyle name="Poznámka 3 4 3 3 2" xfId="10890"/>
    <cellStyle name="Poznámka 3 4 3 3 2 2" xfId="26106"/>
    <cellStyle name="Poznámka 3 4 3 3 3" xfId="14990"/>
    <cellStyle name="Poznámka 3 4 3 3 3 2" xfId="30178"/>
    <cellStyle name="Poznámka 3 4 3 3 4" xfId="18795"/>
    <cellStyle name="Poznámka 3 4 3 3 4 2" xfId="33976"/>
    <cellStyle name="Poznámka 3 4 3 3 5" xfId="37767"/>
    <cellStyle name="Poznámka 3 4 3 3 6" xfId="22587"/>
    <cellStyle name="Poznámka 3 4 3 3 7" xfId="45263"/>
    <cellStyle name="Poznámka 3 4 3 3 8" xfId="45264"/>
    <cellStyle name="Poznámka 3 4 3 3 9" xfId="49203"/>
    <cellStyle name="Poznámka 3 4 3 4" xfId="7186"/>
    <cellStyle name="Poznámka 3 4 3 4 2" xfId="10891"/>
    <cellStyle name="Poznámka 3 4 3 4 2 2" xfId="26107"/>
    <cellStyle name="Poznámka 3 4 3 4 3" xfId="14991"/>
    <cellStyle name="Poznámka 3 4 3 4 3 2" xfId="30179"/>
    <cellStyle name="Poznámka 3 4 3 4 4" xfId="18796"/>
    <cellStyle name="Poznámka 3 4 3 4 4 2" xfId="33977"/>
    <cellStyle name="Poznámka 3 4 3 4 5" xfId="37768"/>
    <cellStyle name="Poznámka 3 4 3 4 6" xfId="22588"/>
    <cellStyle name="Poznámka 3 4 3 4 7" xfId="45265"/>
    <cellStyle name="Poznámka 3 4 3 4 8" xfId="45266"/>
    <cellStyle name="Poznámka 3 4 3 4 9" xfId="49204"/>
    <cellStyle name="Poznámka 3 4 3 5" xfId="7187"/>
    <cellStyle name="Poznámka 3 4 3 5 2" xfId="11066"/>
    <cellStyle name="Poznámka 3 4 3 5 2 2" xfId="26266"/>
    <cellStyle name="Poznámka 3 4 3 5 3" xfId="14992"/>
    <cellStyle name="Poznámka 3 4 3 5 3 2" xfId="30180"/>
    <cellStyle name="Poznámka 3 4 3 5 4" xfId="18797"/>
    <cellStyle name="Poznámka 3 4 3 5 4 2" xfId="33978"/>
    <cellStyle name="Poznámka 3 4 3 5 5" xfId="37769"/>
    <cellStyle name="Poznámka 3 4 3 5 6" xfId="22589"/>
    <cellStyle name="Poznámka 3 4 3 5 7" xfId="45267"/>
    <cellStyle name="Poznámka 3 4 3 5 8" xfId="45268"/>
    <cellStyle name="Poznámka 3 4 3 5 9" xfId="49205"/>
    <cellStyle name="Poznámka 3 4 3 6" xfId="7779"/>
    <cellStyle name="Poznámka 3 4 3 6 2" xfId="22998"/>
    <cellStyle name="Poznámka 3 4 3 7" xfId="11677"/>
    <cellStyle name="Poznámka 3 4 3 7 2" xfId="26873"/>
    <cellStyle name="Poznámka 3 4 3 8" xfId="15477"/>
    <cellStyle name="Poznámka 3 4 3 8 2" xfId="30658"/>
    <cellStyle name="Poznámka 3 4 3 9" xfId="34463"/>
    <cellStyle name="Poznámka 3 4 4" xfId="7188"/>
    <cellStyle name="Poznámka 3 4 4 10" xfId="45269"/>
    <cellStyle name="Poznámka 3 4 4 11" xfId="45270"/>
    <cellStyle name="Poznámka 3 4 4 12" xfId="49206"/>
    <cellStyle name="Poznámka 3 4 4 2" xfId="7189"/>
    <cellStyle name="Poznámka 3 4 4 2 2" xfId="10892"/>
    <cellStyle name="Poznámka 3 4 4 2 2 2" xfId="26108"/>
    <cellStyle name="Poznámka 3 4 4 2 3" xfId="14994"/>
    <cellStyle name="Poznámka 3 4 4 2 3 2" xfId="30182"/>
    <cellStyle name="Poznámka 3 4 4 2 4" xfId="18799"/>
    <cellStyle name="Poznámka 3 4 4 2 4 2" xfId="33980"/>
    <cellStyle name="Poznámka 3 4 4 2 5" xfId="37771"/>
    <cellStyle name="Poznámka 3 4 4 2 6" xfId="22591"/>
    <cellStyle name="Poznámka 3 4 4 2 7" xfId="45271"/>
    <cellStyle name="Poznámka 3 4 4 2 8" xfId="45272"/>
    <cellStyle name="Poznámka 3 4 4 2 9" xfId="49207"/>
    <cellStyle name="Poznámka 3 4 4 3" xfId="7190"/>
    <cellStyle name="Poznámka 3 4 4 3 2" xfId="10893"/>
    <cellStyle name="Poznámka 3 4 4 3 2 2" xfId="26109"/>
    <cellStyle name="Poznámka 3 4 4 3 3" xfId="14995"/>
    <cellStyle name="Poznámka 3 4 4 3 3 2" xfId="30183"/>
    <cellStyle name="Poznámka 3 4 4 3 4" xfId="18800"/>
    <cellStyle name="Poznámka 3 4 4 3 4 2" xfId="33981"/>
    <cellStyle name="Poznámka 3 4 4 3 5" xfId="37772"/>
    <cellStyle name="Poznámka 3 4 4 3 6" xfId="22592"/>
    <cellStyle name="Poznámka 3 4 4 3 7" xfId="45273"/>
    <cellStyle name="Poznámka 3 4 4 3 8" xfId="45274"/>
    <cellStyle name="Poznámka 3 4 4 3 9" xfId="49208"/>
    <cellStyle name="Poznámka 3 4 4 4" xfId="7191"/>
    <cellStyle name="Poznámka 3 4 4 4 2" xfId="10894"/>
    <cellStyle name="Poznámka 3 4 4 4 2 2" xfId="26110"/>
    <cellStyle name="Poznámka 3 4 4 4 3" xfId="14996"/>
    <cellStyle name="Poznámka 3 4 4 4 3 2" xfId="30184"/>
    <cellStyle name="Poznámka 3 4 4 4 4" xfId="18801"/>
    <cellStyle name="Poznámka 3 4 4 4 4 2" xfId="33982"/>
    <cellStyle name="Poznámka 3 4 4 4 5" xfId="37773"/>
    <cellStyle name="Poznámka 3 4 4 4 6" xfId="22593"/>
    <cellStyle name="Poznámka 3 4 4 4 7" xfId="45275"/>
    <cellStyle name="Poznámka 3 4 4 4 8" xfId="45276"/>
    <cellStyle name="Poznámka 3 4 4 4 9" xfId="49209"/>
    <cellStyle name="Poznámka 3 4 4 5" xfId="8066"/>
    <cellStyle name="Poznámka 3 4 4 5 2" xfId="23282"/>
    <cellStyle name="Poznámka 3 4 4 6" xfId="14993"/>
    <cellStyle name="Poznámka 3 4 4 6 2" xfId="30181"/>
    <cellStyle name="Poznámka 3 4 4 7" xfId="18798"/>
    <cellStyle name="Poznámka 3 4 4 7 2" xfId="33979"/>
    <cellStyle name="Poznámka 3 4 4 8" xfId="37770"/>
    <cellStyle name="Poznámka 3 4 4 9" xfId="22590"/>
    <cellStyle name="Poznámka 3 4 5" xfId="7192"/>
    <cellStyle name="Poznámka 3 4 5 10" xfId="45277"/>
    <cellStyle name="Poznámka 3 4 5 11" xfId="45278"/>
    <cellStyle name="Poznámka 3 4 5 12" xfId="49210"/>
    <cellStyle name="Poznámka 3 4 5 2" xfId="7193"/>
    <cellStyle name="Poznámka 3 4 5 2 2" xfId="10895"/>
    <cellStyle name="Poznámka 3 4 5 2 2 2" xfId="26111"/>
    <cellStyle name="Poznámka 3 4 5 2 3" xfId="14998"/>
    <cellStyle name="Poznámka 3 4 5 2 3 2" xfId="30186"/>
    <cellStyle name="Poznámka 3 4 5 2 4" xfId="18803"/>
    <cellStyle name="Poznámka 3 4 5 2 4 2" xfId="33984"/>
    <cellStyle name="Poznámka 3 4 5 2 5" xfId="37775"/>
    <cellStyle name="Poznámka 3 4 5 2 6" xfId="22595"/>
    <cellStyle name="Poznámka 3 4 5 2 7" xfId="45279"/>
    <cellStyle name="Poznámka 3 4 5 2 8" xfId="45280"/>
    <cellStyle name="Poznámka 3 4 5 2 9" xfId="49211"/>
    <cellStyle name="Poznámka 3 4 5 3" xfId="7194"/>
    <cellStyle name="Poznámka 3 4 5 3 2" xfId="10896"/>
    <cellStyle name="Poznámka 3 4 5 3 2 2" xfId="26112"/>
    <cellStyle name="Poznámka 3 4 5 3 3" xfId="14999"/>
    <cellStyle name="Poznámka 3 4 5 3 3 2" xfId="30187"/>
    <cellStyle name="Poznámka 3 4 5 3 4" xfId="18804"/>
    <cellStyle name="Poznámka 3 4 5 3 4 2" xfId="33985"/>
    <cellStyle name="Poznámka 3 4 5 3 5" xfId="37776"/>
    <cellStyle name="Poznámka 3 4 5 3 6" xfId="22596"/>
    <cellStyle name="Poznámka 3 4 5 3 7" xfId="45281"/>
    <cellStyle name="Poznámka 3 4 5 3 8" xfId="45282"/>
    <cellStyle name="Poznámka 3 4 5 3 9" xfId="49212"/>
    <cellStyle name="Poznámka 3 4 5 4" xfId="7195"/>
    <cellStyle name="Poznámka 3 4 5 4 2" xfId="10897"/>
    <cellStyle name="Poznámka 3 4 5 4 2 2" xfId="26113"/>
    <cellStyle name="Poznámka 3 4 5 4 3" xfId="15000"/>
    <cellStyle name="Poznámka 3 4 5 4 3 2" xfId="30188"/>
    <cellStyle name="Poznámka 3 4 5 4 4" xfId="18805"/>
    <cellStyle name="Poznámka 3 4 5 4 4 2" xfId="33986"/>
    <cellStyle name="Poznámka 3 4 5 4 5" xfId="37777"/>
    <cellStyle name="Poznámka 3 4 5 4 6" xfId="22597"/>
    <cellStyle name="Poznámka 3 4 5 4 7" xfId="45283"/>
    <cellStyle name="Poznámka 3 4 5 4 8" xfId="45284"/>
    <cellStyle name="Poznámka 3 4 5 4 9" xfId="49213"/>
    <cellStyle name="Poznámka 3 4 5 5" xfId="8146"/>
    <cellStyle name="Poznámka 3 4 5 5 2" xfId="23362"/>
    <cellStyle name="Poznámka 3 4 5 6" xfId="14997"/>
    <cellStyle name="Poznámka 3 4 5 6 2" xfId="30185"/>
    <cellStyle name="Poznámka 3 4 5 7" xfId="18802"/>
    <cellStyle name="Poznámka 3 4 5 7 2" xfId="33983"/>
    <cellStyle name="Poznámka 3 4 5 8" xfId="37774"/>
    <cellStyle name="Poznámka 3 4 5 9" xfId="22594"/>
    <cellStyle name="Poznámka 3 4 6" xfId="7196"/>
    <cellStyle name="Poznámka 3 4 6 10" xfId="45285"/>
    <cellStyle name="Poznámka 3 4 6 11" xfId="45286"/>
    <cellStyle name="Poznámka 3 4 6 12" xfId="49214"/>
    <cellStyle name="Poznámka 3 4 6 2" xfId="7197"/>
    <cellStyle name="Poznámka 3 4 6 2 2" xfId="10898"/>
    <cellStyle name="Poznámka 3 4 6 2 2 2" xfId="26114"/>
    <cellStyle name="Poznámka 3 4 6 2 3" xfId="15002"/>
    <cellStyle name="Poznámka 3 4 6 2 3 2" xfId="30190"/>
    <cellStyle name="Poznámka 3 4 6 2 4" xfId="18807"/>
    <cellStyle name="Poznámka 3 4 6 2 4 2" xfId="33988"/>
    <cellStyle name="Poznámka 3 4 6 2 5" xfId="37779"/>
    <cellStyle name="Poznámka 3 4 6 2 6" xfId="22599"/>
    <cellStyle name="Poznámka 3 4 6 2 7" xfId="45287"/>
    <cellStyle name="Poznámka 3 4 6 2 8" xfId="45288"/>
    <cellStyle name="Poznámka 3 4 6 2 9" xfId="49215"/>
    <cellStyle name="Poznámka 3 4 6 3" xfId="7198"/>
    <cellStyle name="Poznámka 3 4 6 3 2" xfId="10899"/>
    <cellStyle name="Poznámka 3 4 6 3 2 2" xfId="26115"/>
    <cellStyle name="Poznámka 3 4 6 3 3" xfId="15003"/>
    <cellStyle name="Poznámka 3 4 6 3 3 2" xfId="30191"/>
    <cellStyle name="Poznámka 3 4 6 3 4" xfId="18808"/>
    <cellStyle name="Poznámka 3 4 6 3 4 2" xfId="33989"/>
    <cellStyle name="Poznámka 3 4 6 3 5" xfId="37780"/>
    <cellStyle name="Poznámka 3 4 6 3 6" xfId="22600"/>
    <cellStyle name="Poznámka 3 4 6 3 7" xfId="45289"/>
    <cellStyle name="Poznámka 3 4 6 3 8" xfId="45290"/>
    <cellStyle name="Poznámka 3 4 6 3 9" xfId="49216"/>
    <cellStyle name="Poznámka 3 4 6 4" xfId="7199"/>
    <cellStyle name="Poznámka 3 4 6 4 2" xfId="10900"/>
    <cellStyle name="Poznámka 3 4 6 4 2 2" xfId="26116"/>
    <cellStyle name="Poznámka 3 4 6 4 3" xfId="15004"/>
    <cellStyle name="Poznámka 3 4 6 4 3 2" xfId="30192"/>
    <cellStyle name="Poznámka 3 4 6 4 4" xfId="18809"/>
    <cellStyle name="Poznámka 3 4 6 4 4 2" xfId="33990"/>
    <cellStyle name="Poznámka 3 4 6 4 5" xfId="37781"/>
    <cellStyle name="Poznámka 3 4 6 4 6" xfId="22601"/>
    <cellStyle name="Poznámka 3 4 6 4 7" xfId="45291"/>
    <cellStyle name="Poznámka 3 4 6 4 8" xfId="45292"/>
    <cellStyle name="Poznámka 3 4 6 4 9" xfId="49217"/>
    <cellStyle name="Poznámka 3 4 6 5" xfId="8228"/>
    <cellStyle name="Poznámka 3 4 6 5 2" xfId="23444"/>
    <cellStyle name="Poznámka 3 4 6 6" xfId="15001"/>
    <cellStyle name="Poznámka 3 4 6 6 2" xfId="30189"/>
    <cellStyle name="Poznámka 3 4 6 7" xfId="18806"/>
    <cellStyle name="Poznámka 3 4 6 7 2" xfId="33987"/>
    <cellStyle name="Poznámka 3 4 6 8" xfId="37778"/>
    <cellStyle name="Poznámka 3 4 6 9" xfId="22598"/>
    <cellStyle name="Poznámka 3 4 7" xfId="7200"/>
    <cellStyle name="Poznámka 3 4 7 10" xfId="45293"/>
    <cellStyle name="Poznámka 3 4 7 11" xfId="45294"/>
    <cellStyle name="Poznámka 3 4 7 12" xfId="49218"/>
    <cellStyle name="Poznámka 3 4 7 2" xfId="7201"/>
    <cellStyle name="Poznámka 3 4 7 2 2" xfId="10901"/>
    <cellStyle name="Poznámka 3 4 7 2 2 2" xfId="26117"/>
    <cellStyle name="Poznámka 3 4 7 2 3" xfId="15006"/>
    <cellStyle name="Poznámka 3 4 7 2 3 2" xfId="30194"/>
    <cellStyle name="Poznámka 3 4 7 2 4" xfId="18811"/>
    <cellStyle name="Poznámka 3 4 7 2 4 2" xfId="33992"/>
    <cellStyle name="Poznámka 3 4 7 2 5" xfId="37783"/>
    <cellStyle name="Poznámka 3 4 7 2 6" xfId="22603"/>
    <cellStyle name="Poznámka 3 4 7 2 7" xfId="45295"/>
    <cellStyle name="Poznámka 3 4 7 2 8" xfId="45296"/>
    <cellStyle name="Poznámka 3 4 7 2 9" xfId="49219"/>
    <cellStyle name="Poznámka 3 4 7 3" xfId="7202"/>
    <cellStyle name="Poznámka 3 4 7 3 2" xfId="10902"/>
    <cellStyle name="Poznámka 3 4 7 3 2 2" xfId="26118"/>
    <cellStyle name="Poznámka 3 4 7 3 3" xfId="15007"/>
    <cellStyle name="Poznámka 3 4 7 3 3 2" xfId="30195"/>
    <cellStyle name="Poznámka 3 4 7 3 4" xfId="18812"/>
    <cellStyle name="Poznámka 3 4 7 3 4 2" xfId="33993"/>
    <cellStyle name="Poznámka 3 4 7 3 5" xfId="37784"/>
    <cellStyle name="Poznámka 3 4 7 3 6" xfId="22604"/>
    <cellStyle name="Poznámka 3 4 7 3 7" xfId="45297"/>
    <cellStyle name="Poznámka 3 4 7 3 8" xfId="45298"/>
    <cellStyle name="Poznámka 3 4 7 3 9" xfId="49220"/>
    <cellStyle name="Poznámka 3 4 7 4" xfId="7203"/>
    <cellStyle name="Poznámka 3 4 7 4 2" xfId="10903"/>
    <cellStyle name="Poznámka 3 4 7 4 2 2" xfId="26119"/>
    <cellStyle name="Poznámka 3 4 7 4 3" xfId="15008"/>
    <cellStyle name="Poznámka 3 4 7 4 3 2" xfId="30196"/>
    <cellStyle name="Poznámka 3 4 7 4 4" xfId="18813"/>
    <cellStyle name="Poznámka 3 4 7 4 4 2" xfId="33994"/>
    <cellStyle name="Poznámka 3 4 7 4 5" xfId="37785"/>
    <cellStyle name="Poznámka 3 4 7 4 6" xfId="22605"/>
    <cellStyle name="Poznámka 3 4 7 4 7" xfId="45299"/>
    <cellStyle name="Poznámka 3 4 7 4 8" xfId="45300"/>
    <cellStyle name="Poznámka 3 4 7 4 9" xfId="49221"/>
    <cellStyle name="Poznámka 3 4 7 5" xfId="8321"/>
    <cellStyle name="Poznámka 3 4 7 5 2" xfId="23537"/>
    <cellStyle name="Poznámka 3 4 7 6" xfId="15005"/>
    <cellStyle name="Poznámka 3 4 7 6 2" xfId="30193"/>
    <cellStyle name="Poznámka 3 4 7 7" xfId="18810"/>
    <cellStyle name="Poznámka 3 4 7 7 2" xfId="33991"/>
    <cellStyle name="Poznámka 3 4 7 8" xfId="37782"/>
    <cellStyle name="Poznámka 3 4 7 9" xfId="22602"/>
    <cellStyle name="Poznámka 3 4 8" xfId="7204"/>
    <cellStyle name="Poznámka 3 4 8 10" xfId="45301"/>
    <cellStyle name="Poznámka 3 4 8 11" xfId="45302"/>
    <cellStyle name="Poznámka 3 4 8 12" xfId="49222"/>
    <cellStyle name="Poznámka 3 4 8 2" xfId="7205"/>
    <cellStyle name="Poznámka 3 4 8 2 2" xfId="10904"/>
    <cellStyle name="Poznámka 3 4 8 2 2 2" xfId="26120"/>
    <cellStyle name="Poznámka 3 4 8 2 3" xfId="15010"/>
    <cellStyle name="Poznámka 3 4 8 2 3 2" xfId="30198"/>
    <cellStyle name="Poznámka 3 4 8 2 4" xfId="18815"/>
    <cellStyle name="Poznámka 3 4 8 2 4 2" xfId="33996"/>
    <cellStyle name="Poznámka 3 4 8 2 5" xfId="37787"/>
    <cellStyle name="Poznámka 3 4 8 2 6" xfId="22607"/>
    <cellStyle name="Poznámka 3 4 8 2 7" xfId="45303"/>
    <cellStyle name="Poznámka 3 4 8 2 8" xfId="45304"/>
    <cellStyle name="Poznámka 3 4 8 2 9" xfId="49223"/>
    <cellStyle name="Poznámka 3 4 8 3" xfId="7206"/>
    <cellStyle name="Poznámka 3 4 8 3 2" xfId="10905"/>
    <cellStyle name="Poznámka 3 4 8 3 2 2" xfId="26121"/>
    <cellStyle name="Poznámka 3 4 8 3 3" xfId="15011"/>
    <cellStyle name="Poznámka 3 4 8 3 3 2" xfId="30199"/>
    <cellStyle name="Poznámka 3 4 8 3 4" xfId="18816"/>
    <cellStyle name="Poznámka 3 4 8 3 4 2" xfId="33997"/>
    <cellStyle name="Poznámka 3 4 8 3 5" xfId="37788"/>
    <cellStyle name="Poznámka 3 4 8 3 6" xfId="22608"/>
    <cellStyle name="Poznámka 3 4 8 3 7" xfId="45305"/>
    <cellStyle name="Poznámka 3 4 8 3 8" xfId="45306"/>
    <cellStyle name="Poznámka 3 4 8 3 9" xfId="49224"/>
    <cellStyle name="Poznámka 3 4 8 4" xfId="7207"/>
    <cellStyle name="Poznámka 3 4 8 4 2" xfId="10906"/>
    <cellStyle name="Poznámka 3 4 8 4 2 2" xfId="26122"/>
    <cellStyle name="Poznámka 3 4 8 4 3" xfId="15012"/>
    <cellStyle name="Poznámka 3 4 8 4 3 2" xfId="30200"/>
    <cellStyle name="Poznámka 3 4 8 4 4" xfId="18817"/>
    <cellStyle name="Poznámka 3 4 8 4 4 2" xfId="33998"/>
    <cellStyle name="Poznámka 3 4 8 4 5" xfId="37789"/>
    <cellStyle name="Poznámka 3 4 8 4 6" xfId="22609"/>
    <cellStyle name="Poznámka 3 4 8 4 7" xfId="45307"/>
    <cellStyle name="Poznámka 3 4 8 4 8" xfId="45308"/>
    <cellStyle name="Poznámka 3 4 8 4 9" xfId="49225"/>
    <cellStyle name="Poznámka 3 4 8 5" xfId="8404"/>
    <cellStyle name="Poznámka 3 4 8 5 2" xfId="23620"/>
    <cellStyle name="Poznámka 3 4 8 6" xfId="15009"/>
    <cellStyle name="Poznámka 3 4 8 6 2" xfId="30197"/>
    <cellStyle name="Poznámka 3 4 8 7" xfId="18814"/>
    <cellStyle name="Poznámka 3 4 8 7 2" xfId="33995"/>
    <cellStyle name="Poznámka 3 4 8 8" xfId="37786"/>
    <cellStyle name="Poznámka 3 4 8 9" xfId="22606"/>
    <cellStyle name="Poznámka 3 4 9" xfId="7208"/>
    <cellStyle name="Poznámka 3 4 9 2" xfId="10907"/>
    <cellStyle name="Poznámka 3 4 9 2 2" xfId="26123"/>
    <cellStyle name="Poznámka 3 4 9 3" xfId="15013"/>
    <cellStyle name="Poznámka 3 4 9 3 2" xfId="30201"/>
    <cellStyle name="Poznámka 3 4 9 4" xfId="18818"/>
    <cellStyle name="Poznámka 3 4 9 4 2" xfId="33999"/>
    <cellStyle name="Poznámka 3 4 9 5" xfId="37790"/>
    <cellStyle name="Poznámka 3 4 9 6" xfId="22610"/>
    <cellStyle name="Poznámka 3 4 9 7" xfId="45309"/>
    <cellStyle name="Poznámka 3 4 9 8" xfId="45310"/>
    <cellStyle name="Poznámka 3 4 9 9" xfId="49226"/>
    <cellStyle name="Poznámka 3 5" xfId="661"/>
    <cellStyle name="Poznámka 3 5 10" xfId="7209"/>
    <cellStyle name="Poznámka 3 5 10 2" xfId="10908"/>
    <cellStyle name="Poznámka 3 5 10 2 2" xfId="26124"/>
    <cellStyle name="Poznámka 3 5 10 3" xfId="15014"/>
    <cellStyle name="Poznámka 3 5 10 3 2" xfId="30202"/>
    <cellStyle name="Poznámka 3 5 10 4" xfId="18819"/>
    <cellStyle name="Poznámka 3 5 10 4 2" xfId="34000"/>
    <cellStyle name="Poznámka 3 5 10 5" xfId="37791"/>
    <cellStyle name="Poznámka 3 5 10 6" xfId="22611"/>
    <cellStyle name="Poznámka 3 5 10 7" xfId="45311"/>
    <cellStyle name="Poznámka 3 5 10 8" xfId="45312"/>
    <cellStyle name="Poznámka 3 5 10 9" xfId="49227"/>
    <cellStyle name="Poznámka 3 5 11" xfId="7210"/>
    <cellStyle name="Poznámka 3 5 11 2" xfId="11042"/>
    <cellStyle name="Poznámka 3 5 11 2 2" xfId="26242"/>
    <cellStyle name="Poznámka 3 5 11 3" xfId="15015"/>
    <cellStyle name="Poznámka 3 5 11 3 2" xfId="30203"/>
    <cellStyle name="Poznámka 3 5 11 4" xfId="18820"/>
    <cellStyle name="Poznámka 3 5 11 4 2" xfId="34001"/>
    <cellStyle name="Poznámka 3 5 11 5" xfId="37792"/>
    <cellStyle name="Poznámka 3 5 11 6" xfId="22612"/>
    <cellStyle name="Poznámka 3 5 11 7" xfId="45313"/>
    <cellStyle name="Poznámka 3 5 11 8" xfId="45314"/>
    <cellStyle name="Poznámka 3 5 11 9" xfId="49228"/>
    <cellStyle name="Poznámka 3 5 12" xfId="7838"/>
    <cellStyle name="Poznámka 3 5 12 2" xfId="23057"/>
    <cellStyle name="Poznámka 3 5 13" xfId="11678"/>
    <cellStyle name="Poznámka 3 5 13 2" xfId="26874"/>
    <cellStyle name="Poznámka 3 5 14" xfId="15478"/>
    <cellStyle name="Poznámka 3 5 14 2" xfId="30659"/>
    <cellStyle name="Poznámka 3 5 15" xfId="34464"/>
    <cellStyle name="Poznámka 3 5 16" xfId="19284"/>
    <cellStyle name="Poznámka 3 5 17" xfId="45315"/>
    <cellStyle name="Poznámka 3 5 18" xfId="45316"/>
    <cellStyle name="Poznámka 3 5 19" xfId="49229"/>
    <cellStyle name="Poznámka 3 5 2" xfId="7211"/>
    <cellStyle name="Poznámka 3 5 2 10" xfId="45317"/>
    <cellStyle name="Poznámka 3 5 2 11" xfId="45318"/>
    <cellStyle name="Poznámka 3 5 2 12" xfId="49230"/>
    <cellStyle name="Poznámka 3 5 2 2" xfId="7212"/>
    <cellStyle name="Poznámka 3 5 2 2 2" xfId="10909"/>
    <cellStyle name="Poznámka 3 5 2 2 2 2" xfId="26125"/>
    <cellStyle name="Poznámka 3 5 2 2 3" xfId="15017"/>
    <cellStyle name="Poznámka 3 5 2 2 3 2" xfId="30205"/>
    <cellStyle name="Poznámka 3 5 2 2 4" xfId="18822"/>
    <cellStyle name="Poznámka 3 5 2 2 4 2" xfId="34003"/>
    <cellStyle name="Poznámka 3 5 2 2 5" xfId="37794"/>
    <cellStyle name="Poznámka 3 5 2 2 6" xfId="22614"/>
    <cellStyle name="Poznámka 3 5 2 2 7" xfId="45319"/>
    <cellStyle name="Poznámka 3 5 2 2 8" xfId="45320"/>
    <cellStyle name="Poznámka 3 5 2 2 9" xfId="49231"/>
    <cellStyle name="Poznámka 3 5 2 3" xfId="7213"/>
    <cellStyle name="Poznámka 3 5 2 3 2" xfId="10910"/>
    <cellStyle name="Poznámka 3 5 2 3 2 2" xfId="26126"/>
    <cellStyle name="Poznámka 3 5 2 3 3" xfId="15018"/>
    <cellStyle name="Poznámka 3 5 2 3 3 2" xfId="30206"/>
    <cellStyle name="Poznámka 3 5 2 3 4" xfId="18823"/>
    <cellStyle name="Poznámka 3 5 2 3 4 2" xfId="34004"/>
    <cellStyle name="Poznámka 3 5 2 3 5" xfId="37795"/>
    <cellStyle name="Poznámka 3 5 2 3 6" xfId="22615"/>
    <cellStyle name="Poznámka 3 5 2 3 7" xfId="45321"/>
    <cellStyle name="Poznámka 3 5 2 3 8" xfId="45322"/>
    <cellStyle name="Poznámka 3 5 2 3 9" xfId="49232"/>
    <cellStyle name="Poznámka 3 5 2 4" xfId="7214"/>
    <cellStyle name="Poznámka 3 5 2 4 2" xfId="10911"/>
    <cellStyle name="Poznámka 3 5 2 4 2 2" xfId="26127"/>
    <cellStyle name="Poznámka 3 5 2 4 3" xfId="15019"/>
    <cellStyle name="Poznámka 3 5 2 4 3 2" xfId="30207"/>
    <cellStyle name="Poznámka 3 5 2 4 4" xfId="18824"/>
    <cellStyle name="Poznámka 3 5 2 4 4 2" xfId="34005"/>
    <cellStyle name="Poznámka 3 5 2 4 5" xfId="37796"/>
    <cellStyle name="Poznámka 3 5 2 4 6" xfId="22616"/>
    <cellStyle name="Poznámka 3 5 2 4 7" xfId="45323"/>
    <cellStyle name="Poznámka 3 5 2 4 8" xfId="45324"/>
    <cellStyle name="Poznámka 3 5 2 4 9" xfId="49233"/>
    <cellStyle name="Poznámka 3 5 2 5" xfId="7913"/>
    <cellStyle name="Poznámka 3 5 2 5 2" xfId="23130"/>
    <cellStyle name="Poznámka 3 5 2 6" xfId="15016"/>
    <cellStyle name="Poznámka 3 5 2 6 2" xfId="30204"/>
    <cellStyle name="Poznámka 3 5 2 7" xfId="18821"/>
    <cellStyle name="Poznámka 3 5 2 7 2" xfId="34002"/>
    <cellStyle name="Poznámka 3 5 2 8" xfId="37793"/>
    <cellStyle name="Poznámka 3 5 2 9" xfId="22613"/>
    <cellStyle name="Poznámka 3 5 3" xfId="7215"/>
    <cellStyle name="Poznámka 3 5 3 10" xfId="45325"/>
    <cellStyle name="Poznámka 3 5 3 11" xfId="45326"/>
    <cellStyle name="Poznámka 3 5 3 12" xfId="49234"/>
    <cellStyle name="Poznámka 3 5 3 2" xfId="7216"/>
    <cellStyle name="Poznámka 3 5 3 2 2" xfId="10912"/>
    <cellStyle name="Poznámka 3 5 3 2 2 2" xfId="26128"/>
    <cellStyle name="Poznámka 3 5 3 2 3" xfId="15021"/>
    <cellStyle name="Poznámka 3 5 3 2 3 2" xfId="30209"/>
    <cellStyle name="Poznámka 3 5 3 2 4" xfId="18826"/>
    <cellStyle name="Poznámka 3 5 3 2 4 2" xfId="34007"/>
    <cellStyle name="Poznámka 3 5 3 2 5" xfId="37798"/>
    <cellStyle name="Poznámka 3 5 3 2 6" xfId="22618"/>
    <cellStyle name="Poznámka 3 5 3 2 7" xfId="45327"/>
    <cellStyle name="Poznámka 3 5 3 2 8" xfId="45328"/>
    <cellStyle name="Poznámka 3 5 3 2 9" xfId="49235"/>
    <cellStyle name="Poznámka 3 5 3 3" xfId="7217"/>
    <cellStyle name="Poznámka 3 5 3 3 2" xfId="10913"/>
    <cellStyle name="Poznámka 3 5 3 3 2 2" xfId="26129"/>
    <cellStyle name="Poznámka 3 5 3 3 3" xfId="15022"/>
    <cellStyle name="Poznámka 3 5 3 3 3 2" xfId="30210"/>
    <cellStyle name="Poznámka 3 5 3 3 4" xfId="18827"/>
    <cellStyle name="Poznámka 3 5 3 3 4 2" xfId="34008"/>
    <cellStyle name="Poznámka 3 5 3 3 5" xfId="37799"/>
    <cellStyle name="Poznámka 3 5 3 3 6" xfId="22619"/>
    <cellStyle name="Poznámka 3 5 3 3 7" xfId="45329"/>
    <cellStyle name="Poznámka 3 5 3 3 8" xfId="45330"/>
    <cellStyle name="Poznámka 3 5 3 3 9" xfId="49236"/>
    <cellStyle name="Poznámka 3 5 3 4" xfId="7218"/>
    <cellStyle name="Poznámka 3 5 3 4 2" xfId="10914"/>
    <cellStyle name="Poznámka 3 5 3 4 2 2" xfId="26130"/>
    <cellStyle name="Poznámka 3 5 3 4 3" xfId="15023"/>
    <cellStyle name="Poznámka 3 5 3 4 3 2" xfId="30211"/>
    <cellStyle name="Poznámka 3 5 3 4 4" xfId="18828"/>
    <cellStyle name="Poznámka 3 5 3 4 4 2" xfId="34009"/>
    <cellStyle name="Poznámka 3 5 3 4 5" xfId="37800"/>
    <cellStyle name="Poznámka 3 5 3 4 6" xfId="22620"/>
    <cellStyle name="Poznámka 3 5 3 4 7" xfId="45331"/>
    <cellStyle name="Poznámka 3 5 3 4 8" xfId="45332"/>
    <cellStyle name="Poznámka 3 5 3 4 9" xfId="49237"/>
    <cellStyle name="Poznámka 3 5 3 5" xfId="8052"/>
    <cellStyle name="Poznámka 3 5 3 5 2" xfId="23268"/>
    <cellStyle name="Poznámka 3 5 3 6" xfId="15020"/>
    <cellStyle name="Poznámka 3 5 3 6 2" xfId="30208"/>
    <cellStyle name="Poznámka 3 5 3 7" xfId="18825"/>
    <cellStyle name="Poznámka 3 5 3 7 2" xfId="34006"/>
    <cellStyle name="Poznámka 3 5 3 8" xfId="37797"/>
    <cellStyle name="Poznámka 3 5 3 9" xfId="22617"/>
    <cellStyle name="Poznámka 3 5 4" xfId="7219"/>
    <cellStyle name="Poznámka 3 5 4 10" xfId="45333"/>
    <cellStyle name="Poznámka 3 5 4 11" xfId="45334"/>
    <cellStyle name="Poznámka 3 5 4 12" xfId="49238"/>
    <cellStyle name="Poznámka 3 5 4 2" xfId="7220"/>
    <cellStyle name="Poznámka 3 5 4 2 2" xfId="10915"/>
    <cellStyle name="Poznámka 3 5 4 2 2 2" xfId="26131"/>
    <cellStyle name="Poznámka 3 5 4 2 3" xfId="15025"/>
    <cellStyle name="Poznámka 3 5 4 2 3 2" xfId="30213"/>
    <cellStyle name="Poznámka 3 5 4 2 4" xfId="18830"/>
    <cellStyle name="Poznámka 3 5 4 2 4 2" xfId="34011"/>
    <cellStyle name="Poznámka 3 5 4 2 5" xfId="37802"/>
    <cellStyle name="Poznámka 3 5 4 2 6" xfId="22622"/>
    <cellStyle name="Poznámka 3 5 4 2 7" xfId="45335"/>
    <cellStyle name="Poznámka 3 5 4 2 8" xfId="45336"/>
    <cellStyle name="Poznámka 3 5 4 2 9" xfId="49239"/>
    <cellStyle name="Poznámka 3 5 4 3" xfId="7221"/>
    <cellStyle name="Poznámka 3 5 4 3 2" xfId="10916"/>
    <cellStyle name="Poznámka 3 5 4 3 2 2" xfId="26132"/>
    <cellStyle name="Poznámka 3 5 4 3 3" xfId="15026"/>
    <cellStyle name="Poznámka 3 5 4 3 3 2" xfId="30214"/>
    <cellStyle name="Poznámka 3 5 4 3 4" xfId="18831"/>
    <cellStyle name="Poznámka 3 5 4 3 4 2" xfId="34012"/>
    <cellStyle name="Poznámka 3 5 4 3 5" xfId="37803"/>
    <cellStyle name="Poznámka 3 5 4 3 6" xfId="22623"/>
    <cellStyle name="Poznámka 3 5 4 3 7" xfId="45337"/>
    <cellStyle name="Poznámka 3 5 4 3 8" xfId="45338"/>
    <cellStyle name="Poznámka 3 5 4 3 9" xfId="49240"/>
    <cellStyle name="Poznámka 3 5 4 4" xfId="7222"/>
    <cellStyle name="Poznámka 3 5 4 4 2" xfId="10917"/>
    <cellStyle name="Poznámka 3 5 4 4 2 2" xfId="26133"/>
    <cellStyle name="Poznámka 3 5 4 4 3" xfId="15027"/>
    <cellStyle name="Poznámka 3 5 4 4 3 2" xfId="30215"/>
    <cellStyle name="Poznámka 3 5 4 4 4" xfId="18832"/>
    <cellStyle name="Poznámka 3 5 4 4 4 2" xfId="34013"/>
    <cellStyle name="Poznámka 3 5 4 4 5" xfId="37804"/>
    <cellStyle name="Poznámka 3 5 4 4 6" xfId="22624"/>
    <cellStyle name="Poznámka 3 5 4 4 7" xfId="45339"/>
    <cellStyle name="Poznámka 3 5 4 4 8" xfId="45340"/>
    <cellStyle name="Poznámka 3 5 4 4 9" xfId="49241"/>
    <cellStyle name="Poznámka 3 5 4 5" xfId="8132"/>
    <cellStyle name="Poznámka 3 5 4 5 2" xfId="23348"/>
    <cellStyle name="Poznámka 3 5 4 6" xfId="15024"/>
    <cellStyle name="Poznámka 3 5 4 6 2" xfId="30212"/>
    <cellStyle name="Poznámka 3 5 4 7" xfId="18829"/>
    <cellStyle name="Poznámka 3 5 4 7 2" xfId="34010"/>
    <cellStyle name="Poznámka 3 5 4 8" xfId="37801"/>
    <cellStyle name="Poznámka 3 5 4 9" xfId="22621"/>
    <cellStyle name="Poznámka 3 5 5" xfId="7223"/>
    <cellStyle name="Poznámka 3 5 5 10" xfId="45341"/>
    <cellStyle name="Poznámka 3 5 5 11" xfId="45342"/>
    <cellStyle name="Poznámka 3 5 5 12" xfId="49242"/>
    <cellStyle name="Poznámka 3 5 5 2" xfId="7224"/>
    <cellStyle name="Poznámka 3 5 5 2 2" xfId="10918"/>
    <cellStyle name="Poznámka 3 5 5 2 2 2" xfId="26134"/>
    <cellStyle name="Poznámka 3 5 5 2 3" xfId="15029"/>
    <cellStyle name="Poznámka 3 5 5 2 3 2" xfId="30217"/>
    <cellStyle name="Poznámka 3 5 5 2 4" xfId="18834"/>
    <cellStyle name="Poznámka 3 5 5 2 4 2" xfId="34015"/>
    <cellStyle name="Poznámka 3 5 5 2 5" xfId="37806"/>
    <cellStyle name="Poznámka 3 5 5 2 6" xfId="22626"/>
    <cellStyle name="Poznámka 3 5 5 2 7" xfId="45343"/>
    <cellStyle name="Poznámka 3 5 5 2 8" xfId="45344"/>
    <cellStyle name="Poznámka 3 5 5 2 9" xfId="49243"/>
    <cellStyle name="Poznámka 3 5 5 3" xfId="7225"/>
    <cellStyle name="Poznámka 3 5 5 3 2" xfId="10919"/>
    <cellStyle name="Poznámka 3 5 5 3 2 2" xfId="26135"/>
    <cellStyle name="Poznámka 3 5 5 3 3" xfId="15030"/>
    <cellStyle name="Poznámka 3 5 5 3 3 2" xfId="30218"/>
    <cellStyle name="Poznámka 3 5 5 3 4" xfId="18835"/>
    <cellStyle name="Poznámka 3 5 5 3 4 2" xfId="34016"/>
    <cellStyle name="Poznámka 3 5 5 3 5" xfId="37807"/>
    <cellStyle name="Poznámka 3 5 5 3 6" xfId="22627"/>
    <cellStyle name="Poznámka 3 5 5 3 7" xfId="45345"/>
    <cellStyle name="Poznámka 3 5 5 3 8" xfId="45346"/>
    <cellStyle name="Poznámka 3 5 5 3 9" xfId="49244"/>
    <cellStyle name="Poznámka 3 5 5 4" xfId="7226"/>
    <cellStyle name="Poznámka 3 5 5 4 2" xfId="10920"/>
    <cellStyle name="Poznámka 3 5 5 4 2 2" xfId="26136"/>
    <cellStyle name="Poznámka 3 5 5 4 3" xfId="15031"/>
    <cellStyle name="Poznámka 3 5 5 4 3 2" xfId="30219"/>
    <cellStyle name="Poznámka 3 5 5 4 4" xfId="18836"/>
    <cellStyle name="Poznámka 3 5 5 4 4 2" xfId="34017"/>
    <cellStyle name="Poznámka 3 5 5 4 5" xfId="37808"/>
    <cellStyle name="Poznámka 3 5 5 4 6" xfId="22628"/>
    <cellStyle name="Poznámka 3 5 5 4 7" xfId="45347"/>
    <cellStyle name="Poznámka 3 5 5 4 8" xfId="45348"/>
    <cellStyle name="Poznámka 3 5 5 4 9" xfId="49245"/>
    <cellStyle name="Poznámka 3 5 5 5" xfId="8214"/>
    <cellStyle name="Poznámka 3 5 5 5 2" xfId="23430"/>
    <cellStyle name="Poznámka 3 5 5 6" xfId="15028"/>
    <cellStyle name="Poznámka 3 5 5 6 2" xfId="30216"/>
    <cellStyle name="Poznámka 3 5 5 7" xfId="18833"/>
    <cellStyle name="Poznámka 3 5 5 7 2" xfId="34014"/>
    <cellStyle name="Poznámka 3 5 5 8" xfId="37805"/>
    <cellStyle name="Poznámka 3 5 5 9" xfId="22625"/>
    <cellStyle name="Poznámka 3 5 6" xfId="7227"/>
    <cellStyle name="Poznámka 3 5 6 10" xfId="45349"/>
    <cellStyle name="Poznámka 3 5 6 11" xfId="45350"/>
    <cellStyle name="Poznámka 3 5 6 12" xfId="49246"/>
    <cellStyle name="Poznámka 3 5 6 2" xfId="7228"/>
    <cellStyle name="Poznámka 3 5 6 2 2" xfId="10921"/>
    <cellStyle name="Poznámka 3 5 6 2 2 2" xfId="26137"/>
    <cellStyle name="Poznámka 3 5 6 2 3" xfId="15033"/>
    <cellStyle name="Poznámka 3 5 6 2 3 2" xfId="30221"/>
    <cellStyle name="Poznámka 3 5 6 2 4" xfId="18838"/>
    <cellStyle name="Poznámka 3 5 6 2 4 2" xfId="34019"/>
    <cellStyle name="Poznámka 3 5 6 2 5" xfId="37810"/>
    <cellStyle name="Poznámka 3 5 6 2 6" xfId="22630"/>
    <cellStyle name="Poznámka 3 5 6 2 7" xfId="45351"/>
    <cellStyle name="Poznámka 3 5 6 2 8" xfId="45352"/>
    <cellStyle name="Poznámka 3 5 6 2 9" xfId="49247"/>
    <cellStyle name="Poznámka 3 5 6 3" xfId="7229"/>
    <cellStyle name="Poznámka 3 5 6 3 2" xfId="10922"/>
    <cellStyle name="Poznámka 3 5 6 3 2 2" xfId="26138"/>
    <cellStyle name="Poznámka 3 5 6 3 3" xfId="15034"/>
    <cellStyle name="Poznámka 3 5 6 3 3 2" xfId="30222"/>
    <cellStyle name="Poznámka 3 5 6 3 4" xfId="18839"/>
    <cellStyle name="Poznámka 3 5 6 3 4 2" xfId="34020"/>
    <cellStyle name="Poznámka 3 5 6 3 5" xfId="37811"/>
    <cellStyle name="Poznámka 3 5 6 3 6" xfId="22631"/>
    <cellStyle name="Poznámka 3 5 6 3 7" xfId="45353"/>
    <cellStyle name="Poznámka 3 5 6 3 8" xfId="45354"/>
    <cellStyle name="Poznámka 3 5 6 3 9" xfId="49248"/>
    <cellStyle name="Poznámka 3 5 6 4" xfId="7230"/>
    <cellStyle name="Poznámka 3 5 6 4 2" xfId="10923"/>
    <cellStyle name="Poznámka 3 5 6 4 2 2" xfId="26139"/>
    <cellStyle name="Poznámka 3 5 6 4 3" xfId="15035"/>
    <cellStyle name="Poznámka 3 5 6 4 3 2" xfId="30223"/>
    <cellStyle name="Poznámka 3 5 6 4 4" xfId="18840"/>
    <cellStyle name="Poznámka 3 5 6 4 4 2" xfId="34021"/>
    <cellStyle name="Poznámka 3 5 6 4 5" xfId="37812"/>
    <cellStyle name="Poznámka 3 5 6 4 6" xfId="22632"/>
    <cellStyle name="Poznámka 3 5 6 4 7" xfId="45355"/>
    <cellStyle name="Poznámka 3 5 6 4 8" xfId="45356"/>
    <cellStyle name="Poznámka 3 5 6 4 9" xfId="49249"/>
    <cellStyle name="Poznámka 3 5 6 5" xfId="8307"/>
    <cellStyle name="Poznámka 3 5 6 5 2" xfId="23523"/>
    <cellStyle name="Poznámka 3 5 6 6" xfId="15032"/>
    <cellStyle name="Poznámka 3 5 6 6 2" xfId="30220"/>
    <cellStyle name="Poznámka 3 5 6 7" xfId="18837"/>
    <cellStyle name="Poznámka 3 5 6 7 2" xfId="34018"/>
    <cellStyle name="Poznámka 3 5 6 8" xfId="37809"/>
    <cellStyle name="Poznámka 3 5 6 9" xfId="22629"/>
    <cellStyle name="Poznámka 3 5 7" xfId="7231"/>
    <cellStyle name="Poznámka 3 5 7 10" xfId="45357"/>
    <cellStyle name="Poznámka 3 5 7 11" xfId="45358"/>
    <cellStyle name="Poznámka 3 5 7 12" xfId="49250"/>
    <cellStyle name="Poznámka 3 5 7 2" xfId="7232"/>
    <cellStyle name="Poznámka 3 5 7 2 2" xfId="10924"/>
    <cellStyle name="Poznámka 3 5 7 2 2 2" xfId="26140"/>
    <cellStyle name="Poznámka 3 5 7 2 3" xfId="15037"/>
    <cellStyle name="Poznámka 3 5 7 2 3 2" xfId="30225"/>
    <cellStyle name="Poznámka 3 5 7 2 4" xfId="18842"/>
    <cellStyle name="Poznámka 3 5 7 2 4 2" xfId="34023"/>
    <cellStyle name="Poznámka 3 5 7 2 5" xfId="37814"/>
    <cellStyle name="Poznámka 3 5 7 2 6" xfId="22634"/>
    <cellStyle name="Poznámka 3 5 7 2 7" xfId="45359"/>
    <cellStyle name="Poznámka 3 5 7 2 8" xfId="45360"/>
    <cellStyle name="Poznámka 3 5 7 2 9" xfId="49251"/>
    <cellStyle name="Poznámka 3 5 7 3" xfId="7233"/>
    <cellStyle name="Poznámka 3 5 7 3 2" xfId="10925"/>
    <cellStyle name="Poznámka 3 5 7 3 2 2" xfId="26141"/>
    <cellStyle name="Poznámka 3 5 7 3 3" xfId="15038"/>
    <cellStyle name="Poznámka 3 5 7 3 3 2" xfId="30226"/>
    <cellStyle name="Poznámka 3 5 7 3 4" xfId="18843"/>
    <cellStyle name="Poznámka 3 5 7 3 4 2" xfId="34024"/>
    <cellStyle name="Poznámka 3 5 7 3 5" xfId="37815"/>
    <cellStyle name="Poznámka 3 5 7 3 6" xfId="22635"/>
    <cellStyle name="Poznámka 3 5 7 3 7" xfId="45361"/>
    <cellStyle name="Poznámka 3 5 7 3 8" xfId="45362"/>
    <cellStyle name="Poznámka 3 5 7 3 9" xfId="49252"/>
    <cellStyle name="Poznámka 3 5 7 4" xfId="7234"/>
    <cellStyle name="Poznámka 3 5 7 4 2" xfId="10926"/>
    <cellStyle name="Poznámka 3 5 7 4 2 2" xfId="26142"/>
    <cellStyle name="Poznámka 3 5 7 4 3" xfId="15039"/>
    <cellStyle name="Poznámka 3 5 7 4 3 2" xfId="30227"/>
    <cellStyle name="Poznámka 3 5 7 4 4" xfId="18844"/>
    <cellStyle name="Poznámka 3 5 7 4 4 2" xfId="34025"/>
    <cellStyle name="Poznámka 3 5 7 4 5" xfId="37816"/>
    <cellStyle name="Poznámka 3 5 7 4 6" xfId="22636"/>
    <cellStyle name="Poznámka 3 5 7 4 7" xfId="45363"/>
    <cellStyle name="Poznámka 3 5 7 4 8" xfId="45364"/>
    <cellStyle name="Poznámka 3 5 7 4 9" xfId="49253"/>
    <cellStyle name="Poznámka 3 5 7 5" xfId="8390"/>
    <cellStyle name="Poznámka 3 5 7 5 2" xfId="23606"/>
    <cellStyle name="Poznámka 3 5 7 6" xfId="15036"/>
    <cellStyle name="Poznámka 3 5 7 6 2" xfId="30224"/>
    <cellStyle name="Poznámka 3 5 7 7" xfId="18841"/>
    <cellStyle name="Poznámka 3 5 7 7 2" xfId="34022"/>
    <cellStyle name="Poznámka 3 5 7 8" xfId="37813"/>
    <cellStyle name="Poznámka 3 5 7 9" xfId="22633"/>
    <cellStyle name="Poznámka 3 5 8" xfId="7235"/>
    <cellStyle name="Poznámka 3 5 8 2" xfId="10927"/>
    <cellStyle name="Poznámka 3 5 8 2 2" xfId="26143"/>
    <cellStyle name="Poznámka 3 5 8 3" xfId="15040"/>
    <cellStyle name="Poznámka 3 5 8 3 2" xfId="30228"/>
    <cellStyle name="Poznámka 3 5 8 4" xfId="18845"/>
    <cellStyle name="Poznámka 3 5 8 4 2" xfId="34026"/>
    <cellStyle name="Poznámka 3 5 8 5" xfId="37817"/>
    <cellStyle name="Poznámka 3 5 8 6" xfId="22637"/>
    <cellStyle name="Poznámka 3 5 8 7" xfId="45365"/>
    <cellStyle name="Poznámka 3 5 8 8" xfId="45366"/>
    <cellStyle name="Poznámka 3 5 8 9" xfId="49254"/>
    <cellStyle name="Poznámka 3 5 9" xfId="7236"/>
    <cellStyle name="Poznámka 3 5 9 2" xfId="10928"/>
    <cellStyle name="Poznámka 3 5 9 2 2" xfId="26144"/>
    <cellStyle name="Poznámka 3 5 9 3" xfId="15041"/>
    <cellStyle name="Poznámka 3 5 9 3 2" xfId="30229"/>
    <cellStyle name="Poznámka 3 5 9 4" xfId="18846"/>
    <cellStyle name="Poznámka 3 5 9 4 2" xfId="34027"/>
    <cellStyle name="Poznámka 3 5 9 5" xfId="37818"/>
    <cellStyle name="Poznámka 3 5 9 6" xfId="22638"/>
    <cellStyle name="Poznámka 3 5 9 7" xfId="45367"/>
    <cellStyle name="Poznámka 3 5 9 8" xfId="45368"/>
    <cellStyle name="Poznámka 3 5 9 9" xfId="49255"/>
    <cellStyle name="Poznámka 3 6" xfId="662"/>
    <cellStyle name="Poznámka 3 6 10" xfId="19285"/>
    <cellStyle name="Poznámka 3 6 11" xfId="45369"/>
    <cellStyle name="Poznámka 3 6 12" xfId="45370"/>
    <cellStyle name="Poznámka 3 6 13" xfId="49256"/>
    <cellStyle name="Poznámka 3 6 2" xfId="7237"/>
    <cellStyle name="Poznámka 3 6 2 2" xfId="10929"/>
    <cellStyle name="Poznámka 3 6 2 2 2" xfId="26145"/>
    <cellStyle name="Poznámka 3 6 2 3" xfId="15042"/>
    <cellStyle name="Poznámka 3 6 2 3 2" xfId="30230"/>
    <cellStyle name="Poznámka 3 6 2 4" xfId="18847"/>
    <cellStyle name="Poznámka 3 6 2 4 2" xfId="34028"/>
    <cellStyle name="Poznámka 3 6 2 5" xfId="37819"/>
    <cellStyle name="Poznámka 3 6 2 6" xfId="22639"/>
    <cellStyle name="Poznámka 3 6 2 7" xfId="45371"/>
    <cellStyle name="Poznámka 3 6 2 8" xfId="45372"/>
    <cellStyle name="Poznámka 3 6 2 9" xfId="49257"/>
    <cellStyle name="Poznámka 3 6 3" xfId="7238"/>
    <cellStyle name="Poznámka 3 6 3 2" xfId="10930"/>
    <cellStyle name="Poznámka 3 6 3 2 2" xfId="26146"/>
    <cellStyle name="Poznámka 3 6 3 3" xfId="15043"/>
    <cellStyle name="Poznámka 3 6 3 3 2" xfId="30231"/>
    <cellStyle name="Poznámka 3 6 3 4" xfId="18848"/>
    <cellStyle name="Poznámka 3 6 3 4 2" xfId="34029"/>
    <cellStyle name="Poznámka 3 6 3 5" xfId="37820"/>
    <cellStyle name="Poznámka 3 6 3 6" xfId="22640"/>
    <cellStyle name="Poznámka 3 6 3 7" xfId="45373"/>
    <cellStyle name="Poznámka 3 6 3 8" xfId="45374"/>
    <cellStyle name="Poznámka 3 6 3 9" xfId="49258"/>
    <cellStyle name="Poznámka 3 6 4" xfId="7239"/>
    <cellStyle name="Poznámka 3 6 4 2" xfId="10931"/>
    <cellStyle name="Poznámka 3 6 4 2 2" xfId="26147"/>
    <cellStyle name="Poznámka 3 6 4 3" xfId="15044"/>
    <cellStyle name="Poznámka 3 6 4 3 2" xfId="30232"/>
    <cellStyle name="Poznámka 3 6 4 4" xfId="18849"/>
    <cellStyle name="Poznámka 3 6 4 4 2" xfId="34030"/>
    <cellStyle name="Poznámka 3 6 4 5" xfId="37821"/>
    <cellStyle name="Poznámka 3 6 4 6" xfId="22641"/>
    <cellStyle name="Poznámka 3 6 4 7" xfId="45375"/>
    <cellStyle name="Poznámka 3 6 4 8" xfId="45376"/>
    <cellStyle name="Poznámka 3 6 4 9" xfId="49259"/>
    <cellStyle name="Poznámka 3 6 5" xfId="7240"/>
    <cellStyle name="Poznámka 3 6 5 2" xfId="11079"/>
    <cellStyle name="Poznámka 3 6 5 2 2" xfId="26279"/>
    <cellStyle name="Poznámka 3 6 5 3" xfId="15045"/>
    <cellStyle name="Poznámka 3 6 5 3 2" xfId="30233"/>
    <cellStyle name="Poznámka 3 6 5 4" xfId="18850"/>
    <cellStyle name="Poznámka 3 6 5 4 2" xfId="34031"/>
    <cellStyle name="Poznámka 3 6 5 5" xfId="37822"/>
    <cellStyle name="Poznámka 3 6 5 6" xfId="22642"/>
    <cellStyle name="Poznámka 3 6 5 7" xfId="45377"/>
    <cellStyle name="Poznámka 3 6 5 8" xfId="45378"/>
    <cellStyle name="Poznámka 3 6 5 9" xfId="49260"/>
    <cellStyle name="Poznámka 3 6 6" xfId="7822"/>
    <cellStyle name="Poznámka 3 6 6 2" xfId="23041"/>
    <cellStyle name="Poznámka 3 6 7" xfId="11679"/>
    <cellStyle name="Poznámka 3 6 7 2" xfId="26875"/>
    <cellStyle name="Poznámka 3 6 8" xfId="15479"/>
    <cellStyle name="Poznámka 3 6 8 2" xfId="30660"/>
    <cellStyle name="Poznámka 3 6 9" xfId="34465"/>
    <cellStyle name="Poznámka 3 7" xfId="663"/>
    <cellStyle name="Poznámka 3 7 10" xfId="19286"/>
    <cellStyle name="Poznámka 3 7 11" xfId="45379"/>
    <cellStyle name="Poznámka 3 7 12" xfId="45380"/>
    <cellStyle name="Poznámka 3 7 13" xfId="49261"/>
    <cellStyle name="Poznámka 3 7 2" xfId="7241"/>
    <cellStyle name="Poznámka 3 7 2 2" xfId="10932"/>
    <cellStyle name="Poznámka 3 7 2 2 2" xfId="26148"/>
    <cellStyle name="Poznámka 3 7 2 3" xfId="15046"/>
    <cellStyle name="Poznámka 3 7 2 3 2" xfId="30234"/>
    <cellStyle name="Poznámka 3 7 2 4" xfId="18851"/>
    <cellStyle name="Poznámka 3 7 2 4 2" xfId="34032"/>
    <cellStyle name="Poznámka 3 7 2 5" xfId="37823"/>
    <cellStyle name="Poznámka 3 7 2 6" xfId="22643"/>
    <cellStyle name="Poznámka 3 7 2 7" xfId="45381"/>
    <cellStyle name="Poznámka 3 7 2 8" xfId="45382"/>
    <cellStyle name="Poznámka 3 7 2 9" xfId="49262"/>
    <cellStyle name="Poznámka 3 7 3" xfId="7242"/>
    <cellStyle name="Poznámka 3 7 3 2" xfId="10933"/>
    <cellStyle name="Poznámka 3 7 3 2 2" xfId="26149"/>
    <cellStyle name="Poznámka 3 7 3 3" xfId="15047"/>
    <cellStyle name="Poznámka 3 7 3 3 2" xfId="30235"/>
    <cellStyle name="Poznámka 3 7 3 4" xfId="18852"/>
    <cellStyle name="Poznámka 3 7 3 4 2" xfId="34033"/>
    <cellStyle name="Poznámka 3 7 3 5" xfId="37824"/>
    <cellStyle name="Poznámka 3 7 3 6" xfId="22644"/>
    <cellStyle name="Poznámka 3 7 3 7" xfId="45383"/>
    <cellStyle name="Poznámka 3 7 3 8" xfId="45384"/>
    <cellStyle name="Poznámka 3 7 3 9" xfId="49263"/>
    <cellStyle name="Poznámka 3 7 4" xfId="7243"/>
    <cellStyle name="Poznámka 3 7 4 2" xfId="10934"/>
    <cellStyle name="Poznámka 3 7 4 2 2" xfId="26150"/>
    <cellStyle name="Poznámka 3 7 4 3" xfId="15048"/>
    <cellStyle name="Poznámka 3 7 4 3 2" xfId="30236"/>
    <cellStyle name="Poznámka 3 7 4 4" xfId="18853"/>
    <cellStyle name="Poznámka 3 7 4 4 2" xfId="34034"/>
    <cellStyle name="Poznámka 3 7 4 5" xfId="37825"/>
    <cellStyle name="Poznámka 3 7 4 6" xfId="22645"/>
    <cellStyle name="Poznámka 3 7 4 7" xfId="45385"/>
    <cellStyle name="Poznámka 3 7 4 8" xfId="45386"/>
    <cellStyle name="Poznámka 3 7 4 9" xfId="49264"/>
    <cellStyle name="Poznámka 3 7 5" xfId="7244"/>
    <cellStyle name="Poznámka 3 7 5 2" xfId="11068"/>
    <cellStyle name="Poznámka 3 7 5 2 2" xfId="26268"/>
    <cellStyle name="Poznámka 3 7 5 3" xfId="15049"/>
    <cellStyle name="Poznámka 3 7 5 3 2" xfId="30237"/>
    <cellStyle name="Poznámka 3 7 5 4" xfId="18854"/>
    <cellStyle name="Poznámka 3 7 5 4 2" xfId="34035"/>
    <cellStyle name="Poznámka 3 7 5 5" xfId="37826"/>
    <cellStyle name="Poznámka 3 7 5 6" xfId="22646"/>
    <cellStyle name="Poznámka 3 7 5 7" xfId="45387"/>
    <cellStyle name="Poznámka 3 7 5 8" xfId="45388"/>
    <cellStyle name="Poznámka 3 7 5 9" xfId="49265"/>
    <cellStyle name="Poznámka 3 7 6" xfId="7789"/>
    <cellStyle name="Poznámka 3 7 6 2" xfId="23008"/>
    <cellStyle name="Poznámka 3 7 7" xfId="11680"/>
    <cellStyle name="Poznámka 3 7 7 2" xfId="26876"/>
    <cellStyle name="Poznámka 3 7 8" xfId="15480"/>
    <cellStyle name="Poznámka 3 7 8 2" xfId="30661"/>
    <cellStyle name="Poznámka 3 7 9" xfId="34466"/>
    <cellStyle name="Poznámka 3 8" xfId="664"/>
    <cellStyle name="Poznámka 3 8 10" xfId="7245"/>
    <cellStyle name="Poznámka 3 8 10 2" xfId="11251"/>
    <cellStyle name="Poznámka 3 8 10 2 2" xfId="26451"/>
    <cellStyle name="Poznámka 3 8 10 3" xfId="15050"/>
    <cellStyle name="Poznámka 3 8 10 3 2" xfId="30238"/>
    <cellStyle name="Poznámka 3 8 10 4" xfId="18855"/>
    <cellStyle name="Poznámka 3 8 10 4 2" xfId="34036"/>
    <cellStyle name="Poznámka 3 8 10 5" xfId="37827"/>
    <cellStyle name="Poznámka 3 8 10 6" xfId="22647"/>
    <cellStyle name="Poznámka 3 8 10 7" xfId="45389"/>
    <cellStyle name="Poznámka 3 8 10 8" xfId="45390"/>
    <cellStyle name="Poznámka 3 8 10 9" xfId="49266"/>
    <cellStyle name="Poznámka 3 8 11" xfId="7714"/>
    <cellStyle name="Poznámka 3 8 11 2" xfId="22933"/>
    <cellStyle name="Poznámka 3 8 12" xfId="11681"/>
    <cellStyle name="Poznámka 3 8 12 2" xfId="26877"/>
    <cellStyle name="Poznámka 3 8 13" xfId="15481"/>
    <cellStyle name="Poznámka 3 8 13 2" xfId="30662"/>
    <cellStyle name="Poznámka 3 8 14" xfId="34467"/>
    <cellStyle name="Poznámka 3 8 15" xfId="19287"/>
    <cellStyle name="Poznámka 3 8 16" xfId="45391"/>
    <cellStyle name="Poznámka 3 8 17" xfId="45392"/>
    <cellStyle name="Poznámka 3 8 18" xfId="49267"/>
    <cellStyle name="Poznámka 3 8 2" xfId="7246"/>
    <cellStyle name="Poznámka 3 8 2 2" xfId="7247"/>
    <cellStyle name="Poznámka 3 8 3" xfId="7248"/>
    <cellStyle name="Poznámka 3 8 3 2" xfId="7249"/>
    <cellStyle name="Poznámka 3 8 4" xfId="7250"/>
    <cellStyle name="Poznámka 3 8 4 2" xfId="7251"/>
    <cellStyle name="Poznámka 3 8 5" xfId="7252"/>
    <cellStyle name="Poznámka 3 8 5 2" xfId="7253"/>
    <cellStyle name="Poznámka 3 8 6" xfId="7254"/>
    <cellStyle name="Poznámka 3 8 6 2" xfId="7255"/>
    <cellStyle name="Poznámka 3 8 7" xfId="7256"/>
    <cellStyle name="Poznámka 3 8 7 2" xfId="10935"/>
    <cellStyle name="Poznámka 3 8 7 2 2" xfId="26151"/>
    <cellStyle name="Poznámka 3 8 7 3" xfId="15051"/>
    <cellStyle name="Poznámka 3 8 7 3 2" xfId="30239"/>
    <cellStyle name="Poznámka 3 8 7 4" xfId="18856"/>
    <cellStyle name="Poznámka 3 8 7 4 2" xfId="34037"/>
    <cellStyle name="Poznámka 3 8 7 5" xfId="37828"/>
    <cellStyle name="Poznámka 3 8 7 6" xfId="22648"/>
    <cellStyle name="Poznámka 3 8 7 7" xfId="45393"/>
    <cellStyle name="Poznámka 3 8 7 8" xfId="45394"/>
    <cellStyle name="Poznámka 3 8 7 9" xfId="49268"/>
    <cellStyle name="Poznámka 3 8 8" xfId="7257"/>
    <cellStyle name="Poznámka 3 8 8 2" xfId="10936"/>
    <cellStyle name="Poznámka 3 8 8 2 2" xfId="26152"/>
    <cellStyle name="Poznámka 3 8 8 3" xfId="15052"/>
    <cellStyle name="Poznámka 3 8 8 3 2" xfId="30240"/>
    <cellStyle name="Poznámka 3 8 8 4" xfId="18857"/>
    <cellStyle name="Poznámka 3 8 8 4 2" xfId="34038"/>
    <cellStyle name="Poznámka 3 8 8 5" xfId="37829"/>
    <cellStyle name="Poznámka 3 8 8 6" xfId="22649"/>
    <cellStyle name="Poznámka 3 8 8 7" xfId="45395"/>
    <cellStyle name="Poznámka 3 8 8 8" xfId="45396"/>
    <cellStyle name="Poznámka 3 8 8 9" xfId="49269"/>
    <cellStyle name="Poznámka 3 8 9" xfId="7258"/>
    <cellStyle name="Poznámka 3 8 9 2" xfId="10937"/>
    <cellStyle name="Poznámka 3 8 9 2 2" xfId="26153"/>
    <cellStyle name="Poznámka 3 8 9 3" xfId="15053"/>
    <cellStyle name="Poznámka 3 8 9 3 2" xfId="30241"/>
    <cellStyle name="Poznámka 3 8 9 4" xfId="18858"/>
    <cellStyle name="Poznámka 3 8 9 4 2" xfId="34039"/>
    <cellStyle name="Poznámka 3 8 9 5" xfId="37830"/>
    <cellStyle name="Poznámka 3 8 9 6" xfId="22650"/>
    <cellStyle name="Poznámka 3 8 9 7" xfId="45397"/>
    <cellStyle name="Poznámka 3 8 9 8" xfId="45398"/>
    <cellStyle name="Poznámka 3 8 9 9" xfId="49270"/>
    <cellStyle name="Poznámka 3 9" xfId="7259"/>
    <cellStyle name="Poznámka 3 9 10" xfId="45399"/>
    <cellStyle name="Poznámka 3 9 11" xfId="45400"/>
    <cellStyle name="Poznámka 3 9 12" xfId="49271"/>
    <cellStyle name="Poznámka 3 9 2" xfId="7260"/>
    <cellStyle name="Poznámka 3 9 2 2" xfId="10938"/>
    <cellStyle name="Poznámka 3 9 2 2 2" xfId="26154"/>
    <cellStyle name="Poznámka 3 9 2 3" xfId="15055"/>
    <cellStyle name="Poznámka 3 9 2 3 2" xfId="30243"/>
    <cellStyle name="Poznámka 3 9 2 4" xfId="18860"/>
    <cellStyle name="Poznámka 3 9 2 4 2" xfId="34041"/>
    <cellStyle name="Poznámka 3 9 2 5" xfId="37832"/>
    <cellStyle name="Poznámka 3 9 2 6" xfId="22652"/>
    <cellStyle name="Poznámka 3 9 2 7" xfId="45401"/>
    <cellStyle name="Poznámka 3 9 2 8" xfId="45402"/>
    <cellStyle name="Poznámka 3 9 2 9" xfId="49272"/>
    <cellStyle name="Poznámka 3 9 3" xfId="7261"/>
    <cellStyle name="Poznámka 3 9 3 2" xfId="10939"/>
    <cellStyle name="Poznámka 3 9 3 2 2" xfId="26155"/>
    <cellStyle name="Poznámka 3 9 3 3" xfId="15056"/>
    <cellStyle name="Poznámka 3 9 3 3 2" xfId="30244"/>
    <cellStyle name="Poznámka 3 9 3 4" xfId="18861"/>
    <cellStyle name="Poznámka 3 9 3 4 2" xfId="34042"/>
    <cellStyle name="Poznámka 3 9 3 5" xfId="37833"/>
    <cellStyle name="Poznámka 3 9 3 6" xfId="22653"/>
    <cellStyle name="Poznámka 3 9 3 7" xfId="45403"/>
    <cellStyle name="Poznámka 3 9 3 8" xfId="45404"/>
    <cellStyle name="Poznámka 3 9 3 9" xfId="49273"/>
    <cellStyle name="Poznámka 3 9 4" xfId="7262"/>
    <cellStyle name="Poznámka 3 9 4 2" xfId="10940"/>
    <cellStyle name="Poznámka 3 9 4 2 2" xfId="26156"/>
    <cellStyle name="Poznámka 3 9 4 3" xfId="15057"/>
    <cellStyle name="Poznámka 3 9 4 3 2" xfId="30245"/>
    <cellStyle name="Poznámka 3 9 4 4" xfId="18862"/>
    <cellStyle name="Poznámka 3 9 4 4 2" xfId="34043"/>
    <cellStyle name="Poznámka 3 9 4 5" xfId="37834"/>
    <cellStyle name="Poznámka 3 9 4 6" xfId="22654"/>
    <cellStyle name="Poznámka 3 9 4 7" xfId="45405"/>
    <cellStyle name="Poznámka 3 9 4 8" xfId="45406"/>
    <cellStyle name="Poznámka 3 9 4 9" xfId="49274"/>
    <cellStyle name="Poznámka 3 9 5" xfId="7886"/>
    <cellStyle name="Poznámka 3 9 5 2" xfId="23103"/>
    <cellStyle name="Poznámka 3 9 6" xfId="15054"/>
    <cellStyle name="Poznámka 3 9 6 2" xfId="30242"/>
    <cellStyle name="Poznámka 3 9 7" xfId="18859"/>
    <cellStyle name="Poznámka 3 9 7 2" xfId="34040"/>
    <cellStyle name="Poznámka 3 9 8" xfId="37831"/>
    <cellStyle name="Poznámka 3 9 9" xfId="22651"/>
    <cellStyle name="Poznámka 4" xfId="287"/>
    <cellStyle name="Poznámka 4 10" xfId="7263"/>
    <cellStyle name="Poznámka 4 10 10" xfId="45407"/>
    <cellStyle name="Poznámka 4 10 11" xfId="45408"/>
    <cellStyle name="Poznámka 4 10 12" xfId="49275"/>
    <cellStyle name="Poznámka 4 10 2" xfId="7264"/>
    <cellStyle name="Poznámka 4 10 2 2" xfId="10941"/>
    <cellStyle name="Poznámka 4 10 2 2 2" xfId="26157"/>
    <cellStyle name="Poznámka 4 10 2 3" xfId="15059"/>
    <cellStyle name="Poznámka 4 10 2 3 2" xfId="30247"/>
    <cellStyle name="Poznámka 4 10 2 4" xfId="18864"/>
    <cellStyle name="Poznámka 4 10 2 4 2" xfId="34045"/>
    <cellStyle name="Poznámka 4 10 2 5" xfId="37836"/>
    <cellStyle name="Poznámka 4 10 2 6" xfId="22656"/>
    <cellStyle name="Poznámka 4 10 2 7" xfId="45409"/>
    <cellStyle name="Poznámka 4 10 2 8" xfId="45410"/>
    <cellStyle name="Poznámka 4 10 2 9" xfId="49276"/>
    <cellStyle name="Poznámka 4 10 3" xfId="7265"/>
    <cellStyle name="Poznámka 4 10 3 2" xfId="10942"/>
    <cellStyle name="Poznámka 4 10 3 2 2" xfId="26158"/>
    <cellStyle name="Poznámka 4 10 3 3" xfId="15060"/>
    <cellStyle name="Poznámka 4 10 3 3 2" xfId="30248"/>
    <cellStyle name="Poznámka 4 10 3 4" xfId="18865"/>
    <cellStyle name="Poznámka 4 10 3 4 2" xfId="34046"/>
    <cellStyle name="Poznámka 4 10 3 5" xfId="37837"/>
    <cellStyle name="Poznámka 4 10 3 6" xfId="22657"/>
    <cellStyle name="Poznámka 4 10 3 7" xfId="45411"/>
    <cellStyle name="Poznámka 4 10 3 8" xfId="45412"/>
    <cellStyle name="Poznámka 4 10 3 9" xfId="49277"/>
    <cellStyle name="Poznámka 4 10 4" xfId="7266"/>
    <cellStyle name="Poznámka 4 10 4 2" xfId="10943"/>
    <cellStyle name="Poznámka 4 10 4 2 2" xfId="26159"/>
    <cellStyle name="Poznámka 4 10 4 3" xfId="15061"/>
    <cellStyle name="Poznámka 4 10 4 3 2" xfId="30249"/>
    <cellStyle name="Poznámka 4 10 4 4" xfId="18866"/>
    <cellStyle name="Poznámka 4 10 4 4 2" xfId="34047"/>
    <cellStyle name="Poznámka 4 10 4 5" xfId="37838"/>
    <cellStyle name="Poznámka 4 10 4 6" xfId="22658"/>
    <cellStyle name="Poznámka 4 10 4 7" xfId="45413"/>
    <cellStyle name="Poznámka 4 10 4 8" xfId="45414"/>
    <cellStyle name="Poznámka 4 10 4 9" xfId="49278"/>
    <cellStyle name="Poznámka 4 10 5" xfId="8448"/>
    <cellStyle name="Poznámka 4 10 5 2" xfId="23664"/>
    <cellStyle name="Poznámka 4 10 6" xfId="15058"/>
    <cellStyle name="Poznámka 4 10 6 2" xfId="30246"/>
    <cellStyle name="Poznámka 4 10 7" xfId="18863"/>
    <cellStyle name="Poznámka 4 10 7 2" xfId="34044"/>
    <cellStyle name="Poznámka 4 10 8" xfId="37835"/>
    <cellStyle name="Poznámka 4 10 9" xfId="22655"/>
    <cellStyle name="Poznámka 4 11" xfId="7267"/>
    <cellStyle name="Poznámka 4 11 2" xfId="10944"/>
    <cellStyle name="Poznámka 4 11 2 2" xfId="26160"/>
    <cellStyle name="Poznámka 4 11 3" xfId="15062"/>
    <cellStyle name="Poznámka 4 11 3 2" xfId="30250"/>
    <cellStyle name="Poznámka 4 11 4" xfId="18867"/>
    <cellStyle name="Poznámka 4 11 4 2" xfId="34048"/>
    <cellStyle name="Poznámka 4 11 5" xfId="37839"/>
    <cellStyle name="Poznámka 4 11 6" xfId="22659"/>
    <cellStyle name="Poznámka 4 11 7" xfId="45415"/>
    <cellStyle name="Poznámka 4 11 8" xfId="45416"/>
    <cellStyle name="Poznámka 4 11 9" xfId="49279"/>
    <cellStyle name="Poznámka 4 12" xfId="7268"/>
    <cellStyle name="Poznámka 4 12 2" xfId="10945"/>
    <cellStyle name="Poznámka 4 12 2 2" xfId="26161"/>
    <cellStyle name="Poznámka 4 12 3" xfId="15063"/>
    <cellStyle name="Poznámka 4 12 3 2" xfId="30251"/>
    <cellStyle name="Poznámka 4 12 4" xfId="18868"/>
    <cellStyle name="Poznámka 4 12 4 2" xfId="34049"/>
    <cellStyle name="Poznámka 4 12 5" xfId="37840"/>
    <cellStyle name="Poznámka 4 12 6" xfId="22660"/>
    <cellStyle name="Poznámka 4 12 7" xfId="45417"/>
    <cellStyle name="Poznámka 4 12 8" xfId="45418"/>
    <cellStyle name="Poznámka 4 12 9" xfId="49280"/>
    <cellStyle name="Poznámka 4 13" xfId="7269"/>
    <cellStyle name="Poznámka 4 13 2" xfId="10946"/>
    <cellStyle name="Poznámka 4 13 2 2" xfId="26162"/>
    <cellStyle name="Poznámka 4 13 3" xfId="15064"/>
    <cellStyle name="Poznámka 4 13 3 2" xfId="30252"/>
    <cellStyle name="Poznámka 4 13 4" xfId="18869"/>
    <cellStyle name="Poznámka 4 13 4 2" xfId="34050"/>
    <cellStyle name="Poznámka 4 13 5" xfId="37841"/>
    <cellStyle name="Poznámka 4 13 6" xfId="22661"/>
    <cellStyle name="Poznámka 4 13 7" xfId="45419"/>
    <cellStyle name="Poznámka 4 13 8" xfId="45420"/>
    <cellStyle name="Poznámka 4 13 9" xfId="49281"/>
    <cellStyle name="Poznámka 4 14" xfId="7270"/>
    <cellStyle name="Poznámka 4 14 2" xfId="11186"/>
    <cellStyle name="Poznámka 4 14 2 2" xfId="26386"/>
    <cellStyle name="Poznámka 4 14 3" xfId="15065"/>
    <cellStyle name="Poznámka 4 14 3 2" xfId="30253"/>
    <cellStyle name="Poznámka 4 14 4" xfId="18870"/>
    <cellStyle name="Poznámka 4 14 4 2" xfId="34051"/>
    <cellStyle name="Poznámka 4 14 5" xfId="37842"/>
    <cellStyle name="Poznámka 4 14 6" xfId="22662"/>
    <cellStyle name="Poznámka 4 14 7" xfId="45421"/>
    <cellStyle name="Poznámka 4 14 8" xfId="45422"/>
    <cellStyle name="Poznámka 4 14 9" xfId="49282"/>
    <cellStyle name="Poznámka 4 15" xfId="7564"/>
    <cellStyle name="Poznámka 4 15 2" xfId="11395"/>
    <cellStyle name="Poznámka 4 15 2 2" xfId="26595"/>
    <cellStyle name="Poznámka 4 15 3" xfId="15190"/>
    <cellStyle name="Poznámka 4 15 3 2" xfId="30377"/>
    <cellStyle name="Poznámka 4 15 4" xfId="18993"/>
    <cellStyle name="Poznámka 4 15 4 2" xfId="34174"/>
    <cellStyle name="Poznámka 4 15 5" xfId="37965"/>
    <cellStyle name="Poznámka 4 15 6" xfId="22785"/>
    <cellStyle name="Poznámka 4 15 7" xfId="45423"/>
    <cellStyle name="Poznámka 4 15 8" xfId="45424"/>
    <cellStyle name="Poznámka 4 15 9" xfId="49283"/>
    <cellStyle name="Poznámka 4 16" xfId="7597"/>
    <cellStyle name="Poznámka 4 16 2" xfId="22816"/>
    <cellStyle name="Poznámka 4 17" xfId="11405"/>
    <cellStyle name="Poznámka 4 17 2" xfId="26602"/>
    <cellStyle name="Poznámka 4 18" xfId="15206"/>
    <cellStyle name="Poznámka 4 18 2" xfId="30387"/>
    <cellStyle name="Poznámka 4 19" xfId="34192"/>
    <cellStyle name="Poznámka 4 2" xfId="329"/>
    <cellStyle name="Poznámka 4 2 10" xfId="15234"/>
    <cellStyle name="Poznámka 4 2 10 2" xfId="30415"/>
    <cellStyle name="Poznámka 4 2 11" xfId="34220"/>
    <cellStyle name="Poznámka 4 2 12" xfId="19040"/>
    <cellStyle name="Poznámka 4 2 13" xfId="45425"/>
    <cellStyle name="Poznámka 4 2 14" xfId="45426"/>
    <cellStyle name="Poznámka 4 2 15" xfId="49284"/>
    <cellStyle name="Poznámka 4 2 2" xfId="358"/>
    <cellStyle name="Poznámka 4 2 2 10" xfId="34248"/>
    <cellStyle name="Poznámka 4 2 2 11" xfId="19068"/>
    <cellStyle name="Poznámka 4 2 2 12" xfId="45427"/>
    <cellStyle name="Poznámka 4 2 2 13" xfId="45428"/>
    <cellStyle name="Poznámka 4 2 2 14" xfId="49285"/>
    <cellStyle name="Poznámka 4 2 2 2" xfId="7271"/>
    <cellStyle name="Poznámka 4 2 2 2 2" xfId="10947"/>
    <cellStyle name="Poznámka 4 2 2 2 2 2" xfId="26163"/>
    <cellStyle name="Poznámka 4 2 2 2 3" xfId="15066"/>
    <cellStyle name="Poznámka 4 2 2 2 3 2" xfId="30254"/>
    <cellStyle name="Poznámka 4 2 2 2 4" xfId="18871"/>
    <cellStyle name="Poznámka 4 2 2 2 4 2" xfId="34052"/>
    <cellStyle name="Poznámka 4 2 2 2 5" xfId="37843"/>
    <cellStyle name="Poznámka 4 2 2 2 6" xfId="22663"/>
    <cellStyle name="Poznámka 4 2 2 2 7" xfId="45429"/>
    <cellStyle name="Poznámka 4 2 2 2 8" xfId="45430"/>
    <cellStyle name="Poznámka 4 2 2 2 9" xfId="49286"/>
    <cellStyle name="Poznámka 4 2 2 3" xfId="7272"/>
    <cellStyle name="Poznámka 4 2 2 3 2" xfId="10948"/>
    <cellStyle name="Poznámka 4 2 2 3 2 2" xfId="26164"/>
    <cellStyle name="Poznámka 4 2 2 3 3" xfId="15067"/>
    <cellStyle name="Poznámka 4 2 2 3 3 2" xfId="30255"/>
    <cellStyle name="Poznámka 4 2 2 3 4" xfId="18872"/>
    <cellStyle name="Poznámka 4 2 2 3 4 2" xfId="34053"/>
    <cellStyle name="Poznámka 4 2 2 3 5" xfId="37844"/>
    <cellStyle name="Poznámka 4 2 2 3 6" xfId="22664"/>
    <cellStyle name="Poznámka 4 2 2 3 7" xfId="45431"/>
    <cellStyle name="Poznámka 4 2 2 3 8" xfId="45432"/>
    <cellStyle name="Poznámka 4 2 2 3 9" xfId="49287"/>
    <cellStyle name="Poznámka 4 2 2 4" xfId="7273"/>
    <cellStyle name="Poznámka 4 2 2 4 2" xfId="10949"/>
    <cellStyle name="Poznámka 4 2 2 4 2 2" xfId="26165"/>
    <cellStyle name="Poznámka 4 2 2 4 3" xfId="15068"/>
    <cellStyle name="Poznámka 4 2 2 4 3 2" xfId="30256"/>
    <cellStyle name="Poznámka 4 2 2 4 4" xfId="18873"/>
    <cellStyle name="Poznámka 4 2 2 4 4 2" xfId="34054"/>
    <cellStyle name="Poznámka 4 2 2 4 5" xfId="37845"/>
    <cellStyle name="Poznámka 4 2 2 4 6" xfId="22665"/>
    <cellStyle name="Poznámka 4 2 2 4 7" xfId="45433"/>
    <cellStyle name="Poznámka 4 2 2 4 8" xfId="45434"/>
    <cellStyle name="Poznámka 4 2 2 4 9" xfId="49288"/>
    <cellStyle name="Poznámka 4 2 2 5" xfId="7274"/>
    <cellStyle name="Poznámka 4 2 2 5 2" xfId="11165"/>
    <cellStyle name="Poznámka 4 2 2 5 2 2" xfId="26365"/>
    <cellStyle name="Poznámka 4 2 2 5 3" xfId="15069"/>
    <cellStyle name="Poznámka 4 2 2 5 3 2" xfId="30257"/>
    <cellStyle name="Poznámka 4 2 2 5 4" xfId="18874"/>
    <cellStyle name="Poznámka 4 2 2 5 4 2" xfId="34055"/>
    <cellStyle name="Poznámka 4 2 2 5 5" xfId="37846"/>
    <cellStyle name="Poznámka 4 2 2 5 6" xfId="22666"/>
    <cellStyle name="Poznámka 4 2 2 5 7" xfId="45435"/>
    <cellStyle name="Poznámka 4 2 2 5 8" xfId="45436"/>
    <cellStyle name="Poznámka 4 2 2 5 9" xfId="49289"/>
    <cellStyle name="Poznámka 4 2 2 6" xfId="7565"/>
    <cellStyle name="Poznámka 4 2 2 6 2" xfId="11396"/>
    <cellStyle name="Poznámka 4 2 2 6 2 2" xfId="26596"/>
    <cellStyle name="Poznámka 4 2 2 6 3" xfId="15191"/>
    <cellStyle name="Poznámka 4 2 2 6 3 2" xfId="30378"/>
    <cellStyle name="Poznámka 4 2 2 6 4" xfId="18994"/>
    <cellStyle name="Poznámka 4 2 2 6 4 2" xfId="34175"/>
    <cellStyle name="Poznámka 4 2 2 6 5" xfId="37966"/>
    <cellStyle name="Poznámka 4 2 2 6 6" xfId="22786"/>
    <cellStyle name="Poznámka 4 2 2 6 7" xfId="45437"/>
    <cellStyle name="Poznámka 4 2 2 6 8" xfId="45438"/>
    <cellStyle name="Poznámka 4 2 2 6 9" xfId="49290"/>
    <cellStyle name="Poznámka 4 2 2 7" xfId="7669"/>
    <cellStyle name="Poznámka 4 2 2 7 2" xfId="22888"/>
    <cellStyle name="Poznámka 4 2 2 8" xfId="11461"/>
    <cellStyle name="Poznámka 4 2 2 8 2" xfId="26658"/>
    <cellStyle name="Poznámka 4 2 2 9" xfId="15262"/>
    <cellStyle name="Poznámka 4 2 2 9 2" xfId="30443"/>
    <cellStyle name="Poznámka 4 2 3" xfId="665"/>
    <cellStyle name="Poznámka 4 2 3 10" xfId="49291"/>
    <cellStyle name="Poznámka 4 2 3 2" xfId="7275"/>
    <cellStyle name="Poznámka 4 2 3 2 2" xfId="11206"/>
    <cellStyle name="Poznámka 4 2 3 2 2 2" xfId="26406"/>
    <cellStyle name="Poznámka 4 2 3 2 3" xfId="15070"/>
    <cellStyle name="Poznámka 4 2 3 2 3 2" xfId="30258"/>
    <cellStyle name="Poznámka 4 2 3 2 4" xfId="18875"/>
    <cellStyle name="Poznámka 4 2 3 2 4 2" xfId="34056"/>
    <cellStyle name="Poznámka 4 2 3 2 5" xfId="37847"/>
    <cellStyle name="Poznámka 4 2 3 2 6" xfId="22667"/>
    <cellStyle name="Poznámka 4 2 3 2 7" xfId="45439"/>
    <cellStyle name="Poznámka 4 2 3 2 8" xfId="45440"/>
    <cellStyle name="Poznámka 4 2 3 2 9" xfId="49292"/>
    <cellStyle name="Poznámka 4 2 3 3" xfId="7748"/>
    <cellStyle name="Poznámka 4 2 3 3 2" xfId="22967"/>
    <cellStyle name="Poznámka 4 2 3 4" xfId="11682"/>
    <cellStyle name="Poznámka 4 2 3 4 2" xfId="26878"/>
    <cellStyle name="Poznámka 4 2 3 5" xfId="15482"/>
    <cellStyle name="Poznámka 4 2 3 5 2" xfId="30663"/>
    <cellStyle name="Poznámka 4 2 3 6" xfId="34468"/>
    <cellStyle name="Poznámka 4 2 3 7" xfId="19288"/>
    <cellStyle name="Poznámka 4 2 3 8" xfId="45441"/>
    <cellStyle name="Poznámka 4 2 3 9" xfId="45442"/>
    <cellStyle name="Poznámka 4 2 4" xfId="7276"/>
    <cellStyle name="Poznámka 4 2 4 2" xfId="10950"/>
    <cellStyle name="Poznámka 4 2 4 2 2" xfId="26166"/>
    <cellStyle name="Poznámka 4 2 4 3" xfId="15071"/>
    <cellStyle name="Poznámka 4 2 4 3 2" xfId="30259"/>
    <cellStyle name="Poznámka 4 2 4 4" xfId="18876"/>
    <cellStyle name="Poznámka 4 2 4 4 2" xfId="34057"/>
    <cellStyle name="Poznámka 4 2 4 5" xfId="37848"/>
    <cellStyle name="Poznámka 4 2 4 6" xfId="22668"/>
    <cellStyle name="Poznámka 4 2 4 7" xfId="45443"/>
    <cellStyle name="Poznámka 4 2 4 8" xfId="45444"/>
    <cellStyle name="Poznámka 4 2 4 9" xfId="49293"/>
    <cellStyle name="Poznámka 4 2 5" xfId="7277"/>
    <cellStyle name="Poznámka 4 2 5 2" xfId="10951"/>
    <cellStyle name="Poznámka 4 2 5 2 2" xfId="26167"/>
    <cellStyle name="Poznámka 4 2 5 3" xfId="15072"/>
    <cellStyle name="Poznámka 4 2 5 3 2" xfId="30260"/>
    <cellStyle name="Poznámka 4 2 5 4" xfId="18877"/>
    <cellStyle name="Poznámka 4 2 5 4 2" xfId="34058"/>
    <cellStyle name="Poznámka 4 2 5 5" xfId="37849"/>
    <cellStyle name="Poznámka 4 2 5 6" xfId="22669"/>
    <cellStyle name="Poznámka 4 2 5 7" xfId="45445"/>
    <cellStyle name="Poznámka 4 2 5 8" xfId="45446"/>
    <cellStyle name="Poznámka 4 2 5 9" xfId="49294"/>
    <cellStyle name="Poznámka 4 2 6" xfId="7278"/>
    <cellStyle name="Poznámka 4 2 6 2" xfId="11256"/>
    <cellStyle name="Poznámka 4 2 6 2 2" xfId="26456"/>
    <cellStyle name="Poznámka 4 2 6 3" xfId="15073"/>
    <cellStyle name="Poznámka 4 2 6 3 2" xfId="30261"/>
    <cellStyle name="Poznámka 4 2 6 4" xfId="18878"/>
    <cellStyle name="Poznámka 4 2 6 4 2" xfId="34059"/>
    <cellStyle name="Poznámka 4 2 6 5" xfId="37850"/>
    <cellStyle name="Poznámka 4 2 6 6" xfId="22670"/>
    <cellStyle name="Poznámka 4 2 6 7" xfId="45447"/>
    <cellStyle name="Poznámka 4 2 6 8" xfId="45448"/>
    <cellStyle name="Poznámka 4 2 6 9" xfId="49295"/>
    <cellStyle name="Poznámka 4 2 7" xfId="7566"/>
    <cellStyle name="Poznámka 4 2 7 2" xfId="11397"/>
    <cellStyle name="Poznámka 4 2 7 2 2" xfId="26597"/>
    <cellStyle name="Poznámka 4 2 7 3" xfId="15192"/>
    <cellStyle name="Poznámka 4 2 7 3 2" xfId="30379"/>
    <cellStyle name="Poznámka 4 2 7 4" xfId="18995"/>
    <cellStyle name="Poznámka 4 2 7 4 2" xfId="34176"/>
    <cellStyle name="Poznámka 4 2 7 5" xfId="37967"/>
    <cellStyle name="Poznámka 4 2 7 6" xfId="22787"/>
    <cellStyle name="Poznámka 4 2 7 7" xfId="45449"/>
    <cellStyle name="Poznámka 4 2 7 8" xfId="45450"/>
    <cellStyle name="Poznámka 4 2 7 9" xfId="49296"/>
    <cellStyle name="Poznámka 4 2 8" xfId="7641"/>
    <cellStyle name="Poznámka 4 2 8 2" xfId="22860"/>
    <cellStyle name="Poznámka 4 2 9" xfId="11433"/>
    <cellStyle name="Poznámka 4 2 9 2" xfId="26630"/>
    <cellStyle name="Poznámka 4 20" xfId="19012"/>
    <cellStyle name="Poznámka 4 21" xfId="45451"/>
    <cellStyle name="Poznámka 4 22" xfId="45452"/>
    <cellStyle name="Poznámka 4 23" xfId="49297"/>
    <cellStyle name="Poznámka 4 3" xfId="315"/>
    <cellStyle name="Poznámka 4 3 10" xfId="34206"/>
    <cellStyle name="Poznámka 4 3 11" xfId="19026"/>
    <cellStyle name="Poznámka 4 3 12" xfId="45453"/>
    <cellStyle name="Poznámka 4 3 13" xfId="45454"/>
    <cellStyle name="Poznámka 4 3 14" xfId="49298"/>
    <cellStyle name="Poznámka 4 3 2" xfId="666"/>
    <cellStyle name="Poznámka 4 3 2 10" xfId="49299"/>
    <cellStyle name="Poznámka 4 3 2 2" xfId="7279"/>
    <cellStyle name="Poznámka 4 3 2 2 2" xfId="11146"/>
    <cellStyle name="Poznámka 4 3 2 2 2 2" xfId="26346"/>
    <cellStyle name="Poznámka 4 3 2 2 3" xfId="15074"/>
    <cellStyle name="Poznámka 4 3 2 2 3 2" xfId="30262"/>
    <cellStyle name="Poznámka 4 3 2 2 4" xfId="18879"/>
    <cellStyle name="Poznámka 4 3 2 2 4 2" xfId="34060"/>
    <cellStyle name="Poznámka 4 3 2 2 5" xfId="37851"/>
    <cellStyle name="Poznámka 4 3 2 2 6" xfId="22671"/>
    <cellStyle name="Poznámka 4 3 2 2 7" xfId="45455"/>
    <cellStyle name="Poznámka 4 3 2 2 8" xfId="45456"/>
    <cellStyle name="Poznámka 4 3 2 2 9" xfId="49300"/>
    <cellStyle name="Poznámka 4 3 2 3" xfId="7734"/>
    <cellStyle name="Poznámka 4 3 2 3 2" xfId="22953"/>
    <cellStyle name="Poznámka 4 3 2 4" xfId="11683"/>
    <cellStyle name="Poznámka 4 3 2 4 2" xfId="26879"/>
    <cellStyle name="Poznámka 4 3 2 5" xfId="15483"/>
    <cellStyle name="Poznámka 4 3 2 5 2" xfId="30664"/>
    <cellStyle name="Poznámka 4 3 2 6" xfId="34469"/>
    <cellStyle name="Poznámka 4 3 2 7" xfId="19289"/>
    <cellStyle name="Poznámka 4 3 2 8" xfId="45457"/>
    <cellStyle name="Poznámka 4 3 2 9" xfId="45458"/>
    <cellStyle name="Poznámka 4 3 3" xfId="7280"/>
    <cellStyle name="Poznámka 4 3 3 2" xfId="10952"/>
    <cellStyle name="Poznámka 4 3 3 2 2" xfId="26168"/>
    <cellStyle name="Poznámka 4 3 3 3" xfId="15075"/>
    <cellStyle name="Poznámka 4 3 3 3 2" xfId="30263"/>
    <cellStyle name="Poznámka 4 3 3 4" xfId="18880"/>
    <cellStyle name="Poznámka 4 3 3 4 2" xfId="34061"/>
    <cellStyle name="Poznámka 4 3 3 5" xfId="37852"/>
    <cellStyle name="Poznámka 4 3 3 6" xfId="22672"/>
    <cellStyle name="Poznámka 4 3 3 7" xfId="45459"/>
    <cellStyle name="Poznámka 4 3 3 8" xfId="45460"/>
    <cellStyle name="Poznámka 4 3 3 9" xfId="49301"/>
    <cellStyle name="Poznámka 4 3 4" xfId="7281"/>
    <cellStyle name="Poznámka 4 3 4 2" xfId="10953"/>
    <cellStyle name="Poznámka 4 3 4 2 2" xfId="26169"/>
    <cellStyle name="Poznámka 4 3 4 3" xfId="15076"/>
    <cellStyle name="Poznámka 4 3 4 3 2" xfId="30264"/>
    <cellStyle name="Poznámka 4 3 4 4" xfId="18881"/>
    <cellStyle name="Poznámka 4 3 4 4 2" xfId="34062"/>
    <cellStyle name="Poznámka 4 3 4 5" xfId="37853"/>
    <cellStyle name="Poznámka 4 3 4 6" xfId="22673"/>
    <cellStyle name="Poznámka 4 3 4 7" xfId="45461"/>
    <cellStyle name="Poznámka 4 3 4 8" xfId="45462"/>
    <cellStyle name="Poznámka 4 3 4 9" xfId="49302"/>
    <cellStyle name="Poznámka 4 3 5" xfId="7282"/>
    <cellStyle name="Poznámka 4 3 5 2" xfId="11263"/>
    <cellStyle name="Poznámka 4 3 5 2 2" xfId="26463"/>
    <cellStyle name="Poznámka 4 3 5 3" xfId="15077"/>
    <cellStyle name="Poznámka 4 3 5 3 2" xfId="30265"/>
    <cellStyle name="Poznámka 4 3 5 4" xfId="18882"/>
    <cellStyle name="Poznámka 4 3 5 4 2" xfId="34063"/>
    <cellStyle name="Poznámka 4 3 5 5" xfId="37854"/>
    <cellStyle name="Poznámka 4 3 5 6" xfId="22674"/>
    <cellStyle name="Poznámka 4 3 5 7" xfId="45463"/>
    <cellStyle name="Poznámka 4 3 5 8" xfId="45464"/>
    <cellStyle name="Poznámka 4 3 5 9" xfId="49303"/>
    <cellStyle name="Poznámka 4 3 6" xfId="7567"/>
    <cellStyle name="Poznámka 4 3 6 2" xfId="11398"/>
    <cellStyle name="Poznámka 4 3 6 2 2" xfId="26598"/>
    <cellStyle name="Poznámka 4 3 6 3" xfId="15193"/>
    <cellStyle name="Poznámka 4 3 6 3 2" xfId="30380"/>
    <cellStyle name="Poznámka 4 3 6 4" xfId="18996"/>
    <cellStyle name="Poznámka 4 3 6 4 2" xfId="34177"/>
    <cellStyle name="Poznámka 4 3 6 5" xfId="37968"/>
    <cellStyle name="Poznámka 4 3 6 6" xfId="22788"/>
    <cellStyle name="Poznámka 4 3 6 7" xfId="45465"/>
    <cellStyle name="Poznámka 4 3 6 8" xfId="45466"/>
    <cellStyle name="Poznámka 4 3 6 9" xfId="49304"/>
    <cellStyle name="Poznámka 4 3 7" xfId="7627"/>
    <cellStyle name="Poznámka 4 3 7 2" xfId="22846"/>
    <cellStyle name="Poznámka 4 3 8" xfId="11419"/>
    <cellStyle name="Poznámka 4 3 8 2" xfId="26616"/>
    <cellStyle name="Poznámka 4 3 9" xfId="15220"/>
    <cellStyle name="Poznámka 4 3 9 2" xfId="30401"/>
    <cellStyle name="Poznámka 4 4" xfId="344"/>
    <cellStyle name="Poznámka 4 4 10" xfId="34234"/>
    <cellStyle name="Poznámka 4 4 11" xfId="19054"/>
    <cellStyle name="Poznámka 4 4 12" xfId="45467"/>
    <cellStyle name="Poznámka 4 4 13" xfId="45468"/>
    <cellStyle name="Poznámka 4 4 14" xfId="49305"/>
    <cellStyle name="Poznámka 4 4 2" xfId="7283"/>
    <cellStyle name="Poznámka 4 4 2 2" xfId="10954"/>
    <cellStyle name="Poznámka 4 4 2 2 2" xfId="26170"/>
    <cellStyle name="Poznámka 4 4 2 3" xfId="15078"/>
    <cellStyle name="Poznámka 4 4 2 3 2" xfId="30266"/>
    <cellStyle name="Poznámka 4 4 2 4" xfId="18883"/>
    <cellStyle name="Poznámka 4 4 2 4 2" xfId="34064"/>
    <cellStyle name="Poznámka 4 4 2 5" xfId="37855"/>
    <cellStyle name="Poznámka 4 4 2 6" xfId="22675"/>
    <cellStyle name="Poznámka 4 4 2 7" xfId="45469"/>
    <cellStyle name="Poznámka 4 4 2 8" xfId="45470"/>
    <cellStyle name="Poznámka 4 4 2 9" xfId="49306"/>
    <cellStyle name="Poznámka 4 4 3" xfId="7284"/>
    <cellStyle name="Poznámka 4 4 3 2" xfId="10955"/>
    <cellStyle name="Poznámka 4 4 3 2 2" xfId="26171"/>
    <cellStyle name="Poznámka 4 4 3 3" xfId="15079"/>
    <cellStyle name="Poznámka 4 4 3 3 2" xfId="30267"/>
    <cellStyle name="Poznámka 4 4 3 4" xfId="18884"/>
    <cellStyle name="Poznámka 4 4 3 4 2" xfId="34065"/>
    <cellStyle name="Poznámka 4 4 3 5" xfId="37856"/>
    <cellStyle name="Poznámka 4 4 3 6" xfId="22676"/>
    <cellStyle name="Poznámka 4 4 3 7" xfId="45471"/>
    <cellStyle name="Poznámka 4 4 3 8" xfId="45472"/>
    <cellStyle name="Poznámka 4 4 3 9" xfId="49307"/>
    <cellStyle name="Poznámka 4 4 4" xfId="7285"/>
    <cellStyle name="Poznámka 4 4 4 2" xfId="10956"/>
    <cellStyle name="Poznámka 4 4 4 2 2" xfId="26172"/>
    <cellStyle name="Poznámka 4 4 4 3" xfId="15080"/>
    <cellStyle name="Poznámka 4 4 4 3 2" xfId="30268"/>
    <cellStyle name="Poznámka 4 4 4 4" xfId="18885"/>
    <cellStyle name="Poznámka 4 4 4 4 2" xfId="34066"/>
    <cellStyle name="Poznámka 4 4 4 5" xfId="37857"/>
    <cellStyle name="Poznámka 4 4 4 6" xfId="22677"/>
    <cellStyle name="Poznámka 4 4 4 7" xfId="45473"/>
    <cellStyle name="Poznámka 4 4 4 8" xfId="45474"/>
    <cellStyle name="Poznámka 4 4 4 9" xfId="49308"/>
    <cellStyle name="Poznámka 4 4 5" xfId="7286"/>
    <cellStyle name="Poznámka 4 4 5 2" xfId="11203"/>
    <cellStyle name="Poznámka 4 4 5 2 2" xfId="26403"/>
    <cellStyle name="Poznámka 4 4 5 3" xfId="15081"/>
    <cellStyle name="Poznámka 4 4 5 3 2" xfId="30269"/>
    <cellStyle name="Poznámka 4 4 5 4" xfId="18886"/>
    <cellStyle name="Poznámka 4 4 5 4 2" xfId="34067"/>
    <cellStyle name="Poznámka 4 4 5 5" xfId="37858"/>
    <cellStyle name="Poznámka 4 4 5 6" xfId="22678"/>
    <cellStyle name="Poznámka 4 4 5 7" xfId="45475"/>
    <cellStyle name="Poznámka 4 4 5 8" xfId="45476"/>
    <cellStyle name="Poznámka 4 4 5 9" xfId="49309"/>
    <cellStyle name="Poznámka 4 4 6" xfId="7568"/>
    <cellStyle name="Poznámka 4 4 6 2" xfId="11399"/>
    <cellStyle name="Poznámka 4 4 6 2 2" xfId="26599"/>
    <cellStyle name="Poznámka 4 4 6 3" xfId="15194"/>
    <cellStyle name="Poznámka 4 4 6 3 2" xfId="30381"/>
    <cellStyle name="Poznámka 4 4 6 4" xfId="18997"/>
    <cellStyle name="Poznámka 4 4 6 4 2" xfId="34178"/>
    <cellStyle name="Poznámka 4 4 6 5" xfId="37969"/>
    <cellStyle name="Poznámka 4 4 6 6" xfId="22789"/>
    <cellStyle name="Poznámka 4 4 6 7" xfId="45477"/>
    <cellStyle name="Poznámka 4 4 6 8" xfId="45478"/>
    <cellStyle name="Poznámka 4 4 6 9" xfId="49310"/>
    <cellStyle name="Poznámka 4 4 7" xfId="7655"/>
    <cellStyle name="Poznámka 4 4 7 2" xfId="22874"/>
    <cellStyle name="Poznámka 4 4 8" xfId="11447"/>
    <cellStyle name="Poznámka 4 4 8 2" xfId="26644"/>
    <cellStyle name="Poznámka 4 4 9" xfId="15248"/>
    <cellStyle name="Poznámka 4 4 9 2" xfId="30429"/>
    <cellStyle name="Poznámka 4 5" xfId="667"/>
    <cellStyle name="Poznámka 4 5 10" xfId="19290"/>
    <cellStyle name="Poznámka 4 5 11" xfId="45479"/>
    <cellStyle name="Poznámka 4 5 12" xfId="45480"/>
    <cellStyle name="Poznámka 4 5 13" xfId="49311"/>
    <cellStyle name="Poznámka 4 5 2" xfId="7287"/>
    <cellStyle name="Poznámka 4 5 2 2" xfId="10957"/>
    <cellStyle name="Poznámka 4 5 2 2 2" xfId="26173"/>
    <cellStyle name="Poznámka 4 5 2 3" xfId="15082"/>
    <cellStyle name="Poznámka 4 5 2 3 2" xfId="30270"/>
    <cellStyle name="Poznámka 4 5 2 4" xfId="18887"/>
    <cellStyle name="Poznámka 4 5 2 4 2" xfId="34068"/>
    <cellStyle name="Poznámka 4 5 2 5" xfId="37859"/>
    <cellStyle name="Poznámka 4 5 2 6" xfId="22679"/>
    <cellStyle name="Poznámka 4 5 2 7" xfId="45481"/>
    <cellStyle name="Poznámka 4 5 2 8" xfId="45482"/>
    <cellStyle name="Poznámka 4 5 2 9" xfId="49312"/>
    <cellStyle name="Poznámka 4 5 3" xfId="7288"/>
    <cellStyle name="Poznámka 4 5 3 2" xfId="10958"/>
    <cellStyle name="Poznámka 4 5 3 2 2" xfId="26174"/>
    <cellStyle name="Poznámka 4 5 3 3" xfId="15083"/>
    <cellStyle name="Poznámka 4 5 3 3 2" xfId="30271"/>
    <cellStyle name="Poznámka 4 5 3 4" xfId="18888"/>
    <cellStyle name="Poznámka 4 5 3 4 2" xfId="34069"/>
    <cellStyle name="Poznámka 4 5 3 5" xfId="37860"/>
    <cellStyle name="Poznámka 4 5 3 6" xfId="22680"/>
    <cellStyle name="Poznámka 4 5 3 7" xfId="45483"/>
    <cellStyle name="Poznámka 4 5 3 8" xfId="45484"/>
    <cellStyle name="Poznámka 4 5 3 9" xfId="49313"/>
    <cellStyle name="Poznámka 4 5 4" xfId="7289"/>
    <cellStyle name="Poznámka 4 5 4 2" xfId="10959"/>
    <cellStyle name="Poznámka 4 5 4 2 2" xfId="26175"/>
    <cellStyle name="Poznámka 4 5 4 3" xfId="15084"/>
    <cellStyle name="Poznámka 4 5 4 3 2" xfId="30272"/>
    <cellStyle name="Poznámka 4 5 4 4" xfId="18889"/>
    <cellStyle name="Poznámka 4 5 4 4 2" xfId="34070"/>
    <cellStyle name="Poznámka 4 5 4 5" xfId="37861"/>
    <cellStyle name="Poznámka 4 5 4 6" xfId="22681"/>
    <cellStyle name="Poznámka 4 5 4 7" xfId="45485"/>
    <cellStyle name="Poznámka 4 5 4 8" xfId="45486"/>
    <cellStyle name="Poznámka 4 5 4 9" xfId="49314"/>
    <cellStyle name="Poznámka 4 5 5" xfId="7290"/>
    <cellStyle name="Poznámka 4 5 5 2" xfId="11027"/>
    <cellStyle name="Poznámka 4 5 5 2 2" xfId="26227"/>
    <cellStyle name="Poznámka 4 5 5 3" xfId="15085"/>
    <cellStyle name="Poznámka 4 5 5 3 2" xfId="30273"/>
    <cellStyle name="Poznámka 4 5 5 4" xfId="18890"/>
    <cellStyle name="Poznámka 4 5 5 4 2" xfId="34071"/>
    <cellStyle name="Poznámka 4 5 5 5" xfId="37862"/>
    <cellStyle name="Poznámka 4 5 5 6" xfId="22682"/>
    <cellStyle name="Poznámka 4 5 5 7" xfId="45487"/>
    <cellStyle name="Poznámka 4 5 5 8" xfId="45488"/>
    <cellStyle name="Poznámka 4 5 5 9" xfId="49315"/>
    <cellStyle name="Poznámka 4 5 6" xfId="7613"/>
    <cellStyle name="Poznámka 4 5 6 2" xfId="22832"/>
    <cellStyle name="Poznámka 4 5 7" xfId="11684"/>
    <cellStyle name="Poznámka 4 5 7 2" xfId="26880"/>
    <cellStyle name="Poznámka 4 5 8" xfId="15484"/>
    <cellStyle name="Poznámka 4 5 8 2" xfId="30665"/>
    <cellStyle name="Poznámka 4 5 9" xfId="34470"/>
    <cellStyle name="Poznámka 4 6" xfId="668"/>
    <cellStyle name="Poznámka 4 6 10" xfId="19291"/>
    <cellStyle name="Poznámka 4 6 11" xfId="45489"/>
    <cellStyle name="Poznámka 4 6 12" xfId="45490"/>
    <cellStyle name="Poznámka 4 6 13" xfId="49316"/>
    <cellStyle name="Poznámka 4 6 2" xfId="7291"/>
    <cellStyle name="Poznámka 4 6 2 2" xfId="10960"/>
    <cellStyle name="Poznámka 4 6 2 2 2" xfId="26176"/>
    <cellStyle name="Poznámka 4 6 2 3" xfId="15086"/>
    <cellStyle name="Poznámka 4 6 2 3 2" xfId="30274"/>
    <cellStyle name="Poznámka 4 6 2 4" xfId="18891"/>
    <cellStyle name="Poznámka 4 6 2 4 2" xfId="34072"/>
    <cellStyle name="Poznámka 4 6 2 5" xfId="37863"/>
    <cellStyle name="Poznámka 4 6 2 6" xfId="22683"/>
    <cellStyle name="Poznámka 4 6 2 7" xfId="45491"/>
    <cellStyle name="Poznámka 4 6 2 8" xfId="45492"/>
    <cellStyle name="Poznámka 4 6 2 9" xfId="49317"/>
    <cellStyle name="Poznámka 4 6 3" xfId="7292"/>
    <cellStyle name="Poznámka 4 6 3 2" xfId="10961"/>
    <cellStyle name="Poznámka 4 6 3 2 2" xfId="26177"/>
    <cellStyle name="Poznámka 4 6 3 3" xfId="15087"/>
    <cellStyle name="Poznámka 4 6 3 3 2" xfId="30275"/>
    <cellStyle name="Poznámka 4 6 3 4" xfId="18892"/>
    <cellStyle name="Poznámka 4 6 3 4 2" xfId="34073"/>
    <cellStyle name="Poznámka 4 6 3 5" xfId="37864"/>
    <cellStyle name="Poznámka 4 6 3 6" xfId="22684"/>
    <cellStyle name="Poznámka 4 6 3 7" xfId="45493"/>
    <cellStyle name="Poznámka 4 6 3 8" xfId="45494"/>
    <cellStyle name="Poznámka 4 6 3 9" xfId="49318"/>
    <cellStyle name="Poznámka 4 6 4" xfId="7293"/>
    <cellStyle name="Poznámka 4 6 4 2" xfId="10962"/>
    <cellStyle name="Poznámka 4 6 4 2 2" xfId="26178"/>
    <cellStyle name="Poznámka 4 6 4 3" xfId="15088"/>
    <cellStyle name="Poznámka 4 6 4 3 2" xfId="30276"/>
    <cellStyle name="Poznámka 4 6 4 4" xfId="18893"/>
    <cellStyle name="Poznámka 4 6 4 4 2" xfId="34074"/>
    <cellStyle name="Poznámka 4 6 4 5" xfId="37865"/>
    <cellStyle name="Poznámka 4 6 4 6" xfId="22685"/>
    <cellStyle name="Poznámka 4 6 4 7" xfId="45495"/>
    <cellStyle name="Poznámka 4 6 4 8" xfId="45496"/>
    <cellStyle name="Poznámka 4 6 4 9" xfId="49319"/>
    <cellStyle name="Poznámka 4 6 5" xfId="7294"/>
    <cellStyle name="Poznámka 4 6 5 2" xfId="11262"/>
    <cellStyle name="Poznámka 4 6 5 2 2" xfId="26462"/>
    <cellStyle name="Poznámka 4 6 5 3" xfId="15089"/>
    <cellStyle name="Poznámka 4 6 5 3 2" xfId="30277"/>
    <cellStyle name="Poznámka 4 6 5 4" xfId="18894"/>
    <cellStyle name="Poznámka 4 6 5 4 2" xfId="34075"/>
    <cellStyle name="Poznámka 4 6 5 5" xfId="37866"/>
    <cellStyle name="Poznámka 4 6 5 6" xfId="22686"/>
    <cellStyle name="Poznámka 4 6 5 7" xfId="45497"/>
    <cellStyle name="Poznámka 4 6 5 8" xfId="45498"/>
    <cellStyle name="Poznámka 4 6 5 9" xfId="49320"/>
    <cellStyle name="Poznámka 4 6 6" xfId="7611"/>
    <cellStyle name="Poznámka 4 6 6 2" xfId="22830"/>
    <cellStyle name="Poznámka 4 6 7" xfId="11685"/>
    <cellStyle name="Poznámka 4 6 7 2" xfId="26881"/>
    <cellStyle name="Poznámka 4 6 8" xfId="15485"/>
    <cellStyle name="Poznámka 4 6 8 2" xfId="30666"/>
    <cellStyle name="Poznámka 4 6 9" xfId="34471"/>
    <cellStyle name="Poznámka 4 7" xfId="7295"/>
    <cellStyle name="Poznámka 4 7 10" xfId="45499"/>
    <cellStyle name="Poznámka 4 7 11" xfId="45500"/>
    <cellStyle name="Poznámka 4 7 12" xfId="49321"/>
    <cellStyle name="Poznámka 4 7 2" xfId="7296"/>
    <cellStyle name="Poznámka 4 7 2 2" xfId="10963"/>
    <cellStyle name="Poznámka 4 7 2 2 2" xfId="26179"/>
    <cellStyle name="Poznámka 4 7 2 3" xfId="15091"/>
    <cellStyle name="Poznámka 4 7 2 3 2" xfId="30279"/>
    <cellStyle name="Poznámka 4 7 2 4" xfId="18896"/>
    <cellStyle name="Poznámka 4 7 2 4 2" xfId="34077"/>
    <cellStyle name="Poznámka 4 7 2 5" xfId="37868"/>
    <cellStyle name="Poznámka 4 7 2 6" xfId="22688"/>
    <cellStyle name="Poznámka 4 7 2 7" xfId="45501"/>
    <cellStyle name="Poznámka 4 7 2 8" xfId="45502"/>
    <cellStyle name="Poznámka 4 7 2 9" xfId="49322"/>
    <cellStyle name="Poznámka 4 7 3" xfId="7297"/>
    <cellStyle name="Poznámka 4 7 3 2" xfId="10964"/>
    <cellStyle name="Poznámka 4 7 3 2 2" xfId="26180"/>
    <cellStyle name="Poznámka 4 7 3 3" xfId="15092"/>
    <cellStyle name="Poznámka 4 7 3 3 2" xfId="30280"/>
    <cellStyle name="Poznámka 4 7 3 4" xfId="18897"/>
    <cellStyle name="Poznámka 4 7 3 4 2" xfId="34078"/>
    <cellStyle name="Poznámka 4 7 3 5" xfId="37869"/>
    <cellStyle name="Poznámka 4 7 3 6" xfId="22689"/>
    <cellStyle name="Poznámka 4 7 3 7" xfId="45503"/>
    <cellStyle name="Poznámka 4 7 3 8" xfId="45504"/>
    <cellStyle name="Poznámka 4 7 3 9" xfId="49323"/>
    <cellStyle name="Poznámka 4 7 4" xfId="7298"/>
    <cellStyle name="Poznámka 4 7 4 2" xfId="10965"/>
    <cellStyle name="Poznámka 4 7 4 2 2" xfId="26181"/>
    <cellStyle name="Poznámka 4 7 4 3" xfId="15093"/>
    <cellStyle name="Poznámka 4 7 4 3 2" xfId="30281"/>
    <cellStyle name="Poznámka 4 7 4 4" xfId="18898"/>
    <cellStyle name="Poznámka 4 7 4 4 2" xfId="34079"/>
    <cellStyle name="Poznámka 4 7 4 5" xfId="37870"/>
    <cellStyle name="Poznámka 4 7 4 6" xfId="22690"/>
    <cellStyle name="Poznámka 4 7 4 7" xfId="45505"/>
    <cellStyle name="Poznámka 4 7 4 8" xfId="45506"/>
    <cellStyle name="Poznámka 4 7 4 9" xfId="49324"/>
    <cellStyle name="Poznámka 4 7 5" xfId="8196"/>
    <cellStyle name="Poznámka 4 7 5 2" xfId="23412"/>
    <cellStyle name="Poznámka 4 7 6" xfId="15090"/>
    <cellStyle name="Poznámka 4 7 6 2" xfId="30278"/>
    <cellStyle name="Poznámka 4 7 7" xfId="18895"/>
    <cellStyle name="Poznámka 4 7 7 2" xfId="34076"/>
    <cellStyle name="Poznámka 4 7 8" xfId="37867"/>
    <cellStyle name="Poznámka 4 7 9" xfId="22687"/>
    <cellStyle name="Poznámka 4 8" xfId="7299"/>
    <cellStyle name="Poznámka 4 8 10" xfId="45507"/>
    <cellStyle name="Poznámka 4 8 11" xfId="45508"/>
    <cellStyle name="Poznámka 4 8 12" xfId="49325"/>
    <cellStyle name="Poznámka 4 8 2" xfId="7300"/>
    <cellStyle name="Poznámka 4 8 2 2" xfId="10966"/>
    <cellStyle name="Poznámka 4 8 2 2 2" xfId="26182"/>
    <cellStyle name="Poznámka 4 8 2 3" xfId="15095"/>
    <cellStyle name="Poznámka 4 8 2 3 2" xfId="30283"/>
    <cellStyle name="Poznámka 4 8 2 4" xfId="18900"/>
    <cellStyle name="Poznámka 4 8 2 4 2" xfId="34081"/>
    <cellStyle name="Poznámka 4 8 2 5" xfId="37872"/>
    <cellStyle name="Poznámka 4 8 2 6" xfId="22692"/>
    <cellStyle name="Poznámka 4 8 2 7" xfId="45509"/>
    <cellStyle name="Poznámka 4 8 2 8" xfId="45510"/>
    <cellStyle name="Poznámka 4 8 2 9" xfId="49326"/>
    <cellStyle name="Poznámka 4 8 3" xfId="7301"/>
    <cellStyle name="Poznámka 4 8 3 2" xfId="10967"/>
    <cellStyle name="Poznámka 4 8 3 2 2" xfId="26183"/>
    <cellStyle name="Poznámka 4 8 3 3" xfId="15096"/>
    <cellStyle name="Poznámka 4 8 3 3 2" xfId="30284"/>
    <cellStyle name="Poznámka 4 8 3 4" xfId="18901"/>
    <cellStyle name="Poznámka 4 8 3 4 2" xfId="34082"/>
    <cellStyle name="Poznámka 4 8 3 5" xfId="37873"/>
    <cellStyle name="Poznámka 4 8 3 6" xfId="22693"/>
    <cellStyle name="Poznámka 4 8 3 7" xfId="45511"/>
    <cellStyle name="Poznámka 4 8 3 8" xfId="45512"/>
    <cellStyle name="Poznámka 4 8 3 9" xfId="49327"/>
    <cellStyle name="Poznámka 4 8 4" xfId="7302"/>
    <cellStyle name="Poznámka 4 8 4 2" xfId="10968"/>
    <cellStyle name="Poznámka 4 8 4 2 2" xfId="26184"/>
    <cellStyle name="Poznámka 4 8 4 3" xfId="15097"/>
    <cellStyle name="Poznámka 4 8 4 3 2" xfId="30285"/>
    <cellStyle name="Poznámka 4 8 4 4" xfId="18902"/>
    <cellStyle name="Poznámka 4 8 4 4 2" xfId="34083"/>
    <cellStyle name="Poznámka 4 8 4 5" xfId="37874"/>
    <cellStyle name="Poznámka 4 8 4 6" xfId="22694"/>
    <cellStyle name="Poznámka 4 8 4 7" xfId="45513"/>
    <cellStyle name="Poznámka 4 8 4 8" xfId="45514"/>
    <cellStyle name="Poznámka 4 8 4 9" xfId="49328"/>
    <cellStyle name="Poznámka 4 8 5" xfId="8290"/>
    <cellStyle name="Poznámka 4 8 5 2" xfId="23506"/>
    <cellStyle name="Poznámka 4 8 6" xfId="15094"/>
    <cellStyle name="Poznámka 4 8 6 2" xfId="30282"/>
    <cellStyle name="Poznámka 4 8 7" xfId="18899"/>
    <cellStyle name="Poznámka 4 8 7 2" xfId="34080"/>
    <cellStyle name="Poznámka 4 8 8" xfId="37871"/>
    <cellStyle name="Poznámka 4 8 9" xfId="22691"/>
    <cellStyle name="Poznámka 4 9" xfId="7303"/>
    <cellStyle name="Poznámka 4 9 10" xfId="45515"/>
    <cellStyle name="Poznámka 4 9 11" xfId="45516"/>
    <cellStyle name="Poznámka 4 9 12" xfId="49329"/>
    <cellStyle name="Poznámka 4 9 2" xfId="7304"/>
    <cellStyle name="Poznámka 4 9 2 2" xfId="10969"/>
    <cellStyle name="Poznámka 4 9 2 2 2" xfId="26185"/>
    <cellStyle name="Poznámka 4 9 2 3" xfId="15099"/>
    <cellStyle name="Poznámka 4 9 2 3 2" xfId="30287"/>
    <cellStyle name="Poznámka 4 9 2 4" xfId="18904"/>
    <cellStyle name="Poznámka 4 9 2 4 2" xfId="34085"/>
    <cellStyle name="Poznámka 4 9 2 5" xfId="37876"/>
    <cellStyle name="Poznámka 4 9 2 6" xfId="22696"/>
    <cellStyle name="Poznámka 4 9 2 7" xfId="45517"/>
    <cellStyle name="Poznámka 4 9 2 8" xfId="45518"/>
    <cellStyle name="Poznámka 4 9 2 9" xfId="49330"/>
    <cellStyle name="Poznámka 4 9 3" xfId="7305"/>
    <cellStyle name="Poznámka 4 9 3 2" xfId="10970"/>
    <cellStyle name="Poznámka 4 9 3 2 2" xfId="26186"/>
    <cellStyle name="Poznámka 4 9 3 3" xfId="15100"/>
    <cellStyle name="Poznámka 4 9 3 3 2" xfId="30288"/>
    <cellStyle name="Poznámka 4 9 3 4" xfId="18905"/>
    <cellStyle name="Poznámka 4 9 3 4 2" xfId="34086"/>
    <cellStyle name="Poznámka 4 9 3 5" xfId="37877"/>
    <cellStyle name="Poznámka 4 9 3 6" xfId="22697"/>
    <cellStyle name="Poznámka 4 9 3 7" xfId="45519"/>
    <cellStyle name="Poznámka 4 9 3 8" xfId="45520"/>
    <cellStyle name="Poznámka 4 9 3 9" xfId="49331"/>
    <cellStyle name="Poznámka 4 9 4" xfId="7306"/>
    <cellStyle name="Poznámka 4 9 4 2" xfId="10971"/>
    <cellStyle name="Poznámka 4 9 4 2 2" xfId="26187"/>
    <cellStyle name="Poznámka 4 9 4 3" xfId="15101"/>
    <cellStyle name="Poznámka 4 9 4 3 2" xfId="30289"/>
    <cellStyle name="Poznámka 4 9 4 4" xfId="18906"/>
    <cellStyle name="Poznámka 4 9 4 4 2" xfId="34087"/>
    <cellStyle name="Poznámka 4 9 4 5" xfId="37878"/>
    <cellStyle name="Poznámka 4 9 4 6" xfId="22698"/>
    <cellStyle name="Poznámka 4 9 4 7" xfId="45521"/>
    <cellStyle name="Poznámka 4 9 4 8" xfId="45522"/>
    <cellStyle name="Poznámka 4 9 4 9" xfId="49332"/>
    <cellStyle name="Poznámka 4 9 5" xfId="8375"/>
    <cellStyle name="Poznámka 4 9 5 2" xfId="23591"/>
    <cellStyle name="Poznámka 4 9 6" xfId="15098"/>
    <cellStyle name="Poznámka 4 9 6 2" xfId="30286"/>
    <cellStyle name="Poznámka 4 9 7" xfId="18903"/>
    <cellStyle name="Poznámka 4 9 7 2" xfId="34084"/>
    <cellStyle name="Poznámka 4 9 8" xfId="37875"/>
    <cellStyle name="Poznámka 4 9 9" xfId="22695"/>
    <cellStyle name="Poznámka 5" xfId="7307"/>
    <cellStyle name="Poznámka 5 2" xfId="7308"/>
    <cellStyle name="Poznámka 5 2 2" xfId="8104"/>
    <cellStyle name="Poznámka 5 2 2 2" xfId="23320"/>
    <cellStyle name="Poznámka 5 2 3" xfId="15102"/>
    <cellStyle name="Poznámka 5 2 3 2" xfId="30290"/>
    <cellStyle name="Poznámka 5 2 4" xfId="18907"/>
    <cellStyle name="Poznámka 5 2 4 2" xfId="34088"/>
    <cellStyle name="Poznámka 5 2 5" xfId="37879"/>
    <cellStyle name="Poznámka 5 2 6" xfId="22699"/>
    <cellStyle name="Poznámka 5 2 7" xfId="45523"/>
    <cellStyle name="Poznámka 5 2 8" xfId="45524"/>
    <cellStyle name="Poznámka 5 2 9" xfId="49333"/>
    <cellStyle name="Poznámka 5 3" xfId="7309"/>
    <cellStyle name="Poznámka 5 3 2" xfId="10972"/>
    <cellStyle name="Poznámka 5 3 2 2" xfId="26188"/>
    <cellStyle name="Poznámka 5 3 3" xfId="15103"/>
    <cellStyle name="Poznámka 5 3 3 2" xfId="30291"/>
    <cellStyle name="Poznámka 5 3 4" xfId="18908"/>
    <cellStyle name="Poznámka 5 3 4 2" xfId="34089"/>
    <cellStyle name="Poznámka 5 3 5" xfId="37880"/>
    <cellStyle name="Poznámka 5 3 6" xfId="22700"/>
    <cellStyle name="Poznámka 5 3 7" xfId="45525"/>
    <cellStyle name="Poznámka 5 3 8" xfId="45526"/>
    <cellStyle name="Poznámka 5 3 9" xfId="49334"/>
    <cellStyle name="Poznámka 5 4" xfId="7310"/>
    <cellStyle name="Poznámka 5 4 2" xfId="10973"/>
    <cellStyle name="Poznámka 5 4 2 2" xfId="26189"/>
    <cellStyle name="Poznámka 5 4 3" xfId="15104"/>
    <cellStyle name="Poznámka 5 4 3 2" xfId="30292"/>
    <cellStyle name="Poznámka 5 4 4" xfId="18909"/>
    <cellStyle name="Poznámka 5 4 4 2" xfId="34090"/>
    <cellStyle name="Poznámka 5 4 5" xfId="37881"/>
    <cellStyle name="Poznámka 5 4 6" xfId="22701"/>
    <cellStyle name="Poznámka 5 4 7" xfId="45527"/>
    <cellStyle name="Poznámka 5 4 8" xfId="45528"/>
    <cellStyle name="Poznámka 5 4 9" xfId="49335"/>
    <cellStyle name="Poznámka 5 5" xfId="7311"/>
    <cellStyle name="Poznámka 6" xfId="7312"/>
    <cellStyle name="Poznámka 6 10" xfId="45529"/>
    <cellStyle name="Poznámka 6 11" xfId="45530"/>
    <cellStyle name="Poznámka 6 12" xfId="49336"/>
    <cellStyle name="Poznámka 6 2" xfId="7313"/>
    <cellStyle name="Poznámka 6 2 2" xfId="10974"/>
    <cellStyle name="Poznámka 6 2 2 2" xfId="26190"/>
    <cellStyle name="Poznámka 6 2 3" xfId="15106"/>
    <cellStyle name="Poznámka 6 2 3 2" xfId="30294"/>
    <cellStyle name="Poznámka 6 2 4" xfId="18911"/>
    <cellStyle name="Poznámka 6 2 4 2" xfId="34092"/>
    <cellStyle name="Poznámka 6 2 5" xfId="37883"/>
    <cellStyle name="Poznámka 6 2 6" xfId="22703"/>
    <cellStyle name="Poznámka 6 2 7" xfId="45531"/>
    <cellStyle name="Poznámka 6 2 8" xfId="45532"/>
    <cellStyle name="Poznámka 6 2 9" xfId="49337"/>
    <cellStyle name="Poznámka 6 3" xfId="7314"/>
    <cellStyle name="Poznámka 6 3 2" xfId="10975"/>
    <cellStyle name="Poznámka 6 3 2 2" xfId="26191"/>
    <cellStyle name="Poznámka 6 3 3" xfId="15107"/>
    <cellStyle name="Poznámka 6 3 3 2" xfId="30295"/>
    <cellStyle name="Poznámka 6 3 4" xfId="18912"/>
    <cellStyle name="Poznámka 6 3 4 2" xfId="34093"/>
    <cellStyle name="Poznámka 6 3 5" xfId="37884"/>
    <cellStyle name="Poznámka 6 3 6" xfId="22704"/>
    <cellStyle name="Poznámka 6 3 7" xfId="45533"/>
    <cellStyle name="Poznámka 6 3 8" xfId="45534"/>
    <cellStyle name="Poznámka 6 3 9" xfId="49338"/>
    <cellStyle name="Poznámka 6 4" xfId="7315"/>
    <cellStyle name="Poznámka 6 4 2" xfId="10976"/>
    <cellStyle name="Poznámka 6 4 2 2" xfId="26192"/>
    <cellStyle name="Poznámka 6 4 3" xfId="15108"/>
    <cellStyle name="Poznámka 6 4 3 2" xfId="30296"/>
    <cellStyle name="Poznámka 6 4 4" xfId="18913"/>
    <cellStyle name="Poznámka 6 4 4 2" xfId="34094"/>
    <cellStyle name="Poznámka 6 4 5" xfId="37885"/>
    <cellStyle name="Poznámka 6 4 6" xfId="22705"/>
    <cellStyle name="Poznámka 6 4 7" xfId="45535"/>
    <cellStyle name="Poznámka 6 4 8" xfId="45536"/>
    <cellStyle name="Poznámka 6 4 9" xfId="49339"/>
    <cellStyle name="Poznámka 6 5" xfId="7995"/>
    <cellStyle name="Poznámka 6 5 2" xfId="23212"/>
    <cellStyle name="Poznámka 6 6" xfId="15105"/>
    <cellStyle name="Poznámka 6 6 2" xfId="30293"/>
    <cellStyle name="Poznámka 6 7" xfId="18910"/>
    <cellStyle name="Poznámka 6 7 2" xfId="34091"/>
    <cellStyle name="Poznámka 6 8" xfId="37882"/>
    <cellStyle name="Poznámka 6 9" xfId="22702"/>
    <cellStyle name="Poznámka 7" xfId="7316"/>
    <cellStyle name="Poznámka 7 10" xfId="45537"/>
    <cellStyle name="Poznámka 7 11" xfId="45538"/>
    <cellStyle name="Poznámka 7 12" xfId="49340"/>
    <cellStyle name="Poznámka 7 2" xfId="7317"/>
    <cellStyle name="Poznámka 7 2 2" xfId="10977"/>
    <cellStyle name="Poznámka 7 2 2 2" xfId="26193"/>
    <cellStyle name="Poznámka 7 2 3" xfId="15110"/>
    <cellStyle name="Poznámka 7 2 3 2" xfId="30298"/>
    <cellStyle name="Poznámka 7 2 4" xfId="18915"/>
    <cellStyle name="Poznámka 7 2 4 2" xfId="34096"/>
    <cellStyle name="Poznámka 7 2 5" xfId="37887"/>
    <cellStyle name="Poznámka 7 2 6" xfId="22707"/>
    <cellStyle name="Poznámka 7 2 7" xfId="45539"/>
    <cellStyle name="Poznámka 7 2 8" xfId="45540"/>
    <cellStyle name="Poznámka 7 2 9" xfId="49341"/>
    <cellStyle name="Poznámka 7 3" xfId="7318"/>
    <cellStyle name="Poznámka 7 3 2" xfId="10978"/>
    <cellStyle name="Poznámka 7 3 2 2" xfId="26194"/>
    <cellStyle name="Poznámka 7 3 3" xfId="15111"/>
    <cellStyle name="Poznámka 7 3 3 2" xfId="30299"/>
    <cellStyle name="Poznámka 7 3 4" xfId="18916"/>
    <cellStyle name="Poznámka 7 3 4 2" xfId="34097"/>
    <cellStyle name="Poznámka 7 3 5" xfId="37888"/>
    <cellStyle name="Poznámka 7 3 6" xfId="22708"/>
    <cellStyle name="Poznámka 7 3 7" xfId="45541"/>
    <cellStyle name="Poznámka 7 3 8" xfId="45542"/>
    <cellStyle name="Poznámka 7 3 9" xfId="49342"/>
    <cellStyle name="Poznámka 7 4" xfId="7319"/>
    <cellStyle name="Poznámka 7 4 2" xfId="10979"/>
    <cellStyle name="Poznámka 7 4 2 2" xfId="26195"/>
    <cellStyle name="Poznámka 7 4 3" xfId="15112"/>
    <cellStyle name="Poznámka 7 4 3 2" xfId="30300"/>
    <cellStyle name="Poznámka 7 4 4" xfId="18917"/>
    <cellStyle name="Poznámka 7 4 4 2" xfId="34098"/>
    <cellStyle name="Poznámka 7 4 5" xfId="37889"/>
    <cellStyle name="Poznámka 7 4 6" xfId="22709"/>
    <cellStyle name="Poznámka 7 4 7" xfId="45543"/>
    <cellStyle name="Poznámka 7 4 8" xfId="45544"/>
    <cellStyle name="Poznámka 7 4 9" xfId="49343"/>
    <cellStyle name="Poznámka 7 5" xfId="7964"/>
    <cellStyle name="Poznámka 7 5 2" xfId="23181"/>
    <cellStyle name="Poznámka 7 6" xfId="15109"/>
    <cellStyle name="Poznámka 7 6 2" xfId="30297"/>
    <cellStyle name="Poznámka 7 7" xfId="18914"/>
    <cellStyle name="Poznámka 7 7 2" xfId="34095"/>
    <cellStyle name="Poznámka 7 8" xfId="37886"/>
    <cellStyle name="Poznámka 7 9" xfId="22706"/>
    <cellStyle name="Poznámka 8" xfId="7320"/>
    <cellStyle name="Poznámka 8 10" xfId="45545"/>
    <cellStyle name="Poznámka 8 11" xfId="45546"/>
    <cellStyle name="Poznámka 8 12" xfId="49344"/>
    <cellStyle name="Poznámka 8 2" xfId="7321"/>
    <cellStyle name="Poznámka 8 2 2" xfId="10980"/>
    <cellStyle name="Poznámka 8 2 2 2" xfId="26196"/>
    <cellStyle name="Poznámka 8 2 3" xfId="15114"/>
    <cellStyle name="Poznámka 8 2 3 2" xfId="30302"/>
    <cellStyle name="Poznámka 8 2 4" xfId="18919"/>
    <cellStyle name="Poznámka 8 2 4 2" xfId="34100"/>
    <cellStyle name="Poznámka 8 2 5" xfId="37891"/>
    <cellStyle name="Poznámka 8 2 6" xfId="22711"/>
    <cellStyle name="Poznámka 8 2 7" xfId="45547"/>
    <cellStyle name="Poznámka 8 2 8" xfId="45548"/>
    <cellStyle name="Poznámka 8 2 9" xfId="49345"/>
    <cellStyle name="Poznámka 8 3" xfId="7322"/>
    <cellStyle name="Poznámka 8 3 2" xfId="10981"/>
    <cellStyle name="Poznámka 8 3 2 2" xfId="26197"/>
    <cellStyle name="Poznámka 8 3 3" xfId="15115"/>
    <cellStyle name="Poznámka 8 3 3 2" xfId="30303"/>
    <cellStyle name="Poznámka 8 3 4" xfId="18920"/>
    <cellStyle name="Poznámka 8 3 4 2" xfId="34101"/>
    <cellStyle name="Poznámka 8 3 5" xfId="37892"/>
    <cellStyle name="Poznámka 8 3 6" xfId="22712"/>
    <cellStyle name="Poznámka 8 3 7" xfId="45549"/>
    <cellStyle name="Poznámka 8 3 8" xfId="45550"/>
    <cellStyle name="Poznámka 8 3 9" xfId="49346"/>
    <cellStyle name="Poznámka 8 4" xfId="7323"/>
    <cellStyle name="Poznámka 8 4 2" xfId="10982"/>
    <cellStyle name="Poznámka 8 4 2 2" xfId="26198"/>
    <cellStyle name="Poznámka 8 4 3" xfId="15116"/>
    <cellStyle name="Poznámka 8 4 3 2" xfId="30304"/>
    <cellStyle name="Poznámka 8 4 4" xfId="18921"/>
    <cellStyle name="Poznámka 8 4 4 2" xfId="34102"/>
    <cellStyle name="Poznámka 8 4 5" xfId="37893"/>
    <cellStyle name="Poznámka 8 4 6" xfId="22713"/>
    <cellStyle name="Poznámka 8 4 7" xfId="45551"/>
    <cellStyle name="Poznámka 8 4 8" xfId="45552"/>
    <cellStyle name="Poznámka 8 4 9" xfId="49347"/>
    <cellStyle name="Poznámka 8 5" xfId="8038"/>
    <cellStyle name="Poznámka 8 5 2" xfId="23254"/>
    <cellStyle name="Poznámka 8 6" xfId="15113"/>
    <cellStyle name="Poznámka 8 6 2" xfId="30301"/>
    <cellStyle name="Poznámka 8 7" xfId="18918"/>
    <cellStyle name="Poznámka 8 7 2" xfId="34099"/>
    <cellStyle name="Poznámka 8 8" xfId="37890"/>
    <cellStyle name="Poznámka 8 9" xfId="22710"/>
    <cellStyle name="Poznámka 9" xfId="7324"/>
    <cellStyle name="Poznámka 9 10" xfId="45553"/>
    <cellStyle name="Poznámka 9 11" xfId="45554"/>
    <cellStyle name="Poznámka 9 12" xfId="49348"/>
    <cellStyle name="Poznámka 9 2" xfId="7325"/>
    <cellStyle name="Poznámka 9 2 2" xfId="10983"/>
    <cellStyle name="Poznámka 9 2 2 2" xfId="26199"/>
    <cellStyle name="Poznámka 9 2 3" xfId="15118"/>
    <cellStyle name="Poznámka 9 2 3 2" xfId="30306"/>
    <cellStyle name="Poznámka 9 2 4" xfId="18923"/>
    <cellStyle name="Poznámka 9 2 4 2" xfId="34104"/>
    <cellStyle name="Poznámka 9 2 5" xfId="37895"/>
    <cellStyle name="Poznámka 9 2 6" xfId="22715"/>
    <cellStyle name="Poznámka 9 2 7" xfId="45555"/>
    <cellStyle name="Poznámka 9 2 8" xfId="45556"/>
    <cellStyle name="Poznámka 9 2 9" xfId="49349"/>
    <cellStyle name="Poznámka 9 3" xfId="7326"/>
    <cellStyle name="Poznámka 9 3 2" xfId="10984"/>
    <cellStyle name="Poznámka 9 3 2 2" xfId="26200"/>
    <cellStyle name="Poznámka 9 3 3" xfId="15119"/>
    <cellStyle name="Poznámka 9 3 3 2" xfId="30307"/>
    <cellStyle name="Poznámka 9 3 4" xfId="18924"/>
    <cellStyle name="Poznámka 9 3 4 2" xfId="34105"/>
    <cellStyle name="Poznámka 9 3 5" xfId="37896"/>
    <cellStyle name="Poznámka 9 3 6" xfId="22716"/>
    <cellStyle name="Poznámka 9 3 7" xfId="45557"/>
    <cellStyle name="Poznámka 9 3 8" xfId="45558"/>
    <cellStyle name="Poznámka 9 3 9" xfId="49350"/>
    <cellStyle name="Poznámka 9 4" xfId="7327"/>
    <cellStyle name="Poznámka 9 4 2" xfId="10985"/>
    <cellStyle name="Poznámka 9 4 2 2" xfId="26201"/>
    <cellStyle name="Poznámka 9 4 3" xfId="15120"/>
    <cellStyle name="Poznámka 9 4 3 2" xfId="30308"/>
    <cellStyle name="Poznámka 9 4 4" xfId="18925"/>
    <cellStyle name="Poznámka 9 4 4 2" xfId="34106"/>
    <cellStyle name="Poznámka 9 4 5" xfId="37897"/>
    <cellStyle name="Poznámka 9 4 6" xfId="22717"/>
    <cellStyle name="Poznámka 9 4 7" xfId="45559"/>
    <cellStyle name="Poznámka 9 4 8" xfId="45560"/>
    <cellStyle name="Poznámka 9 4 9" xfId="49351"/>
    <cellStyle name="Poznámka 9 5" xfId="7969"/>
    <cellStyle name="Poznámka 9 5 2" xfId="23186"/>
    <cellStyle name="Poznámka 9 6" xfId="15117"/>
    <cellStyle name="Poznámka 9 6 2" xfId="30305"/>
    <cellStyle name="Poznámka 9 7" xfId="18922"/>
    <cellStyle name="Poznámka 9 7 2" xfId="34103"/>
    <cellStyle name="Poznámka 9 8" xfId="37894"/>
    <cellStyle name="Poznámka 9 9" xfId="22714"/>
    <cellStyle name="Propojená buňka" xfId="67" builtinId="24" customBuiltin="1"/>
    <cellStyle name="Propojená buňka 10" xfId="7328"/>
    <cellStyle name="Propojená buňka 11" xfId="7329"/>
    <cellStyle name="Propojená buňka 12" xfId="7330"/>
    <cellStyle name="Propojená buňka 13" xfId="7331"/>
    <cellStyle name="Propojená buňka 14" xfId="7332"/>
    <cellStyle name="Propojená buňka 15" xfId="7333"/>
    <cellStyle name="Propojená buňka 16" xfId="49619"/>
    <cellStyle name="Propojená buňka 17" xfId="49620"/>
    <cellStyle name="Propojená buňka 18" xfId="49621"/>
    <cellStyle name="Propojená buňka 19" xfId="49622"/>
    <cellStyle name="Propojená buňka 2" xfId="68"/>
    <cellStyle name="Propojená buňka 20" xfId="49623"/>
    <cellStyle name="Propojená buňka 21" xfId="49624"/>
    <cellStyle name="Propojená buňka 22" xfId="49625"/>
    <cellStyle name="Propojená buňka 23" xfId="49785"/>
    <cellStyle name="Propojená buňka 3" xfId="195"/>
    <cellStyle name="Propojená buňka 3 2" xfId="284"/>
    <cellStyle name="Propojená buňka 3 2 2" xfId="49626"/>
    <cellStyle name="Propojená buňka 4" xfId="7334"/>
    <cellStyle name="Propojená buňka 4 2" xfId="7335"/>
    <cellStyle name="Propojená buňka 5" xfId="7336"/>
    <cellStyle name="Propojená buňka 5 2" xfId="49627"/>
    <cellStyle name="Propojená buňka 6" xfId="7337"/>
    <cellStyle name="Propojená buňka 7" xfId="7338"/>
    <cellStyle name="Propojená buňka 8" xfId="7339"/>
    <cellStyle name="Propojená buňka 9" xfId="7340"/>
    <cellStyle name="Správně" xfId="69" builtinId="26" customBuiltin="1"/>
    <cellStyle name="Správně 10" xfId="7341"/>
    <cellStyle name="Správně 11" xfId="7342"/>
    <cellStyle name="Správně 12" xfId="7343"/>
    <cellStyle name="Správně 13" xfId="7344"/>
    <cellStyle name="Správně 14" xfId="7345"/>
    <cellStyle name="Správně 15" xfId="7346"/>
    <cellStyle name="Správně 16" xfId="49628"/>
    <cellStyle name="Správně 17" xfId="49629"/>
    <cellStyle name="Správně 18" xfId="49630"/>
    <cellStyle name="Správně 19" xfId="49631"/>
    <cellStyle name="Správně 2" xfId="70"/>
    <cellStyle name="Správně 20" xfId="49632"/>
    <cellStyle name="Správně 21" xfId="49633"/>
    <cellStyle name="Správně 22" xfId="49634"/>
    <cellStyle name="Správně 23" xfId="49786"/>
    <cellStyle name="Správně 3" xfId="196"/>
    <cellStyle name="Správně 3 2" xfId="278"/>
    <cellStyle name="Správně 3 2 2" xfId="49635"/>
    <cellStyle name="Správně 4" xfId="7347"/>
    <cellStyle name="Správně 4 2" xfId="7348"/>
    <cellStyle name="Správně 5" xfId="7349"/>
    <cellStyle name="Správně 5 2" xfId="49636"/>
    <cellStyle name="Správně 6" xfId="7350"/>
    <cellStyle name="Správně 7" xfId="7351"/>
    <cellStyle name="Správně 8" xfId="7352"/>
    <cellStyle name="Správně 9" xfId="7353"/>
    <cellStyle name="Text upozornění" xfId="71" builtinId="11" customBuiltin="1"/>
    <cellStyle name="Text upozornění 10" xfId="7354"/>
    <cellStyle name="Text upozornění 11" xfId="7355"/>
    <cellStyle name="Text upozornění 12" xfId="7356"/>
    <cellStyle name="Text upozornění 13" xfId="7357"/>
    <cellStyle name="Text upozornění 14" xfId="7358"/>
    <cellStyle name="Text upozornění 15" xfId="7359"/>
    <cellStyle name="Text upozornění 16" xfId="49637"/>
    <cellStyle name="Text upozornění 17" xfId="49638"/>
    <cellStyle name="Text upozornění 18" xfId="49639"/>
    <cellStyle name="Text upozornění 19" xfId="49640"/>
    <cellStyle name="Text upozornění 2" xfId="72"/>
    <cellStyle name="Text upozornění 20" xfId="49641"/>
    <cellStyle name="Text upozornění 21" xfId="49642"/>
    <cellStyle name="Text upozornění 22" xfId="49643"/>
    <cellStyle name="Text upozornění 23" xfId="49787"/>
    <cellStyle name="Text upozornění 3" xfId="197"/>
    <cellStyle name="Text upozornění 3 2" xfId="286"/>
    <cellStyle name="Text upozornění 3 2 2" xfId="49644"/>
    <cellStyle name="Text upozornění 4" xfId="7360"/>
    <cellStyle name="Text upozornění 4 2" xfId="7361"/>
    <cellStyle name="Text upozornění 5" xfId="7362"/>
    <cellStyle name="Text upozornění 5 2" xfId="49645"/>
    <cellStyle name="Text upozornění 6" xfId="7363"/>
    <cellStyle name="Text upozornění 7" xfId="7364"/>
    <cellStyle name="Text upozornění 8" xfId="7365"/>
    <cellStyle name="Text upozornění 9" xfId="7366"/>
    <cellStyle name="Vstup" xfId="73" builtinId="20" customBuiltin="1"/>
    <cellStyle name="Vstup 10" xfId="7367"/>
    <cellStyle name="Vstup 11" xfId="7368"/>
    <cellStyle name="Vstup 12" xfId="7369"/>
    <cellStyle name="Vstup 13" xfId="7370"/>
    <cellStyle name="Vstup 14" xfId="7371"/>
    <cellStyle name="Vstup 15" xfId="7372"/>
    <cellStyle name="Vstup 16" xfId="49646"/>
    <cellStyle name="Vstup 17" xfId="49647"/>
    <cellStyle name="Vstup 18" xfId="49648"/>
    <cellStyle name="Vstup 19" xfId="49649"/>
    <cellStyle name="Vstup 2" xfId="74"/>
    <cellStyle name="Vstup 20" xfId="49650"/>
    <cellStyle name="Vstup 21" xfId="49651"/>
    <cellStyle name="Vstup 22" xfId="49652"/>
    <cellStyle name="Vstup 23" xfId="49788"/>
    <cellStyle name="Vstup 3" xfId="198"/>
    <cellStyle name="Vstup 3 2" xfId="281"/>
    <cellStyle name="Vstup 3 2 2" xfId="49653"/>
    <cellStyle name="Vstup 4" xfId="7373"/>
    <cellStyle name="Vstup 4 2" xfId="7374"/>
    <cellStyle name="Vstup 5" xfId="7375"/>
    <cellStyle name="Vstup 5 2" xfId="49654"/>
    <cellStyle name="Vstup 6" xfId="7376"/>
    <cellStyle name="Vstup 7" xfId="7377"/>
    <cellStyle name="Vstup 8" xfId="7378"/>
    <cellStyle name="Vstup 9" xfId="7379"/>
    <cellStyle name="Výpočet" xfId="75" builtinId="22" customBuiltin="1"/>
    <cellStyle name="Výpočet 10" xfId="7380"/>
    <cellStyle name="Výpočet 11" xfId="7381"/>
    <cellStyle name="Výpočet 12" xfId="7382"/>
    <cellStyle name="Výpočet 13" xfId="7383"/>
    <cellStyle name="Výpočet 14" xfId="7384"/>
    <cellStyle name="Výpočet 15" xfId="7385"/>
    <cellStyle name="Výpočet 16" xfId="49655"/>
    <cellStyle name="Výpočet 17" xfId="49656"/>
    <cellStyle name="Výpočet 18" xfId="49657"/>
    <cellStyle name="Výpočet 19" xfId="49658"/>
    <cellStyle name="Výpočet 2" xfId="76"/>
    <cellStyle name="Výpočet 20" xfId="49659"/>
    <cellStyle name="Výpočet 21" xfId="49660"/>
    <cellStyle name="Výpočet 22" xfId="49661"/>
    <cellStyle name="Výpočet 23" xfId="49789"/>
    <cellStyle name="Výpočet 3" xfId="199"/>
    <cellStyle name="Výpočet 3 2" xfId="283"/>
    <cellStyle name="Výpočet 3 2 2" xfId="49662"/>
    <cellStyle name="Výpočet 4" xfId="7386"/>
    <cellStyle name="Výpočet 4 2" xfId="7387"/>
    <cellStyle name="Výpočet 5" xfId="7388"/>
    <cellStyle name="Výpočet 5 2" xfId="49663"/>
    <cellStyle name="Výpočet 6" xfId="7389"/>
    <cellStyle name="Výpočet 7" xfId="7390"/>
    <cellStyle name="Výpočet 8" xfId="7391"/>
    <cellStyle name="Výpočet 9" xfId="7392"/>
    <cellStyle name="Výstup" xfId="77" builtinId="21" customBuiltin="1"/>
    <cellStyle name="Výstup 10" xfId="7393"/>
    <cellStyle name="Výstup 11" xfId="7394"/>
    <cellStyle name="Výstup 12" xfId="7395"/>
    <cellStyle name="Výstup 13" xfId="7396"/>
    <cellStyle name="Výstup 14" xfId="7397"/>
    <cellStyle name="Výstup 15" xfId="7398"/>
    <cellStyle name="Výstup 16" xfId="49664"/>
    <cellStyle name="Výstup 17" xfId="49665"/>
    <cellStyle name="Výstup 18" xfId="49666"/>
    <cellStyle name="Výstup 19" xfId="49667"/>
    <cellStyle name="Výstup 2" xfId="78"/>
    <cellStyle name="Výstup 20" xfId="49668"/>
    <cellStyle name="Výstup 21" xfId="49669"/>
    <cellStyle name="Výstup 22" xfId="49670"/>
    <cellStyle name="Výstup 23" xfId="49790"/>
    <cellStyle name="Výstup 3" xfId="200"/>
    <cellStyle name="Výstup 3 2" xfId="282"/>
    <cellStyle name="Výstup 3 2 2" xfId="49671"/>
    <cellStyle name="Výstup 4" xfId="7399"/>
    <cellStyle name="Výstup 4 2" xfId="7400"/>
    <cellStyle name="Výstup 5" xfId="7401"/>
    <cellStyle name="Výstup 5 2" xfId="49672"/>
    <cellStyle name="Výstup 6" xfId="7402"/>
    <cellStyle name="Výstup 7" xfId="7403"/>
    <cellStyle name="Výstup 8" xfId="7404"/>
    <cellStyle name="Výstup 9" xfId="7405"/>
    <cellStyle name="Vysvětlující text" xfId="79" builtinId="53" customBuiltin="1"/>
    <cellStyle name="Vysvětlující text 10" xfId="7406"/>
    <cellStyle name="Vysvětlující text 11" xfId="7407"/>
    <cellStyle name="Vysvětlující text 12" xfId="7408"/>
    <cellStyle name="Vysvětlující text 13" xfId="7409"/>
    <cellStyle name="Vysvětlující text 14" xfId="7410"/>
    <cellStyle name="Vysvětlující text 15" xfId="7411"/>
    <cellStyle name="Vysvětlující text 16" xfId="49673"/>
    <cellStyle name="Vysvětlující text 17" xfId="49674"/>
    <cellStyle name="Vysvětlující text 18" xfId="49675"/>
    <cellStyle name="Vysvětlující text 19" xfId="49676"/>
    <cellStyle name="Vysvětlující text 2" xfId="80"/>
    <cellStyle name="Vysvětlující text 20" xfId="49677"/>
    <cellStyle name="Vysvětlující text 21" xfId="49678"/>
    <cellStyle name="Vysvětlující text 22" xfId="49679"/>
    <cellStyle name="Vysvětlující text 23" xfId="49791"/>
    <cellStyle name="Vysvětlující text 3" xfId="201"/>
    <cellStyle name="Vysvětlující text 3 2" xfId="288"/>
    <cellStyle name="Vysvětlující text 3 2 2" xfId="49680"/>
    <cellStyle name="Vysvětlující text 4" xfId="7412"/>
    <cellStyle name="Vysvětlující text 4 2" xfId="7413"/>
    <cellStyle name="Vysvětlující text 5" xfId="7414"/>
    <cellStyle name="Vysvětlující text 5 2" xfId="49681"/>
    <cellStyle name="Vysvětlující text 6" xfId="7415"/>
    <cellStyle name="Vysvětlující text 7" xfId="7416"/>
    <cellStyle name="Vysvětlující text 8" xfId="7417"/>
    <cellStyle name="Vysvětlující text 9" xfId="7418"/>
    <cellStyle name="Zvýraznění 1" xfId="81" builtinId="29" customBuiltin="1"/>
    <cellStyle name="Zvýraznění 1 10" xfId="7419"/>
    <cellStyle name="Zvýraznění 1 11" xfId="7420"/>
    <cellStyle name="Zvýraznění 1 12" xfId="7421"/>
    <cellStyle name="Zvýraznění 1 13" xfId="7422"/>
    <cellStyle name="Zvýraznění 1 14" xfId="7423"/>
    <cellStyle name="Zvýraznění 1 15" xfId="7424"/>
    <cellStyle name="Zvýraznění 1 16" xfId="49682"/>
    <cellStyle name="Zvýraznění 1 17" xfId="49683"/>
    <cellStyle name="Zvýraznění 1 18" xfId="49684"/>
    <cellStyle name="Zvýraznění 1 19" xfId="49685"/>
    <cellStyle name="Zvýraznění 1 2" xfId="82"/>
    <cellStyle name="Zvýraznění 1 20" xfId="49686"/>
    <cellStyle name="Zvýraznění 1 21" xfId="49687"/>
    <cellStyle name="Zvýraznění 1 22" xfId="49688"/>
    <cellStyle name="Zvýraznění 1 23" xfId="49792"/>
    <cellStyle name="Zvýraznění 1 3" xfId="202"/>
    <cellStyle name="Zvýraznění 1 3 2" xfId="290"/>
    <cellStyle name="Zvýraznění 1 3 2 2" xfId="49689"/>
    <cellStyle name="Zvýraznění 1 4" xfId="7425"/>
    <cellStyle name="Zvýraznění 1 4 2" xfId="7426"/>
    <cellStyle name="Zvýraznění 1 5" xfId="7427"/>
    <cellStyle name="Zvýraznění 1 5 2" xfId="49690"/>
    <cellStyle name="Zvýraznění 1 6" xfId="7428"/>
    <cellStyle name="Zvýraznění 1 7" xfId="7429"/>
    <cellStyle name="Zvýraznění 1 8" xfId="7430"/>
    <cellStyle name="Zvýraznění 1 9" xfId="7431"/>
    <cellStyle name="Zvýraznění 2" xfId="83" builtinId="33" customBuiltin="1"/>
    <cellStyle name="Zvýraznění 2 10" xfId="7432"/>
    <cellStyle name="Zvýraznění 2 11" xfId="7433"/>
    <cellStyle name="Zvýraznění 2 12" xfId="7434"/>
    <cellStyle name="Zvýraznění 2 13" xfId="7435"/>
    <cellStyle name="Zvýraznění 2 14" xfId="7436"/>
    <cellStyle name="Zvýraznění 2 15" xfId="7437"/>
    <cellStyle name="Zvýraznění 2 16" xfId="49691"/>
    <cellStyle name="Zvýraznění 2 17" xfId="49692"/>
    <cellStyle name="Zvýraznění 2 18" xfId="49693"/>
    <cellStyle name="Zvýraznění 2 19" xfId="49694"/>
    <cellStyle name="Zvýraznění 2 2" xfId="84"/>
    <cellStyle name="Zvýraznění 2 20" xfId="49695"/>
    <cellStyle name="Zvýraznění 2 21" xfId="49696"/>
    <cellStyle name="Zvýraznění 2 22" xfId="49697"/>
    <cellStyle name="Zvýraznění 2 23" xfId="49793"/>
    <cellStyle name="Zvýraznění 2 3" xfId="203"/>
    <cellStyle name="Zvýraznění 2 3 2" xfId="294"/>
    <cellStyle name="Zvýraznění 2 3 2 2" xfId="49698"/>
    <cellStyle name="Zvýraznění 2 4" xfId="7438"/>
    <cellStyle name="Zvýraznění 2 4 2" xfId="7439"/>
    <cellStyle name="Zvýraznění 2 5" xfId="7440"/>
    <cellStyle name="Zvýraznění 2 5 2" xfId="49699"/>
    <cellStyle name="Zvýraznění 2 6" xfId="7441"/>
    <cellStyle name="Zvýraznění 2 7" xfId="7442"/>
    <cellStyle name="Zvýraznění 2 8" xfId="7443"/>
    <cellStyle name="Zvýraznění 2 9" xfId="7444"/>
    <cellStyle name="Zvýraznění 3" xfId="85" builtinId="37" customBuiltin="1"/>
    <cellStyle name="Zvýraznění 3 10" xfId="7445"/>
    <cellStyle name="Zvýraznění 3 11" xfId="7446"/>
    <cellStyle name="Zvýraznění 3 12" xfId="7447"/>
    <cellStyle name="Zvýraznění 3 13" xfId="7448"/>
    <cellStyle name="Zvýraznění 3 14" xfId="7449"/>
    <cellStyle name="Zvýraznění 3 15" xfId="7450"/>
    <cellStyle name="Zvýraznění 3 16" xfId="49700"/>
    <cellStyle name="Zvýraznění 3 17" xfId="49701"/>
    <cellStyle name="Zvýraznění 3 18" xfId="49702"/>
    <cellStyle name="Zvýraznění 3 19" xfId="49703"/>
    <cellStyle name="Zvýraznění 3 2" xfId="86"/>
    <cellStyle name="Zvýraznění 3 20" xfId="49704"/>
    <cellStyle name="Zvýraznění 3 21" xfId="49705"/>
    <cellStyle name="Zvýraznění 3 22" xfId="49706"/>
    <cellStyle name="Zvýraznění 3 23" xfId="49794"/>
    <cellStyle name="Zvýraznění 3 3" xfId="204"/>
    <cellStyle name="Zvýraznění 3 3 2" xfId="298"/>
    <cellStyle name="Zvýraznění 3 3 2 2" xfId="49707"/>
    <cellStyle name="Zvýraznění 3 4" xfId="7451"/>
    <cellStyle name="Zvýraznění 3 4 2" xfId="7452"/>
    <cellStyle name="Zvýraznění 3 5" xfId="7453"/>
    <cellStyle name="Zvýraznění 3 5 2" xfId="49708"/>
    <cellStyle name="Zvýraznění 3 6" xfId="7454"/>
    <cellStyle name="Zvýraznění 3 7" xfId="7455"/>
    <cellStyle name="Zvýraznění 3 8" xfId="7456"/>
    <cellStyle name="Zvýraznění 3 9" xfId="7457"/>
    <cellStyle name="Zvýraznění 4" xfId="87" builtinId="41" customBuiltin="1"/>
    <cellStyle name="Zvýraznění 4 10" xfId="7458"/>
    <cellStyle name="Zvýraznění 4 11" xfId="7459"/>
    <cellStyle name="Zvýraznění 4 12" xfId="7460"/>
    <cellStyle name="Zvýraznění 4 13" xfId="7461"/>
    <cellStyle name="Zvýraznění 4 14" xfId="7462"/>
    <cellStyle name="Zvýraznění 4 15" xfId="7463"/>
    <cellStyle name="Zvýraznění 4 16" xfId="49709"/>
    <cellStyle name="Zvýraznění 4 17" xfId="49710"/>
    <cellStyle name="Zvýraznění 4 18" xfId="49711"/>
    <cellStyle name="Zvýraznění 4 19" xfId="49712"/>
    <cellStyle name="Zvýraznění 4 2" xfId="88"/>
    <cellStyle name="Zvýraznění 4 20" xfId="49713"/>
    <cellStyle name="Zvýraznění 4 21" xfId="49714"/>
    <cellStyle name="Zvýraznění 4 22" xfId="49715"/>
    <cellStyle name="Zvýraznění 4 23" xfId="49795"/>
    <cellStyle name="Zvýraznění 4 3" xfId="205"/>
    <cellStyle name="Zvýraznění 4 3 2" xfId="302"/>
    <cellStyle name="Zvýraznění 4 3 2 2" xfId="49716"/>
    <cellStyle name="Zvýraznění 4 4" xfId="7464"/>
    <cellStyle name="Zvýraznění 4 4 2" xfId="7465"/>
    <cellStyle name="Zvýraznění 4 5" xfId="7466"/>
    <cellStyle name="Zvýraznění 4 5 2" xfId="49717"/>
    <cellStyle name="Zvýraznění 4 6" xfId="7467"/>
    <cellStyle name="Zvýraznění 4 7" xfId="7468"/>
    <cellStyle name="Zvýraznění 4 8" xfId="7469"/>
    <cellStyle name="Zvýraznění 4 9" xfId="7470"/>
    <cellStyle name="Zvýraznění 5" xfId="89" builtinId="45" customBuiltin="1"/>
    <cellStyle name="Zvýraznění 5 10" xfId="7471"/>
    <cellStyle name="Zvýraznění 5 11" xfId="7472"/>
    <cellStyle name="Zvýraznění 5 12" xfId="7473"/>
    <cellStyle name="Zvýraznění 5 13" xfId="7474"/>
    <cellStyle name="Zvýraznění 5 14" xfId="7475"/>
    <cellStyle name="Zvýraznění 5 15" xfId="7476"/>
    <cellStyle name="Zvýraznění 5 16" xfId="49718"/>
    <cellStyle name="Zvýraznění 5 17" xfId="49719"/>
    <cellStyle name="Zvýraznění 5 18" xfId="49720"/>
    <cellStyle name="Zvýraznění 5 19" xfId="49721"/>
    <cellStyle name="Zvýraznění 5 2" xfId="90"/>
    <cellStyle name="Zvýraznění 5 20" xfId="49722"/>
    <cellStyle name="Zvýraznění 5 21" xfId="49723"/>
    <cellStyle name="Zvýraznění 5 22" xfId="49724"/>
    <cellStyle name="Zvýraznění 5 23" xfId="49796"/>
    <cellStyle name="Zvýraznění 5 3" xfId="206"/>
    <cellStyle name="Zvýraznění 5 3 2" xfId="306"/>
    <cellStyle name="Zvýraznění 5 3 2 2" xfId="49725"/>
    <cellStyle name="Zvýraznění 5 4" xfId="7477"/>
    <cellStyle name="Zvýraznění 5 4 2" xfId="7478"/>
    <cellStyle name="Zvýraznění 5 5" xfId="7479"/>
    <cellStyle name="Zvýraznění 5 5 2" xfId="49726"/>
    <cellStyle name="Zvýraznění 5 6" xfId="7480"/>
    <cellStyle name="Zvýraznění 5 7" xfId="7481"/>
    <cellStyle name="Zvýraznění 5 8" xfId="7482"/>
    <cellStyle name="Zvýraznění 5 9" xfId="7483"/>
    <cellStyle name="Zvýraznění 6" xfId="91" builtinId="49" customBuiltin="1"/>
    <cellStyle name="Zvýraznění 6 10" xfId="7484"/>
    <cellStyle name="Zvýraznění 6 11" xfId="7485"/>
    <cellStyle name="Zvýraznění 6 12" xfId="7486"/>
    <cellStyle name="Zvýraznění 6 13" xfId="7487"/>
    <cellStyle name="Zvýraznění 6 14" xfId="7488"/>
    <cellStyle name="Zvýraznění 6 15" xfId="7489"/>
    <cellStyle name="Zvýraznění 6 16" xfId="49727"/>
    <cellStyle name="Zvýraznění 6 17" xfId="49728"/>
    <cellStyle name="Zvýraznění 6 18" xfId="49729"/>
    <cellStyle name="Zvýraznění 6 19" xfId="49730"/>
    <cellStyle name="Zvýraznění 6 2" xfId="92"/>
    <cellStyle name="Zvýraznění 6 20" xfId="49731"/>
    <cellStyle name="Zvýraznění 6 21" xfId="49732"/>
    <cellStyle name="Zvýraznění 6 22" xfId="49733"/>
    <cellStyle name="Zvýraznění 6 23" xfId="49797"/>
    <cellStyle name="Zvýraznění 6 3" xfId="207"/>
    <cellStyle name="Zvýraznění 6 3 2" xfId="310"/>
    <cellStyle name="Zvýraznění 6 3 2 2" xfId="49734"/>
    <cellStyle name="Zvýraznění 6 4" xfId="7490"/>
    <cellStyle name="Zvýraznění 6 4 2" xfId="7491"/>
    <cellStyle name="Zvýraznění 6 5" xfId="7492"/>
    <cellStyle name="Zvýraznění 6 5 2" xfId="49735"/>
    <cellStyle name="Zvýraznění 6 6" xfId="7493"/>
    <cellStyle name="Zvýraznění 6 7" xfId="7494"/>
    <cellStyle name="Zvýraznění 6 8" xfId="7495"/>
    <cellStyle name="Zvýraznění 6 9" xfId="7496"/>
  </cellStyles>
  <dxfs count="0"/>
  <tableStyles count="0" defaultTableStyle="TableStyleMedium2" defaultPivotStyle="PivotStyleLight16"/>
  <colors>
    <mruColors>
      <color rgb="FFFF9900"/>
      <color rgb="FF9966FF"/>
      <color rgb="FF0066FF"/>
      <color rgb="FFFFFF66"/>
      <color rgb="FFFFCC00"/>
      <color rgb="FFCC3300"/>
      <color rgb="FF993300"/>
      <color rgb="FFFFFFCC"/>
      <color rgb="FFFF0000"/>
      <color rgb="FFE1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3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3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3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3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3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3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3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3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3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3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3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3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4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4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4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4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4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4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4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4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4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4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4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4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4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4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4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4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4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4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4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4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4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4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4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4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4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4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4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4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4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4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4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4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4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4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4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4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4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4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4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4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4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4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4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4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4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0.xml"/><Relationship Id="rId1" Type="http://schemas.openxmlformats.org/officeDocument/2006/relationships/themeOverride" Target="../theme/themeOverride1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4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4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4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5.xml"/><Relationship Id="rId1" Type="http://schemas.openxmlformats.org/officeDocument/2006/relationships/themeOverride" Target="../theme/themeOverride2.xml"/></Relationships>
</file>

<file path=xl/charts/_rels/chart4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4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0.xml"/><Relationship Id="rId1" Type="http://schemas.openxmlformats.org/officeDocument/2006/relationships/themeOverride" Target="../theme/themeOverride3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5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5.xml"/><Relationship Id="rId1" Type="http://schemas.openxmlformats.org/officeDocument/2006/relationships/themeOverride" Target="../theme/themeOverride4.xml"/></Relationships>
</file>

<file path=xl/charts/_rels/chart5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5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5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0.xml"/><Relationship Id="rId1" Type="http://schemas.openxmlformats.org/officeDocument/2006/relationships/themeOverride" Target="../theme/themeOverride5.xml"/></Relationships>
</file>

<file path=xl/charts/_rels/chart5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5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5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5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5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5.xml"/><Relationship Id="rId1" Type="http://schemas.openxmlformats.org/officeDocument/2006/relationships/themeOverride" Target="../theme/themeOverride6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5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5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5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0.xml"/><Relationship Id="rId1" Type="http://schemas.openxmlformats.org/officeDocument/2006/relationships/themeOverride" Target="../theme/themeOverride7.xml"/></Relationships>
</file>

<file path=xl/charts/_rels/chart5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5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5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5.xml"/><Relationship Id="rId1" Type="http://schemas.openxmlformats.org/officeDocument/2006/relationships/themeOverride" Target="../theme/themeOverride8.xml"/></Relationships>
</file>

<file path=xl/charts/_rels/chart5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5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5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5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0.xml"/><Relationship Id="rId1" Type="http://schemas.openxmlformats.org/officeDocument/2006/relationships/themeOverride" Target="../theme/themeOverride9.xml"/></Relationships>
</file>

<file path=xl/charts/_rels/chart5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5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5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5.xml"/><Relationship Id="rId1" Type="http://schemas.openxmlformats.org/officeDocument/2006/relationships/themeOverride" Target="../theme/themeOverride10.xml"/></Relationships>
</file>

<file path=xl/charts/_rels/chart5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5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5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5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5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0.xml"/><Relationship Id="rId1" Type="http://schemas.openxmlformats.org/officeDocument/2006/relationships/themeOverride" Target="../theme/themeOverride11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5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5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Graf1AC!$C$8:$F$8</c:f>
              <c:numCache>
                <c:formatCode>General</c:formatCode>
                <c:ptCount val="4"/>
                <c:pt idx="0">
                  <c:v>108</c:v>
                </c:pt>
                <c:pt idx="1">
                  <c:v>106</c:v>
                </c:pt>
                <c:pt idx="2">
                  <c:v>73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krajských úřadů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Graf1AC!$M$6:$P$6</c:f>
              <c:numCache>
                <c:formatCode>0</c:formatCode>
                <c:ptCount val="4"/>
                <c:pt idx="0">
                  <c:v>0</c:v>
                </c:pt>
                <c:pt idx="1">
                  <c:v>18997.93</c:v>
                </c:pt>
                <c:pt idx="2">
                  <c:v>59376.95</c:v>
                </c:pt>
                <c:pt idx="3">
                  <c:v>496.21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Graf2!$AB$5:$AB$6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Graf2!$AD$5:$AD$6</c:f>
              <c:numCache>
                <c:formatCode>0</c:formatCode>
                <c:ptCount val="2"/>
                <c:pt idx="0">
                  <c:v>166</c:v>
                </c:pt>
                <c:pt idx="1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Graf2!$AQ$3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Graf2!$AO$5:$AO$6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Graf2!$AQ$5:$AQ$6</c:f>
              <c:numCache>
                <c:formatCode>0</c:formatCode>
                <c:ptCount val="2"/>
                <c:pt idx="0">
                  <c:v>43</c:v>
                </c:pt>
                <c:pt idx="1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Graf2!$BB$5:$BB$6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Graf2!$BD$5:$BD$6</c:f>
              <c:numCache>
                <c:formatCode>0</c:formatCode>
                <c:ptCount val="2"/>
                <c:pt idx="0">
                  <c:v>2</c:v>
                </c:pt>
                <c:pt idx="1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Graf2!$D$5:$D$6</c:f>
              <c:numCache>
                <c:formatCode>0</c:formatCode>
                <c:ptCount val="2"/>
                <c:pt idx="0">
                  <c:v>562</c:v>
                </c:pt>
                <c:pt idx="1">
                  <c:v>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Graf2!$R$3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Graf2!$O$5:$O$6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Graf2!$R$5:$R$6</c:f>
              <c:numCache>
                <c:formatCode>0</c:formatCode>
                <c:ptCount val="2"/>
                <c:pt idx="0">
                  <c:v>351</c:v>
                </c:pt>
                <c:pt idx="1">
                  <c:v>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Graf2!$AB$5:$AB$6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Graf2!$AE$5:$AE$6</c:f>
              <c:numCache>
                <c:formatCode>0</c:formatCode>
                <c:ptCount val="2"/>
                <c:pt idx="0">
                  <c:v>185</c:v>
                </c:pt>
                <c:pt idx="1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Graf2!$AR$3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Graf2!$AO$5:$AO$6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Graf2!$AR$5:$AR$6</c:f>
              <c:numCache>
                <c:formatCode>0</c:formatCode>
                <c:ptCount val="2"/>
                <c:pt idx="0">
                  <c:v>45</c:v>
                </c:pt>
                <c:pt idx="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Graf2!$BB$5:$BB$6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Graf2!$BE$5:$BE$6</c:f>
              <c:numCache>
                <c:formatCode>0</c:formatCode>
                <c:ptCount val="2"/>
                <c:pt idx="0">
                  <c:v>0</c:v>
                </c:pt>
                <c:pt idx="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Graf2!$E$5:$E$6</c:f>
              <c:numCache>
                <c:formatCode>0</c:formatCode>
                <c:ptCount val="2"/>
                <c:pt idx="0">
                  <c:v>581</c:v>
                </c:pt>
                <c:pt idx="1">
                  <c:v>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Graf2!$S$3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Graf2!$O$5:$O$6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Graf2!$S$5:$S$6</c:f>
              <c:numCache>
                <c:formatCode>0</c:formatCode>
                <c:ptCount val="2"/>
                <c:pt idx="0">
                  <c:v>373</c:v>
                </c:pt>
                <c:pt idx="1">
                  <c:v>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  <a:br>
              <a:rPr lang="en-US" sz="1300"/>
            </a:br>
            <a:r>
              <a:rPr lang="en-US" sz="1300"/>
              <a:t>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14"/>
          <c:h val="0.726867374141956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Graf1AC!$P$3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Graf1AC!$P$4:$P$8</c:f>
              <c:numCache>
                <c:formatCode>0</c:formatCode>
                <c:ptCount val="5"/>
                <c:pt idx="0">
                  <c:v>2328.1799999999998</c:v>
                </c:pt>
                <c:pt idx="1">
                  <c:v>57035273.079999998</c:v>
                </c:pt>
                <c:pt idx="2">
                  <c:v>496.21</c:v>
                </c:pt>
                <c:pt idx="3">
                  <c:v>78871.09</c:v>
                </c:pt>
                <c:pt idx="4">
                  <c:v>57116968.559999995</c:v>
                </c:pt>
              </c:numCache>
            </c:numRef>
          </c:val>
        </c:ser>
        <c:ser>
          <c:idx val="1"/>
          <c:order val="1"/>
          <c:tx>
            <c:strRef>
              <c:f>Graf1AC!$O$3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3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Graf1AC!$O$4:$O$8</c:f>
              <c:numCache>
                <c:formatCode>0</c:formatCode>
                <c:ptCount val="5"/>
                <c:pt idx="0">
                  <c:v>24502.839999999997</c:v>
                </c:pt>
                <c:pt idx="1">
                  <c:v>179132786.03</c:v>
                </c:pt>
                <c:pt idx="2">
                  <c:v>59376.95</c:v>
                </c:pt>
                <c:pt idx="3">
                  <c:v>78871.09</c:v>
                </c:pt>
                <c:pt idx="4">
                  <c:v>179295536.91</c:v>
                </c:pt>
              </c:numCache>
            </c:numRef>
          </c:val>
        </c:ser>
        <c:ser>
          <c:idx val="2"/>
          <c:order val="2"/>
          <c:tx>
            <c:strRef>
              <c:f>Graf1AC!$N$3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Graf1AC!$N$4:$N$8</c:f>
              <c:numCache>
                <c:formatCode>0</c:formatCode>
                <c:ptCount val="5"/>
                <c:pt idx="0">
                  <c:v>29861.660000000007</c:v>
                </c:pt>
                <c:pt idx="1">
                  <c:v>114538928.48</c:v>
                </c:pt>
                <c:pt idx="2">
                  <c:v>18997.93</c:v>
                </c:pt>
                <c:pt idx="3">
                  <c:v>78871.09</c:v>
                </c:pt>
                <c:pt idx="4">
                  <c:v>114666659.16</c:v>
                </c:pt>
              </c:numCache>
            </c:numRef>
          </c:val>
        </c:ser>
        <c:ser>
          <c:idx val="3"/>
          <c:order val="3"/>
          <c:tx>
            <c:strRef>
              <c:f>Graf1AC!$M$3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482732292361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Graf1AC!$L$4:$L$8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Graf1AC!$M$4:$M$8</c:f>
              <c:numCache>
                <c:formatCode>0</c:formatCode>
                <c:ptCount val="5"/>
                <c:pt idx="0">
                  <c:v>20775.97</c:v>
                </c:pt>
                <c:pt idx="1">
                  <c:v>145500514.61000007</c:v>
                </c:pt>
                <c:pt idx="2">
                  <c:v>0</c:v>
                </c:pt>
                <c:pt idx="3">
                  <c:v>0</c:v>
                </c:pt>
                <c:pt idx="4">
                  <c:v>145521290.57999995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669952"/>
        <c:axId val="86668416"/>
      </c:barChart>
      <c:valAx>
        <c:axId val="866684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6669952"/>
        <c:crosses val="autoZero"/>
        <c:crossBetween val="between"/>
      </c:valAx>
      <c:catAx>
        <c:axId val="8666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866684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58"/>
          <c:w val="0.11315988414069585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Graf2!$AB$5:$AB$6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Graf2!$AF$5:$AF$6</c:f>
              <c:numCache>
                <c:formatCode>0</c:formatCode>
                <c:ptCount val="2"/>
                <c:pt idx="0">
                  <c:v>172</c:v>
                </c:pt>
                <c:pt idx="1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Graf2!$AS$3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Graf2!$AO$5:$AO$6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Graf2!$AS$5:$AS$6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Graf2!$BB$5:$BB$6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Graf2!$BF$5:$BF$6</c:f>
              <c:numCache>
                <c:formatCode>0</c:formatCode>
                <c:ptCount val="2"/>
                <c:pt idx="0">
                  <c:v>0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Graf2!$F$5:$F$6</c:f>
              <c:numCache>
                <c:formatCode>0</c:formatCode>
                <c:ptCount val="2"/>
                <c:pt idx="0">
                  <c:v>597</c:v>
                </c:pt>
                <c:pt idx="1">
                  <c:v>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Graf2!$T$3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Graf2!$O$5:$O$6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Graf2!$T$5:$T$6</c:f>
              <c:numCache>
                <c:formatCode>0</c:formatCode>
                <c:ptCount val="2"/>
                <c:pt idx="0">
                  <c:v>375</c:v>
                </c:pt>
                <c:pt idx="1">
                  <c:v>216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Graf2!$AB$5:$AB$6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Graf2!$AG$5:$AG$6</c:f>
              <c:numCache>
                <c:formatCode>0</c:formatCode>
                <c:ptCount val="2"/>
                <c:pt idx="0">
                  <c:v>161</c:v>
                </c:pt>
                <c:pt idx="1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Graf2!$AT$3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Graf2!$AO$5:$AO$6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Graf2!$AT$5:$AT$6</c:f>
              <c:numCache>
                <c:formatCode>0</c:formatCode>
                <c:ptCount val="2"/>
                <c:pt idx="0">
                  <c:v>52</c:v>
                </c:pt>
                <c:pt idx="1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Graf2!$BB$5:$BB$6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Graf2!$BG$5:$BG$6</c:f>
              <c:numCache>
                <c:formatCode>0</c:formatCode>
                <c:ptCount val="2"/>
                <c:pt idx="0">
                  <c:v>0</c:v>
                </c:pt>
                <c:pt idx="1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Graf2!$G$5:$G$6</c:f>
              <c:numCache>
                <c:formatCode>0</c:formatCode>
                <c:ptCount val="2"/>
                <c:pt idx="0">
                  <c:v>588</c:v>
                </c:pt>
                <c:pt idx="1">
                  <c:v>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53"/>
          <c:w val="0.22802487067757307"/>
          <c:h val="0.11190793369791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Graf2!$U$3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Graf2!$O$5:$O$6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Graf2!$U$5:$U$6</c:f>
              <c:numCache>
                <c:formatCode>0</c:formatCode>
                <c:ptCount val="2"/>
                <c:pt idx="0">
                  <c:v>363</c:v>
                </c:pt>
                <c:pt idx="1">
                  <c:v>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Graf1AC!$W$8:$Z$8</c:f>
              <c:numCache>
                <c:formatCode>General</c:formatCode>
                <c:ptCount val="4"/>
                <c:pt idx="0">
                  <c:v>2970292</c:v>
                </c:pt>
                <c:pt idx="1">
                  <c:v>17043856</c:v>
                </c:pt>
                <c:pt idx="2">
                  <c:v>21280184</c:v>
                </c:pt>
                <c:pt idx="3">
                  <c:v>13009327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Graf2!$AB$5:$AB$6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Graf2!$AH$5:$AH$6</c:f>
              <c:numCache>
                <c:formatCode>0</c:formatCode>
                <c:ptCount val="2"/>
                <c:pt idx="0">
                  <c:v>166</c:v>
                </c:pt>
                <c:pt idx="1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Graf2!$AU$3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Graf2!$AO$5:$AO$6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Graf2!$AU$5:$AU$6</c:f>
              <c:numCache>
                <c:formatCode>0</c:formatCode>
                <c:ptCount val="2"/>
                <c:pt idx="0">
                  <c:v>52</c:v>
                </c:pt>
                <c:pt idx="1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Graf2!$BB$5:$BB$6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Graf2!$BH$5:$BH$6</c:f>
              <c:numCache>
                <c:formatCode>0</c:formatCode>
                <c:ptCount val="2"/>
                <c:pt idx="0">
                  <c:v>0</c:v>
                </c:pt>
                <c:pt idx="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Graf2!$H$5:$H$6</c:f>
              <c:numCache>
                <c:formatCode>0</c:formatCode>
                <c:ptCount val="2"/>
                <c:pt idx="0">
                  <c:v>581</c:v>
                </c:pt>
                <c:pt idx="1">
                  <c:v>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Graf2!$V$3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Graf2!$O$5:$O$6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Graf2!$V$5:$V$6</c:f>
              <c:numCache>
                <c:formatCode>0</c:formatCode>
                <c:ptCount val="2"/>
                <c:pt idx="0">
                  <c:v>378</c:v>
                </c:pt>
                <c:pt idx="1">
                  <c:v>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Graf2!$AB$5:$AB$6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Graf2!$AI$5:$AI$6</c:f>
              <c:numCache>
                <c:formatCode>0</c:formatCode>
                <c:ptCount val="2"/>
                <c:pt idx="0">
                  <c:v>155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Graf2!$AV$3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Graf2!$AO$5:$AO$6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Graf2!$AV$5:$AV$6</c:f>
              <c:numCache>
                <c:formatCode>0</c:formatCode>
                <c:ptCount val="2"/>
                <c:pt idx="0">
                  <c:v>50</c:v>
                </c:pt>
                <c:pt idx="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Graf2!$BB$5:$BB$6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Graf2!$BI$5:$BI$6</c:f>
              <c:numCache>
                <c:formatCode>0</c:formatCode>
                <c:ptCount val="2"/>
                <c:pt idx="0">
                  <c:v>1</c:v>
                </c:pt>
                <c:pt idx="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Graf2!$I$5:$I$6</c:f>
              <c:numCache>
                <c:formatCode>0</c:formatCode>
                <c:ptCount val="2"/>
                <c:pt idx="0">
                  <c:v>584</c:v>
                </c:pt>
                <c:pt idx="1">
                  <c:v>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42"/>
          <c:w val="0.22802487067757307"/>
          <c:h val="0.1119079336979158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Graf2!$W$3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Graf2!$O$5:$O$6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Graf2!$W$5:$W$6</c:f>
              <c:numCache>
                <c:formatCode>0</c:formatCode>
                <c:ptCount val="2"/>
                <c:pt idx="0">
                  <c:v>386</c:v>
                </c:pt>
                <c:pt idx="1">
                  <c:v>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obcí III. typu 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Graf1AC!$W$4:$Z$4</c:f>
              <c:numCache>
                <c:formatCode>General</c:formatCode>
                <c:ptCount val="4"/>
                <c:pt idx="0">
                  <c:v>2150624</c:v>
                </c:pt>
                <c:pt idx="1">
                  <c:v>3484378</c:v>
                </c:pt>
                <c:pt idx="2">
                  <c:v>2938501</c:v>
                </c:pt>
                <c:pt idx="3">
                  <c:v>742500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2018 -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Graf2!$AB$5:$AB$6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Graf2!$AJ$5:$AJ$6</c:f>
              <c:numCache>
                <c:formatCode>0</c:formatCode>
                <c:ptCount val="2"/>
                <c:pt idx="0">
                  <c:v>151</c:v>
                </c:pt>
                <c:pt idx="1">
                  <c:v>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Graf2!$AW$3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Graf2!$AO$5:$AO$6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Graf2!$AW$5:$AW$6</c:f>
              <c:numCache>
                <c:formatCode>0</c:formatCode>
                <c:ptCount val="2"/>
                <c:pt idx="0">
                  <c:v>51</c:v>
                </c:pt>
                <c:pt idx="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Graf2!$BB$5:$BB$6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Graf2!$BJ$5:$BJ$6</c:f>
              <c:numCache>
                <c:formatCode>0</c:formatCode>
                <c:ptCount val="2"/>
                <c:pt idx="0">
                  <c:v>1</c:v>
                </c:pt>
                <c:pt idx="1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2018 - ČR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Graf2!$J$5:$J$6</c:f>
              <c:numCache>
                <c:formatCode>0</c:formatCode>
                <c:ptCount val="2"/>
                <c:pt idx="0">
                  <c:v>589</c:v>
                </c:pt>
                <c:pt idx="1">
                  <c:v>321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31"/>
          <c:w val="0.22802487067757307"/>
          <c:h val="0.11190793369791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Graf2!$X$3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Graf2!$O$5:$O$6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Graf2!$X$5:$X$6</c:f>
              <c:numCache>
                <c:formatCode>0</c:formatCode>
                <c:ptCount val="2"/>
                <c:pt idx="0">
                  <c:v>392</c:v>
                </c:pt>
                <c:pt idx="1">
                  <c:v>190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2"/>
          <c:w val="0.22802487067757307"/>
          <c:h val="0.11190793369791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2019 -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Graf2!$AB$5:$AB$6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Graf2!$AK$5:$AK$6</c:f>
              <c:numCache>
                <c:formatCode>0</c:formatCode>
                <c:ptCount val="2"/>
                <c:pt idx="0">
                  <c:v>151</c:v>
                </c:pt>
                <c:pt idx="1">
                  <c:v>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2"/>
          <c:w val="0.22802487067757307"/>
          <c:h val="0.11190793369791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Graf2!$AX$3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Graf2!$AO$5:$AO$6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Graf2!$AX$5:$AX$6</c:f>
              <c:numCache>
                <c:formatCode>0</c:formatCode>
                <c:ptCount val="2"/>
                <c:pt idx="0">
                  <c:v>50</c:v>
                </c:pt>
                <c:pt idx="1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2"/>
          <c:w val="0.22802487067757307"/>
          <c:h val="0.11190793369791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Graf2!$BB$5:$BB$6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Graf2!$BK$5:$BK$6</c:f>
              <c:numCache>
                <c:formatCode>0</c:formatCode>
                <c:ptCount val="2"/>
                <c:pt idx="0">
                  <c:v>1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2"/>
          <c:w val="0.22802487067757307"/>
          <c:h val="0.11190793369791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2019 - ČR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Graf2!$K$5:$K$6</c:f>
              <c:numCache>
                <c:formatCode>0</c:formatCode>
                <c:ptCount val="2"/>
                <c:pt idx="0">
                  <c:v>594</c:v>
                </c:pt>
                <c:pt idx="1">
                  <c:v>314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2"/>
          <c:w val="0.22802487067757307"/>
          <c:h val="0.111907933697915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Graf2!$Y$3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Graf2!$O$5:$O$6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Graf2!$Y$5:$Y$6</c:f>
              <c:numCache>
                <c:formatCode>0</c:formatCode>
                <c:ptCount val="2"/>
                <c:pt idx="0">
                  <c:v>396</c:v>
                </c:pt>
                <c:pt idx="1">
                  <c:v>191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50"/>
              <a:t>Počet obyvatel správních obvodů dle personální obsazenosti stavebních úřadů územně členěných statutárních měst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Graf1AC!$W$5:$Z$5</c:f>
              <c:numCache>
                <c:formatCode>General</c:formatCode>
                <c:ptCount val="4"/>
                <c:pt idx="0">
                  <c:v>819668</c:v>
                </c:pt>
                <c:pt idx="1">
                  <c:v>615590</c:v>
                </c:pt>
                <c:pt idx="2">
                  <c:v>515324</c:v>
                </c:pt>
                <c:pt idx="3">
                  <c:v>229966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2020 -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Graf2!$AB$5:$AB$6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Graf2!$AL$5:$AL$6</c:f>
              <c:numCache>
                <c:formatCode>0</c:formatCode>
                <c:ptCount val="2"/>
                <c:pt idx="0">
                  <c:v>138</c:v>
                </c:pt>
                <c:pt idx="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Graf2!$AY$3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Graf2!$AO$5:$AO$6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Graf2!$AY$5:$AY$6</c:f>
              <c:numCache>
                <c:formatCode>0</c:formatCode>
                <c:ptCount val="2"/>
                <c:pt idx="0">
                  <c:v>46</c:v>
                </c:pt>
                <c:pt idx="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Graf2!$BB$5:$BB$6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Graf2!$BL$5:$BL$6</c:f>
              <c:numCache>
                <c:formatCode>0</c:formatCode>
                <c:ptCount val="2"/>
                <c:pt idx="0">
                  <c:v>1</c:v>
                </c:pt>
                <c:pt idx="1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2020 -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Graf2!$L$5:$L$6</c:f>
              <c:numCache>
                <c:formatCode>0</c:formatCode>
                <c:ptCount val="2"/>
                <c:pt idx="0">
                  <c:v>581</c:v>
                </c:pt>
                <c:pt idx="1">
                  <c:v>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Graf2!$Z$3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Graf2!$O$5:$O$6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Graf2!$Z$5:$Z$6</c:f>
              <c:numCache>
                <c:formatCode>0</c:formatCode>
                <c:ptCount val="2"/>
                <c:pt idx="0">
                  <c:v>406</c:v>
                </c:pt>
                <c:pt idx="1">
                  <c:v>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 v roce 2021 -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Graf2!$AB$5:$AB$6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Graf2!$AM$5:$AM$6</c:f>
              <c:numCache>
                <c:formatCode>0</c:formatCode>
                <c:ptCount val="2"/>
                <c:pt idx="0">
                  <c:v>153</c:v>
                </c:pt>
                <c:pt idx="1">
                  <c:v>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Graf2!$AZ$3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Graf2!$AO$5:$AO$6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Graf2!$AZ$5:$AZ$6</c:f>
              <c:numCache>
                <c:formatCode>0</c:formatCode>
                <c:ptCount val="2"/>
                <c:pt idx="0">
                  <c:v>49</c:v>
                </c:pt>
                <c:pt idx="1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Graf2!$BB$5:$BB$6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Graf2!$BM$5:$BM$6</c:f>
              <c:numCache>
                <c:formatCode>0</c:formatCode>
                <c:ptCount val="2"/>
                <c:pt idx="0">
                  <c:v>1</c:v>
                </c:pt>
                <c:pt idx="1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2021 -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Graf2!$M$5:$M$6</c:f>
              <c:numCache>
                <c:formatCode>0</c:formatCode>
                <c:ptCount val="2"/>
                <c:pt idx="0">
                  <c:v>609</c:v>
                </c:pt>
                <c:pt idx="1">
                  <c:v>309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09"/>
          <c:w val="0.22802487067757307"/>
          <c:h val="0.1119079336979157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Graf3!$P$3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Graf3!$O$4:$O$6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Graf3!$P$4:$P$6</c:f>
              <c:numCache>
                <c:formatCode>General</c:formatCode>
                <c:ptCount val="3"/>
                <c:pt idx="0">
                  <c:v>276</c:v>
                </c:pt>
                <c:pt idx="1">
                  <c:v>44</c:v>
                </c:pt>
                <c:pt idx="2">
                  <c:v>170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79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krajských úřadů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Graf1AC!$W$6:$Z$6</c:f>
              <c:numCache>
                <c:formatCode>General</c:formatCode>
                <c:ptCount val="4"/>
                <c:pt idx="0">
                  <c:v>0</c:v>
                </c:pt>
                <c:pt idx="1">
                  <c:v>2242111</c:v>
                </c:pt>
                <c:pt idx="2">
                  <c:v>7124582</c:v>
                </c:pt>
                <c:pt idx="3">
                  <c:v>1335084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Graf3!$AB$4:$AB$6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Graf3!$AC$4:$AC$6</c:f>
              <c:numCache>
                <c:formatCode>General</c:formatCode>
                <c:ptCount val="3"/>
                <c:pt idx="0">
                  <c:v>108</c:v>
                </c:pt>
                <c:pt idx="1">
                  <c:v>13</c:v>
                </c:pt>
                <c:pt idx="2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32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Graf3!$AP$3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Graf3!$AO$4:$AO$6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Graf3!$AP$4:$AP$6</c:f>
              <c:numCache>
                <c:formatCode>General</c:formatCode>
                <c:ptCount val="3"/>
                <c:pt idx="0">
                  <c:v>9</c:v>
                </c:pt>
                <c:pt idx="1">
                  <c:v>2</c:v>
                </c:pt>
                <c:pt idx="2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Graf3!$BB$4:$BB$6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Graf3!$BC$4:$BC$6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Vzdělání oprávněných úředních osob v roce 2011 -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Graf3!$C$4:$C$6</c:f>
              <c:numCache>
                <c:formatCode>General</c:formatCode>
                <c:ptCount val="3"/>
                <c:pt idx="0">
                  <c:v>399</c:v>
                </c:pt>
                <c:pt idx="1">
                  <c:v>59</c:v>
                </c:pt>
                <c:pt idx="2">
                  <c:v>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05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2021 - ČR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Graf3!$B$4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Graf3!$C$4:$M$4</c:f>
              <c:numCache>
                <c:formatCode>General</c:formatCode>
                <c:ptCount val="11"/>
                <c:pt idx="0">
                  <c:v>399</c:v>
                </c:pt>
                <c:pt idx="1">
                  <c:v>299</c:v>
                </c:pt>
                <c:pt idx="2">
                  <c:v>303</c:v>
                </c:pt>
                <c:pt idx="3">
                  <c:v>298</c:v>
                </c:pt>
                <c:pt idx="4">
                  <c:v>278</c:v>
                </c:pt>
                <c:pt idx="5">
                  <c:v>260</c:v>
                </c:pt>
                <c:pt idx="6">
                  <c:v>252</c:v>
                </c:pt>
                <c:pt idx="7">
                  <c:v>244</c:v>
                </c:pt>
                <c:pt idx="8">
                  <c:v>240</c:v>
                </c:pt>
                <c:pt idx="9">
                  <c:v>244</c:v>
                </c:pt>
                <c:pt idx="10">
                  <c:v>243</c:v>
                </c:pt>
              </c:numCache>
            </c:numRef>
          </c:val>
        </c:ser>
        <c:ser>
          <c:idx val="2"/>
          <c:order val="1"/>
          <c:tx>
            <c:strRef>
              <c:f>Graf3!$B$5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Graf3!$C$5:$M$5</c:f>
              <c:numCache>
                <c:formatCode>General</c:formatCode>
                <c:ptCount val="11"/>
                <c:pt idx="0">
                  <c:v>59</c:v>
                </c:pt>
                <c:pt idx="1">
                  <c:v>52</c:v>
                </c:pt>
                <c:pt idx="2">
                  <c:v>57</c:v>
                </c:pt>
                <c:pt idx="3">
                  <c:v>64</c:v>
                </c:pt>
                <c:pt idx="4">
                  <c:v>76</c:v>
                </c:pt>
                <c:pt idx="5">
                  <c:v>78</c:v>
                </c:pt>
                <c:pt idx="6">
                  <c:v>87</c:v>
                </c:pt>
                <c:pt idx="7">
                  <c:v>108</c:v>
                </c:pt>
                <c:pt idx="8">
                  <c:v>100</c:v>
                </c:pt>
                <c:pt idx="9">
                  <c:v>90</c:v>
                </c:pt>
                <c:pt idx="10">
                  <c:v>87</c:v>
                </c:pt>
              </c:numCache>
            </c:numRef>
          </c:val>
        </c:ser>
        <c:ser>
          <c:idx val="1"/>
          <c:order val="2"/>
          <c:tx>
            <c:strRef>
              <c:f>Graf3!$B$6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Graf3!$C$6:$M$6</c:f>
              <c:numCache>
                <c:formatCode>General</c:formatCode>
                <c:ptCount val="11"/>
                <c:pt idx="0">
                  <c:v>326</c:v>
                </c:pt>
                <c:pt idx="1">
                  <c:v>352</c:v>
                </c:pt>
                <c:pt idx="2">
                  <c:v>370</c:v>
                </c:pt>
                <c:pt idx="3">
                  <c:v>392</c:v>
                </c:pt>
                <c:pt idx="4">
                  <c:v>401</c:v>
                </c:pt>
                <c:pt idx="5">
                  <c:v>407</c:v>
                </c:pt>
                <c:pt idx="6">
                  <c:v>410</c:v>
                </c:pt>
                <c:pt idx="7">
                  <c:v>399</c:v>
                </c:pt>
                <c:pt idx="8">
                  <c:v>415</c:v>
                </c:pt>
                <c:pt idx="9">
                  <c:v>433</c:v>
                </c:pt>
                <c:pt idx="10">
                  <c:v>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6191616"/>
        <c:axId val="96177536"/>
      </c:barChart>
      <c:valAx>
        <c:axId val="96177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191616"/>
        <c:crosses val="autoZero"/>
        <c:crossBetween val="between"/>
      </c:valAx>
      <c:catAx>
        <c:axId val="9619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1775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21"/>
          <c:w val="0.18867228975018899"/>
          <c:h val="0.372575965317781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2021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Graf3!$O$4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Graf3!$P$4:$Z$4</c:f>
              <c:numCache>
                <c:formatCode>General</c:formatCode>
                <c:ptCount val="11"/>
                <c:pt idx="0">
                  <c:v>276</c:v>
                </c:pt>
                <c:pt idx="1">
                  <c:v>200</c:v>
                </c:pt>
                <c:pt idx="2">
                  <c:v>207</c:v>
                </c:pt>
                <c:pt idx="3">
                  <c:v>210</c:v>
                </c:pt>
                <c:pt idx="4">
                  <c:v>196</c:v>
                </c:pt>
                <c:pt idx="5">
                  <c:v>174</c:v>
                </c:pt>
                <c:pt idx="6">
                  <c:v>188</c:v>
                </c:pt>
                <c:pt idx="7">
                  <c:v>177</c:v>
                </c:pt>
                <c:pt idx="8">
                  <c:v>172</c:v>
                </c:pt>
                <c:pt idx="9">
                  <c:v>190</c:v>
                </c:pt>
                <c:pt idx="10">
                  <c:v>182</c:v>
                </c:pt>
              </c:numCache>
            </c:numRef>
          </c:val>
        </c:ser>
        <c:ser>
          <c:idx val="2"/>
          <c:order val="1"/>
          <c:tx>
            <c:strRef>
              <c:f>Graf3!$O$5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Graf3!$P$5:$Z$5</c:f>
              <c:numCache>
                <c:formatCode>General</c:formatCode>
                <c:ptCount val="11"/>
                <c:pt idx="0">
                  <c:v>44</c:v>
                </c:pt>
                <c:pt idx="1">
                  <c:v>40</c:v>
                </c:pt>
                <c:pt idx="2">
                  <c:v>45</c:v>
                </c:pt>
                <c:pt idx="3">
                  <c:v>52</c:v>
                </c:pt>
                <c:pt idx="4">
                  <c:v>58</c:v>
                </c:pt>
                <c:pt idx="5">
                  <c:v>49</c:v>
                </c:pt>
                <c:pt idx="6">
                  <c:v>62</c:v>
                </c:pt>
                <c:pt idx="7">
                  <c:v>74</c:v>
                </c:pt>
                <c:pt idx="8">
                  <c:v>83</c:v>
                </c:pt>
                <c:pt idx="9">
                  <c:v>71</c:v>
                </c:pt>
                <c:pt idx="10">
                  <c:v>63</c:v>
                </c:pt>
              </c:numCache>
            </c:numRef>
          </c:val>
        </c:ser>
        <c:ser>
          <c:idx val="1"/>
          <c:order val="2"/>
          <c:tx>
            <c:strRef>
              <c:f>Graf3!$O$6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Graf3!$P$6:$Z$6</c:f>
              <c:numCache>
                <c:formatCode>General</c:formatCode>
                <c:ptCount val="11"/>
                <c:pt idx="0">
                  <c:v>170</c:v>
                </c:pt>
                <c:pt idx="1">
                  <c:v>179</c:v>
                </c:pt>
                <c:pt idx="2">
                  <c:v>172</c:v>
                </c:pt>
                <c:pt idx="3">
                  <c:v>195</c:v>
                </c:pt>
                <c:pt idx="4">
                  <c:v>205</c:v>
                </c:pt>
                <c:pt idx="5">
                  <c:v>214</c:v>
                </c:pt>
                <c:pt idx="6">
                  <c:v>213</c:v>
                </c:pt>
                <c:pt idx="7">
                  <c:v>215</c:v>
                </c:pt>
                <c:pt idx="8">
                  <c:v>214</c:v>
                </c:pt>
                <c:pt idx="9">
                  <c:v>230</c:v>
                </c:pt>
                <c:pt idx="10">
                  <c:v>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6318976"/>
        <c:axId val="96317440"/>
      </c:barChart>
      <c:valAx>
        <c:axId val="96317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318976"/>
        <c:crosses val="autoZero"/>
        <c:crossBetween val="between"/>
      </c:valAx>
      <c:catAx>
        <c:axId val="963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3174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21"/>
          <c:w val="0.18867228975018899"/>
          <c:h val="0.372575965317781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2021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Graf3!$AB$4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Graf3!$AC$4:$AM$4</c:f>
              <c:numCache>
                <c:formatCode>General</c:formatCode>
                <c:ptCount val="11"/>
                <c:pt idx="0">
                  <c:v>108</c:v>
                </c:pt>
                <c:pt idx="1">
                  <c:v>84</c:v>
                </c:pt>
                <c:pt idx="2">
                  <c:v>80</c:v>
                </c:pt>
                <c:pt idx="3">
                  <c:v>74</c:v>
                </c:pt>
                <c:pt idx="4">
                  <c:v>69</c:v>
                </c:pt>
                <c:pt idx="5">
                  <c:v>75</c:v>
                </c:pt>
                <c:pt idx="6">
                  <c:v>54</c:v>
                </c:pt>
                <c:pt idx="7">
                  <c:v>57</c:v>
                </c:pt>
                <c:pt idx="8">
                  <c:v>59</c:v>
                </c:pt>
                <c:pt idx="9">
                  <c:v>43</c:v>
                </c:pt>
                <c:pt idx="10">
                  <c:v>51</c:v>
                </c:pt>
              </c:numCache>
            </c:numRef>
          </c:val>
        </c:ser>
        <c:ser>
          <c:idx val="2"/>
          <c:order val="1"/>
          <c:tx>
            <c:strRef>
              <c:f>Graf3!$AB$5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Graf3!$AC$5:$AM$5</c:f>
              <c:numCache>
                <c:formatCode>General</c:formatCode>
                <c:ptCount val="11"/>
                <c:pt idx="0">
                  <c:v>13</c:v>
                </c:pt>
                <c:pt idx="1">
                  <c:v>10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26</c:v>
                </c:pt>
                <c:pt idx="6">
                  <c:v>18</c:v>
                </c:pt>
                <c:pt idx="7">
                  <c:v>28</c:v>
                </c:pt>
                <c:pt idx="8">
                  <c:v>12</c:v>
                </c:pt>
                <c:pt idx="9">
                  <c:v>11</c:v>
                </c:pt>
                <c:pt idx="10">
                  <c:v>13</c:v>
                </c:pt>
              </c:numCache>
            </c:numRef>
          </c:val>
        </c:ser>
        <c:ser>
          <c:idx val="1"/>
          <c:order val="2"/>
          <c:tx>
            <c:strRef>
              <c:f>Graf3!$AB$6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Graf3!$AC$6:$AM$6</c:f>
              <c:numCache>
                <c:formatCode>General</c:formatCode>
                <c:ptCount val="11"/>
                <c:pt idx="0">
                  <c:v>107</c:v>
                </c:pt>
                <c:pt idx="1">
                  <c:v>96</c:v>
                </c:pt>
                <c:pt idx="2">
                  <c:v>123</c:v>
                </c:pt>
                <c:pt idx="3">
                  <c:v>113</c:v>
                </c:pt>
                <c:pt idx="4">
                  <c:v>111</c:v>
                </c:pt>
                <c:pt idx="5">
                  <c:v>107</c:v>
                </c:pt>
                <c:pt idx="6">
                  <c:v>111</c:v>
                </c:pt>
                <c:pt idx="7">
                  <c:v>95</c:v>
                </c:pt>
                <c:pt idx="8">
                  <c:v>111</c:v>
                </c:pt>
                <c:pt idx="9">
                  <c:v>110</c:v>
                </c:pt>
                <c:pt idx="10">
                  <c:v>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6372608"/>
        <c:axId val="96371072"/>
      </c:barChart>
      <c:valAx>
        <c:axId val="963710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372608"/>
        <c:crosses val="autoZero"/>
        <c:crossBetween val="between"/>
      </c:valAx>
      <c:catAx>
        <c:axId val="9637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3710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21"/>
          <c:w val="0.18867228975018899"/>
          <c:h val="0.372575965317781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2021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Graf3!$AO$4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Graf3!$AP$4:$AZ$4</c:f>
              <c:numCache>
                <c:formatCode>General</c:formatCode>
                <c:ptCount val="1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</c:numCache>
            </c:numRef>
          </c:val>
        </c:ser>
        <c:ser>
          <c:idx val="2"/>
          <c:order val="1"/>
          <c:tx>
            <c:strRef>
              <c:f>Graf3!$AO$5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Graf3!$AP$5:$AZ$5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  <c:pt idx="10">
                  <c:v>10</c:v>
                </c:pt>
              </c:numCache>
            </c:numRef>
          </c:val>
        </c:ser>
        <c:ser>
          <c:idx val="1"/>
          <c:order val="2"/>
          <c:tx>
            <c:strRef>
              <c:f>Graf3!$AO$6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Graf3!$AP$6:$AZ$6</c:f>
              <c:numCache>
                <c:formatCode>General</c:formatCode>
                <c:ptCount val="11"/>
                <c:pt idx="0">
                  <c:v>49</c:v>
                </c:pt>
                <c:pt idx="1">
                  <c:v>36</c:v>
                </c:pt>
                <c:pt idx="2">
                  <c:v>38</c:v>
                </c:pt>
                <c:pt idx="3">
                  <c:v>46</c:v>
                </c:pt>
                <c:pt idx="4">
                  <c:v>46</c:v>
                </c:pt>
                <c:pt idx="5">
                  <c:v>48</c:v>
                </c:pt>
                <c:pt idx="6">
                  <c:v>48</c:v>
                </c:pt>
                <c:pt idx="7">
                  <c:v>50</c:v>
                </c:pt>
                <c:pt idx="8">
                  <c:v>48</c:v>
                </c:pt>
                <c:pt idx="9">
                  <c:v>52</c:v>
                </c:pt>
                <c:pt idx="10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6524544"/>
        <c:axId val="96523008"/>
      </c:barChart>
      <c:valAx>
        <c:axId val="96523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524544"/>
        <c:crosses val="autoZero"/>
        <c:crossBetween val="between"/>
      </c:valAx>
      <c:catAx>
        <c:axId val="965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5230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21"/>
          <c:w val="0.18867228975018899"/>
          <c:h val="0.372575965317781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letech 2011 až 2021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Graf3!$BB$4</c:f>
              <c:strCache>
                <c:ptCount val="1"/>
                <c:pt idx="0">
                  <c:v>střední s maturitou a vyšší odborné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Graf3!$BC$4:$BM$4</c:f>
              <c:numCache>
                <c:formatCode>General</c:formatCode>
                <c:ptCount val="11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7</c:v>
                </c:pt>
                <c:pt idx="10">
                  <c:v>7</c:v>
                </c:pt>
              </c:numCache>
            </c:numRef>
          </c:val>
        </c:ser>
        <c:ser>
          <c:idx val="2"/>
          <c:order val="1"/>
          <c:tx>
            <c:strRef>
              <c:f>Graf3!$BB$5</c:f>
              <c:strCache>
                <c:ptCount val="1"/>
                <c:pt idx="0">
                  <c:v>bakalářské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Graf3!$BC$5:$BM$5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1"/>
          <c:order val="2"/>
          <c:tx>
            <c:strRef>
              <c:f>Graf3!$BB$6</c:f>
              <c:strCache>
                <c:ptCount val="1"/>
                <c:pt idx="0">
                  <c:v>magisterské vč. doktorandského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Graf3!$BC$3:$BM$3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Graf3!$BC$6:$BM$6</c:f>
              <c:numCache>
                <c:formatCode>General</c:formatCode>
                <c:ptCount val="11"/>
                <c:pt idx="0">
                  <c:v>41</c:v>
                </c:pt>
                <c:pt idx="1">
                  <c:v>41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6561792"/>
        <c:axId val="96560256"/>
      </c:barChart>
      <c:valAx>
        <c:axId val="965602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561792"/>
        <c:crosses val="autoZero"/>
        <c:crossBetween val="between"/>
      </c:valAx>
      <c:catAx>
        <c:axId val="9656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560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21"/>
          <c:w val="0.18867228975018899"/>
          <c:h val="0.372575965317781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Graf3!$Q$3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Graf3!$O$4:$O$6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Graf3!$Q$4:$Q$6</c:f>
              <c:numCache>
                <c:formatCode>General</c:formatCode>
                <c:ptCount val="3"/>
                <c:pt idx="0">
                  <c:v>200</c:v>
                </c:pt>
                <c:pt idx="1">
                  <c:v>40</c:v>
                </c:pt>
                <c:pt idx="2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Graf1AC!$Z$3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Graf1AC!$Z$4:$Z$8</c:f>
              <c:numCache>
                <c:formatCode>General</c:formatCode>
                <c:ptCount val="5"/>
                <c:pt idx="0">
                  <c:v>742500</c:v>
                </c:pt>
                <c:pt idx="1">
                  <c:v>229966</c:v>
                </c:pt>
                <c:pt idx="2">
                  <c:v>1335084</c:v>
                </c:pt>
                <c:pt idx="3">
                  <c:v>10701777</c:v>
                </c:pt>
                <c:pt idx="4">
                  <c:v>13009327</c:v>
                </c:pt>
              </c:numCache>
            </c:numRef>
          </c:val>
        </c:ser>
        <c:ser>
          <c:idx val="2"/>
          <c:order val="1"/>
          <c:tx>
            <c:strRef>
              <c:f>Graf1AC!$Y$3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Graf1AC!$Y$4:$Y$8</c:f>
              <c:numCache>
                <c:formatCode>General</c:formatCode>
                <c:ptCount val="5"/>
                <c:pt idx="0">
                  <c:v>2938501</c:v>
                </c:pt>
                <c:pt idx="1">
                  <c:v>515324</c:v>
                </c:pt>
                <c:pt idx="2">
                  <c:v>7124582</c:v>
                </c:pt>
                <c:pt idx="3">
                  <c:v>10701777</c:v>
                </c:pt>
                <c:pt idx="4">
                  <c:v>21280184</c:v>
                </c:pt>
              </c:numCache>
            </c:numRef>
          </c:val>
        </c:ser>
        <c:ser>
          <c:idx val="1"/>
          <c:order val="2"/>
          <c:tx>
            <c:strRef>
              <c:f>Graf1AC!$X$3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33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114776231073941E-2"/>
                  <c:y val="3.19365079365080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Graf1AC!$X$4:$X$8</c:f>
              <c:numCache>
                <c:formatCode>General</c:formatCode>
                <c:ptCount val="5"/>
                <c:pt idx="0">
                  <c:v>3484378</c:v>
                </c:pt>
                <c:pt idx="1">
                  <c:v>615590</c:v>
                </c:pt>
                <c:pt idx="2">
                  <c:v>2242111</c:v>
                </c:pt>
                <c:pt idx="3">
                  <c:v>10701777</c:v>
                </c:pt>
                <c:pt idx="4">
                  <c:v>17043856</c:v>
                </c:pt>
              </c:numCache>
            </c:numRef>
          </c:val>
        </c:ser>
        <c:ser>
          <c:idx val="0"/>
          <c:order val="3"/>
          <c:tx>
            <c:strRef>
              <c:f>Graf1AC!$W$3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00891398009E-2"/>
                  <c:y val="-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8.8473751161653388E-3"/>
                  <c:y val="3.35978835978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Graf1AC!$V$4:$V$8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Graf1AC!$W$4:$W$8</c:f>
              <c:numCache>
                <c:formatCode>General</c:formatCode>
                <c:ptCount val="5"/>
                <c:pt idx="0">
                  <c:v>2150624</c:v>
                </c:pt>
                <c:pt idx="1">
                  <c:v>819668</c:v>
                </c:pt>
                <c:pt idx="2">
                  <c:v>0</c:v>
                </c:pt>
                <c:pt idx="3">
                  <c:v>0</c:v>
                </c:pt>
                <c:pt idx="4">
                  <c:v>2970292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931712"/>
        <c:axId val="86930176"/>
      </c:barChart>
      <c:valAx>
        <c:axId val="869301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6931712"/>
        <c:crosses val="autoZero"/>
        <c:crossBetween val="between"/>
      </c:valAx>
      <c:catAx>
        <c:axId val="86931712"/>
        <c:scaling>
          <c:orientation val="minMax"/>
        </c:scaling>
        <c:delete val="0"/>
        <c:axPos val="b"/>
        <c:majorTickMark val="out"/>
        <c:minorTickMark val="none"/>
        <c:tickLblPos val="nextTo"/>
        <c:crossAx val="869301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58"/>
          <c:w val="0.11315988414069585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Graf3!$AB$4:$AB$6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Graf3!$AD$4:$AD$6</c:f>
              <c:numCache>
                <c:formatCode>General</c:formatCode>
                <c:ptCount val="3"/>
                <c:pt idx="0">
                  <c:v>84</c:v>
                </c:pt>
                <c:pt idx="1">
                  <c:v>10</c:v>
                </c:pt>
                <c:pt idx="2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Graf3!$AQ$3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Graf3!$AO$4:$AO$6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Graf3!$AQ$4:$AQ$6</c:f>
              <c:numCache>
                <c:formatCode>General</c:formatCode>
                <c:ptCount val="3"/>
                <c:pt idx="0">
                  <c:v>9</c:v>
                </c:pt>
                <c:pt idx="1">
                  <c:v>1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Graf3!$BB$4:$BB$6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Graf3!$BD$4:$BD$6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2012 -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Graf3!$D$4:$D$6</c:f>
              <c:numCache>
                <c:formatCode>General</c:formatCode>
                <c:ptCount val="3"/>
                <c:pt idx="0">
                  <c:v>299</c:v>
                </c:pt>
                <c:pt idx="1">
                  <c:v>52</c:v>
                </c:pt>
                <c:pt idx="2">
                  <c:v>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Graf3!$R$3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Graf3!$O$4:$O$6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Graf3!$R$4:$R$6</c:f>
              <c:numCache>
                <c:formatCode>General</c:formatCode>
                <c:ptCount val="3"/>
                <c:pt idx="0">
                  <c:v>207</c:v>
                </c:pt>
                <c:pt idx="1">
                  <c:v>45</c:v>
                </c:pt>
                <c:pt idx="2">
                  <c:v>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Graf3!$AB$4:$AB$6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Graf3!$AE$4:$AE$6</c:f>
              <c:numCache>
                <c:formatCode>General</c:formatCode>
                <c:ptCount val="3"/>
                <c:pt idx="0">
                  <c:v>80</c:v>
                </c:pt>
                <c:pt idx="1">
                  <c:v>7</c:v>
                </c:pt>
                <c:pt idx="2">
                  <c:v>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Graf3!$AR$3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Graf3!$AO$4:$AO$6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Graf3!$AR$4:$AR$6</c:f>
              <c:numCache>
                <c:formatCode>General</c:formatCode>
                <c:ptCount val="3"/>
                <c:pt idx="0">
                  <c:v>9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Graf3!$BB$4:$BB$6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Graf3!$BE$4:$BE$6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2013 -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Graf3!$E$4:$E$6</c:f>
              <c:numCache>
                <c:formatCode>General</c:formatCode>
                <c:ptCount val="3"/>
                <c:pt idx="0">
                  <c:v>303</c:v>
                </c:pt>
                <c:pt idx="1">
                  <c:v>57</c:v>
                </c:pt>
                <c:pt idx="2">
                  <c:v>370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Graf3!$S$3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Graf3!$O$4:$O$6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Graf3!$S$4:$S$6</c:f>
              <c:numCache>
                <c:formatCode>General</c:formatCode>
                <c:ptCount val="3"/>
                <c:pt idx="0">
                  <c:v>210</c:v>
                </c:pt>
                <c:pt idx="1">
                  <c:v>52</c:v>
                </c:pt>
                <c:pt idx="2">
                  <c:v>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14"/>
          <c:h val="0.726867374141956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Graf1AC!$AJ$3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00891398009E-2"/>
                  <c:y val="-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Graf1AC!$AJ$4:$AJ$8</c:f>
              <c:numCache>
                <c:formatCode>General</c:formatCode>
                <c:ptCount val="5"/>
                <c:pt idx="0">
                  <c:v>182</c:v>
                </c:pt>
                <c:pt idx="1">
                  <c:v>7</c:v>
                </c:pt>
                <c:pt idx="2">
                  <c:v>1</c:v>
                </c:pt>
                <c:pt idx="3">
                  <c:v>6258</c:v>
                </c:pt>
                <c:pt idx="4">
                  <c:v>6448</c:v>
                </c:pt>
              </c:numCache>
            </c:numRef>
          </c:val>
        </c:ser>
        <c:ser>
          <c:idx val="1"/>
          <c:order val="1"/>
          <c:tx>
            <c:strRef>
              <c:f>Graf1AC!$AI$3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3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5633423180600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Graf1AC!$AI$4:$AI$8</c:f>
              <c:numCache>
                <c:formatCode>General</c:formatCode>
                <c:ptCount val="5"/>
                <c:pt idx="0">
                  <c:v>2114</c:v>
                </c:pt>
                <c:pt idx="1">
                  <c:v>26</c:v>
                </c:pt>
                <c:pt idx="2">
                  <c:v>4531</c:v>
                </c:pt>
                <c:pt idx="3">
                  <c:v>6258</c:v>
                </c:pt>
                <c:pt idx="4">
                  <c:v>12929</c:v>
                </c:pt>
              </c:numCache>
            </c:numRef>
          </c:val>
        </c:ser>
        <c:ser>
          <c:idx val="2"/>
          <c:order val="2"/>
          <c:tx>
            <c:strRef>
              <c:f>Graf1AC!$AH$3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Graf1AC!$AH$4:$AH$8</c:f>
              <c:numCache>
                <c:formatCode>General</c:formatCode>
                <c:ptCount val="5"/>
                <c:pt idx="0">
                  <c:v>2212</c:v>
                </c:pt>
                <c:pt idx="1">
                  <c:v>27</c:v>
                </c:pt>
                <c:pt idx="2">
                  <c:v>1726</c:v>
                </c:pt>
                <c:pt idx="3">
                  <c:v>6258</c:v>
                </c:pt>
                <c:pt idx="4">
                  <c:v>10223</c:v>
                </c:pt>
              </c:numCache>
            </c:numRef>
          </c:val>
        </c:ser>
        <c:ser>
          <c:idx val="3"/>
          <c:order val="3"/>
          <c:tx>
            <c:strRef>
              <c:f>Graf1AC!$AG$3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54829064532893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Graf1AC!$AG$4:$AG$8</c:f>
              <c:numCache>
                <c:formatCode>General</c:formatCode>
                <c:ptCount val="5"/>
                <c:pt idx="0">
                  <c:v>1705</c:v>
                </c:pt>
                <c:pt idx="1">
                  <c:v>58</c:v>
                </c:pt>
                <c:pt idx="2">
                  <c:v>0</c:v>
                </c:pt>
                <c:pt idx="3">
                  <c:v>0</c:v>
                </c:pt>
                <c:pt idx="4">
                  <c:v>1763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7003520"/>
        <c:axId val="86981248"/>
      </c:barChart>
      <c:valAx>
        <c:axId val="869812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7003520"/>
        <c:crosses val="autoZero"/>
        <c:crossBetween val="between"/>
      </c:valAx>
      <c:catAx>
        <c:axId val="87003520"/>
        <c:scaling>
          <c:orientation val="minMax"/>
        </c:scaling>
        <c:delete val="0"/>
        <c:axPos val="b"/>
        <c:majorTickMark val="out"/>
        <c:minorTickMark val="none"/>
        <c:tickLblPos val="nextTo"/>
        <c:crossAx val="869812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58"/>
          <c:w val="0.11315988414069585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Graf3!$AB$4:$AB$6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Graf3!$AF$4:$AF$6</c:f>
              <c:numCache>
                <c:formatCode>General</c:formatCode>
                <c:ptCount val="3"/>
                <c:pt idx="0">
                  <c:v>74</c:v>
                </c:pt>
                <c:pt idx="1">
                  <c:v>11</c:v>
                </c:pt>
                <c:pt idx="2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Graf3!$AS$3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Graf3!$AO$4:$AO$6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Graf3!$AS$4:$AS$6</c:f>
              <c:numCache>
                <c:formatCode>General</c:formatCode>
                <c:ptCount val="3"/>
                <c:pt idx="0">
                  <c:v>8</c:v>
                </c:pt>
                <c:pt idx="1">
                  <c:v>1</c:v>
                </c:pt>
                <c:pt idx="2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Graf3!$BB$4:$BB$6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Graf3!$BF$4:$BF$6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2014 -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Graf3!$F$4:$F$6</c:f>
              <c:numCache>
                <c:formatCode>General</c:formatCode>
                <c:ptCount val="3"/>
                <c:pt idx="0">
                  <c:v>298</c:v>
                </c:pt>
                <c:pt idx="1">
                  <c:v>64</c:v>
                </c:pt>
                <c:pt idx="2">
                  <c:v>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Graf3!$T$3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Graf3!$O$4:$O$6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Graf3!$T$4:$T$6</c:f>
              <c:numCache>
                <c:formatCode>General</c:formatCode>
                <c:ptCount val="3"/>
                <c:pt idx="0">
                  <c:v>196</c:v>
                </c:pt>
                <c:pt idx="1">
                  <c:v>58</c:v>
                </c:pt>
                <c:pt idx="2">
                  <c:v>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0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Graf3!$AB$4:$AB$6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Graf3!$AG$4:$AG$6</c:f>
              <c:numCache>
                <c:formatCode>General</c:formatCode>
                <c:ptCount val="3"/>
                <c:pt idx="0">
                  <c:v>69</c:v>
                </c:pt>
                <c:pt idx="1">
                  <c:v>15</c:v>
                </c:pt>
                <c:pt idx="2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Graf3!$AT$3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Graf3!$AO$4:$AO$6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Graf3!$AT$4:$AT$6</c:f>
              <c:numCache>
                <c:formatCode>General</c:formatCode>
                <c:ptCount val="3"/>
                <c:pt idx="0">
                  <c:v>7</c:v>
                </c:pt>
                <c:pt idx="1">
                  <c:v>2</c:v>
                </c:pt>
                <c:pt idx="2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Graf3!$BB$4:$BB$6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Graf3!$BG$4:$BG$6</c:f>
              <c:numCache>
                <c:formatCode>General</c:formatCode>
                <c:ptCount val="3"/>
                <c:pt idx="0">
                  <c:v>6</c:v>
                </c:pt>
                <c:pt idx="1">
                  <c:v>1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2015 -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Graf3!$G$4:$G$6</c:f>
              <c:numCache>
                <c:formatCode>General</c:formatCode>
                <c:ptCount val="3"/>
                <c:pt idx="0">
                  <c:v>278</c:v>
                </c:pt>
                <c:pt idx="1">
                  <c:v>76</c:v>
                </c:pt>
                <c:pt idx="2">
                  <c:v>401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Graf3!$U$3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Graf3!$O$4:$O$6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Graf3!$U$4:$U$6</c:f>
              <c:numCache>
                <c:formatCode>General</c:formatCode>
                <c:ptCount val="3"/>
                <c:pt idx="0">
                  <c:v>174</c:v>
                </c:pt>
                <c:pt idx="1">
                  <c:v>49</c:v>
                </c:pt>
                <c:pt idx="2">
                  <c:v>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Graf1AC!$AG$8:$AJ$8</c:f>
              <c:numCache>
                <c:formatCode>General</c:formatCode>
                <c:ptCount val="4"/>
                <c:pt idx="0">
                  <c:v>1763</c:v>
                </c:pt>
                <c:pt idx="1">
                  <c:v>10223</c:v>
                </c:pt>
                <c:pt idx="2">
                  <c:v>12929</c:v>
                </c:pt>
                <c:pt idx="3">
                  <c:v>6448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Graf3!$AB$4:$AB$6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Graf3!$AH$4:$AH$6</c:f>
              <c:numCache>
                <c:formatCode>General</c:formatCode>
                <c:ptCount val="3"/>
                <c:pt idx="0">
                  <c:v>75</c:v>
                </c:pt>
                <c:pt idx="1">
                  <c:v>26</c:v>
                </c:pt>
                <c:pt idx="2">
                  <c:v>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99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Graf3!$AU$3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Graf3!$AO$4:$AO$6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Graf3!$AU$4:$AU$6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Graf3!$BB$4:$BB$6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Graf3!$BH$4:$BH$6</c:f>
              <c:numCache>
                <c:formatCode>General</c:formatCode>
                <c:ptCount val="3"/>
                <c:pt idx="0">
                  <c:v>6</c:v>
                </c:pt>
                <c:pt idx="1">
                  <c:v>0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2016 -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Graf3!$H$4:$H$6</c:f>
              <c:numCache>
                <c:formatCode>General</c:formatCode>
                <c:ptCount val="3"/>
                <c:pt idx="0">
                  <c:v>260</c:v>
                </c:pt>
                <c:pt idx="1">
                  <c:v>78</c:v>
                </c:pt>
                <c:pt idx="2">
                  <c:v>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Graf3!$V$3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Graf3!$O$4:$O$6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Graf3!$V$4:$V$6</c:f>
              <c:numCache>
                <c:formatCode>General</c:formatCode>
                <c:ptCount val="3"/>
                <c:pt idx="0">
                  <c:v>188</c:v>
                </c:pt>
                <c:pt idx="1">
                  <c:v>62</c:v>
                </c:pt>
                <c:pt idx="2">
                  <c:v>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Graf3!$AB$4:$AB$6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Graf3!$AI$4:$AI$6</c:f>
              <c:numCache>
                <c:formatCode>General</c:formatCode>
                <c:ptCount val="3"/>
                <c:pt idx="0">
                  <c:v>54</c:v>
                </c:pt>
                <c:pt idx="1">
                  <c:v>18</c:v>
                </c:pt>
                <c:pt idx="2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99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Graf3!$AV$3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Graf3!$AO$4:$AO$6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Graf3!$AV$4:$AV$6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Graf3!$BB$4:$BB$6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Graf3!$BI$4:$BI$6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2017 -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Graf3!$I$4:$I$6</c:f>
              <c:numCache>
                <c:formatCode>General</c:formatCode>
                <c:ptCount val="3"/>
                <c:pt idx="0">
                  <c:v>252</c:v>
                </c:pt>
                <c:pt idx="1">
                  <c:v>87</c:v>
                </c:pt>
                <c:pt idx="2">
                  <c:v>410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Graf3!$W$3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Graf3!$O$4:$O$6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Graf3!$W$4:$W$6</c:f>
              <c:numCache>
                <c:formatCode>General</c:formatCode>
                <c:ptCount val="3"/>
                <c:pt idx="0">
                  <c:v>177</c:v>
                </c:pt>
                <c:pt idx="1">
                  <c:v>74</c:v>
                </c:pt>
                <c:pt idx="2">
                  <c:v>215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1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obcí III. typu 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Graf1AC!$AG$4:$AJ$4</c:f>
              <c:numCache>
                <c:formatCode>General</c:formatCode>
                <c:ptCount val="4"/>
                <c:pt idx="0">
                  <c:v>1705</c:v>
                </c:pt>
                <c:pt idx="1">
                  <c:v>2212</c:v>
                </c:pt>
                <c:pt idx="2">
                  <c:v>2114</c:v>
                </c:pt>
                <c:pt idx="3">
                  <c:v>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Graf3!$AB$4:$AB$6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Graf3!$AJ$4:$AJ$6</c:f>
              <c:numCache>
                <c:formatCode>General</c:formatCode>
                <c:ptCount val="3"/>
                <c:pt idx="0">
                  <c:v>57</c:v>
                </c:pt>
                <c:pt idx="1">
                  <c:v>28</c:v>
                </c:pt>
                <c:pt idx="2">
                  <c:v>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2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Graf3!$AW$3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Graf3!$AO$4:$AO$6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Graf3!$AW$4:$AW$6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Graf3!$BB$4:$BB$6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Graf3!$BJ$4:$BJ$6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2018 -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Graf3!$J$4:$J$6</c:f>
              <c:numCache>
                <c:formatCode>General</c:formatCode>
                <c:ptCount val="3"/>
                <c:pt idx="0">
                  <c:v>244</c:v>
                </c:pt>
                <c:pt idx="1">
                  <c:v>108</c:v>
                </c:pt>
                <c:pt idx="2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Graf3!$X$3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Graf3!$O$4:$O$6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Graf3!$X$4:$X$6</c:f>
              <c:numCache>
                <c:formatCode>General</c:formatCode>
                <c:ptCount val="3"/>
                <c:pt idx="0">
                  <c:v>172</c:v>
                </c:pt>
                <c:pt idx="1">
                  <c:v>83</c:v>
                </c:pt>
                <c:pt idx="2">
                  <c:v>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2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Graf3!$AB$4:$AB$6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Graf3!$AK$4:$AK$6</c:f>
              <c:numCache>
                <c:formatCode>General</c:formatCode>
                <c:ptCount val="3"/>
                <c:pt idx="0">
                  <c:v>59</c:v>
                </c:pt>
                <c:pt idx="1">
                  <c:v>12</c:v>
                </c:pt>
                <c:pt idx="2">
                  <c:v>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4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Graf3!$AX$3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Graf3!$AO$4:$AO$6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Graf3!$AX$4:$AX$6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Graf3!$BB$4:$BB$6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Graf3!$BK$4:$BK$6</c:f>
              <c:numCache>
                <c:formatCode>General</c:formatCode>
                <c:ptCount val="3"/>
                <c:pt idx="0">
                  <c:v>4</c:v>
                </c:pt>
                <c:pt idx="1">
                  <c:v>1</c:v>
                </c:pt>
                <c:pt idx="2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2019 -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Graf3!$K$4:$K$6</c:f>
              <c:numCache>
                <c:formatCode>General</c:formatCode>
                <c:ptCount val="3"/>
                <c:pt idx="0">
                  <c:v>240</c:v>
                </c:pt>
                <c:pt idx="1">
                  <c:v>100</c:v>
                </c:pt>
                <c:pt idx="2">
                  <c:v>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Graf3!$Y$3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Graf3!$O$4:$O$6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Graf3!$Y$4:$Y$6</c:f>
              <c:numCache>
                <c:formatCode>General</c:formatCode>
                <c:ptCount val="3"/>
                <c:pt idx="0">
                  <c:v>190</c:v>
                </c:pt>
                <c:pt idx="1">
                  <c:v>71</c:v>
                </c:pt>
                <c:pt idx="2">
                  <c:v>230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3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obcí III. typu k 31.12.2021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Graf1AC!$C$4:$F$4</c:f>
              <c:numCache>
                <c:formatCode>General</c:formatCode>
                <c:ptCount val="4"/>
                <c:pt idx="0">
                  <c:v>66</c:v>
                </c:pt>
                <c:pt idx="1">
                  <c:v>84</c:v>
                </c:pt>
                <c:pt idx="2">
                  <c:v>50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50"/>
              <a:t>Počet obcí ve správních obvodech dle personální obsazenosti stavebních úřadů územně členěných statutárních měst </a:t>
            </a:r>
            <a:br>
              <a:rPr lang="en-US" sz="1250"/>
            </a:br>
            <a:r>
              <a:rPr lang="en-US" sz="1250"/>
              <a:t>k 31.12.2021</a:t>
            </a:r>
          </a:p>
        </c:rich>
      </c:tx>
      <c:layout>
        <c:manualLayout>
          <c:xMode val="edge"/>
          <c:yMode val="edge"/>
          <c:x val="0.13924693272202734"/>
          <c:y val="3.304419231407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-1.298174497481252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Graf1AC!$AG$5:$AJ$5</c:f>
              <c:numCache>
                <c:formatCode>General</c:formatCode>
                <c:ptCount val="4"/>
                <c:pt idx="0">
                  <c:v>58</c:v>
                </c:pt>
                <c:pt idx="1">
                  <c:v>27</c:v>
                </c:pt>
                <c:pt idx="2">
                  <c:v>26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Graf3!$AB$4:$AB$6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Graf3!$AL$4:$AL$6</c:f>
              <c:numCache>
                <c:formatCode>General</c:formatCode>
                <c:ptCount val="3"/>
                <c:pt idx="0">
                  <c:v>43</c:v>
                </c:pt>
                <c:pt idx="1">
                  <c:v>11</c:v>
                </c:pt>
                <c:pt idx="2">
                  <c:v>110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Graf3!$AY$3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Graf3!$AO$4:$AO$6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Graf3!$AY$4:$AY$6</c:f>
              <c:numCache>
                <c:formatCode>General</c:formatCode>
                <c:ptCount val="3"/>
                <c:pt idx="0">
                  <c:v>4</c:v>
                </c:pt>
                <c:pt idx="1">
                  <c:v>7</c:v>
                </c:pt>
                <c:pt idx="2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Graf3!$BB$4:$BB$6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Graf3!$BL$4:$BL$6</c:f>
              <c:numCache>
                <c:formatCode>General</c:formatCode>
                <c:ptCount val="3"/>
                <c:pt idx="0">
                  <c:v>7</c:v>
                </c:pt>
                <c:pt idx="1">
                  <c:v>1</c:v>
                </c:pt>
                <c:pt idx="2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2020 -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Graf3!$L$4:$L$6</c:f>
              <c:numCache>
                <c:formatCode>General</c:formatCode>
                <c:ptCount val="3"/>
                <c:pt idx="0">
                  <c:v>244</c:v>
                </c:pt>
                <c:pt idx="1">
                  <c:v>90</c:v>
                </c:pt>
                <c:pt idx="2">
                  <c:v>433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Graf3!$Z$3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Graf3!$O$4:$O$6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Graf3!$Z$4:$Z$6</c:f>
              <c:numCache>
                <c:formatCode>General</c:formatCode>
                <c:ptCount val="3"/>
                <c:pt idx="0">
                  <c:v>182</c:v>
                </c:pt>
                <c:pt idx="1">
                  <c:v>63</c:v>
                </c:pt>
                <c:pt idx="2">
                  <c:v>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83077362109583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Graf3!$AB$4:$AB$6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Graf3!$AM$4:$AM$6</c:f>
              <c:numCache>
                <c:formatCode>General</c:formatCode>
                <c:ptCount val="3"/>
                <c:pt idx="0">
                  <c:v>51</c:v>
                </c:pt>
                <c:pt idx="1">
                  <c:v>13</c:v>
                </c:pt>
                <c:pt idx="2">
                  <c:v>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Graf3!$AZ$3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Graf3!$AO$4:$AO$6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Graf3!$AZ$4:$AZ$6</c:f>
              <c:numCache>
                <c:formatCode>General</c:formatCode>
                <c:ptCount val="3"/>
                <c:pt idx="0">
                  <c:v>3</c:v>
                </c:pt>
                <c:pt idx="1">
                  <c:v>10</c:v>
                </c:pt>
                <c:pt idx="2">
                  <c:v>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Graf3!$BM$3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Graf3!$BB$4:$BB$6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Graf3!$BM$4:$BM$6</c:f>
              <c:numCache>
                <c:formatCode>General</c:formatCode>
                <c:ptCount val="3"/>
                <c:pt idx="0">
                  <c:v>7</c:v>
                </c:pt>
                <c:pt idx="1">
                  <c:v>1</c:v>
                </c:pt>
                <c:pt idx="2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Vzdělání oprávněných úředních osob v roce 2021 - ČR</a:t>
            </a:r>
          </a:p>
        </c:rich>
      </c:tx>
      <c:layout>
        <c:manualLayout>
          <c:xMode val="edge"/>
          <c:yMode val="edge"/>
          <c:x val="0.11326045908209272"/>
          <c:y val="2.64354739118962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Graf3!$M$3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Graf3!$B$4:$B$6</c:f>
              <c:strCache>
                <c:ptCount val="3"/>
                <c:pt idx="0">
                  <c:v>střední s maturitou a vyšší odborné</c:v>
                </c:pt>
                <c:pt idx="1">
                  <c:v>bakalářské</c:v>
                </c:pt>
                <c:pt idx="2">
                  <c:v>magisterské vč. doktorandského</c:v>
                </c:pt>
              </c:strCache>
            </c:strRef>
          </c:cat>
          <c:val>
            <c:numRef>
              <c:f>Graf3!$M$4:$M$6</c:f>
              <c:numCache>
                <c:formatCode>General</c:formatCode>
                <c:ptCount val="3"/>
                <c:pt idx="0">
                  <c:v>243</c:v>
                </c:pt>
                <c:pt idx="1">
                  <c:v>87</c:v>
                </c:pt>
                <c:pt idx="2">
                  <c:v>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902497755542958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Graf4!$P$3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Graf4!$O$4:$O$6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Graf4!$P$4:$P$6</c:f>
              <c:numCache>
                <c:formatCode>General</c:formatCode>
                <c:ptCount val="3"/>
                <c:pt idx="0">
                  <c:v>81</c:v>
                </c:pt>
                <c:pt idx="1">
                  <c:v>118</c:v>
                </c:pt>
                <c:pt idx="2">
                  <c:v>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39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krajských úřadů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Graf1AC!$AG$6:$AJ$6</c:f>
              <c:numCache>
                <c:formatCode>General</c:formatCode>
                <c:ptCount val="4"/>
                <c:pt idx="0">
                  <c:v>0</c:v>
                </c:pt>
                <c:pt idx="1">
                  <c:v>1726</c:v>
                </c:pt>
                <c:pt idx="2">
                  <c:v>4531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</a:t>
            </a:r>
          </a:p>
          <a:p>
            <a:pPr>
              <a:defRPr/>
            </a:pPr>
            <a:r>
              <a:rPr lang="cs-CZ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Graf4!$AB$4:$AB$6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Graf4!$AC$4:$AC$6</c:f>
              <c:numCache>
                <c:formatCode>General</c:formatCode>
                <c:ptCount val="3"/>
                <c:pt idx="0">
                  <c:v>30</c:v>
                </c:pt>
                <c:pt idx="1">
                  <c:v>41</c:v>
                </c:pt>
                <c:pt idx="2">
                  <c:v>155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32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Graf4!$AP$3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Graf4!$AO$4:$AO$6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Graf4!$AP$4:$AP$6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Graf4!$BB$4:$BB$6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Graf4!$BC$4:$BC$6</c:f>
              <c:numCache>
                <c:formatCode>General</c:formatCode>
                <c:ptCount val="3"/>
                <c:pt idx="0">
                  <c:v>5</c:v>
                </c:pt>
                <c:pt idx="1">
                  <c:v>8</c:v>
                </c:pt>
                <c:pt idx="2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Praxe oprávněných úředních osob v roce 2011 - ČR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Graf4!$C$4:$C$6</c:f>
              <c:numCache>
                <c:formatCode>General</c:formatCode>
                <c:ptCount val="3"/>
                <c:pt idx="0">
                  <c:v>123</c:v>
                </c:pt>
                <c:pt idx="1">
                  <c:v>176</c:v>
                </c:pt>
                <c:pt idx="2">
                  <c:v>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05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2021 - ČR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Graf4!$B$4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Graf4!$C$4:$M$4</c:f>
              <c:numCache>
                <c:formatCode>General</c:formatCode>
                <c:ptCount val="11"/>
                <c:pt idx="0">
                  <c:v>123</c:v>
                </c:pt>
                <c:pt idx="1">
                  <c:v>108</c:v>
                </c:pt>
                <c:pt idx="2">
                  <c:v>108</c:v>
                </c:pt>
                <c:pt idx="3">
                  <c:v>120</c:v>
                </c:pt>
                <c:pt idx="4">
                  <c:v>123</c:v>
                </c:pt>
                <c:pt idx="5">
                  <c:v>125</c:v>
                </c:pt>
                <c:pt idx="6">
                  <c:v>131</c:v>
                </c:pt>
                <c:pt idx="7">
                  <c:v>163</c:v>
                </c:pt>
                <c:pt idx="8">
                  <c:v>174</c:v>
                </c:pt>
                <c:pt idx="9">
                  <c:v>189</c:v>
                </c:pt>
                <c:pt idx="10">
                  <c:v>179</c:v>
                </c:pt>
              </c:numCache>
            </c:numRef>
          </c:val>
        </c:ser>
        <c:ser>
          <c:idx val="2"/>
          <c:order val="1"/>
          <c:tx>
            <c:strRef>
              <c:f>Graf4!$B$5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Graf4!$C$5:$M$5</c:f>
              <c:numCache>
                <c:formatCode>General</c:formatCode>
                <c:ptCount val="11"/>
                <c:pt idx="0">
                  <c:v>176</c:v>
                </c:pt>
                <c:pt idx="1">
                  <c:v>151</c:v>
                </c:pt>
                <c:pt idx="2">
                  <c:v>134</c:v>
                </c:pt>
                <c:pt idx="3">
                  <c:v>148</c:v>
                </c:pt>
                <c:pt idx="4">
                  <c:v>143</c:v>
                </c:pt>
                <c:pt idx="5">
                  <c:v>140</c:v>
                </c:pt>
                <c:pt idx="6">
                  <c:v>141</c:v>
                </c:pt>
                <c:pt idx="7">
                  <c:v>127</c:v>
                </c:pt>
                <c:pt idx="8">
                  <c:v>113</c:v>
                </c:pt>
                <c:pt idx="9">
                  <c:v>108</c:v>
                </c:pt>
                <c:pt idx="10">
                  <c:v>109</c:v>
                </c:pt>
              </c:numCache>
            </c:numRef>
          </c:val>
        </c:ser>
        <c:ser>
          <c:idx val="1"/>
          <c:order val="2"/>
          <c:tx>
            <c:strRef>
              <c:f>Graf4!$B$6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Graf4!$C$6:$M$6</c:f>
              <c:numCache>
                <c:formatCode>General</c:formatCode>
                <c:ptCount val="11"/>
                <c:pt idx="0">
                  <c:v>517</c:v>
                </c:pt>
                <c:pt idx="1">
                  <c:v>446</c:v>
                </c:pt>
                <c:pt idx="2">
                  <c:v>470</c:v>
                </c:pt>
                <c:pt idx="3">
                  <c:v>487</c:v>
                </c:pt>
                <c:pt idx="4">
                  <c:v>489</c:v>
                </c:pt>
                <c:pt idx="5">
                  <c:v>481</c:v>
                </c:pt>
                <c:pt idx="6">
                  <c:v>475</c:v>
                </c:pt>
                <c:pt idx="7">
                  <c:v>464</c:v>
                </c:pt>
                <c:pt idx="8">
                  <c:v>469</c:v>
                </c:pt>
                <c:pt idx="9">
                  <c:v>470</c:v>
                </c:pt>
                <c:pt idx="10">
                  <c:v>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9535104"/>
        <c:axId val="99533568"/>
      </c:barChart>
      <c:valAx>
        <c:axId val="99533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535104"/>
        <c:crosses val="autoZero"/>
        <c:crossBetween val="between"/>
      </c:valAx>
      <c:catAx>
        <c:axId val="995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53356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21"/>
          <c:w val="0.18867228975018899"/>
          <c:h val="0.372575965317781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2021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Graf4!$O$4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Graf4!$P$4:$Z$4</c:f>
              <c:numCache>
                <c:formatCode>General</c:formatCode>
                <c:ptCount val="11"/>
                <c:pt idx="0">
                  <c:v>81</c:v>
                </c:pt>
                <c:pt idx="1">
                  <c:v>68</c:v>
                </c:pt>
                <c:pt idx="2">
                  <c:v>60</c:v>
                </c:pt>
                <c:pt idx="3">
                  <c:v>64</c:v>
                </c:pt>
                <c:pt idx="4">
                  <c:v>67</c:v>
                </c:pt>
                <c:pt idx="5">
                  <c:v>66</c:v>
                </c:pt>
                <c:pt idx="6">
                  <c:v>72</c:v>
                </c:pt>
                <c:pt idx="7">
                  <c:v>105</c:v>
                </c:pt>
                <c:pt idx="8">
                  <c:v>118</c:v>
                </c:pt>
                <c:pt idx="9">
                  <c:v>129</c:v>
                </c:pt>
                <c:pt idx="10">
                  <c:v>121</c:v>
                </c:pt>
              </c:numCache>
            </c:numRef>
          </c:val>
        </c:ser>
        <c:ser>
          <c:idx val="2"/>
          <c:order val="1"/>
          <c:tx>
            <c:strRef>
              <c:f>Graf4!$O$5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Graf4!$P$5:$Z$5</c:f>
              <c:numCache>
                <c:formatCode>General</c:formatCode>
                <c:ptCount val="11"/>
                <c:pt idx="0">
                  <c:v>118</c:v>
                </c:pt>
                <c:pt idx="1">
                  <c:v>102</c:v>
                </c:pt>
                <c:pt idx="2">
                  <c:v>97</c:v>
                </c:pt>
                <c:pt idx="3">
                  <c:v>98</c:v>
                </c:pt>
                <c:pt idx="4">
                  <c:v>92</c:v>
                </c:pt>
                <c:pt idx="5">
                  <c:v>88</c:v>
                </c:pt>
                <c:pt idx="6">
                  <c:v>83</c:v>
                </c:pt>
                <c:pt idx="7">
                  <c:v>72</c:v>
                </c:pt>
                <c:pt idx="8">
                  <c:v>67</c:v>
                </c:pt>
                <c:pt idx="9">
                  <c:v>59</c:v>
                </c:pt>
                <c:pt idx="10">
                  <c:v>68</c:v>
                </c:pt>
              </c:numCache>
            </c:numRef>
          </c:val>
        </c:ser>
        <c:ser>
          <c:idx val="1"/>
          <c:order val="2"/>
          <c:tx>
            <c:strRef>
              <c:f>Graf4!$O$6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Graf4!$P$6:$Z$6</c:f>
              <c:numCache>
                <c:formatCode>General</c:formatCode>
                <c:ptCount val="11"/>
                <c:pt idx="0">
                  <c:v>284</c:v>
                </c:pt>
                <c:pt idx="1">
                  <c:v>251</c:v>
                </c:pt>
                <c:pt idx="2">
                  <c:v>267</c:v>
                </c:pt>
                <c:pt idx="3">
                  <c:v>296</c:v>
                </c:pt>
                <c:pt idx="4">
                  <c:v>300</c:v>
                </c:pt>
                <c:pt idx="5">
                  <c:v>284</c:v>
                </c:pt>
                <c:pt idx="6">
                  <c:v>306</c:v>
                </c:pt>
                <c:pt idx="7">
                  <c:v>289</c:v>
                </c:pt>
                <c:pt idx="8">
                  <c:v>286</c:v>
                </c:pt>
                <c:pt idx="9">
                  <c:v>303</c:v>
                </c:pt>
                <c:pt idx="10">
                  <c:v>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9596928"/>
        <c:axId val="99595392"/>
      </c:barChart>
      <c:valAx>
        <c:axId val="99595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596928"/>
        <c:crosses val="autoZero"/>
        <c:crossBetween val="between"/>
      </c:valAx>
      <c:catAx>
        <c:axId val="9959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5953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21"/>
          <c:w val="0.18867228975018899"/>
          <c:h val="0.372575965317781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2021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Graf4!$AB$4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Graf4!$AC$4:$AM$4</c:f>
              <c:numCache>
                <c:formatCode>General</c:formatCode>
                <c:ptCount val="11"/>
                <c:pt idx="0">
                  <c:v>30</c:v>
                </c:pt>
                <c:pt idx="1">
                  <c:v>29</c:v>
                </c:pt>
                <c:pt idx="2">
                  <c:v>28</c:v>
                </c:pt>
                <c:pt idx="3">
                  <c:v>36</c:v>
                </c:pt>
                <c:pt idx="4">
                  <c:v>35</c:v>
                </c:pt>
                <c:pt idx="5">
                  <c:v>41</c:v>
                </c:pt>
                <c:pt idx="6">
                  <c:v>35</c:v>
                </c:pt>
                <c:pt idx="7">
                  <c:v>35</c:v>
                </c:pt>
                <c:pt idx="8">
                  <c:v>30</c:v>
                </c:pt>
                <c:pt idx="9">
                  <c:v>26</c:v>
                </c:pt>
                <c:pt idx="10">
                  <c:v>22</c:v>
                </c:pt>
              </c:numCache>
            </c:numRef>
          </c:val>
        </c:ser>
        <c:ser>
          <c:idx val="2"/>
          <c:order val="1"/>
          <c:tx>
            <c:strRef>
              <c:f>Graf4!$AB$5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Graf4!$AC$5:$AM$5</c:f>
              <c:numCache>
                <c:formatCode>General</c:formatCode>
                <c:ptCount val="11"/>
                <c:pt idx="0">
                  <c:v>41</c:v>
                </c:pt>
                <c:pt idx="1">
                  <c:v>32</c:v>
                </c:pt>
                <c:pt idx="2">
                  <c:v>28</c:v>
                </c:pt>
                <c:pt idx="3">
                  <c:v>29</c:v>
                </c:pt>
                <c:pt idx="4">
                  <c:v>34</c:v>
                </c:pt>
                <c:pt idx="5">
                  <c:v>32</c:v>
                </c:pt>
                <c:pt idx="6">
                  <c:v>35</c:v>
                </c:pt>
                <c:pt idx="7">
                  <c:v>30</c:v>
                </c:pt>
                <c:pt idx="8">
                  <c:v>26</c:v>
                </c:pt>
                <c:pt idx="9">
                  <c:v>29</c:v>
                </c:pt>
                <c:pt idx="10">
                  <c:v>24</c:v>
                </c:pt>
              </c:numCache>
            </c:numRef>
          </c:val>
        </c:ser>
        <c:ser>
          <c:idx val="1"/>
          <c:order val="2"/>
          <c:tx>
            <c:strRef>
              <c:f>Graf4!$AB$6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Graf4!$AC$6:$AM$6</c:f>
              <c:numCache>
                <c:formatCode>General</c:formatCode>
                <c:ptCount val="11"/>
                <c:pt idx="0">
                  <c:v>155</c:v>
                </c:pt>
                <c:pt idx="1">
                  <c:v>129</c:v>
                </c:pt>
                <c:pt idx="2">
                  <c:v>136</c:v>
                </c:pt>
                <c:pt idx="3">
                  <c:v>133</c:v>
                </c:pt>
                <c:pt idx="4">
                  <c:v>126</c:v>
                </c:pt>
                <c:pt idx="5">
                  <c:v>135</c:v>
                </c:pt>
                <c:pt idx="6">
                  <c:v>113</c:v>
                </c:pt>
                <c:pt idx="7">
                  <c:v>118</c:v>
                </c:pt>
                <c:pt idx="8">
                  <c:v>126</c:v>
                </c:pt>
                <c:pt idx="9">
                  <c:v>109</c:v>
                </c:pt>
                <c:pt idx="10">
                  <c:v>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9675136"/>
        <c:axId val="99673600"/>
      </c:barChart>
      <c:valAx>
        <c:axId val="99673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675136"/>
        <c:crosses val="autoZero"/>
        <c:crossBetween val="between"/>
      </c:valAx>
      <c:catAx>
        <c:axId val="9967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6736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21"/>
          <c:w val="0.18867228975018899"/>
          <c:h val="0.372575965317781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2021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Graf4!$AO$4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Graf4!$AP$4:$AZ$4</c:f>
              <c:numCache>
                <c:formatCode>General</c:formatCode>
                <c:ptCount val="11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19</c:v>
                </c:pt>
                <c:pt idx="10">
                  <c:v>25</c:v>
                </c:pt>
              </c:numCache>
            </c:numRef>
          </c:val>
        </c:ser>
        <c:ser>
          <c:idx val="2"/>
          <c:order val="1"/>
          <c:tx>
            <c:strRef>
              <c:f>Graf4!$AO$5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Graf4!$AP$5:$AZ$5</c:f>
              <c:numCache>
                <c:formatCode>General</c:formatCode>
                <c:ptCount val="11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9</c:v>
                </c:pt>
                <c:pt idx="10">
                  <c:v>6</c:v>
                </c:pt>
              </c:numCache>
            </c:numRef>
          </c:val>
        </c:ser>
        <c:ser>
          <c:idx val="1"/>
          <c:order val="2"/>
          <c:tx>
            <c:strRef>
              <c:f>Graf4!$AO$6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Graf4!$AP$6:$AZ$6</c:f>
              <c:numCache>
                <c:formatCode>General</c:formatCode>
                <c:ptCount val="11"/>
                <c:pt idx="0">
                  <c:v>44</c:v>
                </c:pt>
                <c:pt idx="1">
                  <c:v>31</c:v>
                </c:pt>
                <c:pt idx="2">
                  <c:v>36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9741056"/>
        <c:axId val="99739520"/>
      </c:barChart>
      <c:valAx>
        <c:axId val="99739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741056"/>
        <c:crosses val="autoZero"/>
        <c:crossBetween val="between"/>
      </c:valAx>
      <c:catAx>
        <c:axId val="9974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7395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21"/>
          <c:w val="0.18867228975018899"/>
          <c:h val="0.372575965317781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letech 2011 až 2021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Graf4!$BB$4</c:f>
              <c:strCache>
                <c:ptCount val="1"/>
                <c:pt idx="0">
                  <c:v>do 5 let včetně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Graf4!$BC$4:$BM$4</c:f>
              <c:numCache>
                <c:formatCode>General</c:formatCode>
                <c:ptCount val="11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13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11</c:v>
                </c:pt>
              </c:numCache>
            </c:numRef>
          </c:val>
        </c:ser>
        <c:ser>
          <c:idx val="2"/>
          <c:order val="1"/>
          <c:tx>
            <c:strRef>
              <c:f>Graf4!$BB$5</c:f>
              <c:strCache>
                <c:ptCount val="1"/>
                <c:pt idx="0">
                  <c:v>nad 5 do 10 let včetně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Graf4!$BC$5:$BM$5</c:f>
              <c:numCache>
                <c:formatCode>General</c:formatCode>
                <c:ptCount val="11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</c:numCache>
            </c:numRef>
          </c:val>
        </c:ser>
        <c:ser>
          <c:idx val="1"/>
          <c:order val="2"/>
          <c:tx>
            <c:strRef>
              <c:f>Graf4!$BB$6</c:f>
              <c:strCache>
                <c:ptCount val="1"/>
                <c:pt idx="0">
                  <c:v>nad 10 let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Graf4!$BC$3:$BM$3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Graf4!$BC$6:$BM$6</c:f>
              <c:numCache>
                <c:formatCode>General</c:formatCode>
                <c:ptCount val="11"/>
                <c:pt idx="0">
                  <c:v>34</c:v>
                </c:pt>
                <c:pt idx="1">
                  <c:v>35</c:v>
                </c:pt>
                <c:pt idx="2">
                  <c:v>31</c:v>
                </c:pt>
                <c:pt idx="3">
                  <c:v>19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9889152"/>
        <c:axId val="99838208"/>
      </c:barChart>
      <c:valAx>
        <c:axId val="998382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889152"/>
        <c:crosses val="autoZero"/>
        <c:crossBetween val="between"/>
      </c:valAx>
      <c:catAx>
        <c:axId val="9988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8382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21"/>
          <c:w val="0.18867228975018899"/>
          <c:h val="0.372575965317781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Graf4!$Q$3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Graf4!$O$4:$O$6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Graf4!$Q$4:$Q$6</c:f>
              <c:numCache>
                <c:formatCode>General</c:formatCode>
                <c:ptCount val="3"/>
                <c:pt idx="0">
                  <c:v>68</c:v>
                </c:pt>
                <c:pt idx="1">
                  <c:v>102</c:v>
                </c:pt>
                <c:pt idx="2">
                  <c:v>251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MD, ÚCL a DÚ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Graf1AC!$V$7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Graf1AC!$W$7:$Z$7</c:f>
              <c:numCache>
                <c:formatCode>General</c:formatCode>
                <c:ptCount val="4"/>
                <c:pt idx="0">
                  <c:v>0</c:v>
                </c:pt>
                <c:pt idx="1">
                  <c:v>10701777</c:v>
                </c:pt>
                <c:pt idx="2">
                  <c:v>10701777</c:v>
                </c:pt>
                <c:pt idx="3">
                  <c:v>10701777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Graf4!$AB$4:$AB$6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Graf4!$AD$4:$AD$6</c:f>
              <c:numCache>
                <c:formatCode>General</c:formatCode>
                <c:ptCount val="3"/>
                <c:pt idx="0">
                  <c:v>29</c:v>
                </c:pt>
                <c:pt idx="1">
                  <c:v>32</c:v>
                </c:pt>
                <c:pt idx="2">
                  <c:v>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Graf4!$AQ$3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Graf4!$AO$4:$AO$6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Graf4!$AQ$4:$AQ$6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Graf4!$BB$4:$BB$6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Graf4!$BD$4:$BD$6</c:f>
              <c:numCache>
                <c:formatCode>General</c:formatCode>
                <c:ptCount val="3"/>
                <c:pt idx="0">
                  <c:v>4</c:v>
                </c:pt>
                <c:pt idx="1">
                  <c:v>9</c:v>
                </c:pt>
                <c:pt idx="2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2012 -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Graf4!$D$4:$D$6</c:f>
              <c:numCache>
                <c:formatCode>General</c:formatCode>
                <c:ptCount val="3"/>
                <c:pt idx="0">
                  <c:v>108</c:v>
                </c:pt>
                <c:pt idx="1">
                  <c:v>151</c:v>
                </c:pt>
                <c:pt idx="2">
                  <c:v>446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Graf4!$R$3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Graf4!$O$4:$O$6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Graf4!$R$4:$R$6</c:f>
              <c:numCache>
                <c:formatCode>General</c:formatCode>
                <c:ptCount val="3"/>
                <c:pt idx="0">
                  <c:v>60</c:v>
                </c:pt>
                <c:pt idx="1">
                  <c:v>97</c:v>
                </c:pt>
                <c:pt idx="2">
                  <c:v>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Graf4!$AB$4:$AB$6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Graf4!$AE$4:$AE$6</c:f>
              <c:numCache>
                <c:formatCode>General</c:formatCode>
                <c:ptCount val="3"/>
                <c:pt idx="0">
                  <c:v>28</c:v>
                </c:pt>
                <c:pt idx="1">
                  <c:v>28</c:v>
                </c:pt>
                <c:pt idx="2">
                  <c:v>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Graf4!$AR$3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Graf4!$AO$4:$AO$6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Graf4!$AR$4:$AR$6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Graf4!$BB$4:$BB$6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Graf4!$BE$4:$BE$6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2013 -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Graf4!$E$4:$E$6</c:f>
              <c:numCache>
                <c:formatCode>General</c:formatCode>
                <c:ptCount val="3"/>
                <c:pt idx="0">
                  <c:v>108</c:v>
                </c:pt>
                <c:pt idx="1">
                  <c:v>134</c:v>
                </c:pt>
                <c:pt idx="2">
                  <c:v>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Graf4!$S$3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Graf4!$O$4:$O$6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Graf4!$S$4:$S$6</c:f>
              <c:numCache>
                <c:formatCode>General</c:formatCode>
                <c:ptCount val="3"/>
                <c:pt idx="0">
                  <c:v>64</c:v>
                </c:pt>
                <c:pt idx="1">
                  <c:v>98</c:v>
                </c:pt>
                <c:pt idx="2">
                  <c:v>296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MD, ÚCL a DÚ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10885908690630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Graf1AC!$AG$7:$AJ$7</c:f>
              <c:numCache>
                <c:formatCode>General</c:formatCode>
                <c:ptCount val="4"/>
                <c:pt idx="0">
                  <c:v>0</c:v>
                </c:pt>
                <c:pt idx="1">
                  <c:v>6258</c:v>
                </c:pt>
                <c:pt idx="2">
                  <c:v>6258</c:v>
                </c:pt>
                <c:pt idx="3">
                  <c:v>6258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Graf4!$AB$4:$AB$6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Graf4!$AF$4:$AF$6</c:f>
              <c:numCache>
                <c:formatCode>General</c:formatCode>
                <c:ptCount val="3"/>
                <c:pt idx="0">
                  <c:v>36</c:v>
                </c:pt>
                <c:pt idx="1">
                  <c:v>29</c:v>
                </c:pt>
                <c:pt idx="2">
                  <c:v>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Graf4!$AS$3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Graf4!$AO$4:$AO$6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Graf4!$AS$4:$AS$6</c:f>
              <c:numCache>
                <c:formatCode>General</c:formatCode>
                <c:ptCount val="3"/>
                <c:pt idx="0">
                  <c:v>11</c:v>
                </c:pt>
                <c:pt idx="1">
                  <c:v>5</c:v>
                </c:pt>
                <c:pt idx="2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Graf4!$BB$4:$BB$6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Graf4!$BF$4:$BF$6</c:f>
              <c:numCache>
                <c:formatCode>General</c:formatCode>
                <c:ptCount val="3"/>
                <c:pt idx="0">
                  <c:v>9</c:v>
                </c:pt>
                <c:pt idx="1">
                  <c:v>16</c:v>
                </c:pt>
                <c:pt idx="2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2014 -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Graf4!$F$4:$F$6</c:f>
              <c:numCache>
                <c:formatCode>General</c:formatCode>
                <c:ptCount val="3"/>
                <c:pt idx="0">
                  <c:v>120</c:v>
                </c:pt>
                <c:pt idx="1">
                  <c:v>148</c:v>
                </c:pt>
                <c:pt idx="2">
                  <c:v>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Graf4!$T$3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Graf4!$O$4:$O$6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Graf4!$T$4:$T$6</c:f>
              <c:numCache>
                <c:formatCode>General</c:formatCode>
                <c:ptCount val="3"/>
                <c:pt idx="0">
                  <c:v>67</c:v>
                </c:pt>
                <c:pt idx="1">
                  <c:v>92</c:v>
                </c:pt>
                <c:pt idx="2">
                  <c:v>300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Graf4!$AB$4:$AB$6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Graf4!$AG$4:$AG$6</c:f>
              <c:numCache>
                <c:formatCode>General</c:formatCode>
                <c:ptCount val="3"/>
                <c:pt idx="0">
                  <c:v>35</c:v>
                </c:pt>
                <c:pt idx="1">
                  <c:v>34</c:v>
                </c:pt>
                <c:pt idx="2">
                  <c:v>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Graf4!$AT$3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Graf4!$AO$4:$AO$6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Graf4!$AT$4:$AT$6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Graf4!$BB$4:$BB$6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Graf4!$BG$4:$BG$6</c:f>
              <c:numCache>
                <c:formatCode>General</c:formatCode>
                <c:ptCount val="3"/>
                <c:pt idx="0">
                  <c:v>9</c:v>
                </c:pt>
                <c:pt idx="1">
                  <c:v>12</c:v>
                </c:pt>
                <c:pt idx="2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2015 -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Graf4!$G$4:$G$6</c:f>
              <c:numCache>
                <c:formatCode>General</c:formatCode>
                <c:ptCount val="3"/>
                <c:pt idx="0">
                  <c:v>123</c:v>
                </c:pt>
                <c:pt idx="1">
                  <c:v>143</c:v>
                </c:pt>
                <c:pt idx="2">
                  <c:v>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Graf4!$U$3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Graf4!$O$4:$O$6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Graf4!$U$4:$U$6</c:f>
              <c:numCache>
                <c:formatCode>General</c:formatCode>
                <c:ptCount val="3"/>
                <c:pt idx="0">
                  <c:v>66</c:v>
                </c:pt>
                <c:pt idx="1">
                  <c:v>88</c:v>
                </c:pt>
                <c:pt idx="2">
                  <c:v>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1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MD, ÚCL a DÚ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4.32724832493750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Graf1AC!$M$7:$P$7</c:f>
              <c:numCache>
                <c:formatCode>0</c:formatCode>
                <c:ptCount val="4"/>
                <c:pt idx="0">
                  <c:v>0</c:v>
                </c:pt>
                <c:pt idx="1">
                  <c:v>78871.09</c:v>
                </c:pt>
                <c:pt idx="2">
                  <c:v>78871.09</c:v>
                </c:pt>
                <c:pt idx="3">
                  <c:v>78871.09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Graf4!$AB$4:$AB$6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Graf4!$AH$4:$AH$6</c:f>
              <c:numCache>
                <c:formatCode>General</c:formatCode>
                <c:ptCount val="3"/>
                <c:pt idx="0">
                  <c:v>41</c:v>
                </c:pt>
                <c:pt idx="1">
                  <c:v>32</c:v>
                </c:pt>
                <c:pt idx="2">
                  <c:v>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99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Graf4!$AU$3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Graf4!$AO$4:$AO$6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Graf4!$AU$4:$AU$6</c:f>
              <c:numCache>
                <c:formatCode>General</c:formatCode>
                <c:ptCount val="3"/>
                <c:pt idx="0">
                  <c:v>9</c:v>
                </c:pt>
                <c:pt idx="1">
                  <c:v>9</c:v>
                </c:pt>
                <c:pt idx="2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Graf4!$BB$4:$BB$6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Graf4!$BH$4:$BH$6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2016 - ČR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Graf4!$H$4:$H$6</c:f>
              <c:numCache>
                <c:formatCode>General</c:formatCode>
                <c:ptCount val="3"/>
                <c:pt idx="0">
                  <c:v>125</c:v>
                </c:pt>
                <c:pt idx="1">
                  <c:v>140</c:v>
                </c:pt>
                <c:pt idx="2">
                  <c:v>481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Graf4!$V$3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Graf4!$O$4:$O$6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Graf4!$V$4:$V$6</c:f>
              <c:numCache>
                <c:formatCode>General</c:formatCode>
                <c:ptCount val="3"/>
                <c:pt idx="0">
                  <c:v>72</c:v>
                </c:pt>
                <c:pt idx="1">
                  <c:v>83</c:v>
                </c:pt>
                <c:pt idx="2">
                  <c:v>306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1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Graf4!$AB$4:$AB$6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Graf4!$AI$4:$AI$6</c:f>
              <c:numCache>
                <c:formatCode>General</c:formatCode>
                <c:ptCount val="3"/>
                <c:pt idx="0">
                  <c:v>35</c:v>
                </c:pt>
                <c:pt idx="1">
                  <c:v>35</c:v>
                </c:pt>
                <c:pt idx="2">
                  <c:v>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99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Graf4!$AV$3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Graf4!$AO$4:$AO$6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Graf4!$AV$4:$AV$6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Graf4!$BB$4:$BB$6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Graf4!$BI$4:$BI$6</c:f>
              <c:numCache>
                <c:formatCode>General</c:formatCode>
                <c:ptCount val="3"/>
                <c:pt idx="0">
                  <c:v>13</c:v>
                </c:pt>
                <c:pt idx="1">
                  <c:v>11</c:v>
                </c:pt>
                <c:pt idx="2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2017 - ČR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Graf4!$I$4:$I$6</c:f>
              <c:numCache>
                <c:formatCode>General</c:formatCode>
                <c:ptCount val="3"/>
                <c:pt idx="0">
                  <c:v>131</c:v>
                </c:pt>
                <c:pt idx="1">
                  <c:v>141</c:v>
                </c:pt>
                <c:pt idx="2">
                  <c:v>475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Graf4!$W$3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Graf4!$O$4:$O$6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Graf4!$W$4:$W$6</c:f>
              <c:numCache>
                <c:formatCode>General</c:formatCode>
                <c:ptCount val="3"/>
                <c:pt idx="0">
                  <c:v>105</c:v>
                </c:pt>
                <c:pt idx="1">
                  <c:v>72</c:v>
                </c:pt>
                <c:pt idx="2">
                  <c:v>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Graf1B!$C$18:$F$18</c:f>
              <c:numCache>
                <c:formatCode>General</c:formatCode>
                <c:ptCount val="4"/>
                <c:pt idx="0">
                  <c:v>108</c:v>
                </c:pt>
                <c:pt idx="1">
                  <c:v>102</c:v>
                </c:pt>
                <c:pt idx="2">
                  <c:v>62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Graf4!$AB$4:$AB$6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Graf4!$AJ$4:$AJ$6</c:f>
              <c:numCache>
                <c:formatCode>General</c:formatCode>
                <c:ptCount val="3"/>
                <c:pt idx="0">
                  <c:v>35</c:v>
                </c:pt>
                <c:pt idx="1">
                  <c:v>30</c:v>
                </c:pt>
                <c:pt idx="2">
                  <c:v>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21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Graf4!$AW$3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Graf4!$AO$4:$AO$6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Graf4!$AW$4:$AW$6</c:f>
              <c:numCache>
                <c:formatCode>General</c:formatCode>
                <c:ptCount val="3"/>
                <c:pt idx="0">
                  <c:v>11</c:v>
                </c:pt>
                <c:pt idx="1">
                  <c:v>13</c:v>
                </c:pt>
                <c:pt idx="2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Graf4!$BB$4:$BB$6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Graf4!$BJ$4:$BJ$6</c:f>
              <c:numCache>
                <c:formatCode>General</c:formatCode>
                <c:ptCount val="3"/>
                <c:pt idx="0">
                  <c:v>12</c:v>
                </c:pt>
                <c:pt idx="1">
                  <c:v>12</c:v>
                </c:pt>
                <c:pt idx="2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2018 - ČR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Graf4!$J$4:$J$6</c:f>
              <c:numCache>
                <c:formatCode>General</c:formatCode>
                <c:ptCount val="3"/>
                <c:pt idx="0">
                  <c:v>163</c:v>
                </c:pt>
                <c:pt idx="1">
                  <c:v>127</c:v>
                </c:pt>
                <c:pt idx="2">
                  <c:v>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Graf4!$X$3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Graf4!$O$4:$O$6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Graf4!$X$4:$X$6</c:f>
              <c:numCache>
                <c:formatCode>General</c:formatCode>
                <c:ptCount val="3"/>
                <c:pt idx="0">
                  <c:v>118</c:v>
                </c:pt>
                <c:pt idx="1">
                  <c:v>67</c:v>
                </c:pt>
                <c:pt idx="2">
                  <c:v>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2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Graf4!$AB$4:$AB$6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Graf4!$AK$4:$AK$6</c:f>
              <c:numCache>
                <c:formatCode>General</c:formatCode>
                <c:ptCount val="3"/>
                <c:pt idx="0">
                  <c:v>30</c:v>
                </c:pt>
                <c:pt idx="1">
                  <c:v>26</c:v>
                </c:pt>
                <c:pt idx="2">
                  <c:v>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43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Graf4!$AX$3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Graf4!$AO$4:$AO$6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Graf4!$AX$4:$AX$6</c:f>
              <c:numCache>
                <c:formatCode>General</c:formatCode>
                <c:ptCount val="3"/>
                <c:pt idx="0">
                  <c:v>12</c:v>
                </c:pt>
                <c:pt idx="1">
                  <c:v>10</c:v>
                </c:pt>
                <c:pt idx="2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Graf4!$BB$4:$BB$6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Graf4!$BK$4:$BK$6</c:f>
              <c:numCache>
                <c:formatCode>General</c:formatCode>
                <c:ptCount val="3"/>
                <c:pt idx="0">
                  <c:v>14</c:v>
                </c:pt>
                <c:pt idx="1">
                  <c:v>10</c:v>
                </c:pt>
                <c:pt idx="2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2019 - ČR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Graf4!$K$4:$K$6</c:f>
              <c:numCache>
                <c:formatCode>General</c:formatCode>
                <c:ptCount val="3"/>
                <c:pt idx="0">
                  <c:v>174</c:v>
                </c:pt>
                <c:pt idx="1">
                  <c:v>113</c:v>
                </c:pt>
                <c:pt idx="2">
                  <c:v>469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Graf4!$Y$3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Graf4!$O$4:$O$6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Graf4!$Y$4:$Y$6</c:f>
              <c:numCache>
                <c:formatCode>General</c:formatCode>
                <c:ptCount val="3"/>
                <c:pt idx="0">
                  <c:v>129</c:v>
                </c:pt>
                <c:pt idx="1">
                  <c:v>59</c:v>
                </c:pt>
                <c:pt idx="2">
                  <c:v>303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Hlavním městě Praze k 31.12.2021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Graf1B!$C$4:$F$4</c:f>
              <c:numCache>
                <c:formatCode>General</c:formatCode>
                <c:ptCount val="4"/>
                <c:pt idx="0">
                  <c:v>7</c:v>
                </c:pt>
                <c:pt idx="1">
                  <c:v>6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Graf4!$AB$4:$AB$6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Graf4!$AL$4:$AL$6</c:f>
              <c:numCache>
                <c:formatCode>General</c:formatCode>
                <c:ptCount val="3"/>
                <c:pt idx="0">
                  <c:v>26</c:v>
                </c:pt>
                <c:pt idx="1">
                  <c:v>29</c:v>
                </c:pt>
                <c:pt idx="2">
                  <c:v>109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Graf4!$AY$3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Graf4!$AO$4:$AO$6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Graf4!$AY$4:$AY$6</c:f>
              <c:numCache>
                <c:formatCode>General</c:formatCode>
                <c:ptCount val="3"/>
                <c:pt idx="0">
                  <c:v>19</c:v>
                </c:pt>
                <c:pt idx="1">
                  <c:v>9</c:v>
                </c:pt>
                <c:pt idx="2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Graf4!$BB$4:$BB$6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Graf4!$BL$4:$BL$6</c:f>
              <c:numCache>
                <c:formatCode>General</c:formatCode>
                <c:ptCount val="3"/>
                <c:pt idx="0">
                  <c:v>15</c:v>
                </c:pt>
                <c:pt idx="1">
                  <c:v>11</c:v>
                </c:pt>
                <c:pt idx="2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2020 -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Graf4!$L$4:$L$6</c:f>
              <c:numCache>
                <c:formatCode>General</c:formatCode>
                <c:ptCount val="3"/>
                <c:pt idx="0">
                  <c:v>189</c:v>
                </c:pt>
                <c:pt idx="1">
                  <c:v>108</c:v>
                </c:pt>
                <c:pt idx="2">
                  <c:v>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Graf4!$Z$3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Graf4!$O$4:$O$6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Graf4!$Z$4:$Z$6</c:f>
              <c:numCache>
                <c:formatCode>General</c:formatCode>
                <c:ptCount val="3"/>
                <c:pt idx="0">
                  <c:v>121</c:v>
                </c:pt>
                <c:pt idx="1">
                  <c:v>68</c:v>
                </c:pt>
                <c:pt idx="2">
                  <c:v>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01711469522740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Graf4!$AB$4:$AB$6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Graf4!$AM$4:$AM$6</c:f>
              <c:numCache>
                <c:formatCode>General</c:formatCode>
                <c:ptCount val="3"/>
                <c:pt idx="0">
                  <c:v>22</c:v>
                </c:pt>
                <c:pt idx="1">
                  <c:v>24</c:v>
                </c:pt>
                <c:pt idx="2">
                  <c:v>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03653508866078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Graf4!$AZ$3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Graf4!$AO$4:$AO$6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Graf4!$AZ$4:$AZ$6</c:f>
              <c:numCache>
                <c:formatCode>General</c:formatCode>
                <c:ptCount val="3"/>
                <c:pt idx="0">
                  <c:v>25</c:v>
                </c:pt>
                <c:pt idx="1">
                  <c:v>6</c:v>
                </c:pt>
                <c:pt idx="2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Graf4!$BM$3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Graf4!$BB$4:$BB$6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Graf4!$BM$4:$BM$6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Praxe oprávněných úředních osob v roce 2021 -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Graf4!$M$3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Graf4!$B$4:$B$6</c:f>
              <c:strCache>
                <c:ptCount val="3"/>
                <c:pt idx="0">
                  <c:v>do 5 let včetně</c:v>
                </c:pt>
                <c:pt idx="1">
                  <c:v>nad 5 do 10 let včetně</c:v>
                </c:pt>
                <c:pt idx="2">
                  <c:v>nad 10 let</c:v>
                </c:pt>
              </c:strCache>
            </c:strRef>
          </c:cat>
          <c:val>
            <c:numRef>
              <c:f>Graf4!$M$4:$M$6</c:f>
              <c:numCache>
                <c:formatCode>General</c:formatCode>
                <c:ptCount val="3"/>
                <c:pt idx="0">
                  <c:v>179</c:v>
                </c:pt>
                <c:pt idx="1">
                  <c:v>109</c:v>
                </c:pt>
                <c:pt idx="2">
                  <c:v>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1908244323196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Graf5!$P$3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Graf5!$O$4:$O$8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Graf5!$P$4:$P$8</c:f>
              <c:numCache>
                <c:formatCode>General</c:formatCode>
                <c:ptCount val="5"/>
                <c:pt idx="0">
                  <c:v>7</c:v>
                </c:pt>
                <c:pt idx="1">
                  <c:v>127</c:v>
                </c:pt>
                <c:pt idx="2">
                  <c:v>258</c:v>
                </c:pt>
                <c:pt idx="3">
                  <c:v>80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5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ve Středočeském kraji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Graf1B!$C$5:$F$5</c:f>
              <c:numCache>
                <c:formatCode>General</c:formatCode>
                <c:ptCount val="4"/>
                <c:pt idx="0">
                  <c:v>11</c:v>
                </c:pt>
                <c:pt idx="1">
                  <c:v>9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543402777777778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Graf5!$AB$4:$AB$8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Graf5!$AC$4:$AC$8</c:f>
              <c:numCache>
                <c:formatCode>General</c:formatCode>
                <c:ptCount val="5"/>
                <c:pt idx="0">
                  <c:v>2</c:v>
                </c:pt>
                <c:pt idx="1">
                  <c:v>54</c:v>
                </c:pt>
                <c:pt idx="2">
                  <c:v>133</c:v>
                </c:pt>
                <c:pt idx="3">
                  <c:v>45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32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Graf5!$AP$3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-6.6145833333333733E-3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1.1024305555555561E-2"/>
                  <c:y val="1.539885209351065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Graf5!$AO$4:$AO$8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Graf5!$AP$4:$AP$8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48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Platové třídy oprávněných úředních osob do platových tříd 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-3.52779513888889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322916666666674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Graf5!$BB$4:$BB$8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Graf5!$BC$4:$BC$8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Zařazení oprávněných úředních osob do platových tříd 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Graf5!$C$4:$C$8</c:f>
              <c:numCache>
                <c:formatCode>General</c:formatCode>
                <c:ptCount val="5"/>
                <c:pt idx="0">
                  <c:v>9</c:v>
                </c:pt>
                <c:pt idx="1">
                  <c:v>182</c:v>
                </c:pt>
                <c:pt idx="2">
                  <c:v>395</c:v>
                </c:pt>
                <c:pt idx="3">
                  <c:v>201</c:v>
                </c:pt>
                <c:pt idx="4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05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úředních osob v letech 2011 až 2021 - ČR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Graf5!$B$4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Graf5!$C$4:$M$4</c:f>
              <c:numCache>
                <c:formatCode>General</c:formatCode>
                <c:ptCount val="11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Graf5!$B$5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Graf5!$C$5:$M$5</c:f>
              <c:numCache>
                <c:formatCode>General</c:formatCode>
                <c:ptCount val="11"/>
                <c:pt idx="0">
                  <c:v>182</c:v>
                </c:pt>
                <c:pt idx="1">
                  <c:v>133</c:v>
                </c:pt>
                <c:pt idx="2">
                  <c:v>136</c:v>
                </c:pt>
                <c:pt idx="3">
                  <c:v>133</c:v>
                </c:pt>
                <c:pt idx="4">
                  <c:v>122</c:v>
                </c:pt>
                <c:pt idx="5">
                  <c:v>107</c:v>
                </c:pt>
                <c:pt idx="6">
                  <c:v>89</c:v>
                </c:pt>
                <c:pt idx="7">
                  <c:v>80</c:v>
                </c:pt>
                <c:pt idx="8">
                  <c:v>63</c:v>
                </c:pt>
                <c:pt idx="9">
                  <c:v>51</c:v>
                </c:pt>
                <c:pt idx="10">
                  <c:v>52</c:v>
                </c:pt>
              </c:numCache>
            </c:numRef>
          </c:val>
        </c:ser>
        <c:ser>
          <c:idx val="1"/>
          <c:order val="2"/>
          <c:tx>
            <c:strRef>
              <c:f>Graf5!$B$6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Graf5!$C$6:$M$6</c:f>
              <c:numCache>
                <c:formatCode>General</c:formatCode>
                <c:ptCount val="11"/>
                <c:pt idx="0">
                  <c:v>395</c:v>
                </c:pt>
                <c:pt idx="1">
                  <c:v>355</c:v>
                </c:pt>
                <c:pt idx="2">
                  <c:v>370</c:v>
                </c:pt>
                <c:pt idx="3">
                  <c:v>384</c:v>
                </c:pt>
                <c:pt idx="4">
                  <c:v>400</c:v>
                </c:pt>
                <c:pt idx="5">
                  <c:v>397</c:v>
                </c:pt>
                <c:pt idx="6">
                  <c:v>419</c:v>
                </c:pt>
                <c:pt idx="7">
                  <c:v>431</c:v>
                </c:pt>
                <c:pt idx="8">
                  <c:v>446</c:v>
                </c:pt>
                <c:pt idx="9">
                  <c:v>439</c:v>
                </c:pt>
                <c:pt idx="10">
                  <c:v>438</c:v>
                </c:pt>
              </c:numCache>
            </c:numRef>
          </c:val>
        </c:ser>
        <c:ser>
          <c:idx val="0"/>
          <c:order val="3"/>
          <c:tx>
            <c:strRef>
              <c:f>Graf5!$B$7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Graf5!$C$7:$M$7</c:f>
              <c:numCache>
                <c:formatCode>General</c:formatCode>
                <c:ptCount val="11"/>
                <c:pt idx="0">
                  <c:v>201</c:v>
                </c:pt>
                <c:pt idx="1">
                  <c:v>174</c:v>
                </c:pt>
                <c:pt idx="2">
                  <c:v>189</c:v>
                </c:pt>
                <c:pt idx="3">
                  <c:v>200</c:v>
                </c:pt>
                <c:pt idx="4">
                  <c:v>197</c:v>
                </c:pt>
                <c:pt idx="5">
                  <c:v>207</c:v>
                </c:pt>
                <c:pt idx="6">
                  <c:v>205</c:v>
                </c:pt>
                <c:pt idx="7">
                  <c:v>199</c:v>
                </c:pt>
                <c:pt idx="8">
                  <c:v>207</c:v>
                </c:pt>
                <c:pt idx="9">
                  <c:v>225</c:v>
                </c:pt>
                <c:pt idx="10">
                  <c:v>235</c:v>
                </c:pt>
              </c:numCache>
            </c:numRef>
          </c:val>
        </c:ser>
        <c:ser>
          <c:idx val="4"/>
          <c:order val="4"/>
          <c:tx>
            <c:strRef>
              <c:f>Graf5!$B$8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Graf5!$C$8:$M$8</c:f>
              <c:numCache>
                <c:formatCode>General</c:formatCode>
                <c:ptCount val="11"/>
                <c:pt idx="0">
                  <c:v>34</c:v>
                </c:pt>
                <c:pt idx="1">
                  <c:v>34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40</c:v>
                </c:pt>
                <c:pt idx="8">
                  <c:v>40</c:v>
                </c:pt>
                <c:pt idx="9">
                  <c:v>41</c:v>
                </c:pt>
                <c:pt idx="10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3638912"/>
        <c:axId val="103637376"/>
      </c:barChart>
      <c:valAx>
        <c:axId val="103637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638912"/>
        <c:crosses val="autoZero"/>
        <c:crossBetween val="between"/>
      </c:valAx>
      <c:catAx>
        <c:axId val="10363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36373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2245179635483415"/>
          <c:w val="0.20159809027777961"/>
          <c:h val="0.417479640059699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2021 </a:t>
            </a:r>
          </a:p>
          <a:p>
            <a:pPr>
              <a:defRPr/>
            </a:pPr>
            <a:r>
              <a:rPr lang="en-US" sz="1300"/>
              <a:t>- obce III. typu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Graf5!$O$4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Graf5!$P$4:$Z$4</c:f>
              <c:numCache>
                <c:formatCode>General</c:formatCode>
                <c:ptCount val="11"/>
                <c:pt idx="0">
                  <c:v>7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Graf5!$O$5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Graf5!$P$5:$Z$5</c:f>
              <c:numCache>
                <c:formatCode>General</c:formatCode>
                <c:ptCount val="11"/>
                <c:pt idx="0">
                  <c:v>127</c:v>
                </c:pt>
                <c:pt idx="1">
                  <c:v>97</c:v>
                </c:pt>
                <c:pt idx="2">
                  <c:v>101</c:v>
                </c:pt>
                <c:pt idx="3">
                  <c:v>92</c:v>
                </c:pt>
                <c:pt idx="4">
                  <c:v>84</c:v>
                </c:pt>
                <c:pt idx="5">
                  <c:v>81</c:v>
                </c:pt>
                <c:pt idx="6">
                  <c:v>64</c:v>
                </c:pt>
                <c:pt idx="7">
                  <c:v>54</c:v>
                </c:pt>
                <c:pt idx="8">
                  <c:v>35</c:v>
                </c:pt>
                <c:pt idx="9">
                  <c:v>40</c:v>
                </c:pt>
                <c:pt idx="10">
                  <c:v>32</c:v>
                </c:pt>
              </c:numCache>
            </c:numRef>
          </c:val>
        </c:ser>
        <c:ser>
          <c:idx val="1"/>
          <c:order val="2"/>
          <c:tx>
            <c:strRef>
              <c:f>Graf5!$O$6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Graf5!$P$6:$Z$6</c:f>
              <c:numCache>
                <c:formatCode>General</c:formatCode>
                <c:ptCount val="11"/>
                <c:pt idx="0">
                  <c:v>258</c:v>
                </c:pt>
                <c:pt idx="1">
                  <c:v>230</c:v>
                </c:pt>
                <c:pt idx="2">
                  <c:v>230</c:v>
                </c:pt>
                <c:pt idx="3">
                  <c:v>267</c:v>
                </c:pt>
                <c:pt idx="4">
                  <c:v>282</c:v>
                </c:pt>
                <c:pt idx="5">
                  <c:v>258</c:v>
                </c:pt>
                <c:pt idx="6">
                  <c:v>295</c:v>
                </c:pt>
                <c:pt idx="7">
                  <c:v>301</c:v>
                </c:pt>
                <c:pt idx="8">
                  <c:v>322</c:v>
                </c:pt>
                <c:pt idx="9">
                  <c:v>321</c:v>
                </c:pt>
                <c:pt idx="10">
                  <c:v>317</c:v>
                </c:pt>
              </c:numCache>
            </c:numRef>
          </c:val>
        </c:ser>
        <c:ser>
          <c:idx val="0"/>
          <c:order val="3"/>
          <c:tx>
            <c:strRef>
              <c:f>Graf5!$O$7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Graf5!$P$7:$Z$7</c:f>
              <c:numCache>
                <c:formatCode>General</c:formatCode>
                <c:ptCount val="11"/>
                <c:pt idx="0">
                  <c:v>80</c:v>
                </c:pt>
                <c:pt idx="1">
                  <c:v>79</c:v>
                </c:pt>
                <c:pt idx="2">
                  <c:v>85</c:v>
                </c:pt>
                <c:pt idx="3">
                  <c:v>91</c:v>
                </c:pt>
                <c:pt idx="4">
                  <c:v>86</c:v>
                </c:pt>
                <c:pt idx="5">
                  <c:v>90</c:v>
                </c:pt>
                <c:pt idx="6">
                  <c:v>98</c:v>
                </c:pt>
                <c:pt idx="7">
                  <c:v>98</c:v>
                </c:pt>
                <c:pt idx="8">
                  <c:v>105</c:v>
                </c:pt>
                <c:pt idx="9">
                  <c:v>108</c:v>
                </c:pt>
                <c:pt idx="10">
                  <c:v>111</c:v>
                </c:pt>
              </c:numCache>
            </c:numRef>
          </c:val>
        </c:ser>
        <c:ser>
          <c:idx val="4"/>
          <c:order val="4"/>
          <c:tx>
            <c:strRef>
              <c:f>Graf5!$O$8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Graf5!$P$8:$Z$8</c:f>
              <c:numCache>
                <c:formatCode>General</c:formatCode>
                <c:ptCount val="11"/>
                <c:pt idx="0">
                  <c:v>7</c:v>
                </c:pt>
                <c:pt idx="1">
                  <c:v>9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6</c:v>
                </c:pt>
                <c:pt idx="7">
                  <c:v>9</c:v>
                </c:pt>
                <c:pt idx="8">
                  <c:v>8</c:v>
                </c:pt>
                <c:pt idx="9">
                  <c:v>11</c:v>
                </c:pt>
                <c:pt idx="10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3277312"/>
        <c:axId val="103259136"/>
      </c:barChart>
      <c:valAx>
        <c:axId val="103259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277312"/>
        <c:crosses val="autoZero"/>
        <c:crossBetween val="between"/>
      </c:valAx>
      <c:catAx>
        <c:axId val="1032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32591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4933117698617053"/>
          <c:w val="0.20159809027777961"/>
          <c:h val="0.3906002594283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2021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Graf5!$AB$4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Graf5!$AC$4:$AM$4</c:f>
              <c:numCache>
                <c:formatCode>General</c:formatCode>
                <c:ptCount val="11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Graf5!$AB$5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Graf5!$AC$5:$AM$5</c:f>
              <c:numCache>
                <c:formatCode>General</c:formatCode>
                <c:ptCount val="11"/>
                <c:pt idx="0">
                  <c:v>54</c:v>
                </c:pt>
                <c:pt idx="1">
                  <c:v>35</c:v>
                </c:pt>
                <c:pt idx="2">
                  <c:v>34</c:v>
                </c:pt>
                <c:pt idx="3">
                  <c:v>40</c:v>
                </c:pt>
                <c:pt idx="4">
                  <c:v>37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10</c:v>
                </c:pt>
                <c:pt idx="10">
                  <c:v>20</c:v>
                </c:pt>
              </c:numCache>
            </c:numRef>
          </c:val>
        </c:ser>
        <c:ser>
          <c:idx val="1"/>
          <c:order val="2"/>
          <c:tx>
            <c:strRef>
              <c:f>Graf5!$AB$6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Graf5!$AC$6:$AM$6</c:f>
              <c:numCache>
                <c:formatCode>General</c:formatCode>
                <c:ptCount val="11"/>
                <c:pt idx="0">
                  <c:v>133</c:v>
                </c:pt>
                <c:pt idx="1">
                  <c:v>120</c:v>
                </c:pt>
                <c:pt idx="2">
                  <c:v>135</c:v>
                </c:pt>
                <c:pt idx="3">
                  <c:v>114</c:v>
                </c:pt>
                <c:pt idx="4">
                  <c:v>115</c:v>
                </c:pt>
                <c:pt idx="5">
                  <c:v>136</c:v>
                </c:pt>
                <c:pt idx="6">
                  <c:v>121</c:v>
                </c:pt>
                <c:pt idx="7">
                  <c:v>126</c:v>
                </c:pt>
                <c:pt idx="8">
                  <c:v>120</c:v>
                </c:pt>
                <c:pt idx="9">
                  <c:v>117</c:v>
                </c:pt>
                <c:pt idx="10">
                  <c:v>120</c:v>
                </c:pt>
              </c:numCache>
            </c:numRef>
          </c:val>
        </c:ser>
        <c:ser>
          <c:idx val="0"/>
          <c:order val="3"/>
          <c:tx>
            <c:strRef>
              <c:f>Graf5!$AB$7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Graf5!$AC$7:$AM$7</c:f>
              <c:numCache>
                <c:formatCode>General</c:formatCode>
                <c:ptCount val="11"/>
                <c:pt idx="0">
                  <c:v>45</c:v>
                </c:pt>
                <c:pt idx="1">
                  <c:v>30</c:v>
                </c:pt>
                <c:pt idx="2">
                  <c:v>34</c:v>
                </c:pt>
                <c:pt idx="3">
                  <c:v>38</c:v>
                </c:pt>
                <c:pt idx="4">
                  <c:v>38</c:v>
                </c:pt>
                <c:pt idx="5">
                  <c:v>44</c:v>
                </c:pt>
                <c:pt idx="6">
                  <c:v>35</c:v>
                </c:pt>
                <c:pt idx="7">
                  <c:v>30</c:v>
                </c:pt>
                <c:pt idx="8">
                  <c:v>33</c:v>
                </c:pt>
                <c:pt idx="9">
                  <c:v>35</c:v>
                </c:pt>
                <c:pt idx="10">
                  <c:v>39</c:v>
                </c:pt>
              </c:numCache>
            </c:numRef>
          </c:val>
        </c:ser>
        <c:ser>
          <c:idx val="4"/>
          <c:order val="4"/>
          <c:tx>
            <c:strRef>
              <c:f>Graf5!$AB$8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Graf5!$AC$8:$AM$8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3337344"/>
        <c:axId val="103335808"/>
      </c:barChart>
      <c:valAx>
        <c:axId val="103335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337344"/>
        <c:crosses val="autoZero"/>
        <c:crossBetween val="between"/>
      </c:valAx>
      <c:catAx>
        <c:axId val="10333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333580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6784618055555565"/>
          <c:y val="0.46277086730184985"/>
          <c:w val="0.20159809027777961"/>
          <c:h val="0.377160569112689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2021 </a:t>
            </a:r>
          </a:p>
          <a:p>
            <a:pPr>
              <a:defRPr/>
            </a:pPr>
            <a:r>
              <a:rPr lang="en-US" sz="1300"/>
              <a:t>- krajské úřady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Graf5!$AO$4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Graf5!$AP$4:$AZ$4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Graf5!$AO$5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Graf5!$AP$5:$AZ$5</c:f>
              <c:numCache>
                <c:formatCode>General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</c:ser>
        <c:ser>
          <c:idx val="1"/>
          <c:order val="2"/>
          <c:tx>
            <c:strRef>
              <c:f>Graf5!$AO$6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Graf5!$AP$6:$AZ$6</c:f>
              <c:numCache>
                <c:formatCode>General</c:formatCode>
                <c:ptCount val="11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0"/>
          <c:order val="3"/>
          <c:tx>
            <c:strRef>
              <c:f>Graf5!$AO$7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Graf5!$AP$7:$AZ$7</c:f>
              <c:numCache>
                <c:formatCode>General</c:formatCode>
                <c:ptCount val="11"/>
                <c:pt idx="0">
                  <c:v>48</c:v>
                </c:pt>
                <c:pt idx="1">
                  <c:v>37</c:v>
                </c:pt>
                <c:pt idx="2">
                  <c:v>41</c:v>
                </c:pt>
                <c:pt idx="3">
                  <c:v>46</c:v>
                </c:pt>
                <c:pt idx="4">
                  <c:v>46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  <c:pt idx="8">
                  <c:v>43</c:v>
                </c:pt>
                <c:pt idx="9">
                  <c:v>50</c:v>
                </c:pt>
                <c:pt idx="10">
                  <c:v>53</c:v>
                </c:pt>
              </c:numCache>
            </c:numRef>
          </c:val>
        </c:ser>
        <c:ser>
          <c:idx val="4"/>
          <c:order val="4"/>
          <c:tx>
            <c:strRef>
              <c:f>Graf5!$AO$8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Graf5!$AP$8:$AZ$8</c:f>
              <c:numCache>
                <c:formatCode>General</c:formatCode>
                <c:ptCount val="11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11</c:v>
                </c:pt>
                <c:pt idx="10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4003840"/>
        <c:axId val="104002304"/>
      </c:barChart>
      <c:valAx>
        <c:axId val="104002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4003840"/>
        <c:crosses val="autoZero"/>
        <c:crossBetween val="between"/>
      </c:valAx>
      <c:catAx>
        <c:axId val="1040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40023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225590277778522"/>
          <c:y val="0.47285063503859537"/>
          <c:w val="0.19718836805555537"/>
          <c:h val="0.363720878797015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v letech 2011 až 2021 </a:t>
            </a:r>
          </a:p>
          <a:p>
            <a:pPr>
              <a:defRPr/>
            </a:pPr>
            <a:r>
              <a:rPr lang="en-US" sz="1300"/>
              <a:t>- MD, ÚCL, DÚ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Graf5!$BB$4</c:f>
              <c:strCache>
                <c:ptCount val="1"/>
                <c:pt idx="0">
                  <c:v>třída 8.</c:v>
                </c:pt>
              </c:strCache>
            </c:strRef>
          </c:tx>
          <c:spPr>
            <a:solidFill>
              <a:srgbClr val="993300"/>
            </a:solidFill>
          </c:spPr>
          <c:invertIfNegative val="0"/>
          <c:dLbls>
            <c:dLbl>
              <c:idx val="0"/>
              <c:layout>
                <c:manualLayout>
                  <c:x val="-6.4560754720307508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8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Graf5!$BC$4:$BM$4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Graf5!$BB$5</c:f>
              <c:strCache>
                <c:ptCount val="1"/>
                <c:pt idx="0">
                  <c:v>třída 9.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Graf5!$BC$5:$BM$5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2"/>
          <c:tx>
            <c:strRef>
              <c:f>Graf5!$BB$6</c:f>
              <c:strCache>
                <c:ptCount val="1"/>
                <c:pt idx="0">
                  <c:v>třída 10.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Graf5!$BC$6:$BM$6</c:f>
              <c:numCache>
                <c:formatCode>General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0"/>
          <c:order val="3"/>
          <c:tx>
            <c:strRef>
              <c:f>Graf5!$BB$7</c:f>
              <c:strCache>
                <c:ptCount val="1"/>
                <c:pt idx="0">
                  <c:v>třída 11.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Graf5!$BC$7:$BM$7</c:f>
              <c:numCache>
                <c:formatCode>General</c:formatCode>
                <c:ptCount val="11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32</c:v>
                </c:pt>
                <c:pt idx="10">
                  <c:v>32</c:v>
                </c:pt>
              </c:numCache>
            </c:numRef>
          </c:val>
        </c:ser>
        <c:ser>
          <c:idx val="4"/>
          <c:order val="4"/>
          <c:tx>
            <c:strRef>
              <c:f>Graf5!$BB$8</c:f>
              <c:strCache>
                <c:ptCount val="1"/>
                <c:pt idx="0">
                  <c:v>vyšší než třída 11.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Graf5!$BC$3:$BM$3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Graf5!$BC$8:$BM$8</c:f>
              <c:numCache>
                <c:formatCode>General</c:formatCode>
                <c:ptCount val="11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22</c:v>
                </c:pt>
                <c:pt idx="7">
                  <c:v>23</c:v>
                </c:pt>
                <c:pt idx="8">
                  <c:v>21</c:v>
                </c:pt>
                <c:pt idx="9">
                  <c:v>17</c:v>
                </c:pt>
                <c:pt idx="10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4084608"/>
        <c:axId val="104045952"/>
      </c:barChart>
      <c:valAx>
        <c:axId val="104045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4084608"/>
        <c:crosses val="autoZero"/>
        <c:crossBetween val="between"/>
      </c:valAx>
      <c:catAx>
        <c:axId val="1040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40459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54004909834032921"/>
          <c:w val="0.18616398224947425"/>
          <c:h val="0.2998824773769094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Graf5!$Q$3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Graf5!$O$4:$O$8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Graf5!$Q$4:$Q$8</c:f>
              <c:numCache>
                <c:formatCode>General</c:formatCode>
                <c:ptCount val="5"/>
                <c:pt idx="0">
                  <c:v>2</c:v>
                </c:pt>
                <c:pt idx="1">
                  <c:v>97</c:v>
                </c:pt>
                <c:pt idx="2">
                  <c:v>230</c:v>
                </c:pt>
                <c:pt idx="3">
                  <c:v>79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Jihočeském kraji k 31.12.2021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792880258899677"/>
          <c:y val="1.98265153884465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1602107334821968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Graf1B!$C$6:$F$6</c:f>
              <c:numCache>
                <c:formatCode>General</c:formatCode>
                <c:ptCount val="4"/>
                <c:pt idx="0">
                  <c:v>2</c:v>
                </c:pt>
                <c:pt idx="1">
                  <c:v>10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149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Graf5!$AB$4:$AB$8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Graf5!$AD$4:$AD$8</c:f>
              <c:numCache>
                <c:formatCode>General</c:formatCode>
                <c:ptCount val="5"/>
                <c:pt idx="0">
                  <c:v>1</c:v>
                </c:pt>
                <c:pt idx="1">
                  <c:v>35</c:v>
                </c:pt>
                <c:pt idx="2">
                  <c:v>120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Graf5!$AQ$3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Graf5!$AO$4:$AO$8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Graf5!$AQ$4:$AQ$8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2012 -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Graf5!$BB$4:$BB$8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Graf5!$BD$4:$BD$8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28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2012 -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Graf5!$D$3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Graf5!$D$4:$D$8</c:f>
              <c:numCache>
                <c:formatCode>General</c:formatCode>
                <c:ptCount val="5"/>
                <c:pt idx="0">
                  <c:v>3</c:v>
                </c:pt>
                <c:pt idx="1">
                  <c:v>133</c:v>
                </c:pt>
                <c:pt idx="2">
                  <c:v>355</c:v>
                </c:pt>
                <c:pt idx="3">
                  <c:v>174</c:v>
                </c:pt>
                <c:pt idx="4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Graf5!$R$3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65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Graf5!$O$4:$O$8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Graf5!$R$4:$R$8</c:f>
              <c:numCache>
                <c:formatCode>General</c:formatCode>
                <c:ptCount val="5"/>
                <c:pt idx="0">
                  <c:v>2</c:v>
                </c:pt>
                <c:pt idx="1">
                  <c:v>101</c:v>
                </c:pt>
                <c:pt idx="2">
                  <c:v>230</c:v>
                </c:pt>
                <c:pt idx="3">
                  <c:v>85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149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Graf5!$AB$4:$AB$8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Graf5!$AE$4:$AE$8</c:f>
              <c:numCache>
                <c:formatCode>General</c:formatCode>
                <c:ptCount val="5"/>
                <c:pt idx="0">
                  <c:v>2</c:v>
                </c:pt>
                <c:pt idx="1">
                  <c:v>34</c:v>
                </c:pt>
                <c:pt idx="2">
                  <c:v>135</c:v>
                </c:pt>
                <c:pt idx="3">
                  <c:v>34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Graf5!$AR$3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Graf5!$AO$4:$AO$8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Graf5!$AR$4:$AR$8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41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2013 -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Graf5!$BB$4:$BB$8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Graf5!$BE$4:$BE$8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</c:v>
                </c:pt>
                <c:pt idx="4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2013 -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Graf5!$E$3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Graf5!$E$4:$E$8</c:f>
              <c:numCache>
                <c:formatCode>General</c:formatCode>
                <c:ptCount val="5"/>
                <c:pt idx="0">
                  <c:v>4</c:v>
                </c:pt>
                <c:pt idx="1">
                  <c:v>136</c:v>
                </c:pt>
                <c:pt idx="2">
                  <c:v>370</c:v>
                </c:pt>
                <c:pt idx="3">
                  <c:v>189</c:v>
                </c:pt>
                <c:pt idx="4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Graf5!$S$3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65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Graf5!$O$4:$O$8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Graf5!$S$4:$S$8</c:f>
              <c:numCache>
                <c:formatCode>General</c:formatCode>
                <c:ptCount val="5"/>
                <c:pt idx="0">
                  <c:v>2</c:v>
                </c:pt>
                <c:pt idx="1">
                  <c:v>92</c:v>
                </c:pt>
                <c:pt idx="2">
                  <c:v>267</c:v>
                </c:pt>
                <c:pt idx="3">
                  <c:v>91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Plzeňském kraji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Graf1B!$C$7:$F$7</c:f>
              <c:numCache>
                <c:formatCode>General</c:formatCode>
                <c:ptCount val="4"/>
                <c:pt idx="0">
                  <c:v>12</c:v>
                </c:pt>
                <c:pt idx="1">
                  <c:v>5</c:v>
                </c:pt>
                <c:pt idx="2">
                  <c:v>6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149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Graf5!$AB$4:$AB$8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Graf5!$AF$4:$AF$8</c:f>
              <c:numCache>
                <c:formatCode>General</c:formatCode>
                <c:ptCount val="5"/>
                <c:pt idx="0">
                  <c:v>2</c:v>
                </c:pt>
                <c:pt idx="1">
                  <c:v>40</c:v>
                </c:pt>
                <c:pt idx="2">
                  <c:v>114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54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krajské úřady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Graf5!$AS$3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Graf5!$AO$4:$AO$8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Graf5!$AS$4:$AS$8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2014 - MD, ÚCL, DÚ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Graf5!$BB$4:$BB$8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Graf5!$BF$4:$BF$8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2014 - ČR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Graf5!$F$3</c:f>
              <c:strCache>
                <c:ptCount val="1"/>
                <c:pt idx="0">
                  <c:v>2014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Graf5!$F$4:$F$8</c:f>
              <c:numCache>
                <c:formatCode>General</c:formatCode>
                <c:ptCount val="5"/>
                <c:pt idx="0">
                  <c:v>4</c:v>
                </c:pt>
                <c:pt idx="1">
                  <c:v>133</c:v>
                </c:pt>
                <c:pt idx="2">
                  <c:v>384</c:v>
                </c:pt>
                <c:pt idx="3">
                  <c:v>200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1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obce III. typu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Graf5!$T$3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67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Graf5!$O$4:$O$8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Graf5!$T$4:$T$8</c:f>
              <c:numCache>
                <c:formatCode>General</c:formatCode>
                <c:ptCount val="5"/>
                <c:pt idx="0">
                  <c:v>2</c:v>
                </c:pt>
                <c:pt idx="1">
                  <c:v>84</c:v>
                </c:pt>
                <c:pt idx="2">
                  <c:v>282</c:v>
                </c:pt>
                <c:pt idx="3">
                  <c:v>86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7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165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Graf5!$AB$4:$AB$8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Graf5!$AG$4:$AG$8</c:f>
              <c:numCache>
                <c:formatCode>General</c:formatCode>
                <c:ptCount val="5"/>
                <c:pt idx="0">
                  <c:v>1</c:v>
                </c:pt>
                <c:pt idx="1">
                  <c:v>37</c:v>
                </c:pt>
                <c:pt idx="2">
                  <c:v>115</c:v>
                </c:pt>
                <c:pt idx="3">
                  <c:v>38</c:v>
                </c:pt>
                <c:pt idx="4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77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krajské úřady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Graf5!$AT$3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Graf5!$AO$4:$AO$8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Graf5!$AT$4:$AT$8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46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2015 - MD, ÚCL, DÚ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Graf5!$BB$4:$BB$8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Graf5!$BG$4:$BG$8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2015 - ČR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Graf5!$G$3</c:f>
              <c:strCache>
                <c:ptCount val="1"/>
                <c:pt idx="0">
                  <c:v>2015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Graf5!$G$4:$G$8</c:f>
              <c:numCache>
                <c:formatCode>General</c:formatCode>
                <c:ptCount val="5"/>
                <c:pt idx="0">
                  <c:v>3</c:v>
                </c:pt>
                <c:pt idx="1">
                  <c:v>122</c:v>
                </c:pt>
                <c:pt idx="2">
                  <c:v>400</c:v>
                </c:pt>
                <c:pt idx="3">
                  <c:v>197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38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Graf5!$U$3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68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Graf5!$O$4:$O$8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Graf5!$U$4:$U$8</c:f>
              <c:numCache>
                <c:formatCode>General</c:formatCode>
                <c:ptCount val="5"/>
                <c:pt idx="0">
                  <c:v>1</c:v>
                </c:pt>
                <c:pt idx="1">
                  <c:v>81</c:v>
                </c:pt>
                <c:pt idx="2">
                  <c:v>258</c:v>
                </c:pt>
                <c:pt idx="3">
                  <c:v>90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dle personální obsazenosti stavebních úřadů územně členěných statutárních měst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Graf1AC!$C$5:$F$5</c:f>
              <c:numCache>
                <c:formatCode>General</c:formatCode>
                <c:ptCount val="4"/>
                <c:pt idx="0">
                  <c:v>42</c:v>
                </c:pt>
                <c:pt idx="1">
                  <c:v>18</c:v>
                </c:pt>
                <c:pt idx="2">
                  <c:v>12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podle personální obsazenosti</a:t>
            </a:r>
          </a:p>
          <a:p>
            <a:pPr>
              <a:defRPr/>
            </a:pPr>
            <a:r>
              <a:rPr lang="en-US" sz="1300"/>
              <a:t>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18355476190476192"/>
          <c:w val="0.68601568007882563"/>
          <c:h val="0.58134735449734376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5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Graf1B!$F$4:$F$18</c:f>
              <c:numCache>
                <c:formatCode>General</c:formatCode>
                <c:ptCount val="15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</c:v>
                </c:pt>
              </c:numCache>
            </c:numRef>
          </c:val>
        </c:ser>
        <c:ser>
          <c:idx val="2"/>
          <c:order val="1"/>
          <c:tx>
            <c:strRef>
              <c:f>Graf1B!$E$3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Graf1B!$E$4:$E$18</c:f>
              <c:numCache>
                <c:formatCode>General</c:formatCode>
                <c:ptCount val="15"/>
                <c:pt idx="0">
                  <c:v>7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7</c:v>
                </c:pt>
                <c:pt idx="11">
                  <c:v>2</c:v>
                </c:pt>
                <c:pt idx="12">
                  <c:v>5</c:v>
                </c:pt>
                <c:pt idx="13">
                  <c:v>4</c:v>
                </c:pt>
                <c:pt idx="14">
                  <c:v>62</c:v>
                </c:pt>
              </c:numCache>
            </c:numRef>
          </c:val>
        </c:ser>
        <c:ser>
          <c:idx val="1"/>
          <c:order val="2"/>
          <c:tx>
            <c:strRef>
              <c:f>Graf1B!$D$3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33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Graf1B!$D$4:$D$18</c:f>
              <c:numCache>
                <c:formatCode>General</c:formatCode>
                <c:ptCount val="15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5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18</c:v>
                </c:pt>
                <c:pt idx="11">
                  <c:v>7</c:v>
                </c:pt>
                <c:pt idx="12">
                  <c:v>15</c:v>
                </c:pt>
                <c:pt idx="13">
                  <c:v>5</c:v>
                </c:pt>
                <c:pt idx="14">
                  <c:v>102</c:v>
                </c:pt>
              </c:numCache>
            </c:numRef>
          </c:val>
        </c:ser>
        <c:ser>
          <c:idx val="0"/>
          <c:order val="3"/>
          <c:tx>
            <c:strRef>
              <c:f>Graf1B!$C$3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Graf1B!$B$4:$B$18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Graf1B!$C$4:$C$18</c:f>
              <c:numCache>
                <c:formatCode>General</c:formatCode>
                <c:ptCount val="15"/>
                <c:pt idx="0">
                  <c:v>7</c:v>
                </c:pt>
                <c:pt idx="1">
                  <c:v>11</c:v>
                </c:pt>
                <c:pt idx="2">
                  <c:v>2</c:v>
                </c:pt>
                <c:pt idx="3">
                  <c:v>12</c:v>
                </c:pt>
                <c:pt idx="4">
                  <c:v>2</c:v>
                </c:pt>
                <c:pt idx="5">
                  <c:v>7</c:v>
                </c:pt>
                <c:pt idx="6">
                  <c:v>3</c:v>
                </c:pt>
                <c:pt idx="7">
                  <c:v>8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4</c:v>
                </c:pt>
                <c:pt idx="12">
                  <c:v>21</c:v>
                </c:pt>
                <c:pt idx="13">
                  <c:v>4</c:v>
                </c:pt>
                <c:pt idx="14">
                  <c:v>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7758720"/>
        <c:axId val="87757184"/>
      </c:barChart>
      <c:valAx>
        <c:axId val="877571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7758720"/>
        <c:crosses val="autoZero"/>
        <c:crossBetween val="between"/>
      </c:valAx>
      <c:catAx>
        <c:axId val="87758720"/>
        <c:scaling>
          <c:orientation val="minMax"/>
        </c:scaling>
        <c:delete val="0"/>
        <c:axPos val="b"/>
        <c:majorTickMark val="out"/>
        <c:minorTickMark val="none"/>
        <c:tickLblPos val="nextTo"/>
        <c:crossAx val="877571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58"/>
          <c:w val="0.11315988414069585"/>
          <c:h val="0.2399059819015162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181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Graf5!$AB$4:$AB$8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Graf5!$AH$4:$AH$8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136</c:v>
                </c:pt>
                <c:pt idx="3">
                  <c:v>44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99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Graf5!$AU$3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Graf5!$AO$4:$AO$8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Graf5!$AU$4:$AU$8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2016 -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Graf5!$BB$4:$BB$8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Graf5!$BH$4:$BH$8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2016 - ČR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Graf5!$H$3</c:f>
              <c:strCache>
                <c:ptCount val="1"/>
                <c:pt idx="0">
                  <c:v>2016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Graf5!$H$4:$H$8</c:f>
              <c:numCache>
                <c:formatCode>General</c:formatCode>
                <c:ptCount val="5"/>
                <c:pt idx="0">
                  <c:v>1</c:v>
                </c:pt>
                <c:pt idx="1">
                  <c:v>107</c:v>
                </c:pt>
                <c:pt idx="2">
                  <c:v>397</c:v>
                </c:pt>
                <c:pt idx="3">
                  <c:v>207</c:v>
                </c:pt>
                <c:pt idx="4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obce III. typu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Graf5!$V$3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68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Graf5!$O$4:$O$8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Graf5!$V$4:$V$8</c:f>
              <c:numCache>
                <c:formatCode>General</c:formatCode>
                <c:ptCount val="5"/>
                <c:pt idx="0">
                  <c:v>0</c:v>
                </c:pt>
                <c:pt idx="1">
                  <c:v>64</c:v>
                </c:pt>
                <c:pt idx="2">
                  <c:v>295</c:v>
                </c:pt>
                <c:pt idx="3">
                  <c:v>98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181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Graf5!$AB$4:$AB$8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Graf5!$AI$4:$AI$8</c:f>
              <c:numCache>
                <c:formatCode>General</c:formatCode>
                <c:ptCount val="5"/>
                <c:pt idx="0">
                  <c:v>0</c:v>
                </c:pt>
                <c:pt idx="1">
                  <c:v>24</c:v>
                </c:pt>
                <c:pt idx="2">
                  <c:v>121</c:v>
                </c:pt>
                <c:pt idx="3">
                  <c:v>35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199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Graf5!$AV$3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Graf5!$AO$4:$AO$8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Graf5!$AV$4:$AV$8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47</c:v>
                </c:pt>
                <c:pt idx="4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2017 - MD, ÚCL, DÚ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Graf5!$BB$4:$BB$8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Graf5!$BI$4:$BI$8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2017 - ČR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Graf5!$I$3</c:f>
              <c:strCache>
                <c:ptCount val="1"/>
                <c:pt idx="0">
                  <c:v>2017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Graf5!$I$4:$I$8</c:f>
              <c:numCache>
                <c:formatCode>General</c:formatCode>
                <c:ptCount val="5"/>
                <c:pt idx="0">
                  <c:v>0</c:v>
                </c:pt>
                <c:pt idx="1">
                  <c:v>89</c:v>
                </c:pt>
                <c:pt idx="2">
                  <c:v>419</c:v>
                </c:pt>
                <c:pt idx="3">
                  <c:v>205</c:v>
                </c:pt>
                <c:pt idx="4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6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obce III. typu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Graf5!$W$3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70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Graf5!$O$4:$O$8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Graf5!$W$4:$W$8</c:f>
              <c:numCache>
                <c:formatCode>General</c:formatCode>
                <c:ptCount val="5"/>
                <c:pt idx="0">
                  <c:v>0</c:v>
                </c:pt>
                <c:pt idx="1">
                  <c:v>54</c:v>
                </c:pt>
                <c:pt idx="2">
                  <c:v>301</c:v>
                </c:pt>
                <c:pt idx="3">
                  <c:v>98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09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Graf1B!$M$18:$P$18</c:f>
              <c:numCache>
                <c:formatCode>0</c:formatCode>
                <c:ptCount val="4"/>
                <c:pt idx="0">
                  <c:v>145521290.57999995</c:v>
                </c:pt>
                <c:pt idx="1">
                  <c:v>114568790.14</c:v>
                </c:pt>
                <c:pt idx="2">
                  <c:v>179157288.87</c:v>
                </c:pt>
                <c:pt idx="3">
                  <c:v>57037601.259999998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196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Graf5!$AB$4:$AB$8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Graf5!$AJ$4:$AJ$8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126</c:v>
                </c:pt>
                <c:pt idx="3">
                  <c:v>30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21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2018 - krajské úřady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Graf5!$AW$3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Graf5!$AO$4:$AO$8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Graf5!$AW$4:$AW$8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46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2018 - MD, ÚCL, DÚ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Graf5!$BB$4:$BB$8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Graf5!$BJ$4:$BJ$8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25</c:v>
                </c:pt>
                <c:pt idx="4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2018 - ČR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Graf5!$J$3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Graf5!$J$4:$J$8</c:f>
              <c:numCache>
                <c:formatCode>General</c:formatCode>
                <c:ptCount val="5"/>
                <c:pt idx="0">
                  <c:v>0</c:v>
                </c:pt>
                <c:pt idx="1">
                  <c:v>80</c:v>
                </c:pt>
                <c:pt idx="2">
                  <c:v>431</c:v>
                </c:pt>
                <c:pt idx="3">
                  <c:v>199</c:v>
                </c:pt>
                <c:pt idx="4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71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obce III. typu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Graf5!$X$3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719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Graf5!$O$4:$O$8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Graf5!$X$4:$X$8</c:f>
              <c:numCache>
                <c:formatCode>General</c:formatCode>
                <c:ptCount val="5"/>
                <c:pt idx="0">
                  <c:v>0</c:v>
                </c:pt>
                <c:pt idx="1">
                  <c:v>35</c:v>
                </c:pt>
                <c:pt idx="2">
                  <c:v>322</c:v>
                </c:pt>
                <c:pt idx="3">
                  <c:v>105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0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207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Graf5!$AB$4:$AB$8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Graf5!$AK$4:$AK$8</c:f>
              <c:numCache>
                <c:formatCode>General</c:formatCode>
                <c:ptCount val="5"/>
                <c:pt idx="0">
                  <c:v>0</c:v>
                </c:pt>
                <c:pt idx="1">
                  <c:v>27</c:v>
                </c:pt>
                <c:pt idx="2">
                  <c:v>120</c:v>
                </c:pt>
                <c:pt idx="3">
                  <c:v>33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43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2019 - krajské úřady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Graf5!$AX$3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Graf5!$AO$4:$AO$8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Graf5!$AX$4:$AX$8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43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2019 - MD, ÚCL, DÚ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Graf5!$BB$4:$BB$8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Graf5!$BK$4:$BK$8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</c:v>
                </c:pt>
                <c:pt idx="4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2019 - ČR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Graf5!$K$3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Graf5!$K$4:$K$8</c:f>
              <c:numCache>
                <c:formatCode>General</c:formatCode>
                <c:ptCount val="5"/>
                <c:pt idx="0">
                  <c:v>0</c:v>
                </c:pt>
                <c:pt idx="1">
                  <c:v>63</c:v>
                </c:pt>
                <c:pt idx="2">
                  <c:v>446</c:v>
                </c:pt>
                <c:pt idx="3">
                  <c:v>207</c:v>
                </c:pt>
                <c:pt idx="4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82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Graf5!$Y$3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73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Graf5!$O$4:$O$8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Graf5!$Y$4:$Y$8</c:f>
              <c:numCache>
                <c:formatCode>General</c:formatCode>
                <c:ptCount val="5"/>
                <c:pt idx="0">
                  <c:v>0</c:v>
                </c:pt>
                <c:pt idx="1">
                  <c:v>40</c:v>
                </c:pt>
                <c:pt idx="2">
                  <c:v>321</c:v>
                </c:pt>
                <c:pt idx="3">
                  <c:v>108</c:v>
                </c:pt>
                <c:pt idx="4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Hlavním městě Praze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Graf1B!$M$4:$P$4</c:f>
              <c:numCache>
                <c:formatCode>0</c:formatCode>
                <c:ptCount val="4"/>
                <c:pt idx="0">
                  <c:v>145500161</c:v>
                </c:pt>
                <c:pt idx="1">
                  <c:v>114538804</c:v>
                </c:pt>
                <c:pt idx="2">
                  <c:v>179132722</c:v>
                </c:pt>
                <c:pt idx="3">
                  <c:v>57035238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223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Graf5!$AB$4:$AB$8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Graf5!$AL$4:$AL$8</c:f>
              <c:numCache>
                <c:formatCode>General</c:formatCode>
                <c:ptCount val="5"/>
                <c:pt idx="0">
                  <c:v>0</c:v>
                </c:pt>
                <c:pt idx="1">
                  <c:v>10</c:v>
                </c:pt>
                <c:pt idx="2">
                  <c:v>117</c:v>
                </c:pt>
                <c:pt idx="3">
                  <c:v>35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2020 -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Graf5!$AY$3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Graf5!$AO$4:$AO$8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Graf5!$AY$4:$AY$8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50</c:v>
                </c:pt>
                <c:pt idx="4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2020 -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Graf5!$BB$4:$BB$8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Graf5!$BL$4:$BL$8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</c:v>
                </c:pt>
                <c:pt idx="4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2020 -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Graf5!$L$3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Graf5!$L$4:$L$8</c:f>
              <c:numCache>
                <c:formatCode>General</c:formatCode>
                <c:ptCount val="5"/>
                <c:pt idx="0">
                  <c:v>0</c:v>
                </c:pt>
                <c:pt idx="1">
                  <c:v>51</c:v>
                </c:pt>
                <c:pt idx="2">
                  <c:v>439</c:v>
                </c:pt>
                <c:pt idx="3">
                  <c:v>225</c:v>
                </c:pt>
                <c:pt idx="4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Graf5!$Z$3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1024305555555561E-2"/>
                  <c:y val="-1.539885209351073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Graf5!$O$4:$O$8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Graf5!$Z$4:$Z$8</c:f>
              <c:numCache>
                <c:formatCode>General</c:formatCode>
                <c:ptCount val="5"/>
                <c:pt idx="0">
                  <c:v>0</c:v>
                </c:pt>
                <c:pt idx="1">
                  <c:v>32</c:v>
                </c:pt>
                <c:pt idx="2">
                  <c:v>317</c:v>
                </c:pt>
                <c:pt idx="3">
                  <c:v>111</c:v>
                </c:pt>
                <c:pt idx="4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59878459832067"/>
          <c:y val="0.65811546421432665"/>
          <c:w val="0.32511230454897388"/>
          <c:h val="0.285100467074361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layout>
                <c:manualLayout>
                  <c:x val="1.7600083149999141E-2"/>
                  <c:y val="-2.6455026455027223E-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Graf5!$AB$4:$AB$8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Graf5!$AM$4:$AM$8</c:f>
              <c:numCache>
                <c:formatCode>General</c:formatCode>
                <c:ptCount val="5"/>
                <c:pt idx="0">
                  <c:v>0</c:v>
                </c:pt>
                <c:pt idx="1">
                  <c:v>20</c:v>
                </c:pt>
                <c:pt idx="2">
                  <c:v>120</c:v>
                </c:pt>
                <c:pt idx="3">
                  <c:v>39</c:v>
                </c:pt>
                <c:pt idx="4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5167285064393266"/>
          <c:y val="0.6549081950777258"/>
          <c:w val="0.3196337894034248"/>
          <c:h val="0.2838352372810943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Graf5!$AZ$3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1.10000519687494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Graf5!$AO$4:$AO$8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Graf5!$AZ$4:$AZ$8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53</c:v>
                </c:pt>
                <c:pt idx="4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Platové třídy oprávněných úředních osob do platových tříd </a:t>
            </a:r>
          </a:p>
          <a:p>
            <a:pPr>
              <a:defRPr/>
            </a:pPr>
            <a:r>
              <a:rPr lang="en-US" sz="1300"/>
              <a:t>v roce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Graf5!$BM$3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Graf5!$BB$4:$BB$8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Graf5!$BM$4:$BM$8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32</c:v>
                </c:pt>
                <c:pt idx="4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Zařazení oprávněných úředních osob do platových tříd </a:t>
            </a:r>
          </a:p>
          <a:p>
            <a:pPr>
              <a:defRPr/>
            </a:pPr>
            <a:r>
              <a:rPr lang="en-US" sz="1300"/>
              <a:t>v roce 2021 - ČR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Graf5!$M$3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rgbClr val="993300"/>
              </a:solidFill>
            </c:spPr>
          </c:dPt>
          <c:dPt>
            <c:idx val="1"/>
            <c:bubble3D val="0"/>
            <c:spPr>
              <a:solidFill>
                <a:srgbClr val="CC3300"/>
              </a:solidFill>
            </c:spPr>
          </c:dPt>
          <c:dPt>
            <c:idx val="2"/>
            <c:bubble3D val="0"/>
            <c:spPr>
              <a:solidFill>
                <a:srgbClr val="FF9900"/>
              </a:solidFill>
            </c:spPr>
          </c:dPt>
          <c:dPt>
            <c:idx val="3"/>
            <c:bubble3D val="0"/>
            <c:spPr>
              <a:solidFill>
                <a:srgbClr val="FFCC00"/>
              </a:solidFill>
            </c:spPr>
          </c:dPt>
          <c:dPt>
            <c:idx val="4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Graf5!$B$4:$B$8</c:f>
              <c:strCache>
                <c:ptCount val="5"/>
                <c:pt idx="0">
                  <c:v>třída 8.</c:v>
                </c:pt>
                <c:pt idx="1">
                  <c:v>třída 9.</c:v>
                </c:pt>
                <c:pt idx="2">
                  <c:v>třída 10.</c:v>
                </c:pt>
                <c:pt idx="3">
                  <c:v>třída 11.</c:v>
                </c:pt>
                <c:pt idx="4">
                  <c:v>vyšší než třída 11.</c:v>
                </c:pt>
              </c:strCache>
            </c:strRef>
          </c:cat>
          <c:val>
            <c:numRef>
              <c:f>Graf5!$M$4:$M$8</c:f>
              <c:numCache>
                <c:formatCode>General</c:formatCode>
                <c:ptCount val="5"/>
                <c:pt idx="0">
                  <c:v>0</c:v>
                </c:pt>
                <c:pt idx="1">
                  <c:v>52</c:v>
                </c:pt>
                <c:pt idx="2">
                  <c:v>438</c:v>
                </c:pt>
                <c:pt idx="3">
                  <c:v>235</c:v>
                </c:pt>
                <c:pt idx="4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4088536229568593"/>
          <c:y val="0.6549081950777258"/>
          <c:w val="0.3196337894034248"/>
          <c:h val="0.287042506417695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2021 - ČR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7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9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Graf6!$D$3:$N$3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Graf6!$D$4:$N$4</c:f>
              <c:numCache>
                <c:formatCode>0</c:formatCode>
                <c:ptCount val="11"/>
                <c:pt idx="0">
                  <c:v>160</c:v>
                </c:pt>
                <c:pt idx="1">
                  <c:v>161</c:v>
                </c:pt>
                <c:pt idx="2">
                  <c:v>175</c:v>
                </c:pt>
                <c:pt idx="3">
                  <c:v>185</c:v>
                </c:pt>
                <c:pt idx="4">
                  <c:v>191</c:v>
                </c:pt>
                <c:pt idx="5">
                  <c:v>199</c:v>
                </c:pt>
                <c:pt idx="6">
                  <c:v>209</c:v>
                </c:pt>
                <c:pt idx="7">
                  <c:v>215</c:v>
                </c:pt>
                <c:pt idx="8">
                  <c:v>214</c:v>
                </c:pt>
                <c:pt idx="9">
                  <c:v>218</c:v>
                </c:pt>
                <c:pt idx="10">
                  <c:v>219</c:v>
                </c:pt>
              </c:numCache>
            </c:numRef>
          </c:val>
        </c:ser>
        <c:ser>
          <c:idx val="2"/>
          <c:order val="1"/>
          <c:tx>
            <c:strRef>
              <c:f>Graf6!$B$5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828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Graf6!$D$3:$N$3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Graf6!$D$5:$N$5</c:f>
              <c:numCache>
                <c:formatCode>0</c:formatCode>
                <c:ptCount val="11"/>
                <c:pt idx="0">
                  <c:v>260</c:v>
                </c:pt>
                <c:pt idx="1">
                  <c:v>261</c:v>
                </c:pt>
                <c:pt idx="2">
                  <c:v>265</c:v>
                </c:pt>
                <c:pt idx="3">
                  <c:v>284</c:v>
                </c:pt>
                <c:pt idx="4">
                  <c:v>293</c:v>
                </c:pt>
                <c:pt idx="5">
                  <c:v>291</c:v>
                </c:pt>
                <c:pt idx="6">
                  <c:v>293</c:v>
                </c:pt>
                <c:pt idx="7">
                  <c:v>294</c:v>
                </c:pt>
                <c:pt idx="8">
                  <c:v>296</c:v>
                </c:pt>
                <c:pt idx="9">
                  <c:v>289</c:v>
                </c:pt>
                <c:pt idx="10">
                  <c:v>292</c:v>
                </c:pt>
              </c:numCache>
            </c:numRef>
          </c:val>
        </c:ser>
        <c:ser>
          <c:idx val="1"/>
          <c:order val="2"/>
          <c:tx>
            <c:strRef>
              <c:f>Graf6!$B$6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77E-2"/>
                  <c:y val="6.6334991708127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70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Graf6!$D$3:$N$3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Graf6!$D$6:$N$6</c:f>
              <c:numCache>
                <c:formatCode>0</c:formatCode>
                <c:ptCount val="11"/>
                <c:pt idx="0">
                  <c:v>120</c:v>
                </c:pt>
                <c:pt idx="1">
                  <c:v>131</c:v>
                </c:pt>
                <c:pt idx="2">
                  <c:v>127</c:v>
                </c:pt>
                <c:pt idx="3">
                  <c:v>138</c:v>
                </c:pt>
                <c:pt idx="4">
                  <c:v>142</c:v>
                </c:pt>
                <c:pt idx="5">
                  <c:v>141</c:v>
                </c:pt>
                <c:pt idx="6">
                  <c:v>148</c:v>
                </c:pt>
                <c:pt idx="7">
                  <c:v>152</c:v>
                </c:pt>
                <c:pt idx="8">
                  <c:v>160</c:v>
                </c:pt>
                <c:pt idx="9">
                  <c:v>161</c:v>
                </c:pt>
                <c:pt idx="10">
                  <c:v>159</c:v>
                </c:pt>
              </c:numCache>
            </c:numRef>
          </c:val>
        </c:ser>
        <c:ser>
          <c:idx val="0"/>
          <c:order val="3"/>
          <c:tx>
            <c:strRef>
              <c:f>Graf6!$B$7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Graf6!$D$3:$N$3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Graf6!$D$7:$N$7</c:f>
              <c:numCache>
                <c:formatCode>0</c:formatCode>
                <c:ptCount val="11"/>
                <c:pt idx="0">
                  <c:v>241</c:v>
                </c:pt>
                <c:pt idx="1">
                  <c:v>239</c:v>
                </c:pt>
                <c:pt idx="2">
                  <c:v>252</c:v>
                </c:pt>
                <c:pt idx="3">
                  <c:v>271</c:v>
                </c:pt>
                <c:pt idx="4">
                  <c:v>278</c:v>
                </c:pt>
                <c:pt idx="5">
                  <c:v>280</c:v>
                </c:pt>
                <c:pt idx="6">
                  <c:v>286</c:v>
                </c:pt>
                <c:pt idx="7">
                  <c:v>289</c:v>
                </c:pt>
                <c:pt idx="8">
                  <c:v>292</c:v>
                </c:pt>
                <c:pt idx="9">
                  <c:v>287</c:v>
                </c:pt>
                <c:pt idx="10">
                  <c:v>290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8987392"/>
        <c:axId val="98985856"/>
      </c:barChart>
      <c:valAx>
        <c:axId val="989858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8987392"/>
        <c:crosses val="autoZero"/>
        <c:crossBetween val="between"/>
      </c:valAx>
      <c:catAx>
        <c:axId val="989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9858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1732936368029827"/>
          <c:w val="0.18616398224947495"/>
          <c:h val="0.4226022120369282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ve Středočeském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Graf1B!$M$5:$P$5</c:f>
              <c:numCache>
                <c:formatCode>0</c:formatCode>
                <c:ptCount val="4"/>
                <c:pt idx="0">
                  <c:v>4418.96</c:v>
                </c:pt>
                <c:pt idx="1">
                  <c:v>3357.59</c:v>
                </c:pt>
                <c:pt idx="2">
                  <c:v>3151.93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7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Graf6!$P$4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9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Graf6!$R$3:$AB$3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Graf6!$R$4:$AB$4</c:f>
              <c:numCache>
                <c:formatCode>0</c:formatCode>
                <c:ptCount val="11"/>
                <c:pt idx="0">
                  <c:v>106</c:v>
                </c:pt>
                <c:pt idx="1">
                  <c:v>111</c:v>
                </c:pt>
                <c:pt idx="2">
                  <c:v>122</c:v>
                </c:pt>
                <c:pt idx="3">
                  <c:v>127</c:v>
                </c:pt>
                <c:pt idx="4">
                  <c:v>132</c:v>
                </c:pt>
                <c:pt idx="5">
                  <c:v>136</c:v>
                </c:pt>
                <c:pt idx="6">
                  <c:v>142</c:v>
                </c:pt>
                <c:pt idx="7">
                  <c:v>146</c:v>
                </c:pt>
                <c:pt idx="8">
                  <c:v>147</c:v>
                </c:pt>
                <c:pt idx="9">
                  <c:v>152</c:v>
                </c:pt>
                <c:pt idx="10">
                  <c:v>154</c:v>
                </c:pt>
              </c:numCache>
            </c:numRef>
          </c:val>
        </c:ser>
        <c:ser>
          <c:idx val="2"/>
          <c:order val="1"/>
          <c:tx>
            <c:strRef>
              <c:f>Graf6!$P$5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828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Graf6!$R$3:$AB$3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Graf6!$R$5:$AB$5</c:f>
              <c:numCache>
                <c:formatCode>0</c:formatCode>
                <c:ptCount val="11"/>
                <c:pt idx="0">
                  <c:v>180</c:v>
                </c:pt>
                <c:pt idx="1">
                  <c:v>186</c:v>
                </c:pt>
                <c:pt idx="2">
                  <c:v>190</c:v>
                </c:pt>
                <c:pt idx="3">
                  <c:v>201</c:v>
                </c:pt>
                <c:pt idx="4">
                  <c:v>204</c:v>
                </c:pt>
                <c:pt idx="5">
                  <c:v>201</c:v>
                </c:pt>
                <c:pt idx="6">
                  <c:v>204</c:v>
                </c:pt>
                <c:pt idx="7">
                  <c:v>203</c:v>
                </c:pt>
                <c:pt idx="8">
                  <c:v>205</c:v>
                </c:pt>
                <c:pt idx="9">
                  <c:v>201</c:v>
                </c:pt>
                <c:pt idx="10">
                  <c:v>203</c:v>
                </c:pt>
              </c:numCache>
            </c:numRef>
          </c:val>
        </c:ser>
        <c:ser>
          <c:idx val="1"/>
          <c:order val="2"/>
          <c:tx>
            <c:strRef>
              <c:f>Graf6!$P$6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77E-2"/>
                  <c:y val="6.6334991708127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70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Graf6!$R$3:$AB$3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Graf6!$R$6:$AB$6</c:f>
              <c:numCache>
                <c:formatCode>0</c:formatCode>
                <c:ptCount val="11"/>
                <c:pt idx="0">
                  <c:v>73</c:v>
                </c:pt>
                <c:pt idx="1">
                  <c:v>87</c:v>
                </c:pt>
                <c:pt idx="2">
                  <c:v>85</c:v>
                </c:pt>
                <c:pt idx="3">
                  <c:v>93</c:v>
                </c:pt>
                <c:pt idx="4">
                  <c:v>99</c:v>
                </c:pt>
                <c:pt idx="5">
                  <c:v>94</c:v>
                </c:pt>
                <c:pt idx="6">
                  <c:v>97</c:v>
                </c:pt>
                <c:pt idx="7">
                  <c:v>102</c:v>
                </c:pt>
                <c:pt idx="8">
                  <c:v>110</c:v>
                </c:pt>
                <c:pt idx="9">
                  <c:v>112</c:v>
                </c:pt>
                <c:pt idx="10">
                  <c:v>111</c:v>
                </c:pt>
              </c:numCache>
            </c:numRef>
          </c:val>
        </c:ser>
        <c:ser>
          <c:idx val="0"/>
          <c:order val="3"/>
          <c:tx>
            <c:strRef>
              <c:f>Graf6!$P$7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Graf6!$R$3:$AB$3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Graf6!$R$7:$AB$7</c:f>
              <c:numCache>
                <c:formatCode>0</c:formatCode>
                <c:ptCount val="11"/>
                <c:pt idx="0">
                  <c:v>165</c:v>
                </c:pt>
                <c:pt idx="1">
                  <c:v>168</c:v>
                </c:pt>
                <c:pt idx="2">
                  <c:v>181</c:v>
                </c:pt>
                <c:pt idx="3">
                  <c:v>191</c:v>
                </c:pt>
                <c:pt idx="4">
                  <c:v>193</c:v>
                </c:pt>
                <c:pt idx="5">
                  <c:v>193</c:v>
                </c:pt>
                <c:pt idx="6">
                  <c:v>196</c:v>
                </c:pt>
                <c:pt idx="7">
                  <c:v>197</c:v>
                </c:pt>
                <c:pt idx="8">
                  <c:v>200</c:v>
                </c:pt>
                <c:pt idx="9">
                  <c:v>200</c:v>
                </c:pt>
                <c:pt idx="10">
                  <c:v>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9058816"/>
        <c:axId val="99028352"/>
      </c:barChart>
      <c:valAx>
        <c:axId val="990283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9058816"/>
        <c:crosses val="autoZero"/>
        <c:crossBetween val="between"/>
      </c:valAx>
      <c:catAx>
        <c:axId val="990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0283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609"/>
          <c:h val="0.4126519632807171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7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Graf6!$AD$4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9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Graf6!$AF$3:$AP$3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Graf6!$AF$4:$AP$4</c:f>
              <c:numCache>
                <c:formatCode>0</c:formatCode>
                <c:ptCount val="11"/>
                <c:pt idx="0">
                  <c:v>53</c:v>
                </c:pt>
                <c:pt idx="1">
                  <c:v>49</c:v>
                </c:pt>
                <c:pt idx="2">
                  <c:v>52</c:v>
                </c:pt>
                <c:pt idx="3">
                  <c:v>57</c:v>
                </c:pt>
                <c:pt idx="4">
                  <c:v>58</c:v>
                </c:pt>
                <c:pt idx="5">
                  <c:v>61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64</c:v>
                </c:pt>
                <c:pt idx="10">
                  <c:v>62</c:v>
                </c:pt>
              </c:numCache>
            </c:numRef>
          </c:val>
        </c:ser>
        <c:ser>
          <c:idx val="2"/>
          <c:order val="1"/>
          <c:tx>
            <c:strRef>
              <c:f>Graf6!$AD$5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828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Graf6!$AF$3:$AP$3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Graf6!$AF$5:$AP$5</c:f>
              <c:numCache>
                <c:formatCode>0</c:formatCode>
                <c:ptCount val="11"/>
                <c:pt idx="0">
                  <c:v>64</c:v>
                </c:pt>
                <c:pt idx="1">
                  <c:v>61</c:v>
                </c:pt>
                <c:pt idx="2">
                  <c:v>60</c:v>
                </c:pt>
                <c:pt idx="3">
                  <c:v>66</c:v>
                </c:pt>
                <c:pt idx="4">
                  <c:v>72</c:v>
                </c:pt>
                <c:pt idx="5">
                  <c:v>73</c:v>
                </c:pt>
                <c:pt idx="6">
                  <c:v>74</c:v>
                </c:pt>
                <c:pt idx="7">
                  <c:v>74</c:v>
                </c:pt>
                <c:pt idx="8">
                  <c:v>74</c:v>
                </c:pt>
                <c:pt idx="9">
                  <c:v>71</c:v>
                </c:pt>
                <c:pt idx="10">
                  <c:v>72</c:v>
                </c:pt>
              </c:numCache>
            </c:numRef>
          </c:val>
        </c:ser>
        <c:ser>
          <c:idx val="1"/>
          <c:order val="2"/>
          <c:tx>
            <c:strRef>
              <c:f>Graf6!$AD$6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77E-2"/>
                  <c:y val="6.6334991708127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70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Graf6!$AF$3:$AP$3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Graf6!$AF$6:$AP$6</c:f>
              <c:numCache>
                <c:formatCode>0</c:formatCode>
                <c:ptCount val="11"/>
                <c:pt idx="0">
                  <c:v>38</c:v>
                </c:pt>
                <c:pt idx="1">
                  <c:v>36</c:v>
                </c:pt>
                <c:pt idx="2">
                  <c:v>35</c:v>
                </c:pt>
                <c:pt idx="3">
                  <c:v>37</c:v>
                </c:pt>
                <c:pt idx="4">
                  <c:v>35</c:v>
                </c:pt>
                <c:pt idx="5">
                  <c:v>39</c:v>
                </c:pt>
                <c:pt idx="6">
                  <c:v>44</c:v>
                </c:pt>
                <c:pt idx="7">
                  <c:v>43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</c:numCache>
            </c:numRef>
          </c:val>
        </c:ser>
        <c:ser>
          <c:idx val="0"/>
          <c:order val="3"/>
          <c:tx>
            <c:strRef>
              <c:f>Graf6!$AD$7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Graf6!$AF$3:$AP$3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Graf6!$AF$7:$AP$7</c:f>
              <c:numCache>
                <c:formatCode>0</c:formatCode>
                <c:ptCount val="11"/>
                <c:pt idx="0">
                  <c:v>62</c:v>
                </c:pt>
                <c:pt idx="1">
                  <c:v>57</c:v>
                </c:pt>
                <c:pt idx="2">
                  <c:v>57</c:v>
                </c:pt>
                <c:pt idx="3">
                  <c:v>64</c:v>
                </c:pt>
                <c:pt idx="4">
                  <c:v>70</c:v>
                </c:pt>
                <c:pt idx="5">
                  <c:v>72</c:v>
                </c:pt>
                <c:pt idx="6">
                  <c:v>74</c:v>
                </c:pt>
                <c:pt idx="7">
                  <c:v>75</c:v>
                </c:pt>
                <c:pt idx="8">
                  <c:v>75</c:v>
                </c:pt>
                <c:pt idx="9">
                  <c:v>72</c:v>
                </c:pt>
                <c:pt idx="10">
                  <c:v>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9097600"/>
        <c:axId val="99096064"/>
      </c:barChart>
      <c:valAx>
        <c:axId val="990960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9097600"/>
        <c:crosses val="autoZero"/>
        <c:crossBetween val="between"/>
      </c:valAx>
      <c:catAx>
        <c:axId val="990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096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727961243650509"/>
          <c:w val="0.18632649597097609"/>
          <c:h val="0.4126519632807171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7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Graf6!$AR$4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9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Graf6!$AT$3:$BD$3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Graf6!$AT$4:$BD$4</c:f>
              <c:numCache>
                <c:formatCode>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</c:numCache>
            </c:numRef>
          </c:val>
        </c:ser>
        <c:ser>
          <c:idx val="2"/>
          <c:order val="1"/>
          <c:tx>
            <c:strRef>
              <c:f>Graf6!$AR$5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828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Graf6!$AT$3:$BD$3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Graf6!$AT$5:$BD$5</c:f>
              <c:numCache>
                <c:formatCode>0</c:formatCode>
                <c:ptCount val="11"/>
                <c:pt idx="0">
                  <c:v>14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</c:numCache>
            </c:numRef>
          </c:val>
        </c:ser>
        <c:ser>
          <c:idx val="1"/>
          <c:order val="2"/>
          <c:tx>
            <c:strRef>
              <c:f>Graf6!$AR$6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77E-2"/>
                  <c:y val="6.6334991708127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70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Graf6!$AT$3:$BD$3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Graf6!$AT$6:$BD$6</c:f>
              <c:numCache>
                <c:formatCode>0</c:formatCode>
                <c:ptCount val="11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</c:numCache>
            </c:numRef>
          </c:val>
        </c:ser>
        <c:ser>
          <c:idx val="0"/>
          <c:order val="3"/>
          <c:tx>
            <c:strRef>
              <c:f>Graf6!$AR$7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Graf6!$AT$3:$BD$3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Graf6!$AT$7:$BD$7</c:f>
              <c:numCache>
                <c:formatCode>0</c:formatCode>
                <c:ptCount val="11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12</c:v>
                </c:pt>
                <c:pt idx="10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9180928"/>
        <c:axId val="99162752"/>
      </c:barChart>
      <c:valAx>
        <c:axId val="991627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9180928"/>
        <c:crosses val="autoZero"/>
        <c:crossBetween val="between"/>
      </c:valAx>
      <c:catAx>
        <c:axId val="991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1627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3059636202191137"/>
          <c:w val="0.18632649597097609"/>
          <c:h val="0.409335213695303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75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Graf6!$BF$4</c:f>
              <c:strCache>
                <c:ptCount val="1"/>
                <c:pt idx="0">
                  <c:v>specializovaný program pro SÚ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-6.4560754720307534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6081006293741609E-3"/>
                  <c:y val="1.326699834162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671787064651788E-3"/>
                  <c:y val="6.62122458573292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378955205876599E-3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Graf6!$BH$3:$BR$3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Graf6!$BH$4:$BR$4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Graf6!$BF$5</c:f>
              <c:strCache>
                <c:ptCount val="1"/>
                <c:pt idx="0">
                  <c:v>právní předpisy v digitální formě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828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Graf6!$BH$3:$BR$3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Graf6!$BH$5:$BR$5</c:f>
              <c:numCache>
                <c:formatCode>0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</c:ser>
        <c:ser>
          <c:idx val="1"/>
          <c:order val="2"/>
          <c:tx>
            <c:strRef>
              <c:f>Graf6!$BF$6</c:f>
              <c:strCache>
                <c:ptCount val="1"/>
                <c:pt idx="0">
                  <c:v>technické normy v digitální formě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60125786718377E-2"/>
                  <c:y val="6.6334991708127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9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7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70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Graf6!$BH$3:$BR$3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Graf6!$BH$6:$BR$6</c:f>
              <c:numCache>
                <c:formatCode>0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</c:ser>
        <c:ser>
          <c:idx val="0"/>
          <c:order val="3"/>
          <c:tx>
            <c:strRef>
              <c:f>Graf6!$BF$7</c:f>
              <c:strCache>
                <c:ptCount val="1"/>
                <c:pt idx="0">
                  <c:v>bezplatný přístup k údajům v KN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Graf6!$BH$3:$BR$3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Graf6!$BH$7:$BR$7</c:f>
              <c:numCache>
                <c:formatCode>0</c:formatCode>
                <c:ptCount val="11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5883520"/>
        <c:axId val="105881984"/>
      </c:barChart>
      <c:valAx>
        <c:axId val="1058819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05883520"/>
        <c:crosses val="autoZero"/>
        <c:crossBetween val="between"/>
      </c:valAx>
      <c:catAx>
        <c:axId val="10588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8819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42396286285110674"/>
          <c:w val="0.18632649597097609"/>
          <c:h val="0.4159687128661158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specializovaný program pro SÚ - ČR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Graf6!$D$33:$N$33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Graf6!$D$42:$N$42</c:f>
              <c:numCache>
                <c:formatCode>0</c:formatCode>
                <c:ptCount val="11"/>
                <c:pt idx="0">
                  <c:v>58.608058608058613</c:v>
                </c:pt>
                <c:pt idx="1">
                  <c:v>54.208754208754208</c:v>
                </c:pt>
                <c:pt idx="2">
                  <c:v>58.92255892255892</c:v>
                </c:pt>
                <c:pt idx="3">
                  <c:v>62.289562289562298</c:v>
                </c:pt>
                <c:pt idx="4">
                  <c:v>64.09395973154362</c:v>
                </c:pt>
                <c:pt idx="5">
                  <c:v>66.77852348993288</c:v>
                </c:pt>
                <c:pt idx="6">
                  <c:v>70.134228187919462</c:v>
                </c:pt>
                <c:pt idx="7">
                  <c:v>72.390572390572387</c:v>
                </c:pt>
                <c:pt idx="8">
                  <c:v>72.053872053872055</c:v>
                </c:pt>
                <c:pt idx="9">
                  <c:v>73.400673400673398</c:v>
                </c:pt>
                <c:pt idx="10">
                  <c:v>73.73737373737373</c:v>
                </c:pt>
              </c:numCache>
            </c:numRef>
          </c:val>
        </c:ser>
        <c:ser>
          <c:idx val="2"/>
          <c:order val="1"/>
          <c:tx>
            <c:strRef>
              <c:f>Graf6!$C$43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Graf6!$D$33:$N$33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Graf6!$D$43:$N$43</c:f>
              <c:numCache>
                <c:formatCode>0</c:formatCode>
                <c:ptCount val="11"/>
                <c:pt idx="0">
                  <c:v>41.391941391941387</c:v>
                </c:pt>
                <c:pt idx="1">
                  <c:v>45.791245791245792</c:v>
                </c:pt>
                <c:pt idx="2">
                  <c:v>41.07744107744108</c:v>
                </c:pt>
                <c:pt idx="3">
                  <c:v>37.710437710437702</c:v>
                </c:pt>
                <c:pt idx="4">
                  <c:v>35.90604026845638</c:v>
                </c:pt>
                <c:pt idx="5">
                  <c:v>33.22147651006712</c:v>
                </c:pt>
                <c:pt idx="6">
                  <c:v>29.865771812080538</c:v>
                </c:pt>
                <c:pt idx="7">
                  <c:v>27.609427609427613</c:v>
                </c:pt>
                <c:pt idx="8">
                  <c:v>27.946127946127945</c:v>
                </c:pt>
                <c:pt idx="9">
                  <c:v>26.599326599326602</c:v>
                </c:pt>
                <c:pt idx="10">
                  <c:v>26.26262626262627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968192"/>
        <c:axId val="105905536"/>
      </c:barChart>
      <c:valAx>
        <c:axId val="1059055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6968192"/>
        <c:crosses val="autoZero"/>
        <c:crossBetween val="between"/>
      </c:valAx>
      <c:catAx>
        <c:axId val="10696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9055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89652507028999"/>
          <c:y val="0.6727191311302988"/>
          <c:w val="8.6744346420644727E-2"/>
          <c:h val="0.119507053504011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specializovaný program pro SÚ - obce III. typu 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Graf6!$D$33:$N$33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Graf6!$D$34:$N$34</c:f>
              <c:numCache>
                <c:formatCode>0</c:formatCode>
                <c:ptCount val="11"/>
                <c:pt idx="0">
                  <c:v>56.084656084656082</c:v>
                </c:pt>
                <c:pt idx="1">
                  <c:v>54.146341463414636</c:v>
                </c:pt>
                <c:pt idx="2">
                  <c:v>59.512195121951216</c:v>
                </c:pt>
                <c:pt idx="3">
                  <c:v>61.951219512195124</c:v>
                </c:pt>
                <c:pt idx="4">
                  <c:v>64.390243902439025</c:v>
                </c:pt>
                <c:pt idx="5">
                  <c:v>66.341463414634148</c:v>
                </c:pt>
                <c:pt idx="6">
                  <c:v>69.268292682926827</c:v>
                </c:pt>
                <c:pt idx="7">
                  <c:v>71.568627450980387</c:v>
                </c:pt>
                <c:pt idx="8">
                  <c:v>71.707317073170728</c:v>
                </c:pt>
                <c:pt idx="9">
                  <c:v>74.146341463414629</c:v>
                </c:pt>
                <c:pt idx="10">
                  <c:v>75.121951219512198</c:v>
                </c:pt>
              </c:numCache>
            </c:numRef>
          </c:val>
        </c:ser>
        <c:ser>
          <c:idx val="2"/>
          <c:order val="1"/>
          <c:tx>
            <c:strRef>
              <c:f>Graf6!$C$35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Graf6!$D$33:$N$33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Graf6!$D$35:$N$35</c:f>
              <c:numCache>
                <c:formatCode>0</c:formatCode>
                <c:ptCount val="11"/>
                <c:pt idx="0">
                  <c:v>43.915343915343918</c:v>
                </c:pt>
                <c:pt idx="1">
                  <c:v>45.853658536585364</c:v>
                </c:pt>
                <c:pt idx="2">
                  <c:v>40.487804878048784</c:v>
                </c:pt>
                <c:pt idx="3">
                  <c:v>38.048780487804876</c:v>
                </c:pt>
                <c:pt idx="4">
                  <c:v>35.609756097560975</c:v>
                </c:pt>
                <c:pt idx="5">
                  <c:v>33.658536585365852</c:v>
                </c:pt>
                <c:pt idx="6">
                  <c:v>30.731707317073173</c:v>
                </c:pt>
                <c:pt idx="7">
                  <c:v>28.431372549019613</c:v>
                </c:pt>
                <c:pt idx="8">
                  <c:v>28.292682926829272</c:v>
                </c:pt>
                <c:pt idx="9">
                  <c:v>25.853658536585371</c:v>
                </c:pt>
                <c:pt idx="10">
                  <c:v>24.878048780487802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012864"/>
        <c:axId val="106994688"/>
      </c:barChart>
      <c:valAx>
        <c:axId val="10699468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012864"/>
        <c:crosses val="autoZero"/>
        <c:crossBetween val="between"/>
      </c:valAx>
      <c:catAx>
        <c:axId val="1070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69946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101417569831246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specializovaný program pro SÚ - ÚČSM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Graf6!$D$33:$N$33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Graf6!$D$36:$N$36</c:f>
              <c:numCache>
                <c:formatCode>0</c:formatCode>
                <c:ptCount val="11"/>
                <c:pt idx="0">
                  <c:v>79.104477611940297</c:v>
                </c:pt>
                <c:pt idx="1">
                  <c:v>65.333333333333329</c:v>
                </c:pt>
                <c:pt idx="2">
                  <c:v>69.333333333333343</c:v>
                </c:pt>
                <c:pt idx="3">
                  <c:v>76</c:v>
                </c:pt>
                <c:pt idx="4">
                  <c:v>76.31578947368422</c:v>
                </c:pt>
                <c:pt idx="5">
                  <c:v>80.26315789473685</c:v>
                </c:pt>
                <c:pt idx="6">
                  <c:v>85.526315789473685</c:v>
                </c:pt>
                <c:pt idx="7">
                  <c:v>88.157894736842096</c:v>
                </c:pt>
                <c:pt idx="8">
                  <c:v>86.666666666666671</c:v>
                </c:pt>
                <c:pt idx="9">
                  <c:v>85.333333333333343</c:v>
                </c:pt>
                <c:pt idx="10">
                  <c:v>82.666666666666671</c:v>
                </c:pt>
              </c:numCache>
            </c:numRef>
          </c:val>
        </c:ser>
        <c:ser>
          <c:idx val="2"/>
          <c:order val="1"/>
          <c:tx>
            <c:strRef>
              <c:f>Graf6!$C$37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Graf6!$D$33:$N$33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Graf6!$D$37:$N$37</c:f>
              <c:numCache>
                <c:formatCode>0</c:formatCode>
                <c:ptCount val="11"/>
                <c:pt idx="0">
                  <c:v>20.895522388059703</c:v>
                </c:pt>
                <c:pt idx="1">
                  <c:v>34.666666666666671</c:v>
                </c:pt>
                <c:pt idx="2">
                  <c:v>30.666666666666657</c:v>
                </c:pt>
                <c:pt idx="3">
                  <c:v>24</c:v>
                </c:pt>
                <c:pt idx="4">
                  <c:v>23.68421052631578</c:v>
                </c:pt>
                <c:pt idx="5">
                  <c:v>19.73684210526315</c:v>
                </c:pt>
                <c:pt idx="6">
                  <c:v>14.473684210526315</c:v>
                </c:pt>
                <c:pt idx="7">
                  <c:v>11.842105263157904</c:v>
                </c:pt>
                <c:pt idx="8">
                  <c:v>13.333333333333329</c:v>
                </c:pt>
                <c:pt idx="9">
                  <c:v>14.666666666666657</c:v>
                </c:pt>
                <c:pt idx="10">
                  <c:v>17.333333333333329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792064"/>
        <c:axId val="106790272"/>
      </c:barChart>
      <c:valAx>
        <c:axId val="1067902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6792064"/>
        <c:crosses val="autoZero"/>
        <c:crossBetween val="between"/>
      </c:valAx>
      <c:catAx>
        <c:axId val="1067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6790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13446176214530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specializovaný program pro SÚ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Graf6!$D$33:$N$33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Graf6!$D$39:$N$39</c:f>
              <c:numCache>
                <c:formatCode>0</c:formatCode>
                <c:ptCount val="11"/>
                <c:pt idx="0">
                  <c:v>92.857142857142861</c:v>
                </c:pt>
                <c:pt idx="1">
                  <c:v>92.857142857142861</c:v>
                </c:pt>
                <c:pt idx="2">
                  <c:v>92.857142857142861</c:v>
                </c:pt>
                <c:pt idx="3">
                  <c:v>92.857142857142861</c:v>
                </c:pt>
                <c:pt idx="4">
                  <c:v>92.857142857142861</c:v>
                </c:pt>
                <c:pt idx="5">
                  <c:v>85.714285714285722</c:v>
                </c:pt>
                <c:pt idx="6">
                  <c:v>85.714285714285722</c:v>
                </c:pt>
                <c:pt idx="7">
                  <c:v>85.714285714285722</c:v>
                </c:pt>
                <c:pt idx="8">
                  <c:v>85.714285714285722</c:v>
                </c:pt>
                <c:pt idx="9">
                  <c:v>85.714285714285722</c:v>
                </c:pt>
                <c:pt idx="10">
                  <c:v>78.571428571428569</c:v>
                </c:pt>
              </c:numCache>
            </c:numRef>
          </c:val>
        </c:ser>
        <c:ser>
          <c:idx val="2"/>
          <c:order val="1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Graf6!$D$33:$N$33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Graf6!$D$40:$N$40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6902272"/>
        <c:axId val="106900480"/>
      </c:barChart>
      <c:valAx>
        <c:axId val="1069004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6902272"/>
        <c:crosses val="autoZero"/>
        <c:crossBetween val="between"/>
      </c:valAx>
      <c:catAx>
        <c:axId val="1069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69004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právní předpisy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Graf6!$Q$42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Graf6!$R$33:$AB$33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Graf6!$R$42:$AB$42</c:f>
              <c:numCache>
                <c:formatCode>0</c:formatCode>
                <c:ptCount val="11"/>
                <c:pt idx="0">
                  <c:v>95.238095238095227</c:v>
                </c:pt>
                <c:pt idx="1">
                  <c:v>87.878787878787875</c:v>
                </c:pt>
                <c:pt idx="2">
                  <c:v>89.225589225589232</c:v>
                </c:pt>
                <c:pt idx="3">
                  <c:v>95.622895622895626</c:v>
                </c:pt>
                <c:pt idx="4">
                  <c:v>98.322147651006702</c:v>
                </c:pt>
                <c:pt idx="5">
                  <c:v>97.651006711409394</c:v>
                </c:pt>
                <c:pt idx="6">
                  <c:v>98.322147651006702</c:v>
                </c:pt>
                <c:pt idx="7">
                  <c:v>98.98989898989899</c:v>
                </c:pt>
                <c:pt idx="8">
                  <c:v>99.663299663299668</c:v>
                </c:pt>
                <c:pt idx="9">
                  <c:v>97.306397306397301</c:v>
                </c:pt>
                <c:pt idx="10">
                  <c:v>98.316498316498311</c:v>
                </c:pt>
              </c:numCache>
            </c:numRef>
          </c:val>
        </c:ser>
        <c:ser>
          <c:idx val="2"/>
          <c:order val="1"/>
          <c:tx>
            <c:strRef>
              <c:f>Graf6!$Q$43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Graf6!$R$33:$AB$33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Graf6!$R$43:$AB$43</c:f>
              <c:numCache>
                <c:formatCode>0</c:formatCode>
                <c:ptCount val="11"/>
                <c:pt idx="0">
                  <c:v>4.7619047619047734</c:v>
                </c:pt>
                <c:pt idx="1">
                  <c:v>12.121212121212125</c:v>
                </c:pt>
                <c:pt idx="2">
                  <c:v>10.774410774410768</c:v>
                </c:pt>
                <c:pt idx="3">
                  <c:v>4.3771043771043736</c:v>
                </c:pt>
                <c:pt idx="4">
                  <c:v>1.6778523489932979</c:v>
                </c:pt>
                <c:pt idx="5">
                  <c:v>2.3489932885906057</c:v>
                </c:pt>
                <c:pt idx="6">
                  <c:v>1.6778523489932979</c:v>
                </c:pt>
                <c:pt idx="7">
                  <c:v>1.0101010101010104</c:v>
                </c:pt>
                <c:pt idx="8">
                  <c:v>0.33670033670033206</c:v>
                </c:pt>
                <c:pt idx="9">
                  <c:v>2.6936026936026991</c:v>
                </c:pt>
                <c:pt idx="10">
                  <c:v>1.6835016835016887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303296"/>
        <c:axId val="107289216"/>
      </c:barChart>
      <c:valAx>
        <c:axId val="1072892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303296"/>
        <c:crosses val="autoZero"/>
        <c:crossBetween val="between"/>
      </c:valAx>
      <c:catAx>
        <c:axId val="10730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2892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9.0732614733837882E-2"/>
          <c:h val="0.1530992069914297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 </a:t>
            </a:r>
          </a:p>
          <a:p>
            <a:pPr>
              <a:defRPr/>
            </a:pPr>
            <a:r>
              <a:rPr lang="en-US" sz="1300"/>
              <a:t>- technické normy v digitální formě - ČR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Graf6!$AE$42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Graf6!$AF$33:$AP$33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Graf6!$AF$42:$AP$42</c:f>
              <c:numCache>
                <c:formatCode>0</c:formatCode>
                <c:ptCount val="11"/>
                <c:pt idx="0">
                  <c:v>43.956043956043956</c:v>
                </c:pt>
                <c:pt idx="1">
                  <c:v>44.107744107744104</c:v>
                </c:pt>
                <c:pt idx="2">
                  <c:v>42.760942760942761</c:v>
                </c:pt>
                <c:pt idx="3">
                  <c:v>46.464646464646464</c:v>
                </c:pt>
                <c:pt idx="4">
                  <c:v>47.651006711409394</c:v>
                </c:pt>
                <c:pt idx="5">
                  <c:v>47.315436241610733</c:v>
                </c:pt>
                <c:pt idx="6">
                  <c:v>49.664429530201346</c:v>
                </c:pt>
                <c:pt idx="7">
                  <c:v>51.178451178451176</c:v>
                </c:pt>
                <c:pt idx="8">
                  <c:v>53.872053872053868</c:v>
                </c:pt>
                <c:pt idx="9">
                  <c:v>54.208754208754208</c:v>
                </c:pt>
                <c:pt idx="10">
                  <c:v>53.535353535353536</c:v>
                </c:pt>
              </c:numCache>
            </c:numRef>
          </c:val>
        </c:ser>
        <c:ser>
          <c:idx val="2"/>
          <c:order val="1"/>
          <c:tx>
            <c:strRef>
              <c:f>Graf6!$AE$43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Graf6!$AF$33:$AP$33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Graf6!$AF$43:$AP$43</c:f>
              <c:numCache>
                <c:formatCode>0</c:formatCode>
                <c:ptCount val="11"/>
                <c:pt idx="0">
                  <c:v>56.043956043956044</c:v>
                </c:pt>
                <c:pt idx="1">
                  <c:v>55.892255892255896</c:v>
                </c:pt>
                <c:pt idx="2">
                  <c:v>57.239057239057239</c:v>
                </c:pt>
                <c:pt idx="3">
                  <c:v>53.535353535353536</c:v>
                </c:pt>
                <c:pt idx="4">
                  <c:v>52.348993288590606</c:v>
                </c:pt>
                <c:pt idx="5">
                  <c:v>52.684563758389267</c:v>
                </c:pt>
                <c:pt idx="6">
                  <c:v>50.335570469798654</c:v>
                </c:pt>
                <c:pt idx="7">
                  <c:v>48.821548821548824</c:v>
                </c:pt>
                <c:pt idx="8">
                  <c:v>46.127946127946132</c:v>
                </c:pt>
                <c:pt idx="9">
                  <c:v>45.791245791245792</c:v>
                </c:pt>
                <c:pt idx="10">
                  <c:v>46.464646464646464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339776"/>
        <c:axId val="107317504"/>
      </c:barChart>
      <c:valAx>
        <c:axId val="1073175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339776"/>
        <c:crosses val="autoZero"/>
        <c:crossBetween val="between"/>
      </c:valAx>
      <c:catAx>
        <c:axId val="1073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3175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9.0732614733837882E-2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v Jihočeském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Graf1B!$M$6:$P$6</c:f>
              <c:numCache>
                <c:formatCode>0</c:formatCode>
                <c:ptCount val="4"/>
                <c:pt idx="0">
                  <c:v>441.63</c:v>
                </c:pt>
                <c:pt idx="1">
                  <c:v>5245.2199999999993</c:v>
                </c:pt>
                <c:pt idx="2">
                  <c:v>3447.38</c:v>
                </c:pt>
                <c:pt idx="3">
                  <c:v>923.75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bezplatný přístup k údajům v KN - ČR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Graf6!$AS$42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Graf6!$AT$33:$BD$33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Graf6!$AT$42:$BD$42</c:f>
              <c:numCache>
                <c:formatCode>0</c:formatCode>
                <c:ptCount val="11"/>
                <c:pt idx="0">
                  <c:v>88.278388278388277</c:v>
                </c:pt>
                <c:pt idx="1">
                  <c:v>80.471380471380471</c:v>
                </c:pt>
                <c:pt idx="2">
                  <c:v>84.848484848484844</c:v>
                </c:pt>
                <c:pt idx="3">
                  <c:v>91.245791245791239</c:v>
                </c:pt>
                <c:pt idx="4">
                  <c:v>93.288590604026851</c:v>
                </c:pt>
                <c:pt idx="5">
                  <c:v>93.959731543624159</c:v>
                </c:pt>
                <c:pt idx="6">
                  <c:v>95.973154362416096</c:v>
                </c:pt>
                <c:pt idx="7">
                  <c:v>97.306397306397301</c:v>
                </c:pt>
                <c:pt idx="8">
                  <c:v>98.316498316498311</c:v>
                </c:pt>
                <c:pt idx="9">
                  <c:v>96.632996632996637</c:v>
                </c:pt>
                <c:pt idx="10">
                  <c:v>97.643097643097647</c:v>
                </c:pt>
              </c:numCache>
            </c:numRef>
          </c:val>
        </c:ser>
        <c:ser>
          <c:idx val="2"/>
          <c:order val="1"/>
          <c:tx>
            <c:strRef>
              <c:f>Graf6!$AS$43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Graf6!$AT$33:$BD$33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Graf6!$AT$43:$BD$43</c:f>
              <c:numCache>
                <c:formatCode>0</c:formatCode>
                <c:ptCount val="11"/>
                <c:pt idx="0">
                  <c:v>11.721611721611723</c:v>
                </c:pt>
                <c:pt idx="1">
                  <c:v>19.528619528619529</c:v>
                </c:pt>
                <c:pt idx="2">
                  <c:v>15.151515151515156</c:v>
                </c:pt>
                <c:pt idx="3">
                  <c:v>8.7542087542087614</c:v>
                </c:pt>
                <c:pt idx="4">
                  <c:v>6.7114093959731491</c:v>
                </c:pt>
                <c:pt idx="5">
                  <c:v>6.0402684563758413</c:v>
                </c:pt>
                <c:pt idx="6">
                  <c:v>4.0268456375839037</c:v>
                </c:pt>
                <c:pt idx="7">
                  <c:v>2.6936026936026991</c:v>
                </c:pt>
                <c:pt idx="8">
                  <c:v>1.6835016835016887</c:v>
                </c:pt>
                <c:pt idx="9">
                  <c:v>3.3670033670033632</c:v>
                </c:pt>
                <c:pt idx="10">
                  <c:v>2.3569023569023528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367808"/>
        <c:axId val="107366272"/>
      </c:barChart>
      <c:valAx>
        <c:axId val="1073662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367808"/>
        <c:crosses val="autoZero"/>
        <c:crossBetween val="between"/>
      </c:valAx>
      <c:catAx>
        <c:axId val="10736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366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9.0732614733837882E-2"/>
          <c:h val="0.126663853140160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právní předpisy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Graf6!$Q$34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Graf6!$R$33:$AB$33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Graf6!$R$34:$AB$34</c:f>
              <c:numCache>
                <c:formatCode>0</c:formatCode>
                <c:ptCount val="11"/>
                <c:pt idx="0">
                  <c:v>95.238095238095227</c:v>
                </c:pt>
                <c:pt idx="1">
                  <c:v>90.731707317073173</c:v>
                </c:pt>
                <c:pt idx="2">
                  <c:v>92.682926829268297</c:v>
                </c:pt>
                <c:pt idx="3">
                  <c:v>98.048780487804876</c:v>
                </c:pt>
                <c:pt idx="4">
                  <c:v>99.512195121951223</c:v>
                </c:pt>
                <c:pt idx="5">
                  <c:v>98.048780487804876</c:v>
                </c:pt>
                <c:pt idx="6">
                  <c:v>99.512195121951223</c:v>
                </c:pt>
                <c:pt idx="7">
                  <c:v>99.509803921568633</c:v>
                </c:pt>
                <c:pt idx="8">
                  <c:v>100</c:v>
                </c:pt>
                <c:pt idx="9">
                  <c:v>98.048780487804876</c:v>
                </c:pt>
                <c:pt idx="10">
                  <c:v>99.024390243902445</c:v>
                </c:pt>
              </c:numCache>
            </c:numRef>
          </c:val>
        </c:ser>
        <c:ser>
          <c:idx val="2"/>
          <c:order val="1"/>
          <c:tx>
            <c:strRef>
              <c:f>Graf6!$Q$35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Graf6!$R$33:$AB$33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Graf6!$R$35:$AB$35</c:f>
              <c:numCache>
                <c:formatCode>0</c:formatCode>
                <c:ptCount val="11"/>
                <c:pt idx="0">
                  <c:v>4.7619047619047734</c:v>
                </c:pt>
                <c:pt idx="1">
                  <c:v>9.2682926829268268</c:v>
                </c:pt>
                <c:pt idx="2">
                  <c:v>7.3170731707317032</c:v>
                </c:pt>
                <c:pt idx="3">
                  <c:v>1.9512195121951237</c:v>
                </c:pt>
                <c:pt idx="4">
                  <c:v>0.48780487804877737</c:v>
                </c:pt>
                <c:pt idx="5">
                  <c:v>1.9512195121951237</c:v>
                </c:pt>
                <c:pt idx="6">
                  <c:v>0.48780487804877737</c:v>
                </c:pt>
                <c:pt idx="7">
                  <c:v>0.49019607843136725</c:v>
                </c:pt>
                <c:pt idx="8">
                  <c:v>0</c:v>
                </c:pt>
                <c:pt idx="9">
                  <c:v>1.9512195121951237</c:v>
                </c:pt>
                <c:pt idx="10">
                  <c:v>0.97560975609755474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412480"/>
        <c:axId val="107410944"/>
      </c:barChart>
      <c:valAx>
        <c:axId val="1074109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412480"/>
        <c:crosses val="autoZero"/>
        <c:crossBetween val="between"/>
      </c:valAx>
      <c:catAx>
        <c:axId val="10741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4109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technické normy v digitální formě - obce III. typu 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Graf6!$AE$34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Graf6!$AF$33:$AP$33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Graf6!$AF$34:$AP$34</c:f>
              <c:numCache>
                <c:formatCode>0</c:formatCode>
                <c:ptCount val="11"/>
                <c:pt idx="0">
                  <c:v>38.62433862433862</c:v>
                </c:pt>
                <c:pt idx="1">
                  <c:v>42.439024390243901</c:v>
                </c:pt>
                <c:pt idx="2">
                  <c:v>41.463414634146339</c:v>
                </c:pt>
                <c:pt idx="3">
                  <c:v>45.365853658536587</c:v>
                </c:pt>
                <c:pt idx="4">
                  <c:v>48.292682926829265</c:v>
                </c:pt>
                <c:pt idx="5">
                  <c:v>45.853658536585371</c:v>
                </c:pt>
                <c:pt idx="6">
                  <c:v>47.317073170731703</c:v>
                </c:pt>
                <c:pt idx="7">
                  <c:v>50</c:v>
                </c:pt>
                <c:pt idx="8">
                  <c:v>53.658536585365859</c:v>
                </c:pt>
                <c:pt idx="9">
                  <c:v>54.634146341463421</c:v>
                </c:pt>
                <c:pt idx="10">
                  <c:v>54.146341463414636</c:v>
                </c:pt>
              </c:numCache>
            </c:numRef>
          </c:val>
        </c:ser>
        <c:ser>
          <c:idx val="2"/>
          <c:order val="1"/>
          <c:tx>
            <c:strRef>
              <c:f>Graf6!$AE$35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Graf6!$AF$33:$AP$33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Graf6!$AF$35:$AP$35</c:f>
              <c:numCache>
                <c:formatCode>0</c:formatCode>
                <c:ptCount val="11"/>
                <c:pt idx="0">
                  <c:v>61.37566137566138</c:v>
                </c:pt>
                <c:pt idx="1">
                  <c:v>57.560975609756099</c:v>
                </c:pt>
                <c:pt idx="2">
                  <c:v>58.536585365853661</c:v>
                </c:pt>
                <c:pt idx="3">
                  <c:v>54.634146341463413</c:v>
                </c:pt>
                <c:pt idx="4">
                  <c:v>51.707317073170735</c:v>
                </c:pt>
                <c:pt idx="5">
                  <c:v>54.146341463414629</c:v>
                </c:pt>
                <c:pt idx="6">
                  <c:v>52.682926829268297</c:v>
                </c:pt>
                <c:pt idx="7">
                  <c:v>50</c:v>
                </c:pt>
                <c:pt idx="8">
                  <c:v>46.341463414634141</c:v>
                </c:pt>
                <c:pt idx="9">
                  <c:v>45.365853658536579</c:v>
                </c:pt>
                <c:pt idx="10">
                  <c:v>45.853658536585364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539072"/>
        <c:axId val="107537536"/>
      </c:barChart>
      <c:valAx>
        <c:axId val="1075375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539072"/>
        <c:crosses val="autoZero"/>
        <c:crossBetween val="between"/>
      </c:valAx>
      <c:catAx>
        <c:axId val="1075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5375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bezplatný přístup k údajům v KN - obce III. typu 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Graf6!$AS$34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Graf6!$AT$33:$BD$33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Graf6!$AT$34:$BD$34</c:f>
              <c:numCache>
                <c:formatCode>0</c:formatCode>
                <c:ptCount val="11"/>
                <c:pt idx="0">
                  <c:v>87.301587301587304</c:v>
                </c:pt>
                <c:pt idx="1">
                  <c:v>81.951219512195124</c:v>
                </c:pt>
                <c:pt idx="2">
                  <c:v>88.292682926829272</c:v>
                </c:pt>
                <c:pt idx="3">
                  <c:v>93.170731707317074</c:v>
                </c:pt>
                <c:pt idx="4">
                  <c:v>94.146341463414629</c:v>
                </c:pt>
                <c:pt idx="5">
                  <c:v>94.146341463414629</c:v>
                </c:pt>
                <c:pt idx="6">
                  <c:v>95.609756097560975</c:v>
                </c:pt>
                <c:pt idx="7">
                  <c:v>96.568627450980387</c:v>
                </c:pt>
                <c:pt idx="8">
                  <c:v>97.560975609756099</c:v>
                </c:pt>
                <c:pt idx="9">
                  <c:v>97.560975609756099</c:v>
                </c:pt>
                <c:pt idx="10">
                  <c:v>97.560975609756099</c:v>
                </c:pt>
              </c:numCache>
            </c:numRef>
          </c:val>
        </c:ser>
        <c:ser>
          <c:idx val="0"/>
          <c:order val="1"/>
          <c:tx>
            <c:strRef>
              <c:f>Graf6!$AS$35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Graf6!$AT$33:$BD$33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Graf6!$AT$35:$BD$35</c:f>
              <c:numCache>
                <c:formatCode>0</c:formatCode>
                <c:ptCount val="11"/>
                <c:pt idx="0">
                  <c:v>12.698412698412696</c:v>
                </c:pt>
                <c:pt idx="1">
                  <c:v>18.048780487804876</c:v>
                </c:pt>
                <c:pt idx="2">
                  <c:v>11.707317073170728</c:v>
                </c:pt>
                <c:pt idx="3">
                  <c:v>6.8292682926829258</c:v>
                </c:pt>
                <c:pt idx="4">
                  <c:v>5.8536585365853711</c:v>
                </c:pt>
                <c:pt idx="5">
                  <c:v>5.8536585365853711</c:v>
                </c:pt>
                <c:pt idx="6">
                  <c:v>4.3902439024390247</c:v>
                </c:pt>
                <c:pt idx="7">
                  <c:v>3.4313725490196134</c:v>
                </c:pt>
                <c:pt idx="8">
                  <c:v>2.4390243902439011</c:v>
                </c:pt>
                <c:pt idx="9">
                  <c:v>2.4390243902439011</c:v>
                </c:pt>
                <c:pt idx="10">
                  <c:v>2.4390243902439011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571456"/>
        <c:axId val="107569920"/>
      </c:barChart>
      <c:valAx>
        <c:axId val="1075699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571456"/>
        <c:crosses val="autoZero"/>
        <c:crossBetween val="between"/>
      </c:valAx>
      <c:catAx>
        <c:axId val="1075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5699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8.6603470508791205E-2"/>
          <c:h val="0.1228114727354200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právní předpisy v digitální formě - ÚČSM 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Graf6!$Q$36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Graf6!$R$33:$AB$33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Graf6!$R$36:$AB$36</c:f>
              <c:numCache>
                <c:formatCode>0</c:formatCode>
                <c:ptCount val="11"/>
                <c:pt idx="0">
                  <c:v>95.522388059701484</c:v>
                </c:pt>
                <c:pt idx="1">
                  <c:v>81.333333333333329</c:v>
                </c:pt>
                <c:pt idx="2">
                  <c:v>80</c:v>
                </c:pt>
                <c:pt idx="3">
                  <c:v>88</c:v>
                </c:pt>
                <c:pt idx="4">
                  <c:v>94.73684210526315</c:v>
                </c:pt>
                <c:pt idx="5">
                  <c:v>96.05263157894737</c:v>
                </c:pt>
                <c:pt idx="6">
                  <c:v>97.368421052631575</c:v>
                </c:pt>
                <c:pt idx="7">
                  <c:v>97.368421052631575</c:v>
                </c:pt>
                <c:pt idx="8">
                  <c:v>98.666666666666671</c:v>
                </c:pt>
                <c:pt idx="9">
                  <c:v>94.666666666666671</c:v>
                </c:pt>
                <c:pt idx="10">
                  <c:v>96</c:v>
                </c:pt>
              </c:numCache>
            </c:numRef>
          </c:val>
        </c:ser>
        <c:ser>
          <c:idx val="2"/>
          <c:order val="1"/>
          <c:tx>
            <c:strRef>
              <c:f>Graf6!$Q$37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Graf6!$R$33:$AB$33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Graf6!$R$37:$AB$37</c:f>
              <c:numCache>
                <c:formatCode>0</c:formatCode>
                <c:ptCount val="11"/>
                <c:pt idx="0">
                  <c:v>4.4776119402985159</c:v>
                </c:pt>
                <c:pt idx="1">
                  <c:v>18.666666666666671</c:v>
                </c:pt>
                <c:pt idx="2">
                  <c:v>20</c:v>
                </c:pt>
                <c:pt idx="3">
                  <c:v>12</c:v>
                </c:pt>
                <c:pt idx="4">
                  <c:v>5.2631578947368496</c:v>
                </c:pt>
                <c:pt idx="5">
                  <c:v>3.9473684210526301</c:v>
                </c:pt>
                <c:pt idx="6">
                  <c:v>2.6315789473684248</c:v>
                </c:pt>
                <c:pt idx="7">
                  <c:v>2.6315789473684248</c:v>
                </c:pt>
                <c:pt idx="8">
                  <c:v>1.3333333333333286</c:v>
                </c:pt>
                <c:pt idx="9">
                  <c:v>5.3333333333333286</c:v>
                </c:pt>
                <c:pt idx="10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612032"/>
        <c:axId val="107610496"/>
      </c:barChart>
      <c:valAx>
        <c:axId val="1076104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612032"/>
        <c:crosses val="autoZero"/>
        <c:crossBetween val="between"/>
      </c:valAx>
      <c:catAx>
        <c:axId val="10761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6104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technické normy v digitální formě - ÚČSM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Graf6!$AE$36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Graf6!$AF$33:$AP$33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Graf6!$AF$36:$AP$36</c:f>
              <c:numCache>
                <c:formatCode>0</c:formatCode>
                <c:ptCount val="11"/>
                <c:pt idx="0">
                  <c:v>56.71641791044776</c:v>
                </c:pt>
                <c:pt idx="1">
                  <c:v>48</c:v>
                </c:pt>
                <c:pt idx="2">
                  <c:v>46.666666666666664</c:v>
                </c:pt>
                <c:pt idx="3">
                  <c:v>49.333333333333336</c:v>
                </c:pt>
                <c:pt idx="4">
                  <c:v>46.05263157894737</c:v>
                </c:pt>
                <c:pt idx="5">
                  <c:v>51.315789473684212</c:v>
                </c:pt>
                <c:pt idx="6">
                  <c:v>57.894736842105267</c:v>
                </c:pt>
                <c:pt idx="7">
                  <c:v>56.578947368421048</c:v>
                </c:pt>
                <c:pt idx="8">
                  <c:v>54.666666666666664</c:v>
                </c:pt>
                <c:pt idx="9">
                  <c:v>53.333333333333336</c:v>
                </c:pt>
                <c:pt idx="10">
                  <c:v>52</c:v>
                </c:pt>
              </c:numCache>
            </c:numRef>
          </c:val>
        </c:ser>
        <c:ser>
          <c:idx val="2"/>
          <c:order val="1"/>
          <c:tx>
            <c:strRef>
              <c:f>Graf6!$AE$37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Graf6!$AF$33:$AP$33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Graf6!$AF$37:$AP$37</c:f>
              <c:numCache>
                <c:formatCode>0</c:formatCode>
                <c:ptCount val="11"/>
                <c:pt idx="0">
                  <c:v>43.28358208955224</c:v>
                </c:pt>
                <c:pt idx="1">
                  <c:v>52</c:v>
                </c:pt>
                <c:pt idx="2">
                  <c:v>53.333333333333336</c:v>
                </c:pt>
                <c:pt idx="3">
                  <c:v>50.666666666666664</c:v>
                </c:pt>
                <c:pt idx="4">
                  <c:v>53.94736842105263</c:v>
                </c:pt>
                <c:pt idx="5">
                  <c:v>48.684210526315788</c:v>
                </c:pt>
                <c:pt idx="6">
                  <c:v>42.105263157894733</c:v>
                </c:pt>
                <c:pt idx="7">
                  <c:v>43.421052631578952</c:v>
                </c:pt>
                <c:pt idx="8">
                  <c:v>45.333333333333336</c:v>
                </c:pt>
                <c:pt idx="9">
                  <c:v>46.666666666666664</c:v>
                </c:pt>
                <c:pt idx="10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660800"/>
        <c:axId val="107659264"/>
      </c:barChart>
      <c:valAx>
        <c:axId val="1076592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660800"/>
        <c:crosses val="autoZero"/>
        <c:crossBetween val="between"/>
      </c:valAx>
      <c:catAx>
        <c:axId val="1076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6592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29968272371568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bezplatný přístup k údajům v KN - ÚČSM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Graf6!$AS$36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Graf6!$AT$33:$BD$33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Graf6!$AT$36:$BD$36</c:f>
              <c:numCache>
                <c:formatCode>0</c:formatCode>
                <c:ptCount val="11"/>
                <c:pt idx="0">
                  <c:v>92.537313432835816</c:v>
                </c:pt>
                <c:pt idx="1">
                  <c:v>76</c:v>
                </c:pt>
                <c:pt idx="2">
                  <c:v>76</c:v>
                </c:pt>
                <c:pt idx="3">
                  <c:v>85.333333333333343</c:v>
                </c:pt>
                <c:pt idx="4">
                  <c:v>92.10526315789474</c:v>
                </c:pt>
                <c:pt idx="5">
                  <c:v>94.73684210526315</c:v>
                </c:pt>
                <c:pt idx="6">
                  <c:v>97.368421052631575</c:v>
                </c:pt>
                <c:pt idx="7">
                  <c:v>98.68421052631578</c:v>
                </c:pt>
                <c:pt idx="8">
                  <c:v>100</c:v>
                </c:pt>
                <c:pt idx="9">
                  <c:v>96</c:v>
                </c:pt>
                <c:pt idx="10">
                  <c:v>97.333333333333343</c:v>
                </c:pt>
              </c:numCache>
            </c:numRef>
          </c:val>
        </c:ser>
        <c:ser>
          <c:idx val="2"/>
          <c:order val="1"/>
          <c:tx>
            <c:strRef>
              <c:f>Graf6!$AS$37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Graf6!$AT$33:$BD$33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Graf6!$AT$37:$BD$37</c:f>
              <c:numCache>
                <c:formatCode>0</c:formatCode>
                <c:ptCount val="11"/>
                <c:pt idx="0">
                  <c:v>7.4626865671641838</c:v>
                </c:pt>
                <c:pt idx="1">
                  <c:v>24</c:v>
                </c:pt>
                <c:pt idx="2">
                  <c:v>24</c:v>
                </c:pt>
                <c:pt idx="3">
                  <c:v>14.666666666666657</c:v>
                </c:pt>
                <c:pt idx="4">
                  <c:v>7.8947368421052602</c:v>
                </c:pt>
                <c:pt idx="5">
                  <c:v>5.2631578947368496</c:v>
                </c:pt>
                <c:pt idx="6">
                  <c:v>2.6315789473684248</c:v>
                </c:pt>
                <c:pt idx="7">
                  <c:v>1.3157894736842195</c:v>
                </c:pt>
                <c:pt idx="8">
                  <c:v>0</c:v>
                </c:pt>
                <c:pt idx="9">
                  <c:v>4</c:v>
                </c:pt>
                <c:pt idx="10">
                  <c:v>2.6666666666666572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722240"/>
        <c:axId val="107720704"/>
      </c:barChart>
      <c:valAx>
        <c:axId val="1077207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722240"/>
        <c:crosses val="autoZero"/>
        <c:crossBetween val="between"/>
      </c:valAx>
      <c:catAx>
        <c:axId val="107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7207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právní předpisy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Graf6!$Q$38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Graf6!$R$33:$AB$33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Graf6!$R$38:$AB$38</c:f>
              <c:numCache>
                <c:formatCode>0</c:formatCode>
                <c:ptCount val="11"/>
                <c:pt idx="0">
                  <c:v>100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85.714285714285708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Graf6!$Q$39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Graf6!$R$33:$AB$33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Graf6!$R$39:$AB$39</c:f>
              <c:numCache>
                <c:formatCode>0</c:formatCode>
                <c:ptCount val="11"/>
                <c:pt idx="0">
                  <c:v>0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14.285714285714292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816064"/>
        <c:axId val="107814272"/>
      </c:barChart>
      <c:valAx>
        <c:axId val="1078142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816064"/>
        <c:crosses val="autoZero"/>
        <c:crossBetween val="between"/>
      </c:valAx>
      <c:catAx>
        <c:axId val="10781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814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technické normy v digitální formě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Graf6!$AE$38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Graf6!$AF$33:$AP$33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Graf6!$AF$38:$AP$38</c:f>
              <c:numCache>
                <c:formatCode>0</c:formatCode>
                <c:ptCount val="11"/>
                <c:pt idx="0">
                  <c:v>50</c:v>
                </c:pt>
                <c:pt idx="1">
                  <c:v>42.857142857142854</c:v>
                </c:pt>
                <c:pt idx="2">
                  <c:v>42.857142857142854</c:v>
                </c:pt>
                <c:pt idx="3">
                  <c:v>42.857142857142854</c:v>
                </c:pt>
                <c:pt idx="4">
                  <c:v>42.857142857142854</c:v>
                </c:pt>
                <c:pt idx="5">
                  <c:v>42.857142857142854</c:v>
                </c:pt>
                <c:pt idx="6">
                  <c:v>35.714285714285715</c:v>
                </c:pt>
                <c:pt idx="7">
                  <c:v>35.714285714285715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</c:numCache>
            </c:numRef>
          </c:val>
        </c:ser>
        <c:ser>
          <c:idx val="2"/>
          <c:order val="1"/>
          <c:tx>
            <c:strRef>
              <c:f>Graf6!$AE$39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Graf6!$AF$33:$AP$33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Graf6!$AF$39:$AP$39</c:f>
              <c:numCache>
                <c:formatCode>0</c:formatCode>
                <c:ptCount val="11"/>
                <c:pt idx="0">
                  <c:v>50</c:v>
                </c:pt>
                <c:pt idx="1">
                  <c:v>57.142857142857146</c:v>
                </c:pt>
                <c:pt idx="2">
                  <c:v>57.142857142857146</c:v>
                </c:pt>
                <c:pt idx="3">
                  <c:v>57.142857142857146</c:v>
                </c:pt>
                <c:pt idx="4">
                  <c:v>57.142857142857146</c:v>
                </c:pt>
                <c:pt idx="5">
                  <c:v>57.142857142857146</c:v>
                </c:pt>
                <c:pt idx="6">
                  <c:v>64.285714285714278</c:v>
                </c:pt>
                <c:pt idx="7">
                  <c:v>64.285714285714278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873024"/>
        <c:axId val="107850752"/>
      </c:barChart>
      <c:valAx>
        <c:axId val="1078507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873024"/>
        <c:crosses val="autoZero"/>
        <c:crossBetween val="between"/>
      </c:valAx>
      <c:catAx>
        <c:axId val="10787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8507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233594339087531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bezplatný přístup k údajům v KN - krajské úřady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Graf6!$AS$38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Graf6!$AT$33:$BD$33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Graf6!$AT$38:$BD$38</c:f>
              <c:numCache>
                <c:formatCode>0</c:formatCode>
                <c:ptCount val="11"/>
                <c:pt idx="0">
                  <c:v>92.857142857142861</c:v>
                </c:pt>
                <c:pt idx="1">
                  <c:v>85.714285714285708</c:v>
                </c:pt>
                <c:pt idx="2">
                  <c:v>92.857142857142861</c:v>
                </c:pt>
                <c:pt idx="3">
                  <c:v>100</c:v>
                </c:pt>
                <c:pt idx="4">
                  <c:v>92.857142857142861</c:v>
                </c:pt>
                <c:pt idx="5">
                  <c:v>92.857142857142861</c:v>
                </c:pt>
                <c:pt idx="6">
                  <c:v>92.857142857142861</c:v>
                </c:pt>
                <c:pt idx="7">
                  <c:v>100</c:v>
                </c:pt>
                <c:pt idx="8">
                  <c:v>100</c:v>
                </c:pt>
                <c:pt idx="9">
                  <c:v>85.714285714285708</c:v>
                </c:pt>
                <c:pt idx="10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Graf6!$AS$39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Graf6!$AT$33:$BD$33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Graf6!$AT$39:$BD$39</c:f>
              <c:numCache>
                <c:formatCode>0</c:formatCode>
                <c:ptCount val="11"/>
                <c:pt idx="0">
                  <c:v>7.1428571428571388</c:v>
                </c:pt>
                <c:pt idx="1">
                  <c:v>14.285714285714292</c:v>
                </c:pt>
                <c:pt idx="2">
                  <c:v>7.1428571428571388</c:v>
                </c:pt>
                <c:pt idx="3">
                  <c:v>0</c:v>
                </c:pt>
                <c:pt idx="4">
                  <c:v>7.1428571428571388</c:v>
                </c:pt>
                <c:pt idx="5">
                  <c:v>7.1428571428571388</c:v>
                </c:pt>
                <c:pt idx="6">
                  <c:v>7.1428571428571388</c:v>
                </c:pt>
                <c:pt idx="7">
                  <c:v>0</c:v>
                </c:pt>
                <c:pt idx="8">
                  <c:v>0</c:v>
                </c:pt>
                <c:pt idx="9">
                  <c:v>14.285714285714292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918080"/>
        <c:axId val="107908096"/>
      </c:barChart>
      <c:valAx>
        <c:axId val="10790809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918080"/>
        <c:crosses val="autoZero"/>
        <c:crossBetween val="between"/>
      </c:valAx>
      <c:catAx>
        <c:axId val="1079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90809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Plzeňském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Graf1B!$M$7:$P$7</c:f>
              <c:numCache>
                <c:formatCode>0</c:formatCode>
                <c:ptCount val="4"/>
                <c:pt idx="0">
                  <c:v>3409.4900000000002</c:v>
                </c:pt>
                <c:pt idx="1">
                  <c:v>1956.96</c:v>
                </c:pt>
                <c:pt idx="2">
                  <c:v>1479.6200000000001</c:v>
                </c:pt>
                <c:pt idx="3">
                  <c:v>35.08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právní předpisy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Graf6!$Q$40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Graf6!$R$33:$AB$33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Graf6!$R$40:$AB$40</c:f>
              <c:numCache>
                <c:formatCode>0</c:formatCode>
                <c:ptCount val="11"/>
                <c:pt idx="0">
                  <c:v>66.666666666666657</c:v>
                </c:pt>
                <c:pt idx="1">
                  <c:v>66.666666666666657</c:v>
                </c:pt>
                <c:pt idx="2">
                  <c:v>66.666666666666657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Graf6!$Q$41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Graf6!$R$33:$AB$33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Graf6!$R$41:$AB$41</c:f>
              <c:numCache>
                <c:formatCode>0</c:formatCode>
                <c:ptCount val="11"/>
                <c:pt idx="0">
                  <c:v>33.333333333333343</c:v>
                </c:pt>
                <c:pt idx="1">
                  <c:v>33.333333333333343</c:v>
                </c:pt>
                <c:pt idx="2">
                  <c:v>33.333333333333343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8028288"/>
        <c:axId val="108010112"/>
      </c:barChart>
      <c:valAx>
        <c:axId val="10801011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8028288"/>
        <c:crosses val="autoZero"/>
        <c:crossBetween val="between"/>
      </c:valAx>
      <c:catAx>
        <c:axId val="1080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801011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technické normy v digitální formě - MD, ÚCL, DÚ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Graf6!$AE$40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Graf6!$AF$33:$AP$33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Graf6!$AF$40:$AP$40</c:f>
              <c:numCache>
                <c:formatCode>0</c:formatCode>
                <c:ptCount val="11"/>
                <c:pt idx="0">
                  <c:v>66.666666666666657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66.666666666666657</c:v>
                </c:pt>
                <c:pt idx="7">
                  <c:v>66.666666666666657</c:v>
                </c:pt>
                <c:pt idx="8">
                  <c:v>66.666666666666657</c:v>
                </c:pt>
                <c:pt idx="9">
                  <c:v>66.666666666666657</c:v>
                </c:pt>
                <c:pt idx="10">
                  <c:v>66.666666666666657</c:v>
                </c:pt>
              </c:numCache>
            </c:numRef>
          </c:val>
        </c:ser>
        <c:ser>
          <c:idx val="2"/>
          <c:order val="1"/>
          <c:tx>
            <c:strRef>
              <c:f>Graf6!$AE$41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Graf6!$AF$33:$AP$33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Graf6!$AF$41:$AP$41</c:f>
              <c:numCache>
                <c:formatCode>0</c:formatCode>
                <c:ptCount val="11"/>
                <c:pt idx="0">
                  <c:v>33.333333333333343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33.333333333333343</c:v>
                </c:pt>
                <c:pt idx="7">
                  <c:v>33.333333333333343</c:v>
                </c:pt>
                <c:pt idx="8">
                  <c:v>33.333333333333343</c:v>
                </c:pt>
                <c:pt idx="9">
                  <c:v>33.333333333333343</c:v>
                </c:pt>
                <c:pt idx="10">
                  <c:v>33.333333333333343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8060672"/>
        <c:axId val="108054784"/>
      </c:barChart>
      <c:valAx>
        <c:axId val="1080547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8060672"/>
        <c:crosses val="autoZero"/>
        <c:crossBetween val="between"/>
      </c:valAx>
      <c:catAx>
        <c:axId val="10806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80547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200550146773454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bezplatný přístup k údajům v KN - MD, ÚCL, DÚ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Graf6!$AS$40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Graf6!$AT$33:$BD$33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Graf6!$AT$40:$BD$40</c:f>
              <c:numCache>
                <c:formatCode>0</c:formatCode>
                <c:ptCount val="11"/>
                <c:pt idx="0">
                  <c:v>33.333333333333329</c:v>
                </c:pt>
                <c:pt idx="1">
                  <c:v>66.666666666666657</c:v>
                </c:pt>
                <c:pt idx="2">
                  <c:v>33.333333333333329</c:v>
                </c:pt>
                <c:pt idx="3">
                  <c:v>66.666666666666657</c:v>
                </c:pt>
                <c:pt idx="4">
                  <c:v>66.666666666666657</c:v>
                </c:pt>
                <c:pt idx="5">
                  <c:v>66.666666666666657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</c:numCache>
            </c:numRef>
          </c:val>
        </c:ser>
        <c:ser>
          <c:idx val="2"/>
          <c:order val="1"/>
          <c:tx>
            <c:strRef>
              <c:f>Graf6!$AS$41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Graf6!$AT$33:$BD$33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Graf6!$AT$41:$BD$41</c:f>
              <c:numCache>
                <c:formatCode>0</c:formatCode>
                <c:ptCount val="11"/>
                <c:pt idx="0">
                  <c:v>66.666666666666671</c:v>
                </c:pt>
                <c:pt idx="1">
                  <c:v>33.333333333333343</c:v>
                </c:pt>
                <c:pt idx="2">
                  <c:v>66.666666666666671</c:v>
                </c:pt>
                <c:pt idx="3">
                  <c:v>33.333333333333343</c:v>
                </c:pt>
                <c:pt idx="4">
                  <c:v>33.333333333333343</c:v>
                </c:pt>
                <c:pt idx="5">
                  <c:v>33.333333333333343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7969920"/>
        <c:axId val="107968384"/>
      </c:barChart>
      <c:valAx>
        <c:axId val="1079683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7969920"/>
        <c:crosses val="autoZero"/>
        <c:crossBetween val="between"/>
      </c:valAx>
      <c:catAx>
        <c:axId val="10796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79683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365771108343840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Programové vybavení SÚ v letech 2011 až 2021 </a:t>
            </a:r>
          </a:p>
          <a:p>
            <a:pPr>
              <a:defRPr/>
            </a:pPr>
            <a:r>
              <a:rPr lang="en-US" sz="1300"/>
              <a:t>- specializovaný program pro SÚ - MD, ÚCL, DÚ</a:t>
            </a:r>
          </a:p>
        </c:rich>
      </c:tx>
      <c:layout>
        <c:manualLayout>
          <c:xMode val="edge"/>
          <c:yMode val="edge"/>
          <c:x val="0.11761061420720469"/>
          <c:y val="2.64353538512622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713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Graf6!$C$40</c:f>
              <c:strCache>
                <c:ptCount val="1"/>
                <c:pt idx="0">
                  <c:v>má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52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Graf6!$D$33:$N$33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Graf6!$D$40:$N$40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1"/>
          <c:tx>
            <c:strRef>
              <c:f>Graf6!$C$41</c:f>
              <c:strCache>
                <c:ptCount val="1"/>
                <c:pt idx="0">
                  <c:v>nemá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Graf6!$D$33:$N$33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Graf6!$D$41:$N$41</c:f>
              <c:numCache>
                <c:formatCode>0</c:formatCode>
                <c:ptCount val="1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8141184"/>
        <c:axId val="108139648"/>
      </c:barChart>
      <c:valAx>
        <c:axId val="10813964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8141184"/>
        <c:crosses val="autoZero"/>
        <c:crossBetween val="between"/>
      </c:valAx>
      <c:catAx>
        <c:axId val="10814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81396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88"/>
          <c:w val="0.11315988414069585"/>
          <c:h val="0.133272691602976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Graf9A!$C$8:$F$8</c:f>
              <c:numCache>
                <c:formatCode>General</c:formatCode>
                <c:ptCount val="4"/>
                <c:pt idx="0">
                  <c:v>4001</c:v>
                </c:pt>
                <c:pt idx="1">
                  <c:v>4626</c:v>
                </c:pt>
                <c:pt idx="2">
                  <c:v>114</c:v>
                </c:pt>
                <c:pt idx="3">
                  <c:v>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87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11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Graf9A!$C$4:$F$4</c:f>
              <c:numCache>
                <c:formatCode>General</c:formatCode>
                <c:ptCount val="4"/>
                <c:pt idx="0">
                  <c:v>2751</c:v>
                </c:pt>
                <c:pt idx="1">
                  <c:v>3172</c:v>
                </c:pt>
                <c:pt idx="2">
                  <c:v>99</c:v>
                </c:pt>
                <c:pt idx="3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cs-CZ" sz="1300" b="1" i="0" baseline="0">
                <a:effectLst/>
                <a:latin typeface="+mn-lt"/>
              </a:rPr>
            </a:br>
            <a:r>
              <a:rPr lang="cs-CZ" sz="1300" b="1" i="0" baseline="0">
                <a:effectLst/>
                <a:latin typeface="+mn-lt"/>
              </a:rPr>
              <a:t>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Graf9A!$C$5:$F$5</c:f>
              <c:numCache>
                <c:formatCode>General</c:formatCode>
                <c:ptCount val="4"/>
                <c:pt idx="0">
                  <c:v>592</c:v>
                </c:pt>
                <c:pt idx="1">
                  <c:v>811</c:v>
                </c:pt>
                <c:pt idx="2">
                  <c:v>14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krajských úřadů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23E-2"/>
                  <c:y val="1.514507985336511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Graf9A!$C$6:$F$6</c:f>
              <c:numCache>
                <c:formatCode>General</c:formatCode>
                <c:ptCount val="4"/>
                <c:pt idx="0">
                  <c:v>283</c:v>
                </c:pt>
                <c:pt idx="1">
                  <c:v>304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671893026322447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Povolování staveb  SÚ MD, ÚCL, DÚ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486273040853445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Graf9A!$C$3:$F$3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Graf9A!$C$7:$F$7</c:f>
              <c:numCache>
                <c:formatCode>General</c:formatCode>
                <c:ptCount val="4"/>
                <c:pt idx="0">
                  <c:v>375</c:v>
                </c:pt>
                <c:pt idx="1">
                  <c:v>339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6917195417108773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Povolování staveb  SÚ v roce 2011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891"/>
          <c:h val="0.7663248746630527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Graf9A!$F$3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2.4053343969756034E-4"/>
                  <c:y val="-6.60873015873015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Graf9A!$F$4:$F$8</c:f>
              <c:numCache>
                <c:formatCode>General</c:formatCode>
                <c:ptCount val="5"/>
                <c:pt idx="0">
                  <c:v>37</c:v>
                </c:pt>
                <c:pt idx="1">
                  <c:v>23</c:v>
                </c:pt>
                <c:pt idx="2">
                  <c:v>2</c:v>
                </c:pt>
                <c:pt idx="3">
                  <c:v>0</c:v>
                </c:pt>
                <c:pt idx="4">
                  <c:v>62</c:v>
                </c:pt>
              </c:numCache>
            </c:numRef>
          </c:val>
        </c:ser>
        <c:ser>
          <c:idx val="1"/>
          <c:order val="1"/>
          <c:tx>
            <c:strRef>
              <c:f>Graf9A!$E$3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2.0210993372732556E-17"/>
                  <c:y val="-1.6798941798941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557579751489404E-6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0060003294978933E-5"/>
                  <c:y val="-3.0404497354497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2024330815854443E-3"/>
                  <c:y val="-2.6878571428571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679894179894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Graf9A!$E$4:$E$8</c:f>
              <c:numCache>
                <c:formatCode>General</c:formatCode>
                <c:ptCount val="5"/>
                <c:pt idx="0">
                  <c:v>99</c:v>
                </c:pt>
                <c:pt idx="1">
                  <c:v>14</c:v>
                </c:pt>
                <c:pt idx="2">
                  <c:v>0</c:v>
                </c:pt>
                <c:pt idx="3">
                  <c:v>1</c:v>
                </c:pt>
                <c:pt idx="4">
                  <c:v>114</c:v>
                </c:pt>
              </c:numCache>
            </c:numRef>
          </c:val>
        </c:ser>
        <c:ser>
          <c:idx val="2"/>
          <c:order val="2"/>
          <c:tx>
            <c:strRef>
              <c:f>Graf9A!$D$3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Graf9A!$D$4:$D$8</c:f>
              <c:numCache>
                <c:formatCode>General</c:formatCode>
                <c:ptCount val="5"/>
                <c:pt idx="0">
                  <c:v>3172</c:v>
                </c:pt>
                <c:pt idx="1">
                  <c:v>811</c:v>
                </c:pt>
                <c:pt idx="2">
                  <c:v>304</c:v>
                </c:pt>
                <c:pt idx="3">
                  <c:v>339</c:v>
                </c:pt>
                <c:pt idx="4">
                  <c:v>4626</c:v>
                </c:pt>
              </c:numCache>
            </c:numRef>
          </c:val>
        </c:ser>
        <c:ser>
          <c:idx val="3"/>
          <c:order val="3"/>
          <c:tx>
            <c:strRef>
              <c:f>Graf9A!$C$3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5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Graf9A!$C$4:$C$8</c:f>
              <c:numCache>
                <c:formatCode>General</c:formatCode>
                <c:ptCount val="5"/>
                <c:pt idx="0">
                  <c:v>2751</c:v>
                </c:pt>
                <c:pt idx="1">
                  <c:v>592</c:v>
                </c:pt>
                <c:pt idx="2">
                  <c:v>283</c:v>
                </c:pt>
                <c:pt idx="3">
                  <c:v>375</c:v>
                </c:pt>
                <c:pt idx="4">
                  <c:v>4001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8491136"/>
        <c:axId val="108481152"/>
      </c:barChart>
      <c:valAx>
        <c:axId val="1084811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8491136"/>
        <c:crosses val="autoZero"/>
        <c:crossBetween val="between"/>
      </c:valAx>
      <c:catAx>
        <c:axId val="108491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084811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041"/>
          <c:y val="0.13675529232174499"/>
          <c:w val="0.24997712872568784"/>
          <c:h val="0.7749778116543617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14"/>
          <c:h val="0.5847773471914254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Graf1B!$P$3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9315876026624078E-17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7.9315876026624078E-17"/>
                  <c:y val="-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Graf1B!$P$4:$P$18</c:f>
              <c:numCache>
                <c:formatCode>0</c:formatCode>
                <c:ptCount val="15"/>
                <c:pt idx="0">
                  <c:v>57035238</c:v>
                </c:pt>
                <c:pt idx="1">
                  <c:v>0</c:v>
                </c:pt>
                <c:pt idx="2">
                  <c:v>923.75</c:v>
                </c:pt>
                <c:pt idx="3">
                  <c:v>35.08</c:v>
                </c:pt>
                <c:pt idx="4">
                  <c:v>496.81</c:v>
                </c:pt>
                <c:pt idx="5">
                  <c:v>0</c:v>
                </c:pt>
                <c:pt idx="6">
                  <c:v>0</c:v>
                </c:pt>
                <c:pt idx="7">
                  <c:v>677.44</c:v>
                </c:pt>
                <c:pt idx="8">
                  <c:v>0</c:v>
                </c:pt>
                <c:pt idx="9">
                  <c:v>0</c:v>
                </c:pt>
                <c:pt idx="10">
                  <c:v>230.18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57037601.259999998</c:v>
                </c:pt>
              </c:numCache>
            </c:numRef>
          </c:val>
        </c:ser>
        <c:ser>
          <c:idx val="1"/>
          <c:order val="1"/>
          <c:tx>
            <c:strRef>
              <c:f>Graf1B!$O$3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255188408324666E-3"/>
                  <c:y val="-5.2870707702523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6.60883846281534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Graf1B!$O$4:$O$18</c:f>
              <c:numCache>
                <c:formatCode>0</c:formatCode>
                <c:ptCount val="15"/>
                <c:pt idx="0">
                  <c:v>179132722</c:v>
                </c:pt>
                <c:pt idx="1">
                  <c:v>3151.93</c:v>
                </c:pt>
                <c:pt idx="2">
                  <c:v>3447.38</c:v>
                </c:pt>
                <c:pt idx="3">
                  <c:v>1479.6200000000001</c:v>
                </c:pt>
                <c:pt idx="4">
                  <c:v>405.33</c:v>
                </c:pt>
                <c:pt idx="5">
                  <c:v>811.55</c:v>
                </c:pt>
                <c:pt idx="6">
                  <c:v>1462.3199999999997</c:v>
                </c:pt>
                <c:pt idx="7">
                  <c:v>1334.0099999999998</c:v>
                </c:pt>
                <c:pt idx="8">
                  <c:v>2304.0500000000002</c:v>
                </c:pt>
                <c:pt idx="9">
                  <c:v>2658.97</c:v>
                </c:pt>
                <c:pt idx="10">
                  <c:v>2811.7199999999993</c:v>
                </c:pt>
                <c:pt idx="11">
                  <c:v>1535.95</c:v>
                </c:pt>
                <c:pt idx="12">
                  <c:v>1469.4299999999998</c:v>
                </c:pt>
                <c:pt idx="13">
                  <c:v>1694.6100000000001</c:v>
                </c:pt>
                <c:pt idx="14">
                  <c:v>179157288.87</c:v>
                </c:pt>
              </c:numCache>
            </c:numRef>
          </c:val>
        </c:ser>
        <c:ser>
          <c:idx val="2"/>
          <c:order val="2"/>
          <c:tx>
            <c:strRef>
              <c:f>Graf1B!$N$3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Graf1B!$N$4:$N$18</c:f>
              <c:numCache>
                <c:formatCode>0</c:formatCode>
                <c:ptCount val="15"/>
                <c:pt idx="0">
                  <c:v>114538804</c:v>
                </c:pt>
                <c:pt idx="1">
                  <c:v>3357.59</c:v>
                </c:pt>
                <c:pt idx="2">
                  <c:v>5245.2199999999993</c:v>
                </c:pt>
                <c:pt idx="3">
                  <c:v>1956.96</c:v>
                </c:pt>
                <c:pt idx="4">
                  <c:v>1999.92</c:v>
                </c:pt>
                <c:pt idx="5">
                  <c:v>2257.2499999999995</c:v>
                </c:pt>
                <c:pt idx="6">
                  <c:v>999.09</c:v>
                </c:pt>
                <c:pt idx="7">
                  <c:v>886.4</c:v>
                </c:pt>
                <c:pt idx="8">
                  <c:v>1811.02</c:v>
                </c:pt>
                <c:pt idx="9">
                  <c:v>2166.29</c:v>
                </c:pt>
                <c:pt idx="10">
                  <c:v>2653.5800000000008</c:v>
                </c:pt>
                <c:pt idx="11">
                  <c:v>2609.54</c:v>
                </c:pt>
                <c:pt idx="12">
                  <c:v>2817.7799999999993</c:v>
                </c:pt>
                <c:pt idx="13">
                  <c:v>1225.5</c:v>
                </c:pt>
                <c:pt idx="14">
                  <c:v>114568790.14</c:v>
                </c:pt>
              </c:numCache>
            </c:numRef>
          </c:val>
        </c:ser>
        <c:ser>
          <c:idx val="3"/>
          <c:order val="3"/>
          <c:tx>
            <c:strRef>
              <c:f>Graf1B!$M$3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Graf1B!$L$4:$L$18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Graf1B!$M$4:$M$18</c:f>
              <c:numCache>
                <c:formatCode>0</c:formatCode>
                <c:ptCount val="15"/>
                <c:pt idx="0">
                  <c:v>145500161</c:v>
                </c:pt>
                <c:pt idx="1">
                  <c:v>4418.96</c:v>
                </c:pt>
                <c:pt idx="2">
                  <c:v>441.63</c:v>
                </c:pt>
                <c:pt idx="3">
                  <c:v>3409.4900000000002</c:v>
                </c:pt>
                <c:pt idx="4">
                  <c:v>408.28</c:v>
                </c:pt>
                <c:pt idx="5">
                  <c:v>2269.84</c:v>
                </c:pt>
                <c:pt idx="6">
                  <c:v>702.02</c:v>
                </c:pt>
                <c:pt idx="7">
                  <c:v>1861.2600000000002</c:v>
                </c:pt>
                <c:pt idx="8">
                  <c:v>404.16999999999996</c:v>
                </c:pt>
                <c:pt idx="9">
                  <c:v>1970.54</c:v>
                </c:pt>
                <c:pt idx="10">
                  <c:v>1726.6299999999999</c:v>
                </c:pt>
                <c:pt idx="11">
                  <c:v>1126.04</c:v>
                </c:pt>
                <c:pt idx="12">
                  <c:v>1347.86</c:v>
                </c:pt>
                <c:pt idx="13">
                  <c:v>1042.8600000000001</c:v>
                </c:pt>
                <c:pt idx="14">
                  <c:v>145521290.57999995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8078208"/>
        <c:axId val="88076672"/>
      </c:barChart>
      <c:valAx>
        <c:axId val="880766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8078208"/>
        <c:crosses val="autoZero"/>
        <c:crossBetween val="between"/>
      </c:valAx>
      <c:catAx>
        <c:axId val="88078208"/>
        <c:scaling>
          <c:orientation val="minMax"/>
        </c:scaling>
        <c:delete val="0"/>
        <c:axPos val="b"/>
        <c:majorTickMark val="out"/>
        <c:minorTickMark val="none"/>
        <c:tickLblPos val="nextTo"/>
        <c:crossAx val="880766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58"/>
          <c:w val="0.11315988414069585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93"/>
          <c:w val="0.26893394007567234"/>
          <c:h val="0.6894866595484451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13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856807806131025"/>
          <c:w val="0.25652971263207486"/>
          <c:h val="0.7082416378679158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1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37E-2"/>
                  <c:y val="1.5145079853365135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Graf9A!$J$6:$M$6</c:f>
              <c:numCache>
                <c:formatCode>General</c:formatCode>
                <c:ptCount val="4"/>
                <c:pt idx="0">
                  <c:v>171</c:v>
                </c:pt>
                <c:pt idx="1">
                  <c:v>131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202939215858714"/>
          <c:w val="0.26719963750459524"/>
          <c:h val="0.7779706349206378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2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13"/>
          <c:h val="0.766324874663052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Graf9A!$M$3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Graf9A!$M$4:$M$8</c:f>
              <c:numCache>
                <c:formatCode>General</c:formatCode>
                <c:ptCount val="5"/>
                <c:pt idx="0">
                  <c:v>40</c:v>
                </c:pt>
                <c:pt idx="1">
                  <c:v>34</c:v>
                </c:pt>
                <c:pt idx="2">
                  <c:v>1</c:v>
                </c:pt>
                <c:pt idx="3">
                  <c:v>0</c:v>
                </c:pt>
                <c:pt idx="4">
                  <c:v>75</c:v>
                </c:pt>
              </c:numCache>
            </c:numRef>
          </c:val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726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8799488"/>
        <c:axId val="108797952"/>
      </c:barChart>
      <c:valAx>
        <c:axId val="1087979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8799488"/>
        <c:crosses val="autoZero"/>
        <c:crossBetween val="between"/>
      </c:valAx>
      <c:catAx>
        <c:axId val="108799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087979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063"/>
          <c:y val="0.13675529232174499"/>
          <c:w val="0.24997712872568784"/>
          <c:h val="0.7749778116543618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753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398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16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2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Graf9A!$P$6</c:f>
              <c:strCache>
                <c:ptCount val="1"/>
                <c:pt idx="0">
                  <c:v>136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5.4866568403087554E-2"/>
                  <c:y val="-3.548197439803326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Graf9A!$P$6:$S$6</c:f>
              <c:numCache>
                <c:formatCode>General</c:formatCode>
                <c:ptCount val="4"/>
                <c:pt idx="0">
                  <c:v>136</c:v>
                </c:pt>
                <c:pt idx="1">
                  <c:v>236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3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Graf1B!$W$18:$Z$18</c:f>
              <c:numCache>
                <c:formatCode>General</c:formatCode>
                <c:ptCount val="4"/>
                <c:pt idx="0">
                  <c:v>2970292</c:v>
                </c:pt>
                <c:pt idx="1">
                  <c:v>4099968</c:v>
                </c:pt>
                <c:pt idx="2">
                  <c:v>3453825</c:v>
                </c:pt>
                <c:pt idx="3">
                  <c:v>972466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06"/>
          <c:h val="0.72686737414195657"/>
        </c:manualLayout>
      </c:layout>
      <c:pieChart>
        <c:varyColors val="1"/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5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3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58"/>
          <c:h val="0.7663248746630534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Graf9A!$S$3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Graf9A!$S$4:$S$8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33</c:v>
                </c:pt>
              </c:numCache>
            </c:numRef>
          </c:val>
        </c:ser>
        <c:ser>
          <c:idx val="1"/>
          <c:order val="1"/>
          <c:tx>
            <c:strRef>
              <c:f>Graf9A!$L$3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743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Graf9A!$L$4:$L$8</c:f>
              <c:numCache>
                <c:formatCode>General</c:formatCode>
                <c:ptCount val="5"/>
                <c:pt idx="0">
                  <c:v>152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160</c:v>
                </c:pt>
              </c:numCache>
            </c:numRef>
          </c:val>
        </c:ser>
        <c:ser>
          <c:idx val="2"/>
          <c:order val="2"/>
          <c:tx>
            <c:strRef>
              <c:f>Graf9A!$K$3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Graf9A!$K$4:$K$8</c:f>
              <c:numCache>
                <c:formatCode>General</c:formatCode>
                <c:ptCount val="5"/>
                <c:pt idx="0">
                  <c:v>3475</c:v>
                </c:pt>
                <c:pt idx="1">
                  <c:v>618</c:v>
                </c:pt>
                <c:pt idx="2">
                  <c:v>131</c:v>
                </c:pt>
                <c:pt idx="3">
                  <c:v>321</c:v>
                </c:pt>
                <c:pt idx="4">
                  <c:v>4545</c:v>
                </c:pt>
              </c:numCache>
            </c:numRef>
          </c:val>
        </c:ser>
        <c:ser>
          <c:idx val="3"/>
          <c:order val="3"/>
          <c:tx>
            <c:strRef>
              <c:f>Graf9A!$J$3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Graf9A!$J$4:$J$8</c:f>
              <c:numCache>
                <c:formatCode>General</c:formatCode>
                <c:ptCount val="5"/>
                <c:pt idx="0">
                  <c:v>2495</c:v>
                </c:pt>
                <c:pt idx="1">
                  <c:v>441</c:v>
                </c:pt>
                <c:pt idx="2">
                  <c:v>171</c:v>
                </c:pt>
                <c:pt idx="3">
                  <c:v>396</c:v>
                </c:pt>
                <c:pt idx="4">
                  <c:v>3503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9307776"/>
        <c:axId val="109306240"/>
      </c:barChart>
      <c:valAx>
        <c:axId val="1093062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9307776"/>
        <c:crosses val="autoZero"/>
        <c:crossBetween val="between"/>
      </c:valAx>
      <c:catAx>
        <c:axId val="1093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3062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085"/>
          <c:y val="0.13675529232174499"/>
          <c:w val="0.24997712872568784"/>
          <c:h val="0.7749778116543623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775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04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199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3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4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29"/>
          <c:h val="0.72686737414195657"/>
        </c:manualLayout>
      </c:layout>
      <c:pieChart>
        <c:varyColors val="1"/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6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4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13"/>
          <c:h val="0.766324874663053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Graf9A!$Z$3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Graf9A!$Z$4:$Z$8</c:f>
              <c:numCache>
                <c:formatCode>General</c:formatCode>
                <c:ptCount val="5"/>
                <c:pt idx="0">
                  <c:v>3</c:v>
                </c:pt>
                <c:pt idx="1">
                  <c:v>16</c:v>
                </c:pt>
                <c:pt idx="2">
                  <c:v>0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Graf9A!$Y$3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77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Graf9A!$Y$4:$Y$8</c:f>
              <c:numCache>
                <c:formatCode>General</c:formatCode>
                <c:ptCount val="5"/>
                <c:pt idx="0">
                  <c:v>162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169</c:v>
                </c:pt>
              </c:numCache>
            </c:numRef>
          </c:val>
        </c:ser>
        <c:ser>
          <c:idx val="2"/>
          <c:order val="2"/>
          <c:tx>
            <c:strRef>
              <c:f>Graf9A!$X$3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Graf9A!$X$4:$X$8</c:f>
              <c:numCache>
                <c:formatCode>General</c:formatCode>
                <c:ptCount val="5"/>
                <c:pt idx="0">
                  <c:v>3921</c:v>
                </c:pt>
                <c:pt idx="1">
                  <c:v>700</c:v>
                </c:pt>
                <c:pt idx="2">
                  <c:v>267</c:v>
                </c:pt>
                <c:pt idx="3">
                  <c:v>313</c:v>
                </c:pt>
                <c:pt idx="4">
                  <c:v>5201</c:v>
                </c:pt>
              </c:numCache>
            </c:numRef>
          </c:val>
        </c:ser>
        <c:ser>
          <c:idx val="3"/>
          <c:order val="3"/>
          <c:tx>
            <c:strRef>
              <c:f>Graf9A!$W$3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Graf9A!$W$4:$W$8</c:f>
              <c:numCache>
                <c:formatCode>General</c:formatCode>
                <c:ptCount val="5"/>
                <c:pt idx="0">
                  <c:v>1634</c:v>
                </c:pt>
                <c:pt idx="1">
                  <c:v>550</c:v>
                </c:pt>
                <c:pt idx="2">
                  <c:v>90</c:v>
                </c:pt>
                <c:pt idx="3">
                  <c:v>199</c:v>
                </c:pt>
                <c:pt idx="4">
                  <c:v>2473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9634304"/>
        <c:axId val="109612032"/>
      </c:barChart>
      <c:valAx>
        <c:axId val="1096120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9634304"/>
        <c:crosses val="autoZero"/>
        <c:crossBetween val="between"/>
      </c:valAx>
      <c:catAx>
        <c:axId val="10963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6120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119"/>
          <c:y val="0.13675529232174499"/>
          <c:w val="0.24997712872568784"/>
          <c:h val="0.7749778116543627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Graf9A!$AF$8</c:f>
              <c:strCache>
                <c:ptCount val="1"/>
                <c:pt idx="0">
                  <c:v>151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5.5438720262477793E-2"/>
                  <c:y val="4.990721364551707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Graf9A!$AD$8:$AG$8</c:f>
              <c:numCache>
                <c:formatCode>General</c:formatCode>
                <c:ptCount val="4"/>
                <c:pt idx="0">
                  <c:v>1886</c:v>
                </c:pt>
                <c:pt idx="1">
                  <c:v>5085</c:v>
                </c:pt>
                <c:pt idx="2">
                  <c:v>151</c:v>
                </c:pt>
                <c:pt idx="3">
                  <c:v>16</c:v>
                </c:pt>
              </c:numCache>
            </c:numRef>
          </c:val>
        </c:ser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801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09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Graf9A!$AF$4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Graf9A!$AD$4:$AG$4</c:f>
              <c:numCache>
                <c:formatCode>General</c:formatCode>
                <c:ptCount val="4"/>
                <c:pt idx="0">
                  <c:v>1397</c:v>
                </c:pt>
                <c:pt idx="1">
                  <c:v>3994</c:v>
                </c:pt>
                <c:pt idx="2">
                  <c:v>150</c:v>
                </c:pt>
                <c:pt idx="3">
                  <c:v>14</c:v>
                </c:pt>
              </c:numCache>
            </c:numRef>
          </c:val>
        </c:ser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236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Hlavním městě Praze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Graf1B!$W$4:$Z$4</c:f>
              <c:numCache>
                <c:formatCode>General</c:formatCode>
                <c:ptCount val="4"/>
                <c:pt idx="0">
                  <c:v>313834</c:v>
                </c:pt>
                <c:pt idx="1">
                  <c:v>427283</c:v>
                </c:pt>
                <c:pt idx="2">
                  <c:v>416026</c:v>
                </c:pt>
                <c:pt idx="3">
                  <c:v>177941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56"/>
          <c:h val="0.72686737414195657"/>
        </c:manualLayout>
      </c:layout>
      <c:pieChart>
        <c:varyColors val="1"/>
        <c:ser>
          <c:idx val="5"/>
          <c:order val="5"/>
          <c:tx>
            <c:strRef>
              <c:f>Graf9A!$AF$5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2.6650492125984252E-2"/>
                  <c:y val="1.78788444131202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8.4164862204725036E-2"/>
                  <c:y val="1.88329429323604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Graf9A!$AD$5:$AG$5</c:f>
              <c:numCache>
                <c:formatCode>General</c:formatCode>
                <c:ptCount val="4"/>
                <c:pt idx="0">
                  <c:v>209</c:v>
                </c:pt>
                <c:pt idx="1">
                  <c:v>473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4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6"/>
          <c:order val="6"/>
          <c:tx>
            <c:strRef>
              <c:f>Graf9A!$AF$6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Graf9A!$AD$6:$AG$6</c:f>
              <c:numCache>
                <c:formatCode>General</c:formatCode>
                <c:ptCount val="4"/>
                <c:pt idx="0">
                  <c:v>102</c:v>
                </c:pt>
                <c:pt idx="1">
                  <c:v>240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48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56"/>
          <c:h val="0.72686737414195657"/>
        </c:manualLayout>
      </c:layout>
      <c:pieChart>
        <c:varyColors val="1"/>
        <c:ser>
          <c:idx val="3"/>
          <c:order val="3"/>
          <c:tx>
            <c:strRef>
              <c:f>Graf9A!$AF$7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Graf9A!$AD$7:$AG$7</c:f>
              <c:numCache>
                <c:formatCode>General</c:formatCode>
                <c:ptCount val="4"/>
                <c:pt idx="0">
                  <c:v>178</c:v>
                </c:pt>
                <c:pt idx="1">
                  <c:v>378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8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5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35"/>
          <c:h val="0.7663248746630543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Graf9A!$AG$3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Graf9A!$AG$4:$AG$8</c:f>
              <c:numCache>
                <c:formatCode>General</c:formatCode>
                <c:ptCount val="5"/>
                <c:pt idx="0">
                  <c:v>14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Graf9A!$AF$3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796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1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Graf9A!$AF$4:$AF$8</c:f>
              <c:numCache>
                <c:formatCode>General</c:formatCode>
                <c:ptCount val="5"/>
                <c:pt idx="0">
                  <c:v>150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151</c:v>
                </c:pt>
              </c:numCache>
            </c:numRef>
          </c:val>
        </c:ser>
        <c:ser>
          <c:idx val="2"/>
          <c:order val="2"/>
          <c:tx>
            <c:strRef>
              <c:f>Graf9A!$AE$3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Graf9A!$AE$4:$AE$8</c:f>
              <c:numCache>
                <c:formatCode>General</c:formatCode>
                <c:ptCount val="5"/>
                <c:pt idx="0">
                  <c:v>3994</c:v>
                </c:pt>
                <c:pt idx="1">
                  <c:v>473</c:v>
                </c:pt>
                <c:pt idx="2">
                  <c:v>240</c:v>
                </c:pt>
                <c:pt idx="3">
                  <c:v>378</c:v>
                </c:pt>
                <c:pt idx="4">
                  <c:v>5085</c:v>
                </c:pt>
              </c:numCache>
            </c:numRef>
          </c:val>
        </c:ser>
        <c:ser>
          <c:idx val="3"/>
          <c:order val="3"/>
          <c:tx>
            <c:strRef>
              <c:f>Graf9A!$AD$3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7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Graf9A!$AD$4:$AD$8</c:f>
              <c:numCache>
                <c:formatCode>General</c:formatCode>
                <c:ptCount val="5"/>
                <c:pt idx="0">
                  <c:v>1397</c:v>
                </c:pt>
                <c:pt idx="1">
                  <c:v>209</c:v>
                </c:pt>
                <c:pt idx="2">
                  <c:v>102</c:v>
                </c:pt>
                <c:pt idx="3">
                  <c:v>178</c:v>
                </c:pt>
                <c:pt idx="4">
                  <c:v>1886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09949312"/>
        <c:axId val="109935232"/>
      </c:barChart>
      <c:valAx>
        <c:axId val="10993523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09949312"/>
        <c:crosses val="autoZero"/>
        <c:crossBetween val="between"/>
      </c:valAx>
      <c:catAx>
        <c:axId val="1099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93523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163"/>
          <c:y val="0.13675529232174499"/>
          <c:w val="0.24997712872568784"/>
          <c:h val="0.77497781165436308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Graf9A!$AM$8</c:f>
              <c:strCache>
                <c:ptCount val="1"/>
                <c:pt idx="0">
                  <c:v>164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Graf9A!$AK$8:$AN$8</c:f>
              <c:numCache>
                <c:formatCode>General</c:formatCode>
                <c:ptCount val="4"/>
                <c:pt idx="0">
                  <c:v>1625</c:v>
                </c:pt>
                <c:pt idx="1">
                  <c:v>4957</c:v>
                </c:pt>
                <c:pt idx="2">
                  <c:v>164</c:v>
                </c:pt>
                <c:pt idx="3">
                  <c:v>13</c:v>
                </c:pt>
              </c:numCache>
            </c:numRef>
          </c:val>
        </c:ser>
        <c:ser>
          <c:idx val="3"/>
          <c:order val="3"/>
          <c:tx>
            <c:strRef>
              <c:f>Graf9A!$AF$8</c:f>
              <c:strCache>
                <c:ptCount val="1"/>
                <c:pt idx="0">
                  <c:v>151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5.5438720262477793E-2"/>
                  <c:y val="4.99072136455170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Graf9A!$AD$8:$AG$8</c:f>
              <c:numCache>
                <c:formatCode>General</c:formatCode>
                <c:ptCount val="4"/>
                <c:pt idx="0">
                  <c:v>1886</c:v>
                </c:pt>
                <c:pt idx="1">
                  <c:v>5085</c:v>
                </c:pt>
                <c:pt idx="2">
                  <c:v>151</c:v>
                </c:pt>
                <c:pt idx="3">
                  <c:v>16</c:v>
                </c:pt>
              </c:numCache>
            </c:numRef>
          </c:val>
        </c:ser>
        <c:ser>
          <c:idx val="2"/>
          <c:order val="2"/>
          <c:tx>
            <c:strRef>
              <c:f>Graf9A!$W$8</c:f>
              <c:strCache>
                <c:ptCount val="1"/>
                <c:pt idx="0">
                  <c:v>2473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Graf9A!$W$8:$Z$8</c:f>
              <c:numCache>
                <c:formatCode>General</c:formatCode>
                <c:ptCount val="4"/>
                <c:pt idx="0">
                  <c:v>2473</c:v>
                </c:pt>
                <c:pt idx="1">
                  <c:v>5201</c:v>
                </c:pt>
                <c:pt idx="2">
                  <c:v>169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strRef>
              <c:f>Graf9A!$P$8</c:f>
              <c:strCache>
                <c:ptCount val="1"/>
                <c:pt idx="0">
                  <c:v>2648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3.5040373774618818E-3"/>
                  <c:y val="2.73255427485076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4.0707872163435098E-2"/>
                  <c:y val="3.055079168827029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Graf9A!$P$8:$S$8</c:f>
              <c:numCache>
                <c:formatCode>General</c:formatCode>
                <c:ptCount val="4"/>
                <c:pt idx="0">
                  <c:v>2648</c:v>
                </c:pt>
                <c:pt idx="1">
                  <c:v>4690</c:v>
                </c:pt>
                <c:pt idx="2">
                  <c:v>138</c:v>
                </c:pt>
                <c:pt idx="3">
                  <c:v>33</c:v>
                </c:pt>
              </c:numCache>
            </c:numRef>
          </c:val>
        </c:ser>
        <c:ser>
          <c:idx val="0"/>
          <c:order val="0"/>
          <c:tx>
            <c:strRef>
              <c:f>Graf9A!$I$8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Graf9A!$J$8:$M$8</c:f>
              <c:numCache>
                <c:formatCode>General</c:formatCode>
                <c:ptCount val="4"/>
                <c:pt idx="0">
                  <c:v>3503</c:v>
                </c:pt>
                <c:pt idx="1">
                  <c:v>4545</c:v>
                </c:pt>
                <c:pt idx="2">
                  <c:v>160</c:v>
                </c:pt>
                <c:pt idx="3">
                  <c:v>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443570143652418"/>
          <c:w val="0.26893394007567234"/>
          <c:h val="0.780660471423443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Graf9A!$AM$4</c:f>
              <c:strCache>
                <c:ptCount val="1"/>
                <c:pt idx="0">
                  <c:v>154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Graf9A!$AK$4:$AN$4</c:f>
              <c:numCache>
                <c:formatCode>General</c:formatCode>
                <c:ptCount val="4"/>
                <c:pt idx="0">
                  <c:v>1053</c:v>
                </c:pt>
                <c:pt idx="1">
                  <c:v>3658</c:v>
                </c:pt>
                <c:pt idx="2">
                  <c:v>154</c:v>
                </c:pt>
                <c:pt idx="3">
                  <c:v>11</c:v>
                </c:pt>
              </c:numCache>
            </c:numRef>
          </c:val>
        </c:ser>
        <c:ser>
          <c:idx val="3"/>
          <c:order val="3"/>
          <c:tx>
            <c:strRef>
              <c:f>Graf9A!$AF$4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Graf9A!$AD$4:$AG$4</c:f>
              <c:numCache>
                <c:formatCode>General</c:formatCode>
                <c:ptCount val="4"/>
                <c:pt idx="0">
                  <c:v>1397</c:v>
                </c:pt>
                <c:pt idx="1">
                  <c:v>3994</c:v>
                </c:pt>
                <c:pt idx="2">
                  <c:v>150</c:v>
                </c:pt>
                <c:pt idx="3">
                  <c:v>14</c:v>
                </c:pt>
              </c:numCache>
            </c:numRef>
          </c:val>
        </c:ser>
        <c:ser>
          <c:idx val="2"/>
          <c:order val="2"/>
          <c:tx>
            <c:strRef>
              <c:f>Graf9A!$W$4:$Z$4</c:f>
              <c:strCache>
                <c:ptCount val="1"/>
                <c:pt idx="0">
                  <c:v>1634 3921 162 3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Graf9A!$W$4:$Z$4</c:f>
              <c:numCache>
                <c:formatCode>General</c:formatCode>
                <c:ptCount val="4"/>
                <c:pt idx="0">
                  <c:v>1634</c:v>
                </c:pt>
                <c:pt idx="1">
                  <c:v>3921</c:v>
                </c:pt>
                <c:pt idx="2">
                  <c:v>162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Graf9A!$P$4</c:f>
              <c:strCache>
                <c:ptCount val="1"/>
                <c:pt idx="0">
                  <c:v>1785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874430176332351E-2"/>
                  <c:y val="4.058718454947151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Graf9A!$O$3:$S$3</c:f>
              <c:strCache>
                <c:ptCount val="5"/>
                <c:pt idx="1">
                  <c:v>počet vydaných souhlasů s ohlášením</c:v>
                </c:pt>
                <c:pt idx="2">
                  <c:v>počet vydaných stavebních povolení </c:v>
                </c:pt>
                <c:pt idx="3">
                  <c:v>počet uzavřených veřejnoprávních smluv nahrazujících stavební povolení </c:v>
                </c:pt>
                <c:pt idx="4">
                  <c:v>počet přijatých oznámení staveb posouzených autorizovaným inspektorem</c:v>
                </c:pt>
              </c:strCache>
            </c:strRef>
          </c:cat>
          <c:val>
            <c:numRef>
              <c:f>Graf9A!$P$4:$S$4</c:f>
              <c:numCache>
                <c:formatCode>General</c:formatCode>
                <c:ptCount val="4"/>
                <c:pt idx="0">
                  <c:v>1785</c:v>
                </c:pt>
                <c:pt idx="1">
                  <c:v>3643</c:v>
                </c:pt>
                <c:pt idx="2">
                  <c:v>114</c:v>
                </c:pt>
                <c:pt idx="3">
                  <c:v>15</c:v>
                </c:pt>
              </c:numCache>
            </c:numRef>
          </c:val>
        </c:ser>
        <c:ser>
          <c:idx val="0"/>
          <c:order val="0"/>
          <c:tx>
            <c:strRef>
              <c:f>Graf9A!$I$4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273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Graf9A!$J$4:$M$4</c:f>
              <c:numCache>
                <c:formatCode>General</c:formatCode>
                <c:ptCount val="4"/>
                <c:pt idx="0">
                  <c:v>2495</c:v>
                </c:pt>
                <c:pt idx="1">
                  <c:v>3475</c:v>
                </c:pt>
                <c:pt idx="2">
                  <c:v>152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427629369971969"/>
          <c:w val="0.25652971263207486"/>
          <c:h val="0.8651643230320856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79"/>
          <c:h val="0.72686737414195657"/>
        </c:manualLayout>
      </c:layout>
      <c:pieChart>
        <c:varyColors val="1"/>
        <c:ser>
          <c:idx val="6"/>
          <c:order val="6"/>
          <c:tx>
            <c:strRef>
              <c:f>Graf9A!$AM$5</c:f>
              <c:strCache>
                <c:ptCount val="1"/>
                <c:pt idx="0">
                  <c:v>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2.4280529334088337E-4"/>
                  <c:y val="1.77546995814712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5.6126048036866341E-2"/>
                  <c:y val="1.260949138114492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Graf9A!$AK$5:$AN$5</c:f>
              <c:numCache>
                <c:formatCode>General</c:formatCode>
                <c:ptCount val="4"/>
                <c:pt idx="0">
                  <c:v>313</c:v>
                </c:pt>
                <c:pt idx="1">
                  <c:v>678</c:v>
                </c:pt>
                <c:pt idx="2">
                  <c:v>8</c:v>
                </c:pt>
                <c:pt idx="3">
                  <c:v>2</c:v>
                </c:pt>
              </c:numCache>
            </c:numRef>
          </c:val>
        </c:ser>
        <c:ser>
          <c:idx val="5"/>
          <c:order val="5"/>
          <c:tx>
            <c:strRef>
              <c:f>Graf9A!$AF$5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2"/>
              <c:layout>
                <c:manualLayout>
                  <c:x val="-2.6650492125984252E-2"/>
                  <c:y val="1.787884441312023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8.4164862204725077E-2"/>
                  <c:y val="1.883294293236044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Graf9A!$AD$5:$AG$5</c:f>
              <c:numCache>
                <c:formatCode>General</c:formatCode>
                <c:ptCount val="4"/>
                <c:pt idx="0">
                  <c:v>209</c:v>
                </c:pt>
                <c:pt idx="1">
                  <c:v>473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48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</a:t>
            </a:r>
            <a:r>
              <a:rPr lang="cs-CZ" sz="1300" b="1" i="0" baseline="0">
                <a:effectLst/>
                <a:latin typeface="+mn-lt"/>
              </a:rPr>
              <a:t>krajských úřadů</a:t>
            </a:r>
            <a:r>
              <a:rPr lang="en-US" sz="1300" b="1" i="0" baseline="0">
                <a:effectLst/>
                <a:latin typeface="+mn-lt"/>
              </a:rPr>
              <a:t>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706"/>
          <c:h val="0.72686737414195657"/>
        </c:manualLayout>
      </c:layout>
      <c:pieChart>
        <c:varyColors val="1"/>
        <c:ser>
          <c:idx val="7"/>
          <c:order val="7"/>
          <c:tx>
            <c:strRef>
              <c:f>Graf9A!$AM$6</c:f>
              <c:strCache>
                <c:ptCount val="1"/>
                <c:pt idx="0">
                  <c:v>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Graf9A!$AK$6:$AN$6</c:f>
              <c:numCache>
                <c:formatCode>General</c:formatCode>
                <c:ptCount val="4"/>
                <c:pt idx="0">
                  <c:v>120</c:v>
                </c:pt>
                <c:pt idx="1">
                  <c:v>280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Graf9A!$AF$6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Graf9A!$AD$6:$AG$6</c:f>
              <c:numCache>
                <c:formatCode>General</c:formatCode>
                <c:ptCount val="4"/>
                <c:pt idx="0">
                  <c:v>102</c:v>
                </c:pt>
                <c:pt idx="1">
                  <c:v>240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Graf9A!$W$6</c:f>
              <c:strCache>
                <c:ptCount val="1"/>
                <c:pt idx="0">
                  <c:v>90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Graf9A!$W$6:$Z$6</c:f>
              <c:numCache>
                <c:formatCode>General</c:formatCode>
                <c:ptCount val="4"/>
                <c:pt idx="0">
                  <c:v>90</c:v>
                </c:pt>
                <c:pt idx="1">
                  <c:v>267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Graf9A!$W$5</c:f>
              <c:strCache>
                <c:ptCount val="1"/>
                <c:pt idx="0">
                  <c:v>550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Graf9A!$W$5:$Z$5</c:f>
              <c:numCache>
                <c:formatCode>General</c:formatCode>
                <c:ptCount val="4"/>
                <c:pt idx="0">
                  <c:v>550</c:v>
                </c:pt>
                <c:pt idx="1">
                  <c:v>700</c:v>
                </c:pt>
                <c:pt idx="2">
                  <c:v>6</c:v>
                </c:pt>
                <c:pt idx="3">
                  <c:v>16</c:v>
                </c:pt>
              </c:numCache>
            </c:numRef>
          </c:val>
        </c:ser>
        <c:ser>
          <c:idx val="1"/>
          <c:order val="1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Graf9A!$P$5:$S$5</c:f>
              <c:numCache>
                <c:formatCode>General</c:formatCode>
                <c:ptCount val="4"/>
                <c:pt idx="0">
                  <c:v>553</c:v>
                </c:pt>
                <c:pt idx="1">
                  <c:v>538</c:v>
                </c:pt>
                <c:pt idx="2">
                  <c:v>23</c:v>
                </c:pt>
                <c:pt idx="3">
                  <c:v>18</c:v>
                </c:pt>
              </c:numCache>
            </c:numRef>
          </c:val>
        </c:ser>
        <c:ser>
          <c:idx val="2"/>
          <c:order val="2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ser>
          <c:idx val="3"/>
          <c:order val="3"/>
          <c:tx>
            <c:strRef>
              <c:f>Graf9A!$P$5</c:f>
              <c:strCache>
                <c:ptCount val="1"/>
                <c:pt idx="0">
                  <c:v>553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cat>
            <c:strRef>
              <c:f>Graf9A!$Q$3:$T$3</c:f>
              <c:strCache>
                <c:ptCount val="3"/>
                <c:pt idx="0">
                  <c:v>počet vydaných stavebních povolení </c:v>
                </c:pt>
                <c:pt idx="1">
                  <c:v>počet uzavřených veřejnoprávních smluv nahrazujících stavební povolení </c:v>
                </c:pt>
                <c:pt idx="2">
                  <c:v>počet přijatých oznámení staveb posouzených autorizovaným inspektorem</c:v>
                </c:pt>
              </c:strCache>
            </c:strRef>
          </c:cat>
          <c:val>
            <c:numRef>
              <c:f>Graf9A!$Q$5:$T$5</c:f>
              <c:numCache>
                <c:formatCode>General</c:formatCode>
                <c:ptCount val="4"/>
                <c:pt idx="0">
                  <c:v>538</c:v>
                </c:pt>
                <c:pt idx="1">
                  <c:v>23</c:v>
                </c:pt>
                <c:pt idx="2">
                  <c:v>18</c:v>
                </c:pt>
              </c:numCache>
            </c:numRef>
          </c:val>
        </c:ser>
        <c:ser>
          <c:idx val="0"/>
          <c:order val="0"/>
          <c:tx>
            <c:strRef>
              <c:f>Graf9A!$I$5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5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Graf9A!$J$5:$M$5</c:f>
              <c:numCache>
                <c:formatCode>General</c:formatCode>
                <c:ptCount val="4"/>
                <c:pt idx="0">
                  <c:v>441</c:v>
                </c:pt>
                <c:pt idx="1">
                  <c:v>618</c:v>
                </c:pt>
                <c:pt idx="2">
                  <c:v>5</c:v>
                </c:pt>
                <c:pt idx="3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2828756613756614"/>
          <c:w val="0.25634187420383531"/>
          <c:h val="0.8717124338624339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</a:t>
            </a:r>
            <a:r>
              <a:rPr lang="cs-CZ" sz="1300" b="1" i="0" baseline="0">
                <a:effectLst/>
                <a:latin typeface="+mn-lt"/>
              </a:rPr>
              <a:t>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79"/>
          <c:h val="0.72686737414195657"/>
        </c:manualLayout>
      </c:layout>
      <c:pieChart>
        <c:varyColors val="1"/>
        <c:ser>
          <c:idx val="4"/>
          <c:order val="4"/>
          <c:tx>
            <c:strRef>
              <c:f>Graf9A!$AM$7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Graf9A!$AK$3:$AN$3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Graf9A!$AK$7:$AN$7</c:f>
              <c:numCache>
                <c:formatCode>General</c:formatCode>
                <c:ptCount val="4"/>
                <c:pt idx="0">
                  <c:v>139</c:v>
                </c:pt>
                <c:pt idx="1">
                  <c:v>341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Graf9A!$AF$7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Graf9A!$AD$3:$AG$3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Graf9A!$AD$7:$AG$7</c:f>
              <c:numCache>
                <c:formatCode>General</c:formatCode>
                <c:ptCount val="4"/>
                <c:pt idx="0">
                  <c:v>178</c:v>
                </c:pt>
                <c:pt idx="1">
                  <c:v>378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Graf9A!$W$7</c:f>
              <c:strCache>
                <c:ptCount val="1"/>
                <c:pt idx="0">
                  <c:v>199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Graf9A!$W$3:$Z$3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Graf9A!$W$7:$Z$7</c:f>
              <c:numCache>
                <c:formatCode>General</c:formatCode>
                <c:ptCount val="4"/>
                <c:pt idx="0">
                  <c:v>199</c:v>
                </c:pt>
                <c:pt idx="1">
                  <c:v>313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Graf9A!$P$7</c:f>
              <c:strCache>
                <c:ptCount val="1"/>
                <c:pt idx="0">
                  <c:v>174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Graf9A!$P$3:$S$3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Graf9A!$P$7:$S$7</c:f>
              <c:numCache>
                <c:formatCode>General</c:formatCode>
                <c:ptCount val="4"/>
                <c:pt idx="0">
                  <c:v>174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0"/>
          <c:order val="0"/>
          <c:tx>
            <c:strRef>
              <c:f>Graf9A!$I$7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700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Graf9A!$J$3:$M$3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Graf9A!$J$7:$M$7</c:f>
              <c:numCache>
                <c:formatCode>General</c:formatCode>
                <c:ptCount val="4"/>
                <c:pt idx="0">
                  <c:v>396</c:v>
                </c:pt>
                <c:pt idx="1">
                  <c:v>321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5"/>
          <c:w val="0.25161792275965938"/>
          <c:h val="0.782433862433862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6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69"/>
          <c:h val="0.7663248746630547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Graf9A!$AN$3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Graf9A!$AN$4:$AN$8</c:f>
              <c:numCache>
                <c:formatCode>General</c:formatCode>
                <c:ptCount val="5"/>
                <c:pt idx="0">
                  <c:v>11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ser>
          <c:idx val="1"/>
          <c:order val="1"/>
          <c:tx>
            <c:strRef>
              <c:f>Graf9A!$AM$3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813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Graf9A!$AM$4:$AM$8</c:f>
              <c:numCache>
                <c:formatCode>General</c:formatCode>
                <c:ptCount val="5"/>
                <c:pt idx="0">
                  <c:v>154</c:v>
                </c:pt>
                <c:pt idx="1">
                  <c:v>8</c:v>
                </c:pt>
                <c:pt idx="2">
                  <c:v>2</c:v>
                </c:pt>
                <c:pt idx="3">
                  <c:v>0</c:v>
                </c:pt>
                <c:pt idx="4">
                  <c:v>164</c:v>
                </c:pt>
              </c:numCache>
            </c:numRef>
          </c:val>
        </c:ser>
        <c:ser>
          <c:idx val="2"/>
          <c:order val="2"/>
          <c:tx>
            <c:strRef>
              <c:f>Graf9A!$AL$3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Graf9A!$AL$4:$AL$8</c:f>
              <c:numCache>
                <c:formatCode>General</c:formatCode>
                <c:ptCount val="5"/>
                <c:pt idx="0">
                  <c:v>3658</c:v>
                </c:pt>
                <c:pt idx="1">
                  <c:v>678</c:v>
                </c:pt>
                <c:pt idx="2">
                  <c:v>280</c:v>
                </c:pt>
                <c:pt idx="3">
                  <c:v>341</c:v>
                </c:pt>
                <c:pt idx="4">
                  <c:v>4957</c:v>
                </c:pt>
              </c:numCache>
            </c:numRef>
          </c:val>
        </c:ser>
        <c:ser>
          <c:idx val="3"/>
          <c:order val="3"/>
          <c:tx>
            <c:strRef>
              <c:f>Graf9A!$AK$3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8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Graf9A!$AK$4:$AK$8</c:f>
              <c:numCache>
                <c:formatCode>General</c:formatCode>
                <c:ptCount val="5"/>
                <c:pt idx="0">
                  <c:v>1053</c:v>
                </c:pt>
                <c:pt idx="1">
                  <c:v>313</c:v>
                </c:pt>
                <c:pt idx="2">
                  <c:v>120</c:v>
                </c:pt>
                <c:pt idx="3">
                  <c:v>139</c:v>
                </c:pt>
                <c:pt idx="4">
                  <c:v>1625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508480"/>
        <c:axId val="111506944"/>
      </c:barChart>
      <c:valAx>
        <c:axId val="1115069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1508480"/>
        <c:crosses val="autoZero"/>
        <c:crossBetween val="between"/>
      </c:valAx>
      <c:catAx>
        <c:axId val="1115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50694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185"/>
          <c:y val="0.13675529232174499"/>
          <c:w val="0.24997712872568784"/>
          <c:h val="0.7749778116543635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ve Středočeském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Graf1B!$W$5:$Z$5</c:f>
              <c:numCache>
                <c:formatCode>General</c:formatCode>
                <c:ptCount val="4"/>
                <c:pt idx="0">
                  <c:v>499795</c:v>
                </c:pt>
                <c:pt idx="1">
                  <c:v>388302</c:v>
                </c:pt>
                <c:pt idx="2">
                  <c:v>509900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2017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Graf9A!$AT$8</c:f>
              <c:strCache>
                <c:ptCount val="1"/>
                <c:pt idx="0">
                  <c:v>150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Graf9A!$AR$8:$AU$8</c:f>
              <c:numCache>
                <c:formatCode>General</c:formatCode>
                <c:ptCount val="4"/>
                <c:pt idx="0">
                  <c:v>1647</c:v>
                </c:pt>
                <c:pt idx="1">
                  <c:v>5470</c:v>
                </c:pt>
                <c:pt idx="2">
                  <c:v>150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5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Graf9A!$AT$4</c:f>
              <c:strCache>
                <c:ptCount val="1"/>
                <c:pt idx="0">
                  <c:v>147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16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Graf9A!$AR$4:$AU$4</c:f>
              <c:numCache>
                <c:formatCode>General</c:formatCode>
                <c:ptCount val="4"/>
                <c:pt idx="0">
                  <c:v>1054</c:v>
                </c:pt>
                <c:pt idx="1">
                  <c:v>4374</c:v>
                </c:pt>
                <c:pt idx="2">
                  <c:v>147</c:v>
                </c:pt>
                <c:pt idx="3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2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Graf9A!$AR$5:$AU$5</c:f>
              <c:numCache>
                <c:formatCode>General</c:formatCode>
                <c:ptCount val="4"/>
                <c:pt idx="0">
                  <c:v>308</c:v>
                </c:pt>
                <c:pt idx="1">
                  <c:v>475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Graf9A!$AT$6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5E-2"/>
                  <c:y val="1.514507985336516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Graf9A!$AR$6:$AU$6</c:f>
              <c:numCache>
                <c:formatCode>General</c:formatCode>
                <c:ptCount val="4"/>
                <c:pt idx="0">
                  <c:v>117</c:v>
                </c:pt>
                <c:pt idx="1">
                  <c:v>254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891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Graf9A!$AT$7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5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Graf9A!$AR$3:$AU$3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Graf9A!$AR$7:$AU$7</c:f>
              <c:numCache>
                <c:formatCode>General</c:formatCode>
                <c:ptCount val="4"/>
                <c:pt idx="0">
                  <c:v>168</c:v>
                </c:pt>
                <c:pt idx="1">
                  <c:v>367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</a:t>
            </a:r>
            <a:r>
              <a:rPr lang="cs-CZ" sz="1300"/>
              <a:t>7</a:t>
            </a:r>
            <a:endParaRPr lang="en-US" sz="1300"/>
          </a:p>
        </c:rich>
      </c:tx>
      <c:layout>
        <c:manualLayout>
          <c:xMode val="edge"/>
          <c:yMode val="edge"/>
          <c:x val="0.11761061420720469"/>
          <c:y val="2.64353538512622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91"/>
          <c:h val="0.7663248746630552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Graf9A!$AU$3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Graf9A!$AU$4:$AU$8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ser>
          <c:idx val="1"/>
          <c:order val="1"/>
          <c:tx>
            <c:strRef>
              <c:f>Graf9A!$AT$3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83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2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Graf9A!$AT$4:$AT$8</c:f>
              <c:numCache>
                <c:formatCode>General</c:formatCode>
                <c:ptCount val="5"/>
                <c:pt idx="0">
                  <c:v>147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150</c:v>
                </c:pt>
              </c:numCache>
            </c:numRef>
          </c:val>
        </c:ser>
        <c:ser>
          <c:idx val="2"/>
          <c:order val="2"/>
          <c:tx>
            <c:strRef>
              <c:f>Graf9A!$AS$3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Graf9A!$AS$4:$AS$8</c:f>
              <c:numCache>
                <c:formatCode>General</c:formatCode>
                <c:ptCount val="5"/>
                <c:pt idx="0">
                  <c:v>4374</c:v>
                </c:pt>
                <c:pt idx="1">
                  <c:v>475</c:v>
                </c:pt>
                <c:pt idx="2">
                  <c:v>254</c:v>
                </c:pt>
                <c:pt idx="3">
                  <c:v>367</c:v>
                </c:pt>
                <c:pt idx="4">
                  <c:v>5470</c:v>
                </c:pt>
              </c:numCache>
            </c:numRef>
          </c:val>
        </c:ser>
        <c:ser>
          <c:idx val="3"/>
          <c:order val="3"/>
          <c:tx>
            <c:strRef>
              <c:f>Graf9A!$AR$3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8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Graf9A!$AR$4:$AR$8</c:f>
              <c:numCache>
                <c:formatCode>General</c:formatCode>
                <c:ptCount val="5"/>
                <c:pt idx="0">
                  <c:v>1054</c:v>
                </c:pt>
                <c:pt idx="1">
                  <c:v>308</c:v>
                </c:pt>
                <c:pt idx="2">
                  <c:v>117</c:v>
                </c:pt>
                <c:pt idx="3">
                  <c:v>168</c:v>
                </c:pt>
                <c:pt idx="4">
                  <c:v>1647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811200"/>
        <c:axId val="111809664"/>
      </c:barChart>
      <c:valAx>
        <c:axId val="1118096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1811200"/>
        <c:crosses val="autoZero"/>
        <c:crossBetween val="between"/>
      </c:valAx>
      <c:catAx>
        <c:axId val="11181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809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219"/>
          <c:y val="0.13675529232174499"/>
          <c:w val="0.24997712872568784"/>
          <c:h val="0.7749778116543638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2018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Graf9A!$BA$8</c:f>
              <c:strCache>
                <c:ptCount val="1"/>
                <c:pt idx="0">
                  <c:v>92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Graf9A!$AY$8:$BB$8</c:f>
              <c:numCache>
                <c:formatCode>General</c:formatCode>
                <c:ptCount val="4"/>
                <c:pt idx="0">
                  <c:v>1457</c:v>
                </c:pt>
                <c:pt idx="1">
                  <c:v>5737</c:v>
                </c:pt>
                <c:pt idx="2">
                  <c:v>92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52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Graf9A!$BA$4</c:f>
              <c:strCache>
                <c:ptCount val="1"/>
                <c:pt idx="0">
                  <c:v>91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18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Graf9A!$AY$4:$BB$4</c:f>
              <c:numCache>
                <c:formatCode>General</c:formatCode>
                <c:ptCount val="4"/>
                <c:pt idx="0">
                  <c:v>912</c:v>
                </c:pt>
                <c:pt idx="1">
                  <c:v>4594</c:v>
                </c:pt>
                <c:pt idx="2">
                  <c:v>91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2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Graf9A!$AY$5:$BB$5</c:f>
              <c:numCache>
                <c:formatCode>General</c:formatCode>
                <c:ptCount val="4"/>
                <c:pt idx="0">
                  <c:v>304</c:v>
                </c:pt>
                <c:pt idx="1">
                  <c:v>440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Graf9A!$BA$6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57E-2"/>
                  <c:y val="1.5145079853365184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Graf9A!$AY$6:$BB$6</c:f>
              <c:numCache>
                <c:formatCode>General</c:formatCode>
                <c:ptCount val="4"/>
                <c:pt idx="0">
                  <c:v>111</c:v>
                </c:pt>
                <c:pt idx="1">
                  <c:v>308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893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stavebních úřadů krajských úřadů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242804888345449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Graf1AC!$C$6:$F$6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Jihočeském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Graf1B!$W$6:$Z$6</c:f>
              <c:numCache>
                <c:formatCode>General</c:formatCode>
                <c:ptCount val="4"/>
                <c:pt idx="0">
                  <c:v>26020</c:v>
                </c:pt>
                <c:pt idx="1">
                  <c:v>234021</c:v>
                </c:pt>
                <c:pt idx="2">
                  <c:v>220350</c:v>
                </c:pt>
                <c:pt idx="3">
                  <c:v>163160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Graf9A!$BA$7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59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Graf9A!$AY$3:$BB$3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Graf9A!$AY$7:$BB$7</c:f>
              <c:numCache>
                <c:formatCode>General</c:formatCode>
                <c:ptCount val="4"/>
                <c:pt idx="0">
                  <c:v>130</c:v>
                </c:pt>
                <c:pt idx="1">
                  <c:v>395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2018</a:t>
            </a:r>
          </a:p>
        </c:rich>
      </c:tx>
      <c:layout>
        <c:manualLayout>
          <c:xMode val="edge"/>
          <c:yMode val="edge"/>
          <c:x val="0.11761061420720469"/>
          <c:y val="2.64353538512622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02"/>
          <c:h val="0.7663248746630554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Graf9A!$BB$3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Graf9A!$BB$4:$BB$8</c:f>
              <c:numCache>
                <c:formatCode>General</c:formatCode>
                <c:ptCount val="5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</c:numCache>
            </c:numRef>
          </c:val>
        </c:ser>
        <c:ser>
          <c:idx val="1"/>
          <c:order val="1"/>
          <c:tx>
            <c:strRef>
              <c:f>Graf9A!$BA$3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839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Graf9A!$BA$4:$BA$8</c:f>
              <c:numCache>
                <c:formatCode>General</c:formatCode>
                <c:ptCount val="5"/>
                <c:pt idx="0">
                  <c:v>91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92</c:v>
                </c:pt>
              </c:numCache>
            </c:numRef>
          </c:val>
        </c:ser>
        <c:ser>
          <c:idx val="2"/>
          <c:order val="2"/>
          <c:tx>
            <c:strRef>
              <c:f>Graf9A!$AZ$3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Graf9A!$AZ$4:$AZ$8</c:f>
              <c:numCache>
                <c:formatCode>General</c:formatCode>
                <c:ptCount val="5"/>
                <c:pt idx="0">
                  <c:v>4594</c:v>
                </c:pt>
                <c:pt idx="1">
                  <c:v>440</c:v>
                </c:pt>
                <c:pt idx="2">
                  <c:v>308</c:v>
                </c:pt>
                <c:pt idx="3">
                  <c:v>395</c:v>
                </c:pt>
                <c:pt idx="4">
                  <c:v>5737</c:v>
                </c:pt>
              </c:numCache>
            </c:numRef>
          </c:val>
        </c:ser>
        <c:ser>
          <c:idx val="3"/>
          <c:order val="3"/>
          <c:tx>
            <c:strRef>
              <c:f>Graf9A!$AY$3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Graf9A!$AY$4:$AY$8</c:f>
              <c:numCache>
                <c:formatCode>General</c:formatCode>
                <c:ptCount val="5"/>
                <c:pt idx="0">
                  <c:v>912</c:v>
                </c:pt>
                <c:pt idx="1">
                  <c:v>304</c:v>
                </c:pt>
                <c:pt idx="2">
                  <c:v>111</c:v>
                </c:pt>
                <c:pt idx="3">
                  <c:v>130</c:v>
                </c:pt>
                <c:pt idx="4">
                  <c:v>1457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1752320"/>
        <c:axId val="111717760"/>
      </c:barChart>
      <c:valAx>
        <c:axId val="111717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1752320"/>
        <c:crosses val="autoZero"/>
        <c:crossBetween val="between"/>
      </c:valAx>
      <c:catAx>
        <c:axId val="1117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7177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241"/>
          <c:y val="0.13675529232174499"/>
          <c:w val="0.24997712872568784"/>
          <c:h val="0.77497781165436408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2019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Graf9A!$BH$8</c:f>
              <c:strCache>
                <c:ptCount val="1"/>
                <c:pt idx="0">
                  <c:v>69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Graf9A!$BF$8:$BI$8</c:f>
              <c:numCache>
                <c:formatCode>General</c:formatCode>
                <c:ptCount val="4"/>
                <c:pt idx="0">
                  <c:v>1247</c:v>
                </c:pt>
                <c:pt idx="1">
                  <c:v>4424</c:v>
                </c:pt>
                <c:pt idx="2">
                  <c:v>69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54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2019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Graf9A!$BH$4</c:f>
              <c:strCache>
                <c:ptCount val="1"/>
                <c:pt idx="0">
                  <c:v>68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199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Graf9A!$BF$4:$BI$4</c:f>
              <c:numCache>
                <c:formatCode>General</c:formatCode>
                <c:ptCount val="4"/>
                <c:pt idx="0">
                  <c:v>798</c:v>
                </c:pt>
                <c:pt idx="1">
                  <c:v>3367</c:v>
                </c:pt>
                <c:pt idx="2">
                  <c:v>68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2019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Graf9A!$BH$5</c:f>
              <c:strCache>
                <c:ptCount val="1"/>
                <c:pt idx="0">
                  <c:v>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3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Graf9A!$BF$5:$BI$5</c:f>
              <c:numCache>
                <c:formatCode>General</c:formatCode>
                <c:ptCount val="4"/>
                <c:pt idx="0">
                  <c:v>219</c:v>
                </c:pt>
                <c:pt idx="1">
                  <c:v>385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2019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64E-2"/>
                  <c:y val="1.5145079853365199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Graf9A!$BF$6:$BI$6</c:f>
              <c:numCache>
                <c:formatCode>General</c:formatCode>
                <c:ptCount val="4"/>
                <c:pt idx="0">
                  <c:v>108</c:v>
                </c:pt>
                <c:pt idx="1">
                  <c:v>302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8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2019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Graf9A!$BH$7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66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Graf9A!$BF$3:$BI$3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Graf9A!$BF$7:$BI$7</c:f>
              <c:numCache>
                <c:formatCode>General</c:formatCode>
                <c:ptCount val="4"/>
                <c:pt idx="0">
                  <c:v>122</c:v>
                </c:pt>
                <c:pt idx="1">
                  <c:v>370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2019</a:t>
            </a:r>
          </a:p>
        </c:rich>
      </c:tx>
      <c:layout>
        <c:manualLayout>
          <c:xMode val="edge"/>
          <c:yMode val="edge"/>
          <c:x val="0.11761061420720469"/>
          <c:y val="2.64353538512622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13"/>
          <c:h val="0.766324874663055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Graf9A!$BI$3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Graf9A!$BI$4:$BI$8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Graf9A!$BH$3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848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Graf9A!$BH$4:$BH$8</c:f>
              <c:numCache>
                <c:formatCode>General</c:formatCode>
                <c:ptCount val="5"/>
                <c:pt idx="0">
                  <c:v>68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69</c:v>
                </c:pt>
              </c:numCache>
            </c:numRef>
          </c:val>
        </c:ser>
        <c:ser>
          <c:idx val="2"/>
          <c:order val="2"/>
          <c:tx>
            <c:strRef>
              <c:f>Graf9A!$BG$3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Graf9A!$BG$4:$BG$8</c:f>
              <c:numCache>
                <c:formatCode>General</c:formatCode>
                <c:ptCount val="5"/>
                <c:pt idx="0">
                  <c:v>3367</c:v>
                </c:pt>
                <c:pt idx="1">
                  <c:v>385</c:v>
                </c:pt>
                <c:pt idx="2">
                  <c:v>302</c:v>
                </c:pt>
                <c:pt idx="3">
                  <c:v>370</c:v>
                </c:pt>
                <c:pt idx="4">
                  <c:v>4424</c:v>
                </c:pt>
              </c:numCache>
            </c:numRef>
          </c:val>
        </c:ser>
        <c:ser>
          <c:idx val="3"/>
          <c:order val="3"/>
          <c:tx>
            <c:strRef>
              <c:f>Graf9A!$BF$3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94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Graf9A!$BF$4:$BF$8</c:f>
              <c:numCache>
                <c:formatCode>General</c:formatCode>
                <c:ptCount val="5"/>
                <c:pt idx="0">
                  <c:v>798</c:v>
                </c:pt>
                <c:pt idx="1">
                  <c:v>219</c:v>
                </c:pt>
                <c:pt idx="2">
                  <c:v>108</c:v>
                </c:pt>
                <c:pt idx="3">
                  <c:v>122</c:v>
                </c:pt>
                <c:pt idx="4">
                  <c:v>1247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066560"/>
        <c:axId val="112052480"/>
      </c:barChart>
      <c:valAx>
        <c:axId val="1120524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2066560"/>
        <c:crosses val="autoZero"/>
        <c:crossBetween val="between"/>
      </c:valAx>
      <c:catAx>
        <c:axId val="1120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0524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263"/>
          <c:y val="0.13675529232174499"/>
          <c:w val="0.24997712872568784"/>
          <c:h val="0.7749778116543643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Graf9A!$BO$8</c:f>
              <c:strCache>
                <c:ptCount val="1"/>
                <c:pt idx="0">
                  <c:v>34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Graf9A!$BM$8:$BP$8</c:f>
              <c:numCache>
                <c:formatCode>General</c:formatCode>
                <c:ptCount val="4"/>
                <c:pt idx="0">
                  <c:v>1026</c:v>
                </c:pt>
                <c:pt idx="1">
                  <c:v>3252</c:v>
                </c:pt>
                <c:pt idx="2">
                  <c:v>34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56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Graf9A!$BO$4</c:f>
              <c:strCache>
                <c:ptCount val="1"/>
                <c:pt idx="0">
                  <c:v>34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21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Graf9A!$BM$4:$BP$4</c:f>
              <c:numCache>
                <c:formatCode>General</c:formatCode>
                <c:ptCount val="4"/>
                <c:pt idx="0">
                  <c:v>666</c:v>
                </c:pt>
                <c:pt idx="1">
                  <c:v>2364</c:v>
                </c:pt>
                <c:pt idx="2">
                  <c:v>34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Plzeňském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Graf1B!$W$7:$Z$7</c:f>
              <c:numCache>
                <c:formatCode>General</c:formatCode>
                <c:ptCount val="4"/>
                <c:pt idx="0">
                  <c:v>233508</c:v>
                </c:pt>
                <c:pt idx="1">
                  <c:v>79678</c:v>
                </c:pt>
                <c:pt idx="2">
                  <c:v>342970</c:v>
                </c:pt>
                <c:pt idx="3">
                  <c:v>52025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2020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3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Graf9A!$BM$5:$BP$5</c:f>
              <c:numCache>
                <c:formatCode>General</c:formatCode>
                <c:ptCount val="4"/>
                <c:pt idx="0">
                  <c:v>162</c:v>
                </c:pt>
                <c:pt idx="1">
                  <c:v>327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2020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71E-2"/>
                  <c:y val="1.514507985336521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Graf9A!$BM$6:$BP$6</c:f>
              <c:numCache>
                <c:formatCode>General</c:formatCode>
                <c:ptCount val="4"/>
                <c:pt idx="0">
                  <c:v>74</c:v>
                </c:pt>
                <c:pt idx="1">
                  <c:v>249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89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2020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Graf9A!$BO$7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7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Graf9A!$BM$3:$BP$3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Graf9A!$BM$7:$BP$7</c:f>
              <c:numCache>
                <c:formatCode>General</c:formatCode>
                <c:ptCount val="4"/>
                <c:pt idx="0">
                  <c:v>124</c:v>
                </c:pt>
                <c:pt idx="1">
                  <c:v>312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2020</a:t>
            </a:r>
          </a:p>
        </c:rich>
      </c:tx>
      <c:layout>
        <c:manualLayout>
          <c:xMode val="edge"/>
          <c:yMode val="edge"/>
          <c:x val="0.11761061420720469"/>
          <c:y val="2.64353538512622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24"/>
          <c:h val="0.766324874663055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Graf9A!$BP$3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Graf9A!$BP$4:$BP$8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1"/>
          <c:order val="1"/>
          <c:tx>
            <c:strRef>
              <c:f>Graf9A!$BO$3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856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Graf9A!$BO$4:$BO$8</c:f>
              <c:numCache>
                <c:formatCode>General</c:formatCode>
                <c:ptCount val="5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</c:v>
                </c:pt>
              </c:numCache>
            </c:numRef>
          </c:val>
        </c:ser>
        <c:ser>
          <c:idx val="2"/>
          <c:order val="2"/>
          <c:tx>
            <c:strRef>
              <c:f>Graf9A!$BN$3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Graf9A!$BN$4:$BN$8</c:f>
              <c:numCache>
                <c:formatCode>General</c:formatCode>
                <c:ptCount val="5"/>
                <c:pt idx="0">
                  <c:v>2364</c:v>
                </c:pt>
                <c:pt idx="1">
                  <c:v>327</c:v>
                </c:pt>
                <c:pt idx="2">
                  <c:v>249</c:v>
                </c:pt>
                <c:pt idx="3">
                  <c:v>312</c:v>
                </c:pt>
                <c:pt idx="4">
                  <c:v>3252</c:v>
                </c:pt>
              </c:numCache>
            </c:numRef>
          </c:val>
        </c:ser>
        <c:ser>
          <c:idx val="3"/>
          <c:order val="3"/>
          <c:tx>
            <c:strRef>
              <c:f>Graf9A!$BM$3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9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Graf9A!$BM$4:$BM$8</c:f>
              <c:numCache>
                <c:formatCode>General</c:formatCode>
                <c:ptCount val="5"/>
                <c:pt idx="0">
                  <c:v>666</c:v>
                </c:pt>
                <c:pt idx="1">
                  <c:v>162</c:v>
                </c:pt>
                <c:pt idx="2">
                  <c:v>74</c:v>
                </c:pt>
                <c:pt idx="3">
                  <c:v>124</c:v>
                </c:pt>
                <c:pt idx="4">
                  <c:v>1026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556672"/>
        <c:axId val="112555136"/>
      </c:barChart>
      <c:valAx>
        <c:axId val="1125551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2556672"/>
        <c:crosses val="autoZero"/>
        <c:crossBetween val="between"/>
      </c:valAx>
      <c:catAx>
        <c:axId val="11255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5551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274"/>
          <c:y val="0.13675529232174499"/>
          <c:w val="0.24997712872568784"/>
          <c:h val="0.7749778116543645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2021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Graf9A!$BV$8</c:f>
              <c:strCache>
                <c:ptCount val="1"/>
                <c:pt idx="0">
                  <c:v>36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333695062398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Graf9A!$BT$8:$BW$8</c:f>
              <c:numCache>
                <c:formatCode>General</c:formatCode>
                <c:ptCount val="4"/>
                <c:pt idx="0">
                  <c:v>892</c:v>
                </c:pt>
                <c:pt idx="1">
                  <c:v>3128</c:v>
                </c:pt>
                <c:pt idx="2">
                  <c:v>36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1773668629343056"/>
          <c:w val="0.26893394007567234"/>
          <c:h val="0.8662195177986516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obcí III. typu v roce 2021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Graf9A!$BV$4</c:f>
              <c:strCache>
                <c:ptCount val="1"/>
                <c:pt idx="0">
                  <c:v>36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2.831472667627984E-2"/>
                  <c:y val="-1.514507985336521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Graf9A!$BT$4:$BW$4</c:f>
              <c:numCache>
                <c:formatCode>General</c:formatCode>
                <c:ptCount val="4"/>
                <c:pt idx="0">
                  <c:v>613</c:v>
                </c:pt>
                <c:pt idx="1">
                  <c:v>2248</c:v>
                </c:pt>
                <c:pt idx="2">
                  <c:v>36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81807872995302"/>
          <c:w val="0.25652971263207486"/>
          <c:h val="0.8691819212700470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územně členěných statutárních měst </a:t>
            </a:r>
            <a:br>
              <a:rPr lang="en-US" sz="1300" b="1" i="0" baseline="0">
                <a:effectLst/>
                <a:latin typeface="+mn-lt"/>
              </a:rPr>
            </a:br>
            <a:r>
              <a:rPr lang="en-US" sz="1300" b="1" i="0" baseline="0">
                <a:effectLst/>
                <a:latin typeface="+mn-lt"/>
              </a:rPr>
              <a:t>v roce 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Graf9A!$BV$5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1.9543973941368534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Graf9A!$BT$5:$BW$5</c:f>
              <c:numCache>
                <c:formatCode>General</c:formatCode>
                <c:ptCount val="4"/>
                <c:pt idx="0">
                  <c:v>118</c:v>
                </c:pt>
                <c:pt idx="1">
                  <c:v>329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0220287677014098"/>
          <c:w val="0.25634187420383531"/>
          <c:h val="0.7892805868793185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krajských úřadů v roce 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Graf9A!$BV$6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6996735582155271E-2"/>
                  <c:y val="1.5145079853365218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Graf9A!$BT$6:$BW$6</c:f>
              <c:numCache>
                <c:formatCode>General</c:formatCode>
                <c:ptCount val="4"/>
                <c:pt idx="0">
                  <c:v>65</c:v>
                </c:pt>
                <c:pt idx="1">
                  <c:v>219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0201741509190965"/>
          <c:w val="0.26719963750459524"/>
          <c:h val="0.8536254262177899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Povolování staveb  SÚ MD, ÚCL, DÚ v roce 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Graf9A!$BV$7</c:f>
              <c:strCache>
                <c:ptCount val="1"/>
                <c:pt idx="0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3"/>
              <c:layout>
                <c:manualLayout>
                  <c:x val="3.707182344434697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Graf9A!$BT$3:$BW$3</c:f>
              <c:strCache>
                <c:ptCount val="4"/>
                <c:pt idx="0">
                  <c:v>počet vydaných souhlasů s ohlášením</c:v>
                </c:pt>
                <c:pt idx="1">
                  <c:v>počet vydaných stavebních povolení </c:v>
                </c:pt>
                <c:pt idx="2">
                  <c:v>počet uzavřených veřejnoprávních smluv nahrazujících stavební povolení </c:v>
                </c:pt>
                <c:pt idx="3">
                  <c:v>počet přijatých oznámení staveb posouzených autorizovaným inspektorem</c:v>
                </c:pt>
              </c:strCache>
            </c:strRef>
          </c:cat>
          <c:val>
            <c:numRef>
              <c:f>Graf9A!$BT$7:$BW$7</c:f>
              <c:numCache>
                <c:formatCode>General</c:formatCode>
                <c:ptCount val="4"/>
                <c:pt idx="0">
                  <c:v>96</c:v>
                </c:pt>
                <c:pt idx="1">
                  <c:v>332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13019574491063232"/>
          <c:w val="0.25161792275965938"/>
          <c:h val="0.8698042550893676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Povolování staveb  SÚ v roce 2021</a:t>
            </a:r>
          </a:p>
        </c:rich>
      </c:tx>
      <c:layout>
        <c:manualLayout>
          <c:xMode val="edge"/>
          <c:yMode val="edge"/>
          <c:x val="0.11761061420720469"/>
          <c:y val="2.64353538512622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124"/>
          <c:h val="0.766324874663055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Graf9A!$BW$3</c:f>
              <c:strCache>
                <c:ptCount val="1"/>
                <c:pt idx="0">
                  <c:v>počet přijatých oznámení staveb posouzených autorizovaným inspektorem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1.2974065049814881E-2"/>
                  <c:y val="1.10582010582010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Graf9A!$BW$4:$BW$8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</c:ser>
        <c:ser>
          <c:idx val="1"/>
          <c:order val="1"/>
          <c:tx>
            <c:strRef>
              <c:f>Graf9A!$BV$3</c:f>
              <c:strCache>
                <c:ptCount val="1"/>
                <c:pt idx="0">
                  <c:v>počet uzavřených veřejnoprávních smluv nahrazujících stavební povolení 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43915343915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0079365079364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623730782904856E-3"/>
                  <c:y val="-2.0325132275132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783068783072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0158730158730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Graf9A!$BV$4:$BV$8</c:f>
              <c:numCache>
                <c:formatCode>General</c:formatCode>
                <c:ptCount val="5"/>
                <c:pt idx="0">
                  <c:v>36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</c:v>
                </c:pt>
              </c:numCache>
            </c:numRef>
          </c:val>
        </c:ser>
        <c:ser>
          <c:idx val="2"/>
          <c:order val="2"/>
          <c:tx>
            <c:strRef>
              <c:f>Graf9A!$BU$3</c:f>
              <c:strCache>
                <c:ptCount val="1"/>
                <c:pt idx="0">
                  <c:v>počet vydaných stavebních povolení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Graf9A!$BU$4:$BU$8</c:f>
              <c:numCache>
                <c:formatCode>General</c:formatCode>
                <c:ptCount val="5"/>
                <c:pt idx="0">
                  <c:v>2248</c:v>
                </c:pt>
                <c:pt idx="1">
                  <c:v>329</c:v>
                </c:pt>
                <c:pt idx="2">
                  <c:v>219</c:v>
                </c:pt>
                <c:pt idx="3">
                  <c:v>332</c:v>
                </c:pt>
                <c:pt idx="4">
                  <c:v>3128</c:v>
                </c:pt>
              </c:numCache>
            </c:numRef>
          </c:val>
        </c:ser>
        <c:ser>
          <c:idx val="3"/>
          <c:order val="3"/>
          <c:tx>
            <c:strRef>
              <c:f>Graf9A!$BT$3</c:f>
              <c:strCache>
                <c:ptCount val="1"/>
                <c:pt idx="0">
                  <c:v>počet vydaných souhlasů s ohlášením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98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Graf9A!$I$4:$I$8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Graf9A!$BT$4:$BT$8</c:f>
              <c:numCache>
                <c:formatCode>General</c:formatCode>
                <c:ptCount val="5"/>
                <c:pt idx="0">
                  <c:v>613</c:v>
                </c:pt>
                <c:pt idx="1">
                  <c:v>118</c:v>
                </c:pt>
                <c:pt idx="2">
                  <c:v>65</c:v>
                </c:pt>
                <c:pt idx="3">
                  <c:v>96</c:v>
                </c:pt>
                <c:pt idx="4">
                  <c:v>892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153920"/>
        <c:axId val="113152384"/>
      </c:barChart>
      <c:valAx>
        <c:axId val="1131523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3153920"/>
        <c:crosses val="autoZero"/>
        <c:crossBetween val="between"/>
      </c:valAx>
      <c:catAx>
        <c:axId val="11315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1523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4418954207350274"/>
          <c:y val="0.13675529232174499"/>
          <c:w val="0.24997712872568784"/>
          <c:h val="0.7749778116543645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14"/>
          <c:h val="0.5946906048856485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Graf1B!$Z$3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5134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Graf1B!$Z$4:$Z$18</c:f>
              <c:numCache>
                <c:formatCode>General</c:formatCode>
                <c:ptCount val="15"/>
                <c:pt idx="0">
                  <c:v>177941</c:v>
                </c:pt>
                <c:pt idx="1">
                  <c:v>0</c:v>
                </c:pt>
                <c:pt idx="2">
                  <c:v>163160</c:v>
                </c:pt>
                <c:pt idx="3">
                  <c:v>52025</c:v>
                </c:pt>
                <c:pt idx="4">
                  <c:v>49917</c:v>
                </c:pt>
                <c:pt idx="5">
                  <c:v>0</c:v>
                </c:pt>
                <c:pt idx="6">
                  <c:v>0</c:v>
                </c:pt>
                <c:pt idx="7">
                  <c:v>147018</c:v>
                </c:pt>
                <c:pt idx="8">
                  <c:v>0</c:v>
                </c:pt>
                <c:pt idx="9">
                  <c:v>0</c:v>
                </c:pt>
                <c:pt idx="10">
                  <c:v>382405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972466</c:v>
                </c:pt>
              </c:numCache>
            </c:numRef>
          </c:val>
        </c:ser>
        <c:ser>
          <c:idx val="2"/>
          <c:order val="1"/>
          <c:tx>
            <c:strRef>
              <c:f>Graf1B!$Y$3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65722422293989E-3"/>
                  <c:y val="-2.9739773082670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5134E-17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Graf1B!$Y$4:$Y$18</c:f>
              <c:numCache>
                <c:formatCode>General</c:formatCode>
                <c:ptCount val="15"/>
                <c:pt idx="0">
                  <c:v>416026</c:v>
                </c:pt>
                <c:pt idx="1">
                  <c:v>509900</c:v>
                </c:pt>
                <c:pt idx="2">
                  <c:v>220350</c:v>
                </c:pt>
                <c:pt idx="3">
                  <c:v>342970</c:v>
                </c:pt>
                <c:pt idx="4">
                  <c:v>23906</c:v>
                </c:pt>
                <c:pt idx="5">
                  <c:v>74405</c:v>
                </c:pt>
                <c:pt idx="6">
                  <c:v>192621</c:v>
                </c:pt>
                <c:pt idx="7">
                  <c:v>109551</c:v>
                </c:pt>
                <c:pt idx="8">
                  <c:v>317970</c:v>
                </c:pt>
                <c:pt idx="9">
                  <c:v>235509</c:v>
                </c:pt>
                <c:pt idx="10">
                  <c:v>331971</c:v>
                </c:pt>
                <c:pt idx="11">
                  <c:v>203113</c:v>
                </c:pt>
                <c:pt idx="12">
                  <c:v>206549</c:v>
                </c:pt>
                <c:pt idx="13">
                  <c:v>268984</c:v>
                </c:pt>
                <c:pt idx="14">
                  <c:v>3453825</c:v>
                </c:pt>
              </c:numCache>
            </c:numRef>
          </c:val>
        </c:ser>
        <c:ser>
          <c:idx val="1"/>
          <c:order val="2"/>
          <c:tx>
            <c:strRef>
              <c:f>Graf1B!$X$3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9147E-17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390039698857414E-2"/>
                  <c:y val="3.304393212358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465722422293989E-3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Graf1B!$X$4:$X$18</c:f>
              <c:numCache>
                <c:formatCode>General</c:formatCode>
                <c:ptCount val="15"/>
                <c:pt idx="0">
                  <c:v>427283</c:v>
                </c:pt>
                <c:pt idx="1">
                  <c:v>388302</c:v>
                </c:pt>
                <c:pt idx="2">
                  <c:v>234021</c:v>
                </c:pt>
                <c:pt idx="3">
                  <c:v>79678</c:v>
                </c:pt>
                <c:pt idx="4">
                  <c:v>188876</c:v>
                </c:pt>
                <c:pt idx="5">
                  <c:v>355257</c:v>
                </c:pt>
                <c:pt idx="6">
                  <c:v>191230</c:v>
                </c:pt>
                <c:pt idx="7">
                  <c:v>95516</c:v>
                </c:pt>
                <c:pt idx="8">
                  <c:v>160331</c:v>
                </c:pt>
                <c:pt idx="9">
                  <c:v>152064</c:v>
                </c:pt>
                <c:pt idx="10">
                  <c:v>514713</c:v>
                </c:pt>
                <c:pt idx="11">
                  <c:v>323317</c:v>
                </c:pt>
                <c:pt idx="12">
                  <c:v>793344</c:v>
                </c:pt>
                <c:pt idx="13">
                  <c:v>196036</c:v>
                </c:pt>
                <c:pt idx="14">
                  <c:v>4099968</c:v>
                </c:pt>
              </c:numCache>
            </c:numRef>
          </c:val>
        </c:ser>
        <c:ser>
          <c:idx val="0"/>
          <c:order val="3"/>
          <c:tx>
            <c:strRef>
              <c:f>Graf1B!$W$3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8.6209632297250868E-3"/>
                  <c:y val="-2.6435353851262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9147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978365115781452E-3"/>
                  <c:y val="-2.6435353851262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465722422293989E-3"/>
                  <c:y val="-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4657224222939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2.6435353851262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Graf1B!$V$4:$V$18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Graf1B!$W$4:$W$18</c:f>
              <c:numCache>
                <c:formatCode>General</c:formatCode>
                <c:ptCount val="15"/>
                <c:pt idx="0">
                  <c:v>313834</c:v>
                </c:pt>
                <c:pt idx="1">
                  <c:v>499795</c:v>
                </c:pt>
                <c:pt idx="2">
                  <c:v>26020</c:v>
                </c:pt>
                <c:pt idx="3">
                  <c:v>233508</c:v>
                </c:pt>
                <c:pt idx="4">
                  <c:v>30612</c:v>
                </c:pt>
                <c:pt idx="5">
                  <c:v>387342</c:v>
                </c:pt>
                <c:pt idx="6">
                  <c:v>58625</c:v>
                </c:pt>
                <c:pt idx="7">
                  <c:v>198718</c:v>
                </c:pt>
                <c:pt idx="8">
                  <c:v>44555</c:v>
                </c:pt>
                <c:pt idx="9">
                  <c:v>121279</c:v>
                </c:pt>
                <c:pt idx="10">
                  <c:v>354842</c:v>
                </c:pt>
                <c:pt idx="11">
                  <c:v>104092</c:v>
                </c:pt>
                <c:pt idx="12">
                  <c:v>481971</c:v>
                </c:pt>
                <c:pt idx="13">
                  <c:v>115099</c:v>
                </c:pt>
                <c:pt idx="14">
                  <c:v>2970292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8389888"/>
        <c:axId val="88388352"/>
      </c:barChart>
      <c:valAx>
        <c:axId val="8838835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8389888"/>
        <c:crosses val="autoZero"/>
        <c:crossBetween val="between"/>
      </c:valAx>
      <c:catAx>
        <c:axId val="8838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883883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58"/>
          <c:w val="0.11315988414069585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Graf9B!$C$8:$E$8</c:f>
              <c:numCache>
                <c:formatCode>General</c:formatCode>
                <c:ptCount val="3"/>
                <c:pt idx="0">
                  <c:v>12</c:v>
                </c:pt>
                <c:pt idx="1">
                  <c:v>8</c:v>
                </c:pt>
                <c:pt idx="2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obcí III. typu v roce 2011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Graf9B!$C$4:$E$4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územně členěných statutárních měst v roce 2011</a:t>
            </a:r>
            <a:endParaRPr lang="cs-CZ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2.8648621447770493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Graf9B!$C$5:$E$5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krajských úřadů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6"/>
          <c:y val="1.98265153884465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Graf9B!$C$6:$E$6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62"/>
          <c:w val="0.25414204073238938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 b="1" i="0" baseline="0">
                <a:effectLst/>
                <a:latin typeface="+mn-lt"/>
              </a:rPr>
              <a:t>Nečinnost SÚ MD, ÚCL, DÚ v roce 2011</a:t>
            </a:r>
            <a:endParaRPr lang="cs-CZ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Graf9B!$C$3:$E$3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Nečinnost SÚ v roce 2011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891"/>
          <c:h val="0.7663248746630527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Graf9B!$E$3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3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Graf9B!$C$4:$C$8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ser>
          <c:idx val="2"/>
          <c:order val="1"/>
          <c:tx>
            <c:strRef>
              <c:f>Graf9B!$D$3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Graf9B!$D$4:$D$8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3"/>
          <c:order val="2"/>
          <c:tx>
            <c:strRef>
              <c:f>Graf9B!$C$3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1"/>
              <c:layout>
                <c:manualLayout>
                  <c:x val="1.3222440668201841E-2"/>
                  <c:y val="-1.539885209351065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071953384467745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Graf9B!$E$4:$E$8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945408"/>
        <c:axId val="112943872"/>
      </c:barChart>
      <c:valAx>
        <c:axId val="1129438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2945408"/>
        <c:crosses val="autoZero"/>
        <c:crossBetween val="between"/>
      </c:valAx>
      <c:catAx>
        <c:axId val="112945408"/>
        <c:scaling>
          <c:orientation val="minMax"/>
        </c:scaling>
        <c:delete val="0"/>
        <c:axPos val="b"/>
        <c:majorTickMark val="out"/>
        <c:minorTickMark val="none"/>
        <c:tickLblPos val="nextTo"/>
        <c:crossAx val="1129438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54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Graf9B!$I$8:$K$8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2012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Graf9B!$I$4:$K$4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2012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Graf9B!$I$5:$K$5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7"/>
          <c:y val="1.98265153884465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Graf9B!$I$6:$K$6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67"/>
          <c:w val="0.25414204073238927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Karlovarském kraji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Graf1B!$C$8:$F$8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2012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Graf9B!$H$7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Graf9B!$I$3:$K$3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Graf9B!$I$7:$K$7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13"/>
          <c:h val="0.7663248746630529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Graf9B!$K$3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Graf9B!$K$4:$K$8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Graf9B!$J$3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Graf9B!$J$4:$J$8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3"/>
          <c:order val="2"/>
          <c:tx>
            <c:strRef>
              <c:f>Graf9B!$I$3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Graf9B!$H$4:$H$8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Graf9B!$I$4:$I$8</c:f>
              <c:numCache>
                <c:formatCode>General</c:formatCode>
                <c:ptCount val="5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627136"/>
        <c:axId val="113613056"/>
      </c:barChart>
      <c:valAx>
        <c:axId val="1136130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3627136"/>
        <c:crosses val="autoZero"/>
        <c:crossBetween val="between"/>
      </c:valAx>
      <c:catAx>
        <c:axId val="11362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36130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57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Graf9B!$O$8:$Q$8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2013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Graf9B!$O$4:$Q$4</c:f>
              <c:numCache>
                <c:formatCode>General</c:formatCode>
                <c:ptCount val="3"/>
                <c:pt idx="0">
                  <c:v>8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2013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Graf9B!$O$5:$Q$5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7"/>
          <c:y val="1.98265153884465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Graf9B!$O$6:$Q$6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67"/>
          <c:w val="0.25414204073238927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2013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Graf9B!$N$7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Graf9B!$O$3:$Q$3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Graf9B!$O$7:$Q$7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2013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13"/>
          <c:h val="0.7663248746630529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Graf9B!$Q$3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Graf9B!$Q$4:$Q$8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ser>
          <c:idx val="2"/>
          <c:order val="1"/>
          <c:tx>
            <c:strRef>
              <c:f>Graf9B!$P$3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Graf9B!$P$4:$P$8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3"/>
          <c:order val="2"/>
          <c:tx>
            <c:strRef>
              <c:f>Graf9B!$O$3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Graf9B!$N$4:$N$8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Graf9B!$O$4:$O$8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853952"/>
        <c:axId val="113852416"/>
      </c:barChart>
      <c:valAx>
        <c:axId val="11385241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3853952"/>
        <c:crosses val="autoZero"/>
        <c:crossBetween val="between"/>
      </c:valAx>
      <c:catAx>
        <c:axId val="113853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138524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57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Graf9B!$U$8:$W$8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2014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Graf9B!$U$4:$W$4</c:f>
              <c:numCache>
                <c:formatCode>General</c:formatCode>
                <c:ptCount val="3"/>
                <c:pt idx="0">
                  <c:v>10</c:v>
                </c:pt>
                <c:pt idx="1">
                  <c:v>9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Ústeckém kraji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Graf1B!$C$9:$F$9</c:f>
              <c:numCache>
                <c:formatCode>General</c:formatCode>
                <c:ptCount val="4"/>
                <c:pt idx="0">
                  <c:v>7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2014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Graf9B!$U$5:$W$5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7"/>
          <c:y val="1.98265153884465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Graf9B!$U$6:$W$6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67"/>
          <c:w val="0.25414204073238927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2014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Graf9B!$T$7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Graf9B!$U$3:$W$3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Graf9B!$U$7:$W$7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2014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13"/>
          <c:h val="0.76632487466305299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Graf9B!$W$3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Graf9B!$W$4:$W$8</c:f>
              <c:numCache>
                <c:formatCode>General</c:formatCode>
                <c:ptCount val="5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2"/>
          <c:order val="1"/>
          <c:tx>
            <c:strRef>
              <c:f>Graf9B!$V$3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Graf9B!$V$4:$V$8</c:f>
              <c:numCache>
                <c:formatCode>General</c:formatCode>
                <c:ptCount val="5"/>
                <c:pt idx="0">
                  <c:v>9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ser>
          <c:idx val="3"/>
          <c:order val="2"/>
          <c:tx>
            <c:strRef>
              <c:f>Graf9B!$U$3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Graf9B!$T$4:$T$8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Graf9B!$U$4:$U$8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265472"/>
        <c:axId val="114263936"/>
      </c:barChart>
      <c:valAx>
        <c:axId val="1142639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4265472"/>
        <c:crosses val="autoZero"/>
        <c:crossBetween val="between"/>
      </c:valAx>
      <c:catAx>
        <c:axId val="114265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2639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57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Graf9B!$AA$8:$AC$8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7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2015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Graf9B!$AA$4:$AC$4</c:f>
              <c:numCache>
                <c:formatCode>General</c:formatCode>
                <c:ptCount val="3"/>
                <c:pt idx="0">
                  <c:v>7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2015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Graf9B!$AA$5:$AC$5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7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18"/>
          <c:y val="1.98265153884465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Graf9B!$AA$6:$AC$6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73"/>
          <c:w val="0.25414204073238922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2015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Graf9B!$Z$7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Graf9B!$AA$3:$AC$3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Graf9B!$AA$7:$AC$7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2015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35"/>
          <c:h val="0.7663248746630532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Graf9B!$AC$3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Graf9B!$AC$4:$AC$8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2"/>
          <c:order val="1"/>
          <c:tx>
            <c:strRef>
              <c:f>Graf9B!$AB$3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Graf9B!$AB$4:$AB$8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</c:numCache>
            </c:numRef>
          </c:val>
        </c:ser>
        <c:ser>
          <c:idx val="3"/>
          <c:order val="2"/>
          <c:tx>
            <c:strRef>
              <c:f>Graf9B!$AA$3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Graf9B!$Z$4:$Z$8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Graf9B!$AA$4:$AA$8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885760"/>
        <c:axId val="114478464"/>
      </c:barChart>
      <c:valAx>
        <c:axId val="1144784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4885760"/>
        <c:crosses val="autoZero"/>
        <c:crossBetween val="between"/>
      </c:valAx>
      <c:catAx>
        <c:axId val="1148857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44784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62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Libereckém kraji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Graf1B!$C$10:$F$10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Graf9B!$AG$8:$AI$8</c:f>
              <c:numCache>
                <c:formatCode>General</c:formatCode>
                <c:ptCount val="3"/>
                <c:pt idx="0">
                  <c:v>12</c:v>
                </c:pt>
                <c:pt idx="1">
                  <c:v>6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2016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Graf9B!$AG$4:$AI$4</c:f>
              <c:numCache>
                <c:formatCode>General</c:formatCode>
                <c:ptCount val="3"/>
                <c:pt idx="0">
                  <c:v>8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2016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Graf9B!$AG$5:$AI$5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"/>
          <c:y val="1.98265153884465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Graf9B!$AG$6:$AI$6</c:f>
              <c:numCache>
                <c:formatCode>General</c:formatCode>
                <c:ptCount val="3"/>
                <c:pt idx="0">
                  <c:v>3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76"/>
          <c:w val="0.25414204073238916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2016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Graf9B!$AG$3:$AI$3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Graf9B!$AG$7:$AI$7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2016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58"/>
          <c:h val="0.766324874663053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Graf9B!$AI$3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45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Graf9B!$AI$4:$AI$8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Graf9B!$AH$3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Graf9B!$AH$4:$AH$8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</c:ser>
        <c:ser>
          <c:idx val="3"/>
          <c:order val="2"/>
          <c:tx>
            <c:strRef>
              <c:f>Graf9B!$AG$3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Graf9B!$AF$4:$AF$8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Graf9B!$AG$4:$AG$8</c:f>
              <c:numCache>
                <c:formatCode>General</c:formatCode>
                <c:ptCount val="5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752128"/>
        <c:axId val="114750592"/>
      </c:barChart>
      <c:valAx>
        <c:axId val="1147505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4752128"/>
        <c:crosses val="autoZero"/>
        <c:crossBetween val="between"/>
      </c:valAx>
      <c:catAx>
        <c:axId val="11475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47505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68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Graf9B!$AM$8:$AO$8</c:f>
              <c:numCache>
                <c:formatCode>General</c:formatCode>
                <c:ptCount val="3"/>
                <c:pt idx="0">
                  <c:v>13</c:v>
                </c:pt>
                <c:pt idx="1">
                  <c:v>12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85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2017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Graf9B!$AM$4:$AO$4</c:f>
              <c:numCache>
                <c:formatCode>General</c:formatCode>
                <c:ptCount val="3"/>
                <c:pt idx="0">
                  <c:v>10</c:v>
                </c:pt>
                <c:pt idx="1">
                  <c:v>7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79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2017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Graf9B!$AM$5:$AO$5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686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"/>
          <c:y val="1.98265153884465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Graf9B!$AM$6:$AO$6</c:f>
              <c:numCache>
                <c:formatCode>General</c:formatCode>
                <c:ptCount val="3"/>
                <c:pt idx="0">
                  <c:v>3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76"/>
          <c:w val="0.25414204073238916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Královéhradeckém kraji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Graf1B!$C$11:$F$11</c:f>
              <c:numCache>
                <c:formatCode>General</c:formatCode>
                <c:ptCount val="4"/>
                <c:pt idx="0">
                  <c:v>8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2017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Graf9B!$AL$7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Graf9B!$AM$3:$AO$3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Graf9B!$AM$7:$AO$7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2017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58"/>
          <c:h val="0.7663248746630534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Graf9B!$AO$3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45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Graf9B!$AO$4:$AO$8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</c:ser>
        <c:ser>
          <c:idx val="2"/>
          <c:order val="1"/>
          <c:tx>
            <c:strRef>
              <c:f>Graf9B!$AN$3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Graf9B!$AN$4:$AN$8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ser>
          <c:idx val="3"/>
          <c:order val="2"/>
          <c:tx>
            <c:strRef>
              <c:f>Graf9B!$AM$3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Graf9B!$AL$4:$AL$8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Graf9B!$AM$4:$AM$8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127424"/>
        <c:axId val="115117440"/>
      </c:barChart>
      <c:valAx>
        <c:axId val="11511744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5127424"/>
        <c:crosses val="autoZero"/>
        <c:crossBetween val="between"/>
      </c:valAx>
      <c:catAx>
        <c:axId val="115127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511744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68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2018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Graf9B!$AS$8:$AU$8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59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2018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Graf9B!$AS$4:$AU$4</c:f>
              <c:numCache>
                <c:formatCode>General</c:formatCode>
                <c:ptCount val="3"/>
                <c:pt idx="0">
                  <c:v>12</c:v>
                </c:pt>
                <c:pt idx="1">
                  <c:v>14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1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2018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Graf9B!$AS$5:$AU$5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0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2018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1"/>
          <c:y val="1.9826515388446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Graf9B!$AS$6:$AU$6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79"/>
          <c:w val="0.25414204073238911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2018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Graf9B!$AR$7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Graf9B!$AS$3:$AU$3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Graf9B!$AS$7:$AU$7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2018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91"/>
          <c:h val="0.76632487466305366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Graf9B!$AU$3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4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Graf9B!$AU$4:$AU$8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Graf9B!$AT$3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Graf9B!$AT$4:$AT$8</c:f>
              <c:numCache>
                <c:formatCode>General</c:formatCode>
                <c:ptCount val="5"/>
                <c:pt idx="0">
                  <c:v>14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18</c:v>
                </c:pt>
              </c:numCache>
            </c:numRef>
          </c:val>
        </c:ser>
        <c:ser>
          <c:idx val="3"/>
          <c:order val="2"/>
          <c:tx>
            <c:strRef>
              <c:f>Graf9B!$AS$3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Graf9B!$AS$4:$AS$8</c:f>
              <c:numCache>
                <c:formatCode>General</c:formatCode>
                <c:ptCount val="5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550464"/>
        <c:axId val="115548928"/>
      </c:barChart>
      <c:valAx>
        <c:axId val="1155489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5550464"/>
        <c:crosses val="autoZero"/>
        <c:crossBetween val="between"/>
      </c:valAx>
      <c:catAx>
        <c:axId val="11555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55489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73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2019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Graf9B!$AY$8:$BA$8</c:f>
              <c:numCache>
                <c:formatCode>General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1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2019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Graf9B!$AY$4:$BA$4</c:f>
              <c:numCache>
                <c:formatCode>General</c:formatCode>
                <c:ptCount val="3"/>
                <c:pt idx="0">
                  <c:v>11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Pardubickém kraji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Graf1B!$C$12:$F$12</c:f>
              <c:numCache>
                <c:formatCode>General</c:formatCode>
                <c:ptCount val="4"/>
                <c:pt idx="0">
                  <c:v>2</c:v>
                </c:pt>
                <c:pt idx="1">
                  <c:v>7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2019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Graf9B!$AY$5:$BA$5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2019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3"/>
          <c:y val="1.982651538844659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Graf9B!$AY$6:$BA$6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1"/>
          <c:w val="0.25414204073238905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2019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Graf9B!$AX$7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Graf9B!$AY$3:$BA$3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Graf9B!$AY$7:$BA$7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2019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13"/>
          <c:h val="0.7663248746630538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Graf9B!$BA$3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5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Graf9B!$BA$4:$BA$8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Graf9B!$AZ$3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Graf9B!$AZ$4:$AZ$8</c:f>
              <c:numCache>
                <c:formatCode>General</c:formatCode>
                <c:ptCount val="5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3"/>
          <c:order val="2"/>
          <c:tx>
            <c:strRef>
              <c:f>Graf9B!$AY$3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6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Graf9B!$AX$4:$AX$8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Graf9B!$AY$4:$AY$8</c:f>
              <c:numCache>
                <c:formatCode>General</c:formatCode>
                <c:ptCount val="5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752320"/>
        <c:axId val="115750784"/>
      </c:barChart>
      <c:valAx>
        <c:axId val="1157507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5752320"/>
        <c:crosses val="autoZero"/>
        <c:crossBetween val="between"/>
      </c:valAx>
      <c:catAx>
        <c:axId val="1157523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57507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76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Graf9B!$BE$8:$BG$8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2020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Graf9B!$BE$4:$BG$4</c:f>
              <c:numCache>
                <c:formatCode>General</c:formatCode>
                <c:ptCount val="3"/>
                <c:pt idx="0">
                  <c:v>7</c:v>
                </c:pt>
                <c:pt idx="1">
                  <c:v>8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2020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Graf9B!$BE$5:$BG$5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2020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4"/>
          <c:y val="1.98265153884466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Graf9B!$BE$6:$BG$6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4"/>
          <c:w val="0.254142040732389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2020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Graf9B!$BD$7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Graf9B!$BE$3:$BG$3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Graf9B!$BE$7:$BG$7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24"/>
          <c:h val="0.766324874663054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Graf9B!$BG$3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Graf9B!$BG$4:$BG$8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Graf9B!$BF$3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Graf9B!$BF$4:$BF$8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ser>
          <c:idx val="3"/>
          <c:order val="2"/>
          <c:tx>
            <c:strRef>
              <c:f>Graf9B!$BE$3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Graf9B!$BD$4:$BD$8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Graf9B!$BE$4:$BE$8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388992"/>
        <c:axId val="116383104"/>
      </c:barChart>
      <c:valAx>
        <c:axId val="1163831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6388992"/>
        <c:crosses val="autoZero"/>
        <c:crossBetween val="between"/>
      </c:valAx>
      <c:catAx>
        <c:axId val="116388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63831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79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Kraji Vysočina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Graf1B!$C$13:$F$13</c:f>
              <c:numCache>
                <c:formatCode>General</c:formatCode>
                <c:ptCount val="4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2021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Graf9B!$BK$8:$BM$8</c:f>
              <c:numCache>
                <c:formatCode>General</c:formatCode>
                <c:ptCount val="3"/>
                <c:pt idx="0">
                  <c:v>14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082166453331265"/>
          <c:w val="0.25379064231357229"/>
          <c:h val="0.663100733098036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obcí III. typu v roce 2021</a:t>
            </a:r>
          </a:p>
        </c:rich>
      </c:tx>
      <c:layout>
        <c:manualLayout>
          <c:xMode val="edge"/>
          <c:yMode val="edge"/>
          <c:x val="0.11946062567421822"/>
          <c:y val="2.31309346198538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Graf9B!$BK$4:$BM$4</c:f>
              <c:numCache>
                <c:formatCode>General</c:formatCode>
                <c:ptCount val="3"/>
                <c:pt idx="0">
                  <c:v>13</c:v>
                </c:pt>
                <c:pt idx="1">
                  <c:v>3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3524706908421794"/>
          <c:w val="0.25652971263207486"/>
          <c:h val="0.671893026322448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územně členěných statutárních měst v roce 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Graf9B!$BK$5:$BM$5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9901799836261558"/>
          <c:y val="0.21872497292717943"/>
          <c:w val="0.26723509316370825"/>
          <c:h val="0.675197445553857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krajských úřadů v roce 2021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821358002133324"/>
          <c:y val="1.98265153884466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>
              <c:idx val="2"/>
              <c:layout>
                <c:manualLayout>
                  <c:x val="3.0852356205548877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Graf9B!$BK$6:$BM$6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22863823062140584"/>
          <c:w val="0.254142040732389"/>
          <c:h val="0.66528418785961552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Nečinnost SÚ MD, ÚCL, DÚ v roce 2021</a:t>
            </a:r>
            <a:endParaRPr lang="en-US" sz="1300">
              <a:effectLst/>
              <a:latin typeface="+mn-lt"/>
            </a:endParaRPr>
          </a:p>
        </c:rich>
      </c:tx>
      <c:layout>
        <c:manualLayout>
          <c:xMode val="edge"/>
          <c:yMode val="edge"/>
          <c:x val="0.11342708333333333"/>
          <c:y val="3.359788359788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Graf9B!$BJ$7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Graf9B!$BK$3:$BM$3</c:f>
              <c:strCache>
                <c:ptCount val="3"/>
                <c:pt idx="0">
                  <c:v>počet obdržených příkazů</c:v>
                </c:pt>
                <c:pt idx="1">
                  <c:v>počet obdržených usnesení převzít věc a rozhodnout na místo nečinného správního orgánu </c:v>
                </c:pt>
                <c:pt idx="2">
                  <c:v>počet obdržených usnesení o prodloužení zákonné lhůty pro vydání rozhodnutí</c:v>
                </c:pt>
              </c:strCache>
            </c:strRef>
          </c:cat>
          <c:val>
            <c:numRef>
              <c:f>Graf9B!$BK$7:$BM$7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0344816450021452"/>
          <c:y val="0.22533381138999484"/>
          <c:w val="0.26025249542134271"/>
          <c:h val="0.66858860709102363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Nečinnost SÚ v roce 2021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24"/>
          <c:h val="0.766324874663054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Graf9B!$BM$3</c:f>
              <c:strCache>
                <c:ptCount val="1"/>
                <c:pt idx="0">
                  <c:v>počet obdržených usnesení o prodloužení zákonné lhůty pro vydání rozhodnutí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Graf9B!$BJ$4:$BJ$8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Graf9B!$BM$4:$BM$8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1"/>
          <c:tx>
            <c:strRef>
              <c:f>Graf9B!$BL$3</c:f>
              <c:strCache>
                <c:ptCount val="1"/>
                <c:pt idx="0">
                  <c:v>počet obdržených usnesení převzít věc a rozhodnout na místo nečinného správního orgánu 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Graf9B!$BJ$4:$BJ$8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Graf9B!$BL$4:$BL$8</c:f>
              <c:numCache>
                <c:formatCode>General</c:formatCode>
                <c:ptCount val="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</c:ser>
        <c:ser>
          <c:idx val="3"/>
          <c:order val="2"/>
          <c:tx>
            <c:strRef>
              <c:f>Graf9B!$BK$3</c:f>
              <c:strCache>
                <c:ptCount val="1"/>
                <c:pt idx="0">
                  <c:v>počet obdržených příkazů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Graf9B!$BJ$4:$BJ$8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Graf9B!$BK$4:$BK$8</c:f>
              <c:numCache>
                <c:formatCode>General</c:formatCode>
                <c:ptCount val="5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537600"/>
        <c:axId val="116536064"/>
      </c:barChart>
      <c:valAx>
        <c:axId val="1165360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6537600"/>
        <c:crosses val="autoZero"/>
        <c:crossBetween val="between"/>
      </c:valAx>
      <c:catAx>
        <c:axId val="116537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16536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900056207760005"/>
          <c:y val="0.20260269190489119"/>
          <c:w val="0.20645074245714279"/>
          <c:h val="0.6992092367764376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cs-CZ" sz="1300"/>
              <a:t>Odvolací řízení SÚ obcí III. typu v roce 2011</a:t>
            </a:r>
          </a:p>
        </c:rich>
      </c:tx>
      <c:layout>
        <c:manualLayout>
          <c:xMode val="edge"/>
          <c:yMode val="edge"/>
          <c:x val="9.8007486769074781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Graf12!$C$4:$F$4</c:f>
              <c:numCache>
                <c:formatCode>General</c:formatCode>
                <c:ptCount val="4"/>
                <c:pt idx="0">
                  <c:v>20</c:v>
                </c:pt>
                <c:pt idx="1">
                  <c:v>46</c:v>
                </c:pt>
                <c:pt idx="2">
                  <c:v>0</c:v>
                </c:pt>
                <c:pt idx="3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52"/>
          <c:y val="0.20881171523295636"/>
          <c:w val="0.300826413995982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územně členěných statutárních měst </a:t>
            </a:r>
          </a:p>
          <a:p>
            <a:pPr>
              <a:defRPr/>
            </a:pPr>
            <a:r>
              <a:rPr lang="cs-CZ" sz="1300"/>
              <a:t>v roce 2011</a:t>
            </a:r>
          </a:p>
        </c:rich>
      </c:tx>
      <c:layout>
        <c:manualLayout>
          <c:xMode val="edge"/>
          <c:yMode val="edge"/>
          <c:x val="0.10027404760955012"/>
          <c:y val="1.98265205471189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Graf12!$C$5:$F$5</c:f>
              <c:numCache>
                <c:formatCode>General</c:formatCode>
                <c:ptCount val="4"/>
                <c:pt idx="0">
                  <c:v>2</c:v>
                </c:pt>
                <c:pt idx="1">
                  <c:v>26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52"/>
          <c:y val="0.20881171523295636"/>
          <c:w val="0.300826413995982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krajských úřadů v roce 2011</a:t>
            </a:r>
          </a:p>
        </c:rich>
      </c:tx>
      <c:layout>
        <c:manualLayout>
          <c:xMode val="edge"/>
          <c:yMode val="edge"/>
          <c:x val="9.6883453480139353E-2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Graf12!$C$6:$F$6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52"/>
          <c:y val="0.20881171523295636"/>
          <c:w val="0.300826413995982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MD, ÚCL, DÚ  v roce 2011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Graf12!$C$7:$F$7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52"/>
          <c:y val="0.20881171523295636"/>
          <c:w val="0.300826413995982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Jihomoravském kraji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Graf1B!$C$14:$F$14</c:f>
              <c:numCache>
                <c:formatCode>General</c:formatCode>
                <c:ptCount val="4"/>
                <c:pt idx="0">
                  <c:v>19</c:v>
                </c:pt>
                <c:pt idx="1">
                  <c:v>18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Graf12!$C$3:$F$3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Graf12!$C$8:$F$8</c:f>
              <c:numCache>
                <c:formatCode>General</c:formatCode>
                <c:ptCount val="4"/>
                <c:pt idx="0">
                  <c:v>24</c:v>
                </c:pt>
                <c:pt idx="1">
                  <c:v>84</c:v>
                </c:pt>
                <c:pt idx="2">
                  <c:v>2</c:v>
                </c:pt>
                <c:pt idx="3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52"/>
          <c:y val="0.20881171523295636"/>
          <c:w val="0.3008264139959828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Odvolací řízení SÚ v roce 2011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891"/>
          <c:h val="0.7663248746630527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Graf12!$F$3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Graf12!$F$4:$F$8</c:f>
              <c:numCache>
                <c:formatCode>General</c:formatCode>
                <c:ptCount val="5"/>
                <c:pt idx="0">
                  <c:v>32</c:v>
                </c:pt>
                <c:pt idx="1">
                  <c:v>17</c:v>
                </c:pt>
                <c:pt idx="2">
                  <c:v>6</c:v>
                </c:pt>
                <c:pt idx="3">
                  <c:v>6</c:v>
                </c:pt>
                <c:pt idx="4">
                  <c:v>61</c:v>
                </c:pt>
              </c:numCache>
            </c:numRef>
          </c:val>
        </c:ser>
        <c:ser>
          <c:idx val="3"/>
          <c:order val="1"/>
          <c:tx>
            <c:strRef>
              <c:f>Graf12!$E$3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5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Graf12!$E$4:$E$8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strRef>
              <c:f>Graf12!$D$3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Graf12!$D$4:$D$8</c:f>
              <c:numCache>
                <c:formatCode>General</c:formatCode>
                <c:ptCount val="5"/>
                <c:pt idx="0">
                  <c:v>46</c:v>
                </c:pt>
                <c:pt idx="1">
                  <c:v>26</c:v>
                </c:pt>
                <c:pt idx="2">
                  <c:v>3</c:v>
                </c:pt>
                <c:pt idx="3">
                  <c:v>9</c:v>
                </c:pt>
                <c:pt idx="4">
                  <c:v>84</c:v>
                </c:pt>
              </c:numCache>
            </c:numRef>
          </c:val>
        </c:ser>
        <c:ser>
          <c:idx val="1"/>
          <c:order val="3"/>
          <c:tx>
            <c:strRef>
              <c:f>Graf12!$C$3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3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Graf12!$C$4:$C$8</c:f>
              <c:numCache>
                <c:formatCode>General</c:formatCode>
                <c:ptCount val="5"/>
                <c:pt idx="0">
                  <c:v>20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428736"/>
        <c:axId val="113427200"/>
      </c:barChart>
      <c:valAx>
        <c:axId val="11342720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3428736"/>
        <c:crosses val="autoZero"/>
        <c:crossBetween val="between"/>
      </c:valAx>
      <c:catAx>
        <c:axId val="113428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34272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23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2012</a:t>
            </a:r>
          </a:p>
        </c:rich>
      </c:tx>
      <c:layout>
        <c:manualLayout>
          <c:xMode val="edge"/>
          <c:yMode val="edge"/>
          <c:x val="9.8007486769074809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Graf12!$J$4:$M$4</c:f>
              <c:numCache>
                <c:formatCode>General</c:formatCode>
                <c:ptCount val="4"/>
                <c:pt idx="0">
                  <c:v>10</c:v>
                </c:pt>
                <c:pt idx="1">
                  <c:v>29</c:v>
                </c:pt>
                <c:pt idx="2">
                  <c:v>2</c:v>
                </c:pt>
                <c:pt idx="3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2012</a:t>
            </a:r>
          </a:p>
        </c:rich>
      </c:tx>
      <c:layout>
        <c:manualLayout>
          <c:xMode val="edge"/>
          <c:yMode val="edge"/>
          <c:x val="0.10027404760955012"/>
          <c:y val="1.98265205471189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Graf12!$J$5:$M$5</c:f>
              <c:numCache>
                <c:formatCode>General</c:formatCode>
                <c:ptCount val="4"/>
                <c:pt idx="0">
                  <c:v>2</c:v>
                </c:pt>
                <c:pt idx="1">
                  <c:v>15</c:v>
                </c:pt>
                <c:pt idx="2">
                  <c:v>1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2012</a:t>
            </a:r>
          </a:p>
        </c:rich>
      </c:tx>
      <c:layout>
        <c:manualLayout>
          <c:xMode val="edge"/>
          <c:yMode val="edge"/>
          <c:x val="9.6883453480139353E-2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Graf12!$J$6:$M$6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2012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Graf12!$J$7:$M$7</c:f>
              <c:numCache>
                <c:formatCode>General</c:formatCode>
                <c:ptCount val="4"/>
                <c:pt idx="0">
                  <c:v>1</c:v>
                </c:pt>
                <c:pt idx="1">
                  <c:v>7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Graf12!$I$8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Graf12!$J$3:$M$3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Graf12!$J$8:$M$8</c:f>
              <c:numCache>
                <c:formatCode>General</c:formatCode>
                <c:ptCount val="4"/>
                <c:pt idx="0">
                  <c:v>13</c:v>
                </c:pt>
                <c:pt idx="1">
                  <c:v>54</c:v>
                </c:pt>
                <c:pt idx="2">
                  <c:v>3</c:v>
                </c:pt>
                <c:pt idx="3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2012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13"/>
          <c:h val="0.766324874663052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Graf12!$M$3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Graf12!$M$4:$M$8</c:f>
              <c:numCache>
                <c:formatCode>General</c:formatCode>
                <c:ptCount val="5"/>
                <c:pt idx="0">
                  <c:v>42</c:v>
                </c:pt>
                <c:pt idx="1">
                  <c:v>19</c:v>
                </c:pt>
                <c:pt idx="2">
                  <c:v>5</c:v>
                </c:pt>
                <c:pt idx="3">
                  <c:v>3</c:v>
                </c:pt>
                <c:pt idx="4">
                  <c:v>69</c:v>
                </c:pt>
              </c:numCache>
            </c:numRef>
          </c:val>
        </c:ser>
        <c:ser>
          <c:idx val="3"/>
          <c:order val="1"/>
          <c:tx>
            <c:strRef>
              <c:f>Graf12!$L$3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Graf12!$L$4:$L$8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</c:ser>
        <c:ser>
          <c:idx val="2"/>
          <c:order val="2"/>
          <c:tx>
            <c:strRef>
              <c:f>Graf12!$K$3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Graf12!$K$4:$K$8</c:f>
              <c:numCache>
                <c:formatCode>General</c:formatCode>
                <c:ptCount val="5"/>
                <c:pt idx="0">
                  <c:v>29</c:v>
                </c:pt>
                <c:pt idx="1">
                  <c:v>15</c:v>
                </c:pt>
                <c:pt idx="2">
                  <c:v>3</c:v>
                </c:pt>
                <c:pt idx="3">
                  <c:v>7</c:v>
                </c:pt>
                <c:pt idx="4">
                  <c:v>54</c:v>
                </c:pt>
              </c:numCache>
            </c:numRef>
          </c:val>
        </c:ser>
        <c:ser>
          <c:idx val="1"/>
          <c:order val="3"/>
          <c:tx>
            <c:strRef>
              <c:f>Graf12!$J$3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Graf12!$I$4:$I$8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Graf12!$J$4:$J$8</c:f>
              <c:numCache>
                <c:formatCode>General</c:formatCode>
                <c:ptCount val="5"/>
                <c:pt idx="0">
                  <c:v>10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262208"/>
        <c:axId val="117260672"/>
      </c:barChart>
      <c:valAx>
        <c:axId val="1172606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7262208"/>
        <c:crosses val="autoZero"/>
        <c:crossBetween val="between"/>
      </c:valAx>
      <c:catAx>
        <c:axId val="11726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172606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34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2013</a:t>
            </a:r>
          </a:p>
        </c:rich>
      </c:tx>
      <c:layout>
        <c:manualLayout>
          <c:xMode val="edge"/>
          <c:yMode val="edge"/>
          <c:x val="9.8007486769074809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Graf12!$Q$4:$T$4</c:f>
              <c:numCache>
                <c:formatCode>General</c:formatCode>
                <c:ptCount val="4"/>
                <c:pt idx="0">
                  <c:v>5</c:v>
                </c:pt>
                <c:pt idx="1">
                  <c:v>40</c:v>
                </c:pt>
                <c:pt idx="2">
                  <c:v>2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2013</a:t>
            </a:r>
          </a:p>
        </c:rich>
      </c:tx>
      <c:layout>
        <c:manualLayout>
          <c:xMode val="edge"/>
          <c:yMode val="edge"/>
          <c:x val="0.10027404760955012"/>
          <c:y val="1.98265205471189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Graf12!$Q$5:$T$5</c:f>
              <c:numCache>
                <c:formatCode>General</c:formatCode>
                <c:ptCount val="4"/>
                <c:pt idx="0">
                  <c:v>5</c:v>
                </c:pt>
                <c:pt idx="1">
                  <c:v>43</c:v>
                </c:pt>
                <c:pt idx="2">
                  <c:v>8</c:v>
                </c:pt>
                <c:pt idx="3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dle personální obsazenosti 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stavebních úřadů MD, ÚCL a DÚ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Graf1AC!$B$7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4.1731340444206164E-2"/>
                  <c:y val="1.5398852093510657E-1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Graf1AC!$C$7:$F$7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Olomouckém kraji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Graf1B!$C$15:$F$15</c:f>
              <c:numCache>
                <c:formatCode>General</c:formatCode>
                <c:ptCount val="4"/>
                <c:pt idx="0">
                  <c:v>4</c:v>
                </c:pt>
                <c:pt idx="1">
                  <c:v>7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2013</a:t>
            </a:r>
          </a:p>
        </c:rich>
      </c:tx>
      <c:layout>
        <c:manualLayout>
          <c:xMode val="edge"/>
          <c:yMode val="edge"/>
          <c:x val="9.6883453480139353E-2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Graf12!$Q$6:$T$6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2013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Graf12!$Q$7:$T$7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Graf12!$P$8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Graf12!$Q$3:$T$3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Graf12!$Q$8:$T$8</c:f>
              <c:numCache>
                <c:formatCode>General</c:formatCode>
                <c:ptCount val="4"/>
                <c:pt idx="0">
                  <c:v>12</c:v>
                </c:pt>
                <c:pt idx="1">
                  <c:v>88</c:v>
                </c:pt>
                <c:pt idx="2">
                  <c:v>12</c:v>
                </c:pt>
                <c:pt idx="3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2013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13"/>
          <c:h val="0.766324874663052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Graf12!$T$3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Graf12!$T$4:$T$8</c:f>
              <c:numCache>
                <c:formatCode>General</c:formatCode>
                <c:ptCount val="5"/>
                <c:pt idx="0">
                  <c:v>23</c:v>
                </c:pt>
                <c:pt idx="1">
                  <c:v>41</c:v>
                </c:pt>
                <c:pt idx="2">
                  <c:v>6</c:v>
                </c:pt>
                <c:pt idx="3">
                  <c:v>2</c:v>
                </c:pt>
                <c:pt idx="4">
                  <c:v>72</c:v>
                </c:pt>
              </c:numCache>
            </c:numRef>
          </c:val>
        </c:ser>
        <c:ser>
          <c:idx val="3"/>
          <c:order val="1"/>
          <c:tx>
            <c:strRef>
              <c:f>Graf12!$S$3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Graf12!$S$4:$S$8</c:f>
              <c:numCache>
                <c:formatCode>General</c:formatCode>
                <c:ptCount val="5"/>
                <c:pt idx="0">
                  <c:v>2</c:v>
                </c:pt>
                <c:pt idx="1">
                  <c:v>8</c:v>
                </c:pt>
                <c:pt idx="2">
                  <c:v>1</c:v>
                </c:pt>
                <c:pt idx="3">
                  <c:v>1</c:v>
                </c:pt>
                <c:pt idx="4">
                  <c:v>12</c:v>
                </c:pt>
              </c:numCache>
            </c:numRef>
          </c:val>
        </c:ser>
        <c:ser>
          <c:idx val="2"/>
          <c:order val="2"/>
          <c:tx>
            <c:strRef>
              <c:f>Graf12!$R$3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Graf12!$R$4:$R$8</c:f>
              <c:numCache>
                <c:formatCode>General</c:formatCode>
                <c:ptCount val="5"/>
                <c:pt idx="0">
                  <c:v>40</c:v>
                </c:pt>
                <c:pt idx="1">
                  <c:v>43</c:v>
                </c:pt>
                <c:pt idx="2">
                  <c:v>5</c:v>
                </c:pt>
                <c:pt idx="3">
                  <c:v>0</c:v>
                </c:pt>
                <c:pt idx="4">
                  <c:v>88</c:v>
                </c:pt>
              </c:numCache>
            </c:numRef>
          </c:val>
        </c:ser>
        <c:ser>
          <c:idx val="1"/>
          <c:order val="3"/>
          <c:tx>
            <c:strRef>
              <c:f>Graf12!$Q$3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Graf12!$P$4:$P$8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Graf12!$Q$4:$Q$8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577216"/>
        <c:axId val="117575680"/>
      </c:barChart>
      <c:valAx>
        <c:axId val="1175756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7577216"/>
        <c:crosses val="autoZero"/>
        <c:crossBetween val="between"/>
      </c:valAx>
      <c:catAx>
        <c:axId val="117577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75756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34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2014</a:t>
            </a:r>
          </a:p>
        </c:rich>
      </c:tx>
      <c:layout>
        <c:manualLayout>
          <c:xMode val="edge"/>
          <c:yMode val="edge"/>
          <c:x val="9.8007486769074809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Graf12!$X$4:$AA$4</c:f>
              <c:numCache>
                <c:formatCode>General</c:formatCode>
                <c:ptCount val="4"/>
                <c:pt idx="0">
                  <c:v>15</c:v>
                </c:pt>
                <c:pt idx="1">
                  <c:v>42</c:v>
                </c:pt>
                <c:pt idx="2">
                  <c:v>4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2014</a:t>
            </a:r>
          </a:p>
        </c:rich>
      </c:tx>
      <c:layout>
        <c:manualLayout>
          <c:xMode val="edge"/>
          <c:yMode val="edge"/>
          <c:x val="0.10027404760955012"/>
          <c:y val="1.98265205471189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Graf12!$X$5:$AA$5</c:f>
              <c:numCache>
                <c:formatCode>General</c:formatCode>
                <c:ptCount val="4"/>
                <c:pt idx="0">
                  <c:v>5</c:v>
                </c:pt>
                <c:pt idx="1">
                  <c:v>30</c:v>
                </c:pt>
                <c:pt idx="2">
                  <c:v>4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2014</a:t>
            </a:r>
          </a:p>
        </c:rich>
      </c:tx>
      <c:layout>
        <c:manualLayout>
          <c:xMode val="edge"/>
          <c:yMode val="edge"/>
          <c:x val="9.6883453480139353E-2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Graf12!$X$6:$AA$6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2014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Graf12!$X$7:$AA$7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Graf12!$W$8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Graf12!$X$3:$AA$3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Graf12!$X$8:$AA$8</c:f>
              <c:numCache>
                <c:formatCode>General</c:formatCode>
                <c:ptCount val="4"/>
                <c:pt idx="0">
                  <c:v>21</c:v>
                </c:pt>
                <c:pt idx="1">
                  <c:v>79</c:v>
                </c:pt>
                <c:pt idx="2">
                  <c:v>8</c:v>
                </c:pt>
                <c:pt idx="3">
                  <c:v>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8986"/>
          <c:y val="0.20881171523295636"/>
          <c:w val="0.30082641399598298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2014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13"/>
          <c:h val="0.7663248746630529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Graf12!$AA$3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Graf12!$AA$4:$AA$8</c:f>
              <c:numCache>
                <c:formatCode>General</c:formatCode>
                <c:ptCount val="5"/>
                <c:pt idx="0">
                  <c:v>40</c:v>
                </c:pt>
                <c:pt idx="1">
                  <c:v>31</c:v>
                </c:pt>
                <c:pt idx="2">
                  <c:v>10</c:v>
                </c:pt>
                <c:pt idx="3">
                  <c:v>3</c:v>
                </c:pt>
                <c:pt idx="4">
                  <c:v>84</c:v>
                </c:pt>
              </c:numCache>
            </c:numRef>
          </c:val>
        </c:ser>
        <c:ser>
          <c:idx val="3"/>
          <c:order val="1"/>
          <c:tx>
            <c:strRef>
              <c:f>Graf12!$Z$3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Graf12!$Z$4:$Z$8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</c:ser>
        <c:ser>
          <c:idx val="2"/>
          <c:order val="2"/>
          <c:tx>
            <c:strRef>
              <c:f>Graf12!$Y$3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Graf12!$Y$4:$Y$8</c:f>
              <c:numCache>
                <c:formatCode>General</c:formatCode>
                <c:ptCount val="5"/>
                <c:pt idx="0">
                  <c:v>42</c:v>
                </c:pt>
                <c:pt idx="1">
                  <c:v>30</c:v>
                </c:pt>
                <c:pt idx="2">
                  <c:v>5</c:v>
                </c:pt>
                <c:pt idx="3">
                  <c:v>2</c:v>
                </c:pt>
                <c:pt idx="4">
                  <c:v>79</c:v>
                </c:pt>
              </c:numCache>
            </c:numRef>
          </c:val>
        </c:ser>
        <c:ser>
          <c:idx val="1"/>
          <c:order val="3"/>
          <c:tx>
            <c:strRef>
              <c:f>Graf12!$X$3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36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Graf12!$W$4:$W$8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Graf12!$X$4:$X$8</c:f>
              <c:numCache>
                <c:formatCode>General</c:formatCode>
                <c:ptCount val="5"/>
                <c:pt idx="0">
                  <c:v>15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872512"/>
        <c:axId val="117870976"/>
      </c:barChart>
      <c:valAx>
        <c:axId val="1178709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7872512"/>
        <c:crosses val="autoZero"/>
        <c:crossBetween val="between"/>
      </c:valAx>
      <c:catAx>
        <c:axId val="117872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78709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34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Moravskoslezském kraji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Graf1B!$C$16:$F$16</c:f>
              <c:numCache>
                <c:formatCode>General</c:formatCode>
                <c:ptCount val="4"/>
                <c:pt idx="0">
                  <c:v>21</c:v>
                </c:pt>
                <c:pt idx="1">
                  <c:v>15</c:v>
                </c:pt>
                <c:pt idx="2">
                  <c:v>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2015</a:t>
            </a:r>
          </a:p>
        </c:rich>
      </c:tx>
      <c:layout>
        <c:manualLayout>
          <c:xMode val="edge"/>
          <c:yMode val="edge"/>
          <c:x val="9.800748676907485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Graf12!$AE$4:$AH$4</c:f>
              <c:numCache>
                <c:formatCode>General</c:formatCode>
                <c:ptCount val="4"/>
                <c:pt idx="0">
                  <c:v>13</c:v>
                </c:pt>
                <c:pt idx="1">
                  <c:v>41</c:v>
                </c:pt>
                <c:pt idx="2">
                  <c:v>2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2015</a:t>
            </a:r>
          </a:p>
        </c:rich>
      </c:tx>
      <c:layout>
        <c:manualLayout>
          <c:xMode val="edge"/>
          <c:yMode val="edge"/>
          <c:x val="0.10027404760955012"/>
          <c:y val="1.98265205471189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Graf12!$AE$5:$AH$5</c:f>
              <c:numCache>
                <c:formatCode>General</c:formatCode>
                <c:ptCount val="4"/>
                <c:pt idx="0">
                  <c:v>3</c:v>
                </c:pt>
                <c:pt idx="1">
                  <c:v>21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2015</a:t>
            </a:r>
          </a:p>
        </c:rich>
      </c:tx>
      <c:layout>
        <c:manualLayout>
          <c:xMode val="edge"/>
          <c:yMode val="edge"/>
          <c:x val="9.6883453480139353E-2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Graf12!$AE$6:$AH$6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2015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Graf12!$AE$7:$AH$7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9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Graf12!$AD$8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Graf12!$AE$3:$AH$3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Graf12!$AE$8:$AH$8</c:f>
              <c:numCache>
                <c:formatCode>General</c:formatCode>
                <c:ptCount val="4"/>
                <c:pt idx="0">
                  <c:v>19</c:v>
                </c:pt>
                <c:pt idx="1">
                  <c:v>73</c:v>
                </c:pt>
                <c:pt idx="2">
                  <c:v>3</c:v>
                </c:pt>
                <c:pt idx="3">
                  <c:v>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19"/>
          <c:y val="0.20881171523295636"/>
          <c:w val="0.30082641399598309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2015</a:t>
            </a:r>
          </a:p>
        </c:rich>
      </c:tx>
      <c:layout>
        <c:manualLayout>
          <c:xMode val="edge"/>
          <c:yMode val="edge"/>
          <c:x val="0.11761061420720469"/>
          <c:y val="2.6435353851262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35"/>
          <c:h val="0.7663248746630532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Graf12!$AH$3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Graf12!$AH$4:$AH$8</c:f>
              <c:numCache>
                <c:formatCode>General</c:formatCode>
                <c:ptCount val="5"/>
                <c:pt idx="0">
                  <c:v>31</c:v>
                </c:pt>
                <c:pt idx="1">
                  <c:v>20</c:v>
                </c:pt>
                <c:pt idx="2">
                  <c:v>8</c:v>
                </c:pt>
                <c:pt idx="3">
                  <c:v>4</c:v>
                </c:pt>
                <c:pt idx="4">
                  <c:v>63</c:v>
                </c:pt>
              </c:numCache>
            </c:numRef>
          </c:val>
        </c:ser>
        <c:ser>
          <c:idx val="3"/>
          <c:order val="1"/>
          <c:tx>
            <c:strRef>
              <c:f>Graf12!$AG$3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3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Graf12!$AG$4:$AG$8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</c:numCache>
            </c:numRef>
          </c:val>
        </c:ser>
        <c:ser>
          <c:idx val="2"/>
          <c:order val="2"/>
          <c:tx>
            <c:strRef>
              <c:f>Graf12!$AF$3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Graf12!$AF$4:$AF$8</c:f>
              <c:numCache>
                <c:formatCode>General</c:formatCode>
                <c:ptCount val="5"/>
                <c:pt idx="0">
                  <c:v>41</c:v>
                </c:pt>
                <c:pt idx="1">
                  <c:v>21</c:v>
                </c:pt>
                <c:pt idx="2">
                  <c:v>9</c:v>
                </c:pt>
                <c:pt idx="3">
                  <c:v>2</c:v>
                </c:pt>
                <c:pt idx="4">
                  <c:v>73</c:v>
                </c:pt>
              </c:numCache>
            </c:numRef>
          </c:val>
        </c:ser>
        <c:ser>
          <c:idx val="1"/>
          <c:order val="3"/>
          <c:tx>
            <c:strRef>
              <c:f>Graf12!$AE$3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Graf12!$AD$4:$AD$8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Graf12!$AE$4:$AE$8</c:f>
              <c:numCache>
                <c:formatCode>General</c:formatCode>
                <c:ptCount val="5"/>
                <c:pt idx="0">
                  <c:v>13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8182656"/>
        <c:axId val="118160384"/>
      </c:barChart>
      <c:valAx>
        <c:axId val="1181603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8182656"/>
        <c:crosses val="autoZero"/>
        <c:crossBetween val="between"/>
      </c:valAx>
      <c:catAx>
        <c:axId val="118182656"/>
        <c:scaling>
          <c:orientation val="minMax"/>
        </c:scaling>
        <c:delete val="0"/>
        <c:axPos val="b"/>
        <c:majorTickMark val="out"/>
        <c:minorTickMark val="none"/>
        <c:tickLblPos val="nextTo"/>
        <c:crossAx val="1181603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45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2016</a:t>
            </a:r>
          </a:p>
        </c:rich>
      </c:tx>
      <c:layout>
        <c:manualLayout>
          <c:xMode val="edge"/>
          <c:yMode val="edge"/>
          <c:x val="9.8007486769074878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Graf12!$AL$4:$AO$4</c:f>
              <c:numCache>
                <c:formatCode>General</c:formatCode>
                <c:ptCount val="4"/>
                <c:pt idx="0">
                  <c:v>10</c:v>
                </c:pt>
                <c:pt idx="1">
                  <c:v>38</c:v>
                </c:pt>
                <c:pt idx="2">
                  <c:v>0</c:v>
                </c:pt>
                <c:pt idx="3">
                  <c:v>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2016</a:t>
            </a:r>
          </a:p>
        </c:rich>
      </c:tx>
      <c:layout>
        <c:manualLayout>
          <c:xMode val="edge"/>
          <c:yMode val="edge"/>
          <c:x val="0.10027404760955012"/>
          <c:y val="1.98265205471189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Graf12!$AL$5:$AO$5</c:f>
              <c:numCache>
                <c:formatCode>General</c:formatCode>
                <c:ptCount val="4"/>
                <c:pt idx="0">
                  <c:v>0</c:v>
                </c:pt>
                <c:pt idx="1">
                  <c:v>28</c:v>
                </c:pt>
                <c:pt idx="2">
                  <c:v>1</c:v>
                </c:pt>
                <c:pt idx="3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2016</a:t>
            </a:r>
          </a:p>
        </c:rich>
      </c:tx>
      <c:layout>
        <c:manualLayout>
          <c:xMode val="edge"/>
          <c:yMode val="edge"/>
          <c:x val="9.6883453480139353E-2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Graf12!$AL$6:$AO$6</c:f>
              <c:numCache>
                <c:formatCode>General</c:formatCode>
                <c:ptCount val="4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2016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Graf12!$AL$7:$AO$7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Počty stavebních úřadů podle personální obsazenosti</a:t>
            </a:r>
          </a:p>
          <a:p>
            <a:pPr>
              <a:defRPr/>
            </a:pPr>
            <a:r>
              <a:rPr lang="en-US" sz="1300" b="1" i="0" baseline="0">
                <a:effectLst/>
                <a:latin typeface="+mn-lt"/>
              </a:rPr>
              <a:t>v Zlínském kraji k 31.12.2021</a:t>
            </a:r>
            <a:endParaRPr lang="en-US" sz="1300">
              <a:effectLst/>
              <a:latin typeface="+mn-lt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2028033964225889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Graf1B!$B$17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Graf1B!$C$3:$F$3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Graf1B!$C$17:$F$17</c:f>
              <c:numCache>
                <c:formatCode>General</c:formatCode>
                <c:ptCount val="4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Graf12!$AK$8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Graf12!$AL$3:$AO$3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Graf12!$AL$8:$AO$8</c:f>
              <c:numCache>
                <c:formatCode>General</c:formatCode>
                <c:ptCount val="4"/>
                <c:pt idx="0">
                  <c:v>13</c:v>
                </c:pt>
                <c:pt idx="1">
                  <c:v>81</c:v>
                </c:pt>
                <c:pt idx="2">
                  <c:v>2</c:v>
                </c:pt>
                <c:pt idx="3">
                  <c:v>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2016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58"/>
          <c:h val="0.7663248746630534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Graf12!$AO$3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Graf12!$AO$4:$AO$8</c:f>
              <c:numCache>
                <c:formatCode>General</c:formatCode>
                <c:ptCount val="5"/>
                <c:pt idx="0">
                  <c:v>31</c:v>
                </c:pt>
                <c:pt idx="1">
                  <c:v>22</c:v>
                </c:pt>
                <c:pt idx="2">
                  <c:v>11</c:v>
                </c:pt>
                <c:pt idx="3">
                  <c:v>9</c:v>
                </c:pt>
                <c:pt idx="4">
                  <c:v>73</c:v>
                </c:pt>
              </c:numCache>
            </c:numRef>
          </c:val>
        </c:ser>
        <c:ser>
          <c:idx val="3"/>
          <c:order val="1"/>
          <c:tx>
            <c:strRef>
              <c:f>Graf12!$AN$3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Graf12!$AN$4:$AN$8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</c:ser>
        <c:ser>
          <c:idx val="2"/>
          <c:order val="2"/>
          <c:tx>
            <c:strRef>
              <c:f>Graf12!$AM$3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Graf12!$AM$4:$AM$8</c:f>
              <c:numCache>
                <c:formatCode>General</c:formatCode>
                <c:ptCount val="5"/>
                <c:pt idx="0">
                  <c:v>38</c:v>
                </c:pt>
                <c:pt idx="1">
                  <c:v>28</c:v>
                </c:pt>
                <c:pt idx="2">
                  <c:v>11</c:v>
                </c:pt>
                <c:pt idx="3">
                  <c:v>4</c:v>
                </c:pt>
                <c:pt idx="4">
                  <c:v>81</c:v>
                </c:pt>
              </c:numCache>
            </c:numRef>
          </c:val>
        </c:ser>
        <c:ser>
          <c:idx val="1"/>
          <c:order val="3"/>
          <c:tx>
            <c:strRef>
              <c:f>Graf12!$AL$3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45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Graf12!$AK$4:$AK$8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Graf12!$AL$4:$AL$8</c:f>
              <c:numCache>
                <c:formatCode>General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8526720"/>
        <c:axId val="118516736"/>
      </c:barChart>
      <c:valAx>
        <c:axId val="1185167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8526720"/>
        <c:crosses val="autoZero"/>
        <c:crossBetween val="between"/>
      </c:valAx>
      <c:catAx>
        <c:axId val="1185267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851673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5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2017</a:t>
            </a:r>
          </a:p>
        </c:rich>
      </c:tx>
      <c:layout>
        <c:manualLayout>
          <c:xMode val="edge"/>
          <c:yMode val="edge"/>
          <c:x val="9.8007486769074878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Graf12!$AS$4:$AV$4</c:f>
              <c:numCache>
                <c:formatCode>General</c:formatCode>
                <c:ptCount val="4"/>
                <c:pt idx="0">
                  <c:v>12</c:v>
                </c:pt>
                <c:pt idx="1">
                  <c:v>43</c:v>
                </c:pt>
                <c:pt idx="2">
                  <c:v>2</c:v>
                </c:pt>
                <c:pt idx="3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2017</a:t>
            </a:r>
          </a:p>
        </c:rich>
      </c:tx>
      <c:layout>
        <c:manualLayout>
          <c:xMode val="edge"/>
          <c:yMode val="edge"/>
          <c:x val="0.10027404760955012"/>
          <c:y val="1.98265205471189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Graf12!$AS$5:$AV$5</c:f>
              <c:numCache>
                <c:formatCode>General</c:formatCode>
                <c:ptCount val="4"/>
                <c:pt idx="0">
                  <c:v>1</c:v>
                </c:pt>
                <c:pt idx="1">
                  <c:v>28</c:v>
                </c:pt>
                <c:pt idx="2">
                  <c:v>7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2017</a:t>
            </a:r>
          </a:p>
        </c:rich>
      </c:tx>
      <c:layout>
        <c:manualLayout>
          <c:xMode val="edge"/>
          <c:yMode val="edge"/>
          <c:x val="9.6883453480139353E-2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Graf12!$AS$6:$AV$6</c:f>
              <c:numCache>
                <c:formatCode>General</c:formatCode>
                <c:ptCount val="4"/>
                <c:pt idx="0">
                  <c:v>4</c:v>
                </c:pt>
                <c:pt idx="1">
                  <c:v>22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2017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Graf12!$AS$7:$AV$7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06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Graf12!$AR$8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Graf12!$AS$3:$AV$3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Graf12!$AS$8:$AV$8</c:f>
              <c:numCache>
                <c:formatCode>General</c:formatCode>
                <c:ptCount val="4"/>
                <c:pt idx="0">
                  <c:v>17</c:v>
                </c:pt>
                <c:pt idx="1">
                  <c:v>94</c:v>
                </c:pt>
                <c:pt idx="2">
                  <c:v>9</c:v>
                </c:pt>
                <c:pt idx="3">
                  <c:v>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52"/>
          <c:y val="0.20881171523295636"/>
          <c:w val="0.30082641399598326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2017</a:t>
            </a:r>
          </a:p>
        </c:rich>
      </c:tx>
      <c:layout>
        <c:manualLayout>
          <c:xMode val="edge"/>
          <c:yMode val="edge"/>
          <c:x val="0.11761061420720469"/>
          <c:y val="2.6435353851262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58"/>
          <c:h val="0.7663248746630534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Graf12!$AV$3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Graf12!$AV$4:$AV$8</c:f>
              <c:numCache>
                <c:formatCode>General</c:formatCode>
                <c:ptCount val="5"/>
                <c:pt idx="0">
                  <c:v>32</c:v>
                </c:pt>
                <c:pt idx="1">
                  <c:v>19</c:v>
                </c:pt>
                <c:pt idx="2">
                  <c:v>20</c:v>
                </c:pt>
                <c:pt idx="3">
                  <c:v>7</c:v>
                </c:pt>
                <c:pt idx="4">
                  <c:v>78</c:v>
                </c:pt>
              </c:numCache>
            </c:numRef>
          </c:val>
        </c:ser>
        <c:ser>
          <c:idx val="3"/>
          <c:order val="1"/>
          <c:tx>
            <c:strRef>
              <c:f>Graf12!$AU$3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5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Graf12!$AU$4:$AU$8</c:f>
              <c:numCache>
                <c:formatCode>General</c:formatCode>
                <c:ptCount val="5"/>
                <c:pt idx="0">
                  <c:v>2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</c:ser>
        <c:ser>
          <c:idx val="2"/>
          <c:order val="2"/>
          <c:tx>
            <c:strRef>
              <c:f>Graf12!$AT$3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Graf12!$AT$4:$AT$8</c:f>
              <c:numCache>
                <c:formatCode>General</c:formatCode>
                <c:ptCount val="5"/>
                <c:pt idx="0">
                  <c:v>43</c:v>
                </c:pt>
                <c:pt idx="1">
                  <c:v>28</c:v>
                </c:pt>
                <c:pt idx="2">
                  <c:v>22</c:v>
                </c:pt>
                <c:pt idx="3">
                  <c:v>1</c:v>
                </c:pt>
                <c:pt idx="4">
                  <c:v>94</c:v>
                </c:pt>
              </c:numCache>
            </c:numRef>
          </c:val>
        </c:ser>
        <c:ser>
          <c:idx val="1"/>
          <c:order val="3"/>
          <c:tx>
            <c:strRef>
              <c:f>Graf12!$AS$3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45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Graf12!$AR$4:$AR$8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Graf12!$AS$4:$AS$8</c:f>
              <c:numCache>
                <c:formatCode>General</c:formatCode>
                <c:ptCount val="5"/>
                <c:pt idx="0">
                  <c:v>12</c:v>
                </c:pt>
                <c:pt idx="1">
                  <c:v>1</c:v>
                </c:pt>
                <c:pt idx="2">
                  <c:v>4</c:v>
                </c:pt>
                <c:pt idx="3">
                  <c:v>0</c:v>
                </c:pt>
                <c:pt idx="4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8908032"/>
        <c:axId val="118881664"/>
      </c:barChart>
      <c:valAx>
        <c:axId val="11888166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8908032"/>
        <c:crosses val="autoZero"/>
        <c:crossBetween val="between"/>
      </c:valAx>
      <c:catAx>
        <c:axId val="11890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8816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56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2018</a:t>
            </a:r>
          </a:p>
        </c:rich>
      </c:tx>
      <c:layout>
        <c:manualLayout>
          <c:xMode val="edge"/>
          <c:yMode val="edge"/>
          <c:x val="9.8007486769074892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Graf12!$AZ$4:$BC$4</c:f>
              <c:numCache>
                <c:formatCode>General</c:formatCode>
                <c:ptCount val="4"/>
                <c:pt idx="0">
                  <c:v>13</c:v>
                </c:pt>
                <c:pt idx="1">
                  <c:v>43</c:v>
                </c:pt>
                <c:pt idx="2">
                  <c:v>2</c:v>
                </c:pt>
                <c:pt idx="3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2018</a:t>
            </a:r>
          </a:p>
        </c:rich>
      </c:tx>
      <c:layout>
        <c:manualLayout>
          <c:xMode val="edge"/>
          <c:yMode val="edge"/>
          <c:x val="0.10027404760955012"/>
          <c:y val="1.98265205471189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Graf12!$AZ$5:$BC$5</c:f>
              <c:numCache>
                <c:formatCode>General</c:formatCode>
                <c:ptCount val="4"/>
                <c:pt idx="0">
                  <c:v>2</c:v>
                </c:pt>
                <c:pt idx="1">
                  <c:v>19</c:v>
                </c:pt>
                <c:pt idx="2">
                  <c:v>23</c:v>
                </c:pt>
                <c:pt idx="3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Karlovarském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Graf1B!$M$8:$P$8</c:f>
              <c:numCache>
                <c:formatCode>0</c:formatCode>
                <c:ptCount val="4"/>
                <c:pt idx="0">
                  <c:v>408.28</c:v>
                </c:pt>
                <c:pt idx="1">
                  <c:v>1999.92</c:v>
                </c:pt>
                <c:pt idx="2">
                  <c:v>405.33</c:v>
                </c:pt>
                <c:pt idx="3">
                  <c:v>496.81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2018</a:t>
            </a:r>
          </a:p>
        </c:rich>
      </c:tx>
      <c:layout>
        <c:manualLayout>
          <c:xMode val="edge"/>
          <c:yMode val="edge"/>
          <c:x val="9.6883453480139353E-2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Graf12!$AZ$6:$BC$6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2018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Graf12!$AZ$7:$BC$7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2018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17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Graf12!$AY$8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Graf12!$AZ$3:$BC$3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Graf12!$AZ$8:$BC$8</c:f>
              <c:numCache>
                <c:formatCode>General</c:formatCode>
                <c:ptCount val="4"/>
                <c:pt idx="0">
                  <c:v>18</c:v>
                </c:pt>
                <c:pt idx="1">
                  <c:v>67</c:v>
                </c:pt>
                <c:pt idx="2">
                  <c:v>25</c:v>
                </c:pt>
                <c:pt idx="3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086"/>
          <c:y val="0.20881171523295636"/>
          <c:w val="0.30082641399598342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2018</a:t>
            </a:r>
          </a:p>
        </c:rich>
      </c:tx>
      <c:layout>
        <c:manualLayout>
          <c:xMode val="edge"/>
          <c:yMode val="edge"/>
          <c:x val="0.11761061420720469"/>
          <c:y val="2.64353538512621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59991"/>
          <c:h val="0.7663248746630536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Graf12!$BC$3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Graf12!$BC$4:$BC$8</c:f>
              <c:numCache>
                <c:formatCode>General</c:formatCode>
                <c:ptCount val="5"/>
                <c:pt idx="0">
                  <c:v>33</c:v>
                </c:pt>
                <c:pt idx="1">
                  <c:v>30</c:v>
                </c:pt>
                <c:pt idx="2">
                  <c:v>7</c:v>
                </c:pt>
                <c:pt idx="3">
                  <c:v>12</c:v>
                </c:pt>
                <c:pt idx="4">
                  <c:v>82</c:v>
                </c:pt>
              </c:numCache>
            </c:numRef>
          </c:val>
        </c:ser>
        <c:ser>
          <c:idx val="3"/>
          <c:order val="1"/>
          <c:tx>
            <c:strRef>
              <c:f>Graf12!$BB$3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7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Graf12!$BB$4:$BB$8</c:f>
              <c:numCache>
                <c:formatCode>General</c:formatCode>
                <c:ptCount val="5"/>
                <c:pt idx="0">
                  <c:v>2</c:v>
                </c:pt>
                <c:pt idx="1">
                  <c:v>23</c:v>
                </c:pt>
                <c:pt idx="2">
                  <c:v>0</c:v>
                </c:pt>
                <c:pt idx="3">
                  <c:v>0</c:v>
                </c:pt>
                <c:pt idx="4">
                  <c:v>25</c:v>
                </c:pt>
              </c:numCache>
            </c:numRef>
          </c:val>
        </c:ser>
        <c:ser>
          <c:idx val="2"/>
          <c:order val="2"/>
          <c:tx>
            <c:strRef>
              <c:f>Graf12!$BA$3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Graf12!$BA$4:$BA$8</c:f>
              <c:numCache>
                <c:formatCode>General</c:formatCode>
                <c:ptCount val="5"/>
                <c:pt idx="0">
                  <c:v>43</c:v>
                </c:pt>
                <c:pt idx="1">
                  <c:v>19</c:v>
                </c:pt>
                <c:pt idx="2">
                  <c:v>3</c:v>
                </c:pt>
                <c:pt idx="3">
                  <c:v>2</c:v>
                </c:pt>
                <c:pt idx="4">
                  <c:v>67</c:v>
                </c:pt>
              </c:numCache>
            </c:numRef>
          </c:val>
        </c:ser>
        <c:ser>
          <c:idx val="1"/>
          <c:order val="3"/>
          <c:tx>
            <c:strRef>
              <c:f>Graf12!$AZ$3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49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Graf12!$AY$4:$AY$8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Graf12!$AZ$4:$AZ$8</c:f>
              <c:numCache>
                <c:formatCode>General</c:formatCode>
                <c:ptCount val="5"/>
                <c:pt idx="0">
                  <c:v>13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9148544"/>
        <c:axId val="119142656"/>
      </c:barChart>
      <c:valAx>
        <c:axId val="11914265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148544"/>
        <c:crosses val="autoZero"/>
        <c:crossBetween val="between"/>
      </c:valAx>
      <c:catAx>
        <c:axId val="1191485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91426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7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2019</a:t>
            </a:r>
          </a:p>
        </c:rich>
      </c:tx>
      <c:layout>
        <c:manualLayout>
          <c:xMode val="edge"/>
          <c:yMode val="edge"/>
          <c:x val="9.800748676907492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Graf12!$BG$4:$BJ$4</c:f>
              <c:numCache>
                <c:formatCode>General</c:formatCode>
                <c:ptCount val="4"/>
                <c:pt idx="0">
                  <c:v>19</c:v>
                </c:pt>
                <c:pt idx="1">
                  <c:v>65</c:v>
                </c:pt>
                <c:pt idx="2">
                  <c:v>5</c:v>
                </c:pt>
                <c:pt idx="3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19"/>
          <c:y val="0.20881171523295636"/>
          <c:w val="0.300826413995983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2019</a:t>
            </a:r>
          </a:p>
        </c:rich>
      </c:tx>
      <c:layout>
        <c:manualLayout>
          <c:xMode val="edge"/>
          <c:yMode val="edge"/>
          <c:x val="0.10027404760955012"/>
          <c:y val="1.98265205471189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Graf12!$BG$5:$BJ$5</c:f>
              <c:numCache>
                <c:formatCode>General</c:formatCode>
                <c:ptCount val="4"/>
                <c:pt idx="0">
                  <c:v>2</c:v>
                </c:pt>
                <c:pt idx="1">
                  <c:v>13</c:v>
                </c:pt>
                <c:pt idx="2">
                  <c:v>2</c:v>
                </c:pt>
                <c:pt idx="3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19"/>
          <c:y val="0.20881171523295636"/>
          <c:w val="0.300826413995983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2019</a:t>
            </a:r>
          </a:p>
        </c:rich>
      </c:tx>
      <c:layout>
        <c:manualLayout>
          <c:xMode val="edge"/>
          <c:yMode val="edge"/>
          <c:x val="9.6883453480139353E-2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Graf12!$BG$6:$BJ$6</c:f>
              <c:numCache>
                <c:formatCode>General</c:formatCode>
                <c:ptCount val="4"/>
                <c:pt idx="0">
                  <c:v>33</c:v>
                </c:pt>
                <c:pt idx="1">
                  <c:v>15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19"/>
          <c:y val="0.20881171523295636"/>
          <c:w val="0.300826413995983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2019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Graf12!$BG$7:$BJ$7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19"/>
          <c:y val="0.20881171523295636"/>
          <c:w val="0.300826413995983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2019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29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Graf12!$BF$8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Graf12!$BG$3:$BJ$3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Graf12!$BG$8:$BJ$8</c:f>
              <c:numCache>
                <c:formatCode>General</c:formatCode>
                <c:ptCount val="4"/>
                <c:pt idx="0">
                  <c:v>54</c:v>
                </c:pt>
                <c:pt idx="1">
                  <c:v>95</c:v>
                </c:pt>
                <c:pt idx="2">
                  <c:v>9</c:v>
                </c:pt>
                <c:pt idx="3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19"/>
          <c:y val="0.20881171523295636"/>
          <c:w val="0.30082641399598353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2019</a:t>
            </a:r>
          </a:p>
        </c:rich>
      </c:tx>
      <c:layout>
        <c:manualLayout>
          <c:xMode val="edge"/>
          <c:yMode val="edge"/>
          <c:x val="0.11761061420720469"/>
          <c:y val="2.64353538512621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13"/>
          <c:h val="0.7663248746630538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Graf12!$BJ$3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Graf12!$BJ$4:$BJ$8</c:f>
              <c:numCache>
                <c:formatCode>General</c:formatCode>
                <c:ptCount val="5"/>
                <c:pt idx="0">
                  <c:v>44</c:v>
                </c:pt>
                <c:pt idx="1">
                  <c:v>25</c:v>
                </c:pt>
                <c:pt idx="2">
                  <c:v>9</c:v>
                </c:pt>
                <c:pt idx="3">
                  <c:v>3</c:v>
                </c:pt>
                <c:pt idx="4">
                  <c:v>81</c:v>
                </c:pt>
              </c:numCache>
            </c:numRef>
          </c:val>
        </c:ser>
        <c:ser>
          <c:idx val="3"/>
          <c:order val="1"/>
          <c:tx>
            <c:strRef>
              <c:f>Graf12!$BI$3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69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Graf12!$BI$4:$BI$8</c:f>
              <c:numCache>
                <c:formatCode>General</c:formatCode>
                <c:ptCount val="5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9</c:v>
                </c:pt>
              </c:numCache>
            </c:numRef>
          </c:val>
        </c:ser>
        <c:ser>
          <c:idx val="2"/>
          <c:order val="2"/>
          <c:tx>
            <c:strRef>
              <c:f>Graf12!$BH$3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Graf12!$BH$4:$BH$8</c:f>
              <c:numCache>
                <c:formatCode>General</c:formatCode>
                <c:ptCount val="5"/>
                <c:pt idx="0">
                  <c:v>65</c:v>
                </c:pt>
                <c:pt idx="1">
                  <c:v>13</c:v>
                </c:pt>
                <c:pt idx="2">
                  <c:v>15</c:v>
                </c:pt>
                <c:pt idx="3">
                  <c:v>2</c:v>
                </c:pt>
                <c:pt idx="4">
                  <c:v>95</c:v>
                </c:pt>
              </c:numCache>
            </c:numRef>
          </c:val>
        </c:ser>
        <c:ser>
          <c:idx val="1"/>
          <c:order val="3"/>
          <c:tx>
            <c:strRef>
              <c:f>Graf12!$BG$3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53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Graf12!$BF$4:$BF$8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Graf12!$BG$4:$BG$8</c:f>
              <c:numCache>
                <c:formatCode>General</c:formatCode>
                <c:ptCount val="5"/>
                <c:pt idx="0">
                  <c:v>19</c:v>
                </c:pt>
                <c:pt idx="1">
                  <c:v>2</c:v>
                </c:pt>
                <c:pt idx="2">
                  <c:v>33</c:v>
                </c:pt>
                <c:pt idx="3">
                  <c:v>0</c:v>
                </c:pt>
                <c:pt idx="4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9745920"/>
        <c:axId val="119744384"/>
      </c:barChart>
      <c:valAx>
        <c:axId val="1197443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745920"/>
        <c:crosses val="autoZero"/>
        <c:crossBetween val="between"/>
      </c:valAx>
      <c:catAx>
        <c:axId val="119745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97443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0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Ústeckém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Graf1B!$M$9:$P$9</c:f>
              <c:numCache>
                <c:formatCode>0</c:formatCode>
                <c:ptCount val="4"/>
                <c:pt idx="0">
                  <c:v>2269.84</c:v>
                </c:pt>
                <c:pt idx="1">
                  <c:v>2257.2499999999995</c:v>
                </c:pt>
                <c:pt idx="2">
                  <c:v>811.55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2020</a:t>
            </a:r>
          </a:p>
        </c:rich>
      </c:tx>
      <c:layout>
        <c:manualLayout>
          <c:xMode val="edge"/>
          <c:yMode val="edge"/>
          <c:x val="9.8007486769074947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Graf12!$BN$4:$BQ$4</c:f>
              <c:numCache>
                <c:formatCode>General</c:formatCode>
                <c:ptCount val="4"/>
                <c:pt idx="0">
                  <c:v>10</c:v>
                </c:pt>
                <c:pt idx="1">
                  <c:v>63</c:v>
                </c:pt>
                <c:pt idx="2">
                  <c:v>3</c:v>
                </c:pt>
                <c:pt idx="3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2020</a:t>
            </a:r>
          </a:p>
        </c:rich>
      </c:tx>
      <c:layout>
        <c:manualLayout>
          <c:xMode val="edge"/>
          <c:yMode val="edge"/>
          <c:x val="0.10027404760955012"/>
          <c:y val="1.9826520547118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Graf12!$BN$5:$BQ$5</c:f>
              <c:numCache>
                <c:formatCode>General</c:formatCode>
                <c:ptCount val="4"/>
                <c:pt idx="0">
                  <c:v>1</c:v>
                </c:pt>
                <c:pt idx="1">
                  <c:v>30</c:v>
                </c:pt>
                <c:pt idx="2">
                  <c:v>4</c:v>
                </c:pt>
                <c:pt idx="3">
                  <c:v>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2020</a:t>
            </a:r>
          </a:p>
        </c:rich>
      </c:tx>
      <c:layout>
        <c:manualLayout>
          <c:xMode val="edge"/>
          <c:yMode val="edge"/>
          <c:x val="9.6883453480139353E-2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Graf12!$BN$6:$BQ$6</c:f>
              <c:numCache>
                <c:formatCode>General</c:formatCode>
                <c:ptCount val="4"/>
                <c:pt idx="0">
                  <c:v>2</c:v>
                </c:pt>
                <c:pt idx="1">
                  <c:v>46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2020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Graf12!$BN$7:$BQ$7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2020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Graf12!$BM$8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Graf12!$BN$3:$BQ$3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Graf12!$BN$8:$BQ$8</c:f>
              <c:numCache>
                <c:formatCode>General</c:formatCode>
                <c:ptCount val="4"/>
                <c:pt idx="0">
                  <c:v>13</c:v>
                </c:pt>
                <c:pt idx="1">
                  <c:v>139</c:v>
                </c:pt>
                <c:pt idx="2">
                  <c:v>10</c:v>
                </c:pt>
                <c:pt idx="3">
                  <c:v>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2020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24"/>
          <c:h val="0.766324874663054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Graf12!$BQ$3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Graf12!$BQ$4:$BQ$8</c:f>
              <c:numCache>
                <c:formatCode>General</c:formatCode>
                <c:ptCount val="5"/>
                <c:pt idx="0">
                  <c:v>30</c:v>
                </c:pt>
                <c:pt idx="1">
                  <c:v>35</c:v>
                </c:pt>
                <c:pt idx="2">
                  <c:v>4</c:v>
                </c:pt>
                <c:pt idx="3">
                  <c:v>3</c:v>
                </c:pt>
                <c:pt idx="4">
                  <c:v>72</c:v>
                </c:pt>
              </c:numCache>
            </c:numRef>
          </c:val>
        </c:ser>
        <c:ser>
          <c:idx val="3"/>
          <c:order val="1"/>
          <c:tx>
            <c:strRef>
              <c:f>Graf12!$BP$3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Graf12!$BP$4:$BP$8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10</c:v>
                </c:pt>
              </c:numCache>
            </c:numRef>
          </c:val>
        </c:ser>
        <c:ser>
          <c:idx val="2"/>
          <c:order val="2"/>
          <c:tx>
            <c:strRef>
              <c:f>Graf12!$BO$3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Graf12!$BO$4:$BO$8</c:f>
              <c:numCache>
                <c:formatCode>General</c:formatCode>
                <c:ptCount val="5"/>
                <c:pt idx="0">
                  <c:v>63</c:v>
                </c:pt>
                <c:pt idx="1">
                  <c:v>30</c:v>
                </c:pt>
                <c:pt idx="2">
                  <c:v>46</c:v>
                </c:pt>
                <c:pt idx="3">
                  <c:v>0</c:v>
                </c:pt>
                <c:pt idx="4">
                  <c:v>139</c:v>
                </c:pt>
              </c:numCache>
            </c:numRef>
          </c:val>
        </c:ser>
        <c:ser>
          <c:idx val="1"/>
          <c:order val="3"/>
          <c:tx>
            <c:strRef>
              <c:f>Graf12!$BN$3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Graf12!$BM$4:$BM$8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Graf12!$BN$4:$BN$8</c:f>
              <c:numCache>
                <c:formatCode>General</c:formatCode>
                <c:ptCount val="5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9872128"/>
        <c:axId val="119870592"/>
      </c:barChart>
      <c:valAx>
        <c:axId val="1198705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9872128"/>
        <c:crosses val="autoZero"/>
        <c:crossBetween val="between"/>
      </c:valAx>
      <c:catAx>
        <c:axId val="119872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8705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0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 sz="1300"/>
              <a:t>Odvolací řízení SÚ obcí III. typu v roce 2021</a:t>
            </a:r>
          </a:p>
        </c:rich>
      </c:tx>
      <c:layout>
        <c:manualLayout>
          <c:xMode val="edge"/>
          <c:yMode val="edge"/>
          <c:x val="9.8007486769074947E-2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Graf12!$BU$4:$BX$4</c:f>
              <c:numCache>
                <c:formatCode>General</c:formatCode>
                <c:ptCount val="4"/>
                <c:pt idx="0">
                  <c:v>5</c:v>
                </c:pt>
                <c:pt idx="1">
                  <c:v>82</c:v>
                </c:pt>
                <c:pt idx="2">
                  <c:v>4</c:v>
                </c:pt>
                <c:pt idx="3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2"/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územně členěných statutárních měst </a:t>
            </a:r>
          </a:p>
          <a:p>
            <a:pPr>
              <a:defRPr/>
            </a:pPr>
            <a:r>
              <a:rPr lang="en-US" sz="1300"/>
              <a:t>v roce 2021</a:t>
            </a:r>
          </a:p>
        </c:rich>
      </c:tx>
      <c:layout>
        <c:manualLayout>
          <c:xMode val="edge"/>
          <c:yMode val="edge"/>
          <c:x val="0.10027404760955012"/>
          <c:y val="1.9826520547118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Graf12!$BU$5:$BX$5</c:f>
              <c:numCache>
                <c:formatCode>General</c:formatCode>
                <c:ptCount val="4"/>
                <c:pt idx="0">
                  <c:v>3</c:v>
                </c:pt>
                <c:pt idx="1">
                  <c:v>22</c:v>
                </c:pt>
                <c:pt idx="2">
                  <c:v>2</c:v>
                </c:pt>
                <c:pt idx="3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krajských úřadů v roce 2021</a:t>
            </a:r>
          </a:p>
        </c:rich>
      </c:tx>
      <c:layout>
        <c:manualLayout>
          <c:xMode val="edge"/>
          <c:yMode val="edge"/>
          <c:x val="9.6883453480139353E-2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Graf12!$BT$6</c:f>
              <c:strCache>
                <c:ptCount val="1"/>
                <c:pt idx="0">
                  <c:v>KÚ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Graf12!$BU$6:$BX$6</c:f>
              <c:numCache>
                <c:formatCode>General</c:formatCode>
                <c:ptCount val="4"/>
                <c:pt idx="0">
                  <c:v>5</c:v>
                </c:pt>
                <c:pt idx="1">
                  <c:v>17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MD, ÚCL, DÚ  v roce 2021</a:t>
            </a:r>
          </a:p>
        </c:rich>
      </c:tx>
      <c:layout>
        <c:manualLayout>
          <c:xMode val="edge"/>
          <c:yMode val="edge"/>
          <c:x val="0.10800356682580042"/>
          <c:y val="3.63220699417562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Graf12!$BT$7</c:f>
              <c:strCache>
                <c:ptCount val="1"/>
                <c:pt idx="0">
                  <c:v>MD, ÚCL, DÚ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>
              <c:idx val="1"/>
              <c:layout>
                <c:manualLayout>
                  <c:x val="3.6698326835060822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Graf12!$BU$7:$BX$7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Libereckém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Graf1B!$M$10:$P$10</c:f>
              <c:numCache>
                <c:formatCode>0</c:formatCode>
                <c:ptCount val="4"/>
                <c:pt idx="0">
                  <c:v>702.02</c:v>
                </c:pt>
                <c:pt idx="1">
                  <c:v>999.09</c:v>
                </c:pt>
                <c:pt idx="2">
                  <c:v>1462.3199999999997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2021</a:t>
            </a:r>
          </a:p>
        </c:rich>
      </c:tx>
      <c:layout>
        <c:manualLayout>
          <c:xMode val="edge"/>
          <c:yMode val="edge"/>
          <c:x val="0.10034171139653686"/>
          <c:y val="3.63486115454846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645"/>
          <c:h val="0.72686737414195657"/>
        </c:manualLayout>
      </c:layout>
      <c:pieChart>
        <c:varyColors val="1"/>
        <c:ser>
          <c:idx val="0"/>
          <c:order val="0"/>
          <c:tx>
            <c:strRef>
              <c:f>Graf12!$BT$8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Graf12!$BU$3:$BX$3</c:f>
              <c:strCache>
                <c:ptCount val="4"/>
                <c:pt idx="0">
                  <c:v>počet rozhodnutí o odvolání, jímž bylo rozhodnutí zrušeno a řízení zastaveno</c:v>
                </c:pt>
                <c:pt idx="1">
                  <c:v>počet rozhodnutí o odvolání, jímž bylo rozhodnutí zrušeno a věc byla vrácena k novému projednání</c:v>
                </c:pt>
                <c:pt idx="2">
                  <c:v>počet rozhodnutí o odvolání, jímž bylo rozhodnutí změněno</c:v>
                </c:pt>
                <c:pt idx="3">
                  <c:v>počet rozhodnutí o odvolání, jímž bylo rozhodnutí potvrzeno</c:v>
                </c:pt>
              </c:strCache>
            </c:strRef>
          </c:cat>
          <c:val>
            <c:numRef>
              <c:f>Graf12!$BU$8:$BX$8</c:f>
              <c:numCache>
                <c:formatCode>General</c:formatCode>
                <c:ptCount val="4"/>
                <c:pt idx="0">
                  <c:v>13</c:v>
                </c:pt>
                <c:pt idx="1">
                  <c:v>121</c:v>
                </c:pt>
                <c:pt idx="2">
                  <c:v>10</c:v>
                </c:pt>
                <c:pt idx="3">
                  <c:v>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67664535945009152"/>
          <c:y val="0.20881171523295636"/>
          <c:w val="0.3008264139959837"/>
          <c:h val="0.7214593147935466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Odvolací řízení SÚ v roce 2021</a:t>
            </a:r>
          </a:p>
        </c:rich>
      </c:tx>
      <c:layout>
        <c:manualLayout>
          <c:xMode val="edge"/>
          <c:yMode val="edge"/>
          <c:x val="0.11761061420720469"/>
          <c:y val="2.64353538512621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5012836618175079"/>
          <c:w val="0.60596103213660024"/>
          <c:h val="0.766324874663054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Graf12!$BX$3</c:f>
              <c:strCache>
                <c:ptCount val="1"/>
                <c:pt idx="0">
                  <c:v>počet rozhodnutí o odvolání, jímž bylo rozhodnutí potvrzeno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Graf12!$BX$4:$BX$8</c:f>
              <c:numCache>
                <c:formatCode>General</c:formatCode>
                <c:ptCount val="5"/>
                <c:pt idx="0">
                  <c:v>46</c:v>
                </c:pt>
                <c:pt idx="1">
                  <c:v>38</c:v>
                </c:pt>
                <c:pt idx="2">
                  <c:v>8</c:v>
                </c:pt>
                <c:pt idx="3">
                  <c:v>3</c:v>
                </c:pt>
                <c:pt idx="4">
                  <c:v>95</c:v>
                </c:pt>
              </c:numCache>
            </c:numRef>
          </c:val>
        </c:ser>
        <c:ser>
          <c:idx val="3"/>
          <c:order val="1"/>
          <c:tx>
            <c:strRef>
              <c:f>Graf12!$BW$3</c:f>
              <c:strCache>
                <c:ptCount val="1"/>
                <c:pt idx="0">
                  <c:v>počet rozhodnutí o odvolání, jímž bylo rozhodnutí změněno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2"/>
              <c:layout>
                <c:manualLayout>
                  <c:x val="-1.0719533844677471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Graf12!$BW$4:$BW$8</c:f>
              <c:numCache>
                <c:formatCode>General</c:formatCode>
                <c:ptCount val="5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10</c:v>
                </c:pt>
              </c:numCache>
            </c:numRef>
          </c:val>
        </c:ser>
        <c:ser>
          <c:idx val="2"/>
          <c:order val="2"/>
          <c:tx>
            <c:strRef>
              <c:f>Graf12!$BV$3</c:f>
              <c:strCache>
                <c:ptCount val="1"/>
                <c:pt idx="0">
                  <c:v>počet rozhodnutí o odvolání, jímž bylo rozhodnutí zrušeno a věc byla vrácena k novému projednání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Graf12!$BV$4:$BV$8</c:f>
              <c:numCache>
                <c:formatCode>General</c:formatCode>
                <c:ptCount val="5"/>
                <c:pt idx="0">
                  <c:v>82</c:v>
                </c:pt>
                <c:pt idx="1">
                  <c:v>22</c:v>
                </c:pt>
                <c:pt idx="2">
                  <c:v>17</c:v>
                </c:pt>
                <c:pt idx="3">
                  <c:v>0</c:v>
                </c:pt>
                <c:pt idx="4">
                  <c:v>121</c:v>
                </c:pt>
              </c:numCache>
            </c:numRef>
          </c:val>
        </c:ser>
        <c:ser>
          <c:idx val="1"/>
          <c:order val="3"/>
          <c:tx>
            <c:strRef>
              <c:f>Graf12!$BU$3</c:f>
              <c:strCache>
                <c:ptCount val="1"/>
                <c:pt idx="0">
                  <c:v>počet rozhodnutí o odvolání, jímž bylo rozhodnutí zrušeno a řízení zastaveno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-2.1623418127780358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Graf12!$BT$4:$BT$8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Graf12!$BU$4:$BU$8</c:f>
              <c:numCache>
                <c:formatCode>General</c:formatCode>
                <c:ptCount val="5"/>
                <c:pt idx="0">
                  <c:v>5</c:v>
                </c:pt>
                <c:pt idx="1">
                  <c:v>3</c:v>
                </c:pt>
                <c:pt idx="2">
                  <c:v>5</c:v>
                </c:pt>
                <c:pt idx="3">
                  <c:v>0</c:v>
                </c:pt>
                <c:pt idx="4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9312"/>
        <c:axId val="120107776"/>
      </c:barChart>
      <c:valAx>
        <c:axId val="1201077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0109312"/>
        <c:crosses val="autoZero"/>
        <c:crossBetween val="between"/>
      </c:valAx>
      <c:catAx>
        <c:axId val="12010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201077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827748144420468"/>
          <c:y val="0.13204708994708994"/>
          <c:w val="0.26510645694619323"/>
          <c:h val="0.83096507936509101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Královéhradeckém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Graf1B!$M$11:$P$11</c:f>
              <c:numCache>
                <c:formatCode>0</c:formatCode>
                <c:ptCount val="4"/>
                <c:pt idx="0">
                  <c:v>1861.2600000000002</c:v>
                </c:pt>
                <c:pt idx="1">
                  <c:v>886.4</c:v>
                </c:pt>
                <c:pt idx="2">
                  <c:v>1334.0099999999998</c:v>
                </c:pt>
                <c:pt idx="3">
                  <c:v>677.44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Pardubickém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Graf1B!$M$12:$P$12</c:f>
              <c:numCache>
                <c:formatCode>0</c:formatCode>
                <c:ptCount val="4"/>
                <c:pt idx="0">
                  <c:v>404.16999999999996</c:v>
                </c:pt>
                <c:pt idx="1">
                  <c:v>1811.02</c:v>
                </c:pt>
                <c:pt idx="2">
                  <c:v>2304.0500000000002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Kraji Vysočina k 31.12.2021</a:t>
            </a:r>
          </a:p>
        </c:rich>
      </c:tx>
      <c:layout>
        <c:manualLayout>
          <c:xMode val="edge"/>
          <c:yMode val="edge"/>
          <c:x val="0.1176106499644686"/>
          <c:y val="3.30441923140770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Graf1B!$M$13:$P$13</c:f>
              <c:numCache>
                <c:formatCode>0</c:formatCode>
                <c:ptCount val="4"/>
                <c:pt idx="0">
                  <c:v>1970.54</c:v>
                </c:pt>
                <c:pt idx="1">
                  <c:v>2166.29</c:v>
                </c:pt>
                <c:pt idx="2">
                  <c:v>2658.97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Jihomoravském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Graf1B!$M$14:$P$14</c:f>
              <c:numCache>
                <c:formatCode>0</c:formatCode>
                <c:ptCount val="4"/>
                <c:pt idx="0">
                  <c:v>1726.6299999999999</c:v>
                </c:pt>
                <c:pt idx="1">
                  <c:v>2653.5800000000008</c:v>
                </c:pt>
                <c:pt idx="2">
                  <c:v>2811.7199999999993</c:v>
                </c:pt>
                <c:pt idx="3">
                  <c:v>230.18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Počty stavebních úřadů dle personální obsazenosti</a:t>
            </a:r>
          </a:p>
          <a:p>
            <a:pPr>
              <a:defRPr/>
            </a:pPr>
            <a:r>
              <a:rPr lang="en-US" sz="1300"/>
              <a:t>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14"/>
          <c:h val="0.72686737414195657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Graf1AC!$F$3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9533844677456E-4"/>
                  <c:y val="3.30441923140770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Graf1AC!$F$4:$F$8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9</c:v>
                </c:pt>
              </c:numCache>
            </c:numRef>
          </c:val>
        </c:ser>
        <c:ser>
          <c:idx val="2"/>
          <c:order val="1"/>
          <c:tx>
            <c:strRef>
              <c:f>Graf1AC!$E$3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Graf1AC!$E$4:$E$8</c:f>
              <c:numCache>
                <c:formatCode>General</c:formatCode>
                <c:ptCount val="5"/>
                <c:pt idx="0">
                  <c:v>50</c:v>
                </c:pt>
                <c:pt idx="1">
                  <c:v>12</c:v>
                </c:pt>
                <c:pt idx="2">
                  <c:v>10</c:v>
                </c:pt>
                <c:pt idx="3">
                  <c:v>1</c:v>
                </c:pt>
                <c:pt idx="4">
                  <c:v>73</c:v>
                </c:pt>
              </c:numCache>
            </c:numRef>
          </c:val>
        </c:ser>
        <c:ser>
          <c:idx val="1"/>
          <c:order val="2"/>
          <c:tx>
            <c:strRef>
              <c:f>Graf1AC!$D$3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2"/>
              <c:layout>
                <c:manualLayout>
                  <c:x val="-2.1623418127780332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Graf1AC!$D$4:$D$8</c:f>
              <c:numCache>
                <c:formatCode>General</c:formatCode>
                <c:ptCount val="5"/>
                <c:pt idx="0">
                  <c:v>84</c:v>
                </c:pt>
                <c:pt idx="1">
                  <c:v>18</c:v>
                </c:pt>
                <c:pt idx="2">
                  <c:v>3</c:v>
                </c:pt>
                <c:pt idx="3">
                  <c:v>1</c:v>
                </c:pt>
                <c:pt idx="4">
                  <c:v>106</c:v>
                </c:pt>
              </c:numCache>
            </c:numRef>
          </c:val>
        </c:ser>
        <c:ser>
          <c:idx val="0"/>
          <c:order val="3"/>
          <c:tx>
            <c:strRef>
              <c:f>Graf1AC!$C$3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2"/>
              <c:layout>
                <c:manualLayout>
                  <c:x val="1.2974050876667861E-2"/>
                  <c:y val="-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3271062674248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Graf1AC!$B$4:$B$8</c:f>
              <c:strCache>
                <c:ptCount val="5"/>
                <c:pt idx="0">
                  <c:v>Obce III. typu</c:v>
                </c:pt>
                <c:pt idx="1">
                  <c:v>ÚČSM</c:v>
                </c:pt>
                <c:pt idx="2">
                  <c:v>KÚ</c:v>
                </c:pt>
                <c:pt idx="3">
                  <c:v>MD, ÚCL, DÚ</c:v>
                </c:pt>
                <c:pt idx="4">
                  <c:v>ČR</c:v>
                </c:pt>
              </c:strCache>
            </c:strRef>
          </c:cat>
          <c:val>
            <c:numRef>
              <c:f>Graf1AC!$C$4:$C$8</c:f>
              <c:numCache>
                <c:formatCode>General</c:formatCode>
                <c:ptCount val="5"/>
                <c:pt idx="0">
                  <c:v>66</c:v>
                </c:pt>
                <c:pt idx="1">
                  <c:v>42</c:v>
                </c:pt>
                <c:pt idx="2">
                  <c:v>0</c:v>
                </c:pt>
                <c:pt idx="3">
                  <c:v>0</c:v>
                </c:pt>
                <c:pt idx="4">
                  <c:v>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2267520"/>
        <c:axId val="82265984"/>
      </c:barChart>
      <c:valAx>
        <c:axId val="822659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82267520"/>
        <c:crosses val="autoZero"/>
        <c:crossBetween val="between"/>
      </c:valAx>
      <c:catAx>
        <c:axId val="8226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822659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58"/>
          <c:w val="0.11315988414069585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Olomouckém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Graf1B!$M$15:$P$15</c:f>
              <c:numCache>
                <c:formatCode>0</c:formatCode>
                <c:ptCount val="4"/>
                <c:pt idx="0">
                  <c:v>1126.04</c:v>
                </c:pt>
                <c:pt idx="1">
                  <c:v>2609.54</c:v>
                </c:pt>
                <c:pt idx="2">
                  <c:v>1535.95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Moravskoslezském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Graf1B!$M$16:$P$16</c:f>
              <c:numCache>
                <c:formatCode>0</c:formatCode>
                <c:ptCount val="4"/>
                <c:pt idx="0">
                  <c:v>1347.86</c:v>
                </c:pt>
                <c:pt idx="1">
                  <c:v>2817.7799999999993</c:v>
                </c:pt>
                <c:pt idx="2">
                  <c:v>1469.4299999999998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v Zlínském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Graf1B!$L$17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Graf1B!$M$17:$P$17</c:f>
              <c:numCache>
                <c:formatCode>0</c:formatCode>
                <c:ptCount val="4"/>
                <c:pt idx="0">
                  <c:v>1042.8600000000001</c:v>
                </c:pt>
                <c:pt idx="1">
                  <c:v>1225.5</c:v>
                </c:pt>
                <c:pt idx="2">
                  <c:v>1694.6100000000001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Karlovarském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Graf1B!$W$8:$Z$8</c:f>
              <c:numCache>
                <c:formatCode>General</c:formatCode>
                <c:ptCount val="4"/>
                <c:pt idx="0">
                  <c:v>30612</c:v>
                </c:pt>
                <c:pt idx="1">
                  <c:v>188876</c:v>
                </c:pt>
                <c:pt idx="2">
                  <c:v>23906</c:v>
                </c:pt>
                <c:pt idx="3">
                  <c:v>49917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Ústeckém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Graf1B!$W$9:$Z$9</c:f>
              <c:numCache>
                <c:formatCode>General</c:formatCode>
                <c:ptCount val="4"/>
                <c:pt idx="0">
                  <c:v>387342</c:v>
                </c:pt>
                <c:pt idx="1">
                  <c:v>355257</c:v>
                </c:pt>
                <c:pt idx="2">
                  <c:v>74405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Libereckém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Graf1B!$W$10:$Z$10</c:f>
              <c:numCache>
                <c:formatCode>General</c:formatCode>
                <c:ptCount val="4"/>
                <c:pt idx="0">
                  <c:v>58625</c:v>
                </c:pt>
                <c:pt idx="1">
                  <c:v>191230</c:v>
                </c:pt>
                <c:pt idx="2">
                  <c:v>192621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Královéhradeckém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Graf1B!$W$11:$Z$11</c:f>
              <c:numCache>
                <c:formatCode>General</c:formatCode>
                <c:ptCount val="4"/>
                <c:pt idx="0">
                  <c:v>198718</c:v>
                </c:pt>
                <c:pt idx="1">
                  <c:v>95516</c:v>
                </c:pt>
                <c:pt idx="2">
                  <c:v>109551</c:v>
                </c:pt>
                <c:pt idx="3">
                  <c:v>147018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 v Pardubickém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Graf1B!$W$12:$Z$12</c:f>
              <c:numCache>
                <c:formatCode>General</c:formatCode>
                <c:ptCount val="4"/>
                <c:pt idx="0">
                  <c:v>44555</c:v>
                </c:pt>
                <c:pt idx="1">
                  <c:v>160331</c:v>
                </c:pt>
                <c:pt idx="2">
                  <c:v>317970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Kraji Vysočina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Graf1B!$W$13:$Z$13</c:f>
              <c:numCache>
                <c:formatCode>General</c:formatCode>
                <c:ptCount val="4"/>
                <c:pt idx="0">
                  <c:v>121279</c:v>
                </c:pt>
                <c:pt idx="1">
                  <c:v>152064</c:v>
                </c:pt>
                <c:pt idx="2">
                  <c:v>235509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Jihomoravském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Graf1B!$W$14:$Z$14</c:f>
              <c:numCache>
                <c:formatCode>General</c:formatCode>
                <c:ptCount val="4"/>
                <c:pt idx="0">
                  <c:v>354842</c:v>
                </c:pt>
                <c:pt idx="1">
                  <c:v>514713</c:v>
                </c:pt>
                <c:pt idx="2">
                  <c:v>331971</c:v>
                </c:pt>
                <c:pt idx="3">
                  <c:v>382405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Graf1AC!$M$8:$P$8</c:f>
              <c:numCache>
                <c:formatCode>0</c:formatCode>
                <c:ptCount val="4"/>
                <c:pt idx="0">
                  <c:v>145521290.57999995</c:v>
                </c:pt>
                <c:pt idx="1">
                  <c:v>114666659.16</c:v>
                </c:pt>
                <c:pt idx="2">
                  <c:v>179295536.91</c:v>
                </c:pt>
                <c:pt idx="3">
                  <c:v>57116968.559999995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Olomouckém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Graf1B!$W$15:$Z$15</c:f>
              <c:numCache>
                <c:formatCode>General</c:formatCode>
                <c:ptCount val="4"/>
                <c:pt idx="0">
                  <c:v>104092</c:v>
                </c:pt>
                <c:pt idx="1">
                  <c:v>323317</c:v>
                </c:pt>
                <c:pt idx="2">
                  <c:v>203113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obyvatel správních obvodů dle personální obsazenosti stavebních úřadů v Moravskoslezském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Graf1B!$W$16:$Z$16</c:f>
              <c:numCache>
                <c:formatCode>General</c:formatCode>
                <c:ptCount val="4"/>
                <c:pt idx="0">
                  <c:v>481971</c:v>
                </c:pt>
                <c:pt idx="1">
                  <c:v>793344</c:v>
                </c:pt>
                <c:pt idx="2">
                  <c:v>206549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cs-CZ"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Počet obyvatel správních obvodů dle personální obsazenosti stavebních úřadů v Zlínském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Graf1B!$V$17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Graf1B!$W$3:$Z$3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Graf1B!$W$17:$Z$17</c:f>
              <c:numCache>
                <c:formatCode>General</c:formatCode>
                <c:ptCount val="4"/>
                <c:pt idx="0">
                  <c:v>115099</c:v>
                </c:pt>
                <c:pt idx="1">
                  <c:v>196036</c:v>
                </c:pt>
                <c:pt idx="2">
                  <c:v>268984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64070823671315114"/>
          <c:h val="0.5946906048856485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Graf1B!$AJ$3</c:f>
              <c:strCache>
                <c:ptCount val="1"/>
                <c:pt idx="0">
                  <c:v>10 a více</c:v>
                </c:pt>
              </c:strCache>
            </c:strRef>
          </c:tx>
          <c:spPr>
            <a:solidFill>
              <a:srgbClr val="FFFF66"/>
            </a:solidFill>
          </c:spPr>
          <c:invertIfNegative val="0"/>
          <c:dLbls>
            <c:dLbl>
              <c:idx val="2"/>
              <c:layout>
                <c:manualLayout>
                  <c:x val="-1.0713755120232621E-4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5134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Graf1B!$AJ$4:$AJ$18</c:f>
              <c:numCache>
                <c:formatCode>General</c:formatCode>
                <c:ptCount val="15"/>
                <c:pt idx="0">
                  <c:v>6</c:v>
                </c:pt>
                <c:pt idx="1">
                  <c:v>0</c:v>
                </c:pt>
                <c:pt idx="2">
                  <c:v>79</c:v>
                </c:pt>
                <c:pt idx="3">
                  <c:v>1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81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189</c:v>
                </c:pt>
              </c:numCache>
            </c:numRef>
          </c:val>
        </c:ser>
        <c:ser>
          <c:idx val="2"/>
          <c:order val="1"/>
          <c:tx>
            <c:strRef>
              <c:f>Graf1B!$AI$3</c:f>
              <c:strCache>
                <c:ptCount val="1"/>
                <c:pt idx="0">
                  <c:v>3 až 9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65722422293989E-3"/>
                  <c:y val="-2.9739773082670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7.9024583373755134E-17"/>
                  <c:y val="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Graf1B!$AI$4:$AI$18</c:f>
              <c:numCache>
                <c:formatCode>General</c:formatCode>
                <c:ptCount val="15"/>
                <c:pt idx="0">
                  <c:v>21</c:v>
                </c:pt>
                <c:pt idx="1">
                  <c:v>375</c:v>
                </c:pt>
                <c:pt idx="2">
                  <c:v>229</c:v>
                </c:pt>
                <c:pt idx="3">
                  <c:v>122</c:v>
                </c:pt>
                <c:pt idx="4">
                  <c:v>14</c:v>
                </c:pt>
                <c:pt idx="5">
                  <c:v>51</c:v>
                </c:pt>
                <c:pt idx="6">
                  <c:v>105</c:v>
                </c:pt>
                <c:pt idx="7">
                  <c:v>137</c:v>
                </c:pt>
                <c:pt idx="8">
                  <c:v>266</c:v>
                </c:pt>
                <c:pt idx="9">
                  <c:v>252</c:v>
                </c:pt>
                <c:pt idx="10">
                  <c:v>297</c:v>
                </c:pt>
                <c:pt idx="11">
                  <c:v>70</c:v>
                </c:pt>
                <c:pt idx="12">
                  <c:v>77</c:v>
                </c:pt>
                <c:pt idx="13">
                  <c:v>124</c:v>
                </c:pt>
                <c:pt idx="14">
                  <c:v>2140</c:v>
                </c:pt>
              </c:numCache>
            </c:numRef>
          </c:val>
        </c:ser>
        <c:ser>
          <c:idx val="1"/>
          <c:order val="2"/>
          <c:tx>
            <c:strRef>
              <c:f>Graf1B!$AH$3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dLbl>
              <c:idx val="0"/>
              <c:layout>
                <c:manualLayout>
                  <c:x val="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9147E-17"/>
                  <c:y val="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390039698857414E-2"/>
                  <c:y val="3.304393212358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932463068591133E-2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1552408074312752E-3"/>
                  <c:y val="3.6348611545484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1.3217676925630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5434E-3"/>
                  <c:y val="9.91325769422315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465722422293989E-3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Graf1B!$AH$4:$AH$18</c:f>
              <c:numCache>
                <c:formatCode>General</c:formatCode>
                <c:ptCount val="15"/>
                <c:pt idx="0">
                  <c:v>12</c:v>
                </c:pt>
                <c:pt idx="1">
                  <c:v>331</c:v>
                </c:pt>
                <c:pt idx="2">
                  <c:v>285</c:v>
                </c:pt>
                <c:pt idx="3">
                  <c:v>98</c:v>
                </c:pt>
                <c:pt idx="4">
                  <c:v>86</c:v>
                </c:pt>
                <c:pt idx="5">
                  <c:v>156</c:v>
                </c:pt>
                <c:pt idx="6">
                  <c:v>60</c:v>
                </c:pt>
                <c:pt idx="7">
                  <c:v>73</c:v>
                </c:pt>
                <c:pt idx="8">
                  <c:v>155</c:v>
                </c:pt>
                <c:pt idx="9">
                  <c:v>223</c:v>
                </c:pt>
                <c:pt idx="10">
                  <c:v>264</c:v>
                </c:pt>
                <c:pt idx="11">
                  <c:v>248</c:v>
                </c:pt>
                <c:pt idx="12">
                  <c:v>149</c:v>
                </c:pt>
                <c:pt idx="13">
                  <c:v>99</c:v>
                </c:pt>
                <c:pt idx="14">
                  <c:v>2239</c:v>
                </c:pt>
              </c:numCache>
            </c:numRef>
          </c:val>
        </c:ser>
        <c:ser>
          <c:idx val="0"/>
          <c:order val="3"/>
          <c:tx>
            <c:strRef>
              <c:f>Graf1B!$AG$3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-8.6209632297250868E-3"/>
                  <c:y val="-2.6435353851262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9756145843439147E-17"/>
                  <c:y val="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978365115781452E-3"/>
                  <c:y val="-2.6435353851262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1552408074312752E-3"/>
                  <c:y val="6.60883846281539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0776204037156355E-2"/>
                  <c:y val="-1.652209615703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465722422293989E-3"/>
                  <c:y val="-1.9826515388446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6.4657224222939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-3.9653030776892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2.6435353851262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4.3104816148626414E-3"/>
                  <c:y val="-2.3130934619853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Graf1B!$AF$4:$AF$18</c:f>
              <c:strCache>
                <c:ptCount val="15"/>
                <c:pt idx="0">
                  <c:v>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</c:v>
                </c:pt>
                <c:pt idx="5">
                  <c:v>Ústecký</c:v>
                </c:pt>
                <c:pt idx="6">
                  <c:v>Liberecký 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Moravskoslezský</c:v>
                </c:pt>
                <c:pt idx="13">
                  <c:v>Zlínský</c:v>
                </c:pt>
                <c:pt idx="14">
                  <c:v>ČR</c:v>
                </c:pt>
              </c:strCache>
            </c:strRef>
          </c:cat>
          <c:val>
            <c:numRef>
              <c:f>Graf1B!$AG$4:$AG$18</c:f>
              <c:numCache>
                <c:formatCode>General</c:formatCode>
                <c:ptCount val="15"/>
                <c:pt idx="0">
                  <c:v>18</c:v>
                </c:pt>
                <c:pt idx="1">
                  <c:v>438</c:v>
                </c:pt>
                <c:pt idx="2">
                  <c:v>31</c:v>
                </c:pt>
                <c:pt idx="3">
                  <c:v>246</c:v>
                </c:pt>
                <c:pt idx="4">
                  <c:v>13</c:v>
                </c:pt>
                <c:pt idx="5">
                  <c:v>147</c:v>
                </c:pt>
                <c:pt idx="6">
                  <c:v>50</c:v>
                </c:pt>
                <c:pt idx="7">
                  <c:v>157</c:v>
                </c:pt>
                <c:pt idx="8">
                  <c:v>30</c:v>
                </c:pt>
                <c:pt idx="9">
                  <c:v>229</c:v>
                </c:pt>
                <c:pt idx="10">
                  <c:v>140</c:v>
                </c:pt>
                <c:pt idx="11">
                  <c:v>84</c:v>
                </c:pt>
                <c:pt idx="12">
                  <c:v>96</c:v>
                </c:pt>
                <c:pt idx="13">
                  <c:v>84</c:v>
                </c:pt>
                <c:pt idx="14">
                  <c:v>1763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0011520"/>
        <c:axId val="90009984"/>
      </c:barChart>
      <c:valAx>
        <c:axId val="9000998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90011520"/>
        <c:crosses val="autoZero"/>
        <c:crossBetween val="between"/>
      </c:valAx>
      <c:catAx>
        <c:axId val="90011520"/>
        <c:scaling>
          <c:orientation val="minMax"/>
        </c:scaling>
        <c:delete val="0"/>
        <c:axPos val="b"/>
        <c:majorTickMark val="out"/>
        <c:minorTickMark val="none"/>
        <c:tickLblPos val="nextTo"/>
        <c:crossAx val="900099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32802453091422"/>
          <c:y val="0.67271913113029558"/>
          <c:w val="0.11315988414069585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ČR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Graf1B!$AF$18</c:f>
              <c:strCache>
                <c:ptCount val="1"/>
                <c:pt idx="0">
                  <c:v>ČR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Graf1B!$AG$18:$AJ$18</c:f>
              <c:numCache>
                <c:formatCode>General</c:formatCode>
                <c:ptCount val="4"/>
                <c:pt idx="0">
                  <c:v>1763</c:v>
                </c:pt>
                <c:pt idx="1">
                  <c:v>2239</c:v>
                </c:pt>
                <c:pt idx="2">
                  <c:v>2140</c:v>
                </c:pt>
                <c:pt idx="3">
                  <c:v>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Hlavním městě Praze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Graf1B!$AF$4</c:f>
              <c:strCache>
                <c:ptCount val="1"/>
                <c:pt idx="0">
                  <c:v>Praha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Graf1B!$AG$4:$AJ$4</c:f>
              <c:numCache>
                <c:formatCode>General</c:formatCode>
                <c:ptCount val="4"/>
                <c:pt idx="0">
                  <c:v>18</c:v>
                </c:pt>
                <c:pt idx="1">
                  <c:v>12</c:v>
                </c:pt>
                <c:pt idx="2">
                  <c:v>21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ve Středočeském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Graf1B!$AF$5</c:f>
              <c:strCache>
                <c:ptCount val="1"/>
                <c:pt idx="0">
                  <c:v>Středočeský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Graf1B!$AG$5:$AJ$5</c:f>
              <c:numCache>
                <c:formatCode>General</c:formatCode>
                <c:ptCount val="4"/>
                <c:pt idx="0">
                  <c:v>438</c:v>
                </c:pt>
                <c:pt idx="1">
                  <c:v>331</c:v>
                </c:pt>
                <c:pt idx="2">
                  <c:v>375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Jihočeském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Graf1B!$AF$6</c:f>
              <c:strCache>
                <c:ptCount val="1"/>
                <c:pt idx="0">
                  <c:v>Jihočeský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Graf1B!$AG$6:$AJ$6</c:f>
              <c:numCache>
                <c:formatCode>General</c:formatCode>
                <c:ptCount val="4"/>
                <c:pt idx="0">
                  <c:v>31</c:v>
                </c:pt>
                <c:pt idx="1">
                  <c:v>285</c:v>
                </c:pt>
                <c:pt idx="2">
                  <c:v>229</c:v>
                </c:pt>
                <c:pt idx="3">
                  <c:v>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Plzeňském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Graf1B!$AF$7</c:f>
              <c:strCache>
                <c:ptCount val="1"/>
                <c:pt idx="0">
                  <c:v>Plzeňský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Graf1B!$AG$7:$AJ$7</c:f>
              <c:numCache>
                <c:formatCode>General</c:formatCode>
                <c:ptCount val="4"/>
                <c:pt idx="0">
                  <c:v>246</c:v>
                </c:pt>
                <c:pt idx="1">
                  <c:v>98</c:v>
                </c:pt>
                <c:pt idx="2">
                  <c:v>122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Karlovarském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Graf1B!$AF$8</c:f>
              <c:strCache>
                <c:ptCount val="1"/>
                <c:pt idx="0">
                  <c:v>Karlovarský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Graf1B!$AG$8:$AJ$8</c:f>
              <c:numCache>
                <c:formatCode>General</c:formatCode>
                <c:ptCount val="4"/>
                <c:pt idx="0">
                  <c:v>13</c:v>
                </c:pt>
                <c:pt idx="1">
                  <c:v>86</c:v>
                </c:pt>
                <c:pt idx="2">
                  <c:v>14</c:v>
                </c:pt>
                <c:pt idx="3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</a:t>
            </a:r>
          </a:p>
          <a:p>
            <a:pPr>
              <a:defRPr/>
            </a:pPr>
            <a:r>
              <a:rPr lang="en-US" sz="1300"/>
              <a:t>stavebních úřadů obcí III. typu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Graf1AC!$L$4</c:f>
              <c:strCache>
                <c:ptCount val="1"/>
                <c:pt idx="0">
                  <c:v>Obce III. typu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Graf1AC!$M$4:$P$4</c:f>
              <c:numCache>
                <c:formatCode>0</c:formatCode>
                <c:ptCount val="4"/>
                <c:pt idx="0">
                  <c:v>20775.97</c:v>
                </c:pt>
                <c:pt idx="1">
                  <c:v>29861.660000000007</c:v>
                </c:pt>
                <c:pt idx="2">
                  <c:v>24502.839999999997</c:v>
                </c:pt>
                <c:pt idx="3">
                  <c:v>2328.1799999999998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Ústeckém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Graf1B!$AF$9</c:f>
              <c:strCache>
                <c:ptCount val="1"/>
                <c:pt idx="0">
                  <c:v>Ústecký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Graf1B!$AG$9:$AJ$9</c:f>
              <c:numCache>
                <c:formatCode>General</c:formatCode>
                <c:ptCount val="4"/>
                <c:pt idx="0">
                  <c:v>147</c:v>
                </c:pt>
                <c:pt idx="1">
                  <c:v>156</c:v>
                </c:pt>
                <c:pt idx="2">
                  <c:v>51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Libereckém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Graf1B!$AF$10</c:f>
              <c:strCache>
                <c:ptCount val="1"/>
                <c:pt idx="0">
                  <c:v>Liberecký 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Graf1B!$AG$10:$AJ$10</c:f>
              <c:numCache>
                <c:formatCode>General</c:formatCode>
                <c:ptCount val="4"/>
                <c:pt idx="0">
                  <c:v>50</c:v>
                </c:pt>
                <c:pt idx="1">
                  <c:v>60</c:v>
                </c:pt>
                <c:pt idx="2">
                  <c:v>105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Královéhradeckém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Graf1B!$AF$11</c:f>
              <c:strCache>
                <c:ptCount val="1"/>
                <c:pt idx="0">
                  <c:v>Královéhradecký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Graf1B!$AG$11:$AJ$11</c:f>
              <c:numCache>
                <c:formatCode>General</c:formatCode>
                <c:ptCount val="4"/>
                <c:pt idx="0">
                  <c:v>157</c:v>
                </c:pt>
                <c:pt idx="1">
                  <c:v>73</c:v>
                </c:pt>
                <c:pt idx="2">
                  <c:v>137</c:v>
                </c:pt>
                <c:pt idx="3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Pardubickém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Graf1B!$AF$12</c:f>
              <c:strCache>
                <c:ptCount val="1"/>
                <c:pt idx="0">
                  <c:v>Pardubický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Graf1B!$AG$12:$AJ$12</c:f>
              <c:numCache>
                <c:formatCode>General</c:formatCode>
                <c:ptCount val="4"/>
                <c:pt idx="0">
                  <c:v>30</c:v>
                </c:pt>
                <c:pt idx="1">
                  <c:v>155</c:v>
                </c:pt>
                <c:pt idx="2">
                  <c:v>266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Kraji Vysočina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Graf1B!$AF$13</c:f>
              <c:strCache>
                <c:ptCount val="1"/>
                <c:pt idx="0">
                  <c:v>Vysočina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Graf1B!$AG$13:$AJ$13</c:f>
              <c:numCache>
                <c:formatCode>General</c:formatCode>
                <c:ptCount val="4"/>
                <c:pt idx="0">
                  <c:v>229</c:v>
                </c:pt>
                <c:pt idx="1">
                  <c:v>223</c:v>
                </c:pt>
                <c:pt idx="2">
                  <c:v>252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odů dle personální obsazenosti stavebních úřadů v Jihomoravském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Graf1B!$AF$14</c:f>
              <c:strCache>
                <c:ptCount val="1"/>
                <c:pt idx="0">
                  <c:v>Jihomoravský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Graf1B!$AG$14:$AJ$14</c:f>
              <c:numCache>
                <c:formatCode>General</c:formatCode>
                <c:ptCount val="4"/>
                <c:pt idx="0">
                  <c:v>140</c:v>
                </c:pt>
                <c:pt idx="1">
                  <c:v>264</c:v>
                </c:pt>
                <c:pt idx="2">
                  <c:v>297</c:v>
                </c:pt>
                <c:pt idx="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Olomouckém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Graf1B!$AF$15</c:f>
              <c:strCache>
                <c:ptCount val="1"/>
                <c:pt idx="0">
                  <c:v>Olomoucký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Graf1B!$AG$15:$AJ$15</c:f>
              <c:numCache>
                <c:formatCode>General</c:formatCode>
                <c:ptCount val="4"/>
                <c:pt idx="0">
                  <c:v>84</c:v>
                </c:pt>
                <c:pt idx="1">
                  <c:v>248</c:v>
                </c:pt>
                <c:pt idx="2">
                  <c:v>70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Moravskoslezském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Graf1B!$AF$16</c:f>
              <c:strCache>
                <c:ptCount val="1"/>
                <c:pt idx="0">
                  <c:v>Moravskoslezský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Graf1B!$AG$16:$AJ$16</c:f>
              <c:numCache>
                <c:formatCode>General</c:formatCode>
                <c:ptCount val="4"/>
                <c:pt idx="0">
                  <c:v>96</c:v>
                </c:pt>
                <c:pt idx="1">
                  <c:v>149</c:v>
                </c:pt>
                <c:pt idx="2">
                  <c:v>77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Počet obcí ve správních obvodech dle personální obsazenosti stavebních úřadů v Zlínském kraji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3915200796807357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Graf1B!$AF$17</c:f>
              <c:strCache>
                <c:ptCount val="1"/>
                <c:pt idx="0">
                  <c:v>Zlínský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Graf1B!$AG$3:$AJ$3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Graf1B!$AG$17:$AJ$17</c:f>
              <c:numCache>
                <c:formatCode>General</c:formatCode>
                <c:ptCount val="4"/>
                <c:pt idx="0">
                  <c:v>84</c:v>
                </c:pt>
                <c:pt idx="1">
                  <c:v>99</c:v>
                </c:pt>
                <c:pt idx="2">
                  <c:v>124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obce III. typu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Graf2!$P$3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Graf2!$O$5:$O$6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Graf2!$P$5:$P$6</c:f>
              <c:numCache>
                <c:formatCode>0</c:formatCode>
                <c:ptCount val="2"/>
                <c:pt idx="0">
                  <c:v>384</c:v>
                </c:pt>
                <c:pt idx="1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86"/>
          <c:w val="0.22802487067757307"/>
          <c:h val="0.1119079336979158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Rozloha správních obvodů dle personální obsazenosti stavebních úřadů územně členěných statutárních měst k 31.12.2021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14477316549222"/>
          <c:y val="0.21271665411681495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Graf1AC!$L$5</c:f>
              <c:strCache>
                <c:ptCount val="1"/>
                <c:pt idx="0">
                  <c:v>ÚČSM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Pt>
            <c:idx val="2"/>
            <c:bubble3D val="0"/>
            <c:spPr>
              <a:solidFill>
                <a:srgbClr val="FFCC00"/>
              </a:solidFill>
            </c:spPr>
          </c:dPt>
          <c:dPt>
            <c:idx val="3"/>
            <c:bubble3D val="0"/>
            <c:spPr>
              <a:solidFill>
                <a:srgbClr val="FFFF66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Graf1AC!$M$3:$P$3</c:f>
              <c:strCache>
                <c:ptCount val="4"/>
                <c:pt idx="0">
                  <c:v>1</c:v>
                </c:pt>
                <c:pt idx="1">
                  <c:v>2</c:v>
                </c:pt>
                <c:pt idx="2">
                  <c:v>3 až 9</c:v>
                </c:pt>
                <c:pt idx="3">
                  <c:v>10 a více</c:v>
                </c:pt>
              </c:strCache>
            </c:strRef>
          </c:cat>
          <c:val>
            <c:numRef>
              <c:f>Graf1AC!$M$5:$P$5</c:f>
              <c:numCache>
                <c:formatCode>0</c:formatCode>
                <c:ptCount val="4"/>
                <c:pt idx="0">
                  <c:v>145500514.61000007</c:v>
                </c:pt>
                <c:pt idx="1">
                  <c:v>114538928.48</c:v>
                </c:pt>
                <c:pt idx="2">
                  <c:v>179132786.03</c:v>
                </c:pt>
                <c:pt idx="3">
                  <c:v>57035273.079999998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208283430590602"/>
          <c:y val="0.65490831147301021"/>
          <c:w val="0.13473485717197994"/>
          <c:h val="0.23901410700802528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 v roce 2011 -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Graf2!$AB$5:$AB$6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Graf2!$AC$5:$AC$6</c:f>
              <c:numCache>
                <c:formatCode>0</c:formatCode>
                <c:ptCount val="2"/>
                <c:pt idx="0">
                  <c:v>185</c:v>
                </c:pt>
                <c:pt idx="1">
                  <c:v>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86"/>
          <c:w val="0.22802487067757307"/>
          <c:h val="0.1119079336979158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Graf2!$AP$3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Graf2!$AO$5:$AO$6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Graf2!$AP$5:$AP$6</c:f>
              <c:numCache>
                <c:formatCode>0</c:formatCode>
                <c:ptCount val="2"/>
                <c:pt idx="0">
                  <c:v>57</c:v>
                </c:pt>
                <c:pt idx="1">
                  <c:v>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86"/>
          <c:w val="0.22802487067757307"/>
          <c:h val="0.1119079336979158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MD, ÚCL, DÚ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Graf2!$BC$3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Graf2!$BB$5:$BB$6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Graf2!$BC$5:$BC$6</c:f>
              <c:numCache>
                <c:formatCode>0</c:formatCode>
                <c:ptCount val="2"/>
                <c:pt idx="0">
                  <c:v>2</c:v>
                </c:pt>
                <c:pt idx="1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86"/>
          <c:w val="0.22802487067757307"/>
          <c:h val="0.1119079336979158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300"/>
              <a:t>Poměr úředních osob se ZOZ k počtu úředních osob</a:t>
            </a:r>
          </a:p>
          <a:p>
            <a:pPr>
              <a:defRPr/>
            </a:pPr>
            <a:r>
              <a:rPr lang="cs-CZ" sz="1300"/>
              <a:t>v roce 2011 - ČR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68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Graf2!$C$3</c:f>
              <c:strCache>
                <c:ptCount val="1"/>
                <c:pt idx="0">
                  <c:v>2011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Graf2!$B$5:$B$6</c:f>
              <c:strCache>
                <c:ptCount val="2"/>
                <c:pt idx="0">
                  <c:v>z toho se ZOZ</c:v>
                </c:pt>
                <c:pt idx="1">
                  <c:v>z toho bez ZOZ</c:v>
                </c:pt>
              </c:strCache>
            </c:strRef>
          </c:cat>
          <c:val>
            <c:numRef>
              <c:f>Graf2!$C$5:$C$6</c:f>
              <c:numCache>
                <c:formatCode>0</c:formatCode>
                <c:ptCount val="2"/>
                <c:pt idx="0">
                  <c:v>628</c:v>
                </c:pt>
                <c:pt idx="1">
                  <c:v>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86"/>
          <c:w val="0.22802487067757307"/>
          <c:h val="0.11190793369791589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2021 - ČR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Graf2!$B$4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Graf2!$C$4:$M$4</c:f>
              <c:numCache>
                <c:formatCode>0</c:formatCode>
                <c:ptCount val="11"/>
                <c:pt idx="0">
                  <c:v>1271</c:v>
                </c:pt>
                <c:pt idx="1">
                  <c:v>940</c:v>
                </c:pt>
                <c:pt idx="2">
                  <c:v>915</c:v>
                </c:pt>
                <c:pt idx="3">
                  <c:v>946</c:v>
                </c:pt>
                <c:pt idx="4">
                  <c:v>932</c:v>
                </c:pt>
                <c:pt idx="5">
                  <c:v>906</c:v>
                </c:pt>
                <c:pt idx="6">
                  <c:v>900</c:v>
                </c:pt>
                <c:pt idx="7">
                  <c:v>910</c:v>
                </c:pt>
                <c:pt idx="8">
                  <c:v>908</c:v>
                </c:pt>
                <c:pt idx="9">
                  <c:v>900</c:v>
                </c:pt>
                <c:pt idx="10">
                  <c:v>918</c:v>
                </c:pt>
              </c:numCache>
            </c:numRef>
          </c:val>
        </c:ser>
        <c:ser>
          <c:idx val="1"/>
          <c:order val="1"/>
          <c:tx>
            <c:strRef>
              <c:f>Graf2!$B$5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Graf2!$C$3:$M$3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Graf2!$C$5:$M$5</c:f>
              <c:numCache>
                <c:formatCode>0</c:formatCode>
                <c:ptCount val="11"/>
                <c:pt idx="0">
                  <c:v>628</c:v>
                </c:pt>
                <c:pt idx="1">
                  <c:v>562</c:v>
                </c:pt>
                <c:pt idx="2">
                  <c:v>581</c:v>
                </c:pt>
                <c:pt idx="3">
                  <c:v>597</c:v>
                </c:pt>
                <c:pt idx="4">
                  <c:v>588</c:v>
                </c:pt>
                <c:pt idx="5">
                  <c:v>581</c:v>
                </c:pt>
                <c:pt idx="6">
                  <c:v>584</c:v>
                </c:pt>
                <c:pt idx="7">
                  <c:v>589</c:v>
                </c:pt>
                <c:pt idx="8">
                  <c:v>594</c:v>
                </c:pt>
                <c:pt idx="9">
                  <c:v>581</c:v>
                </c:pt>
                <c:pt idx="10">
                  <c:v>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3364992"/>
        <c:axId val="93342720"/>
      </c:barChart>
      <c:valAx>
        <c:axId val="933427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3364992"/>
        <c:crosses val="autoZero"/>
        <c:crossBetween val="between"/>
      </c:valAx>
      <c:catAx>
        <c:axId val="9336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34272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2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2021 - obce III. typu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Graf2!$O$4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Graf2!$P$4:$Z$4</c:f>
              <c:numCache>
                <c:formatCode>0</c:formatCode>
                <c:ptCount val="11"/>
                <c:pt idx="0">
                  <c:v>798</c:v>
                </c:pt>
                <c:pt idx="1">
                  <c:v>610</c:v>
                </c:pt>
                <c:pt idx="2">
                  <c:v>564</c:v>
                </c:pt>
                <c:pt idx="3">
                  <c:v>605</c:v>
                </c:pt>
                <c:pt idx="4">
                  <c:v>591</c:v>
                </c:pt>
                <c:pt idx="5">
                  <c:v>547</c:v>
                </c:pt>
                <c:pt idx="6">
                  <c:v>576</c:v>
                </c:pt>
                <c:pt idx="7">
                  <c:v>580</c:v>
                </c:pt>
                <c:pt idx="8">
                  <c:v>582</c:v>
                </c:pt>
                <c:pt idx="9">
                  <c:v>587</c:v>
                </c:pt>
                <c:pt idx="10">
                  <c:v>584</c:v>
                </c:pt>
              </c:numCache>
            </c:numRef>
          </c:val>
        </c:ser>
        <c:ser>
          <c:idx val="1"/>
          <c:order val="1"/>
          <c:tx>
            <c:strRef>
              <c:f>Graf2!$O$5</c:f>
              <c:strCache>
                <c:ptCount val="1"/>
                <c:pt idx="0">
                  <c:v>úřední osoby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Graf2!$P$3:$Z$3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Graf2!$P$5:$Z$5</c:f>
              <c:numCache>
                <c:formatCode>0</c:formatCode>
                <c:ptCount val="11"/>
                <c:pt idx="0">
                  <c:v>384</c:v>
                </c:pt>
                <c:pt idx="1">
                  <c:v>351</c:v>
                </c:pt>
                <c:pt idx="2">
                  <c:v>351</c:v>
                </c:pt>
                <c:pt idx="3">
                  <c:v>373</c:v>
                </c:pt>
                <c:pt idx="4">
                  <c:v>375</c:v>
                </c:pt>
                <c:pt idx="5">
                  <c:v>363</c:v>
                </c:pt>
                <c:pt idx="6">
                  <c:v>378</c:v>
                </c:pt>
                <c:pt idx="7">
                  <c:v>386</c:v>
                </c:pt>
                <c:pt idx="8">
                  <c:v>392</c:v>
                </c:pt>
                <c:pt idx="9">
                  <c:v>396</c:v>
                </c:pt>
                <c:pt idx="10">
                  <c:v>406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3405184"/>
        <c:axId val="93395200"/>
      </c:barChart>
      <c:valAx>
        <c:axId val="933952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3405184"/>
        <c:crosses val="autoZero"/>
        <c:crossBetween val="between"/>
      </c:valAx>
      <c:catAx>
        <c:axId val="934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3952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2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2021 - územně členěná statutární města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Graf2!$AB$4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Graf2!$AC$4:$AM$4</c:f>
              <c:numCache>
                <c:formatCode>0</c:formatCode>
                <c:ptCount val="11"/>
                <c:pt idx="0">
                  <c:v>301</c:v>
                </c:pt>
                <c:pt idx="1">
                  <c:v>220</c:v>
                </c:pt>
                <c:pt idx="2">
                  <c:v>242</c:v>
                </c:pt>
                <c:pt idx="3">
                  <c:v>225</c:v>
                </c:pt>
                <c:pt idx="4">
                  <c:v>222</c:v>
                </c:pt>
                <c:pt idx="5">
                  <c:v>240</c:v>
                </c:pt>
                <c:pt idx="6">
                  <c:v>204</c:v>
                </c:pt>
                <c:pt idx="7">
                  <c:v>208</c:v>
                </c:pt>
                <c:pt idx="8">
                  <c:v>207</c:v>
                </c:pt>
                <c:pt idx="9">
                  <c:v>188</c:v>
                </c:pt>
                <c:pt idx="10">
                  <c:v>212</c:v>
                </c:pt>
              </c:numCache>
            </c:numRef>
          </c:val>
        </c:ser>
        <c:ser>
          <c:idx val="1"/>
          <c:order val="1"/>
          <c:tx>
            <c:strRef>
              <c:f>Graf2!$AB$5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Graf2!$AC$3:$AM$3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Graf2!$AC$5:$AM$5</c:f>
              <c:numCache>
                <c:formatCode>0</c:formatCode>
                <c:ptCount val="11"/>
                <c:pt idx="0">
                  <c:v>185</c:v>
                </c:pt>
                <c:pt idx="1">
                  <c:v>166</c:v>
                </c:pt>
                <c:pt idx="2">
                  <c:v>185</c:v>
                </c:pt>
                <c:pt idx="3">
                  <c:v>172</c:v>
                </c:pt>
                <c:pt idx="4">
                  <c:v>161</c:v>
                </c:pt>
                <c:pt idx="5">
                  <c:v>166</c:v>
                </c:pt>
                <c:pt idx="6">
                  <c:v>155</c:v>
                </c:pt>
                <c:pt idx="7">
                  <c:v>151</c:v>
                </c:pt>
                <c:pt idx="8">
                  <c:v>151</c:v>
                </c:pt>
                <c:pt idx="9">
                  <c:v>138</c:v>
                </c:pt>
                <c:pt idx="10">
                  <c:v>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3436928"/>
        <c:axId val="93435392"/>
      </c:barChart>
      <c:valAx>
        <c:axId val="934353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3436928"/>
        <c:crosses val="autoZero"/>
        <c:crossBetween val="between"/>
      </c:valAx>
      <c:catAx>
        <c:axId val="934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43539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2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2021 - krajské úřady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Graf2!$AO$4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Graf2!$AP$4:$AZ$4</c:f>
              <c:numCache>
                <c:formatCode>0</c:formatCode>
                <c:ptCount val="11"/>
                <c:pt idx="0">
                  <c:v>121</c:v>
                </c:pt>
                <c:pt idx="1">
                  <c:v>57</c:v>
                </c:pt>
                <c:pt idx="2">
                  <c:v>61</c:v>
                </c:pt>
                <c:pt idx="3">
                  <c:v>67</c:v>
                </c:pt>
                <c:pt idx="4">
                  <c:v>67</c:v>
                </c:pt>
                <c:pt idx="5">
                  <c:v>69</c:v>
                </c:pt>
                <c:pt idx="6">
                  <c:v>69</c:v>
                </c:pt>
                <c:pt idx="7">
                  <c:v>70</c:v>
                </c:pt>
                <c:pt idx="8">
                  <c:v>68</c:v>
                </c:pt>
                <c:pt idx="9">
                  <c:v>73</c:v>
                </c:pt>
                <c:pt idx="10">
                  <c:v>71</c:v>
                </c:pt>
              </c:numCache>
            </c:numRef>
          </c:val>
        </c:ser>
        <c:ser>
          <c:idx val="1"/>
          <c:order val="1"/>
          <c:tx>
            <c:strRef>
              <c:f>Graf2!$AO$5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Graf2!$AP$3:$AZ$3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Graf2!$AP$5:$AZ$5</c:f>
              <c:numCache>
                <c:formatCode>0</c:formatCode>
                <c:ptCount val="11"/>
                <c:pt idx="0">
                  <c:v>57</c:v>
                </c:pt>
                <c:pt idx="1">
                  <c:v>43</c:v>
                </c:pt>
                <c:pt idx="2">
                  <c:v>45</c:v>
                </c:pt>
                <c:pt idx="3">
                  <c:v>52</c:v>
                </c:pt>
                <c:pt idx="4">
                  <c:v>52</c:v>
                </c:pt>
                <c:pt idx="5">
                  <c:v>52</c:v>
                </c:pt>
                <c:pt idx="6">
                  <c:v>50</c:v>
                </c:pt>
                <c:pt idx="7">
                  <c:v>51</c:v>
                </c:pt>
                <c:pt idx="8">
                  <c:v>50</c:v>
                </c:pt>
                <c:pt idx="9">
                  <c:v>46</c:v>
                </c:pt>
                <c:pt idx="10">
                  <c:v>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3563136"/>
        <c:axId val="93561600"/>
      </c:barChart>
      <c:valAx>
        <c:axId val="9356160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3563136"/>
        <c:crosses val="autoZero"/>
        <c:crossBetween val="between"/>
      </c:valAx>
      <c:catAx>
        <c:axId val="9356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56160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2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letech 2011 až 2021 - MD, ÚCL, DÚ</a:t>
            </a:r>
          </a:p>
        </c:rich>
      </c:tx>
      <c:layout>
        <c:manualLayout>
          <c:xMode val="edge"/>
          <c:yMode val="edge"/>
          <c:x val="0.11761061420720469"/>
          <c:y val="2.64353538512621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679832496666045E-2"/>
          <c:y val="0.22606991290267819"/>
          <c:w val="0.68601568007882563"/>
          <c:h val="0.674818819289401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Graf2!$BB$4</c:f>
              <c:strCache>
                <c:ptCount val="1"/>
                <c:pt idx="0">
                  <c:v>počet úředních osob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dLbls>
            <c:dLbl>
              <c:idx val="0"/>
              <c:layout>
                <c:manualLayout>
                  <c:x val="6.4560754720307534E-3"/>
                  <c:y val="1.32669983416252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21140047668729E-2"/>
                  <c:y val="1.326699834162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6081006293741609E-3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06400665060499E-2"/>
                  <c:y val="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Graf2!$BC$4:$BM$4</c:f>
              <c:numCache>
                <c:formatCode>0</c:formatCode>
                <c:ptCount val="11"/>
                <c:pt idx="0">
                  <c:v>51</c:v>
                </c:pt>
                <c:pt idx="1">
                  <c:v>53</c:v>
                </c:pt>
                <c:pt idx="2">
                  <c:v>48</c:v>
                </c:pt>
                <c:pt idx="3">
                  <c:v>49</c:v>
                </c:pt>
                <c:pt idx="4">
                  <c:v>52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50</c:v>
                </c:pt>
                <c:pt idx="9">
                  <c:v>52</c:v>
                </c:pt>
                <c:pt idx="10">
                  <c:v>51</c:v>
                </c:pt>
              </c:numCache>
            </c:numRef>
          </c:val>
        </c:ser>
        <c:ser>
          <c:idx val="1"/>
          <c:order val="1"/>
          <c:tx>
            <c:strRef>
              <c:f>Graf2!$BB$5</c:f>
              <c:strCache>
                <c:ptCount val="1"/>
                <c:pt idx="0">
                  <c:v>z toho se ZOZ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dLbls>
            <c:dLbl>
              <c:idx val="0"/>
              <c:layout>
                <c:manualLayout>
                  <c:x val="1.0760125786718241E-2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20251573435398E-3"/>
                  <c:y val="6.6334991708127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4457389732434124E-3"/>
                  <c:y val="3.2796646687821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4560754720306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Graf2!$BC$3:$BM$3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Graf2!$BC$5:$BM$5</c:f>
              <c:numCache>
                <c:formatCode>0</c:formatCode>
                <c:ptCount val="11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93681152"/>
        <c:axId val="93679616"/>
      </c:barChart>
      <c:valAx>
        <c:axId val="936796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93681152"/>
        <c:crosses val="autoZero"/>
        <c:crossBetween val="between"/>
      </c:valAx>
      <c:catAx>
        <c:axId val="936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36796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853849662119502"/>
          <c:y val="0.70256982802522816"/>
          <c:w val="0.18867228975018899"/>
          <c:h val="0.20423941798941841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300"/>
              <a:t>Poměr úředních osob se ZOZ k počtu úředních osob</a:t>
            </a:r>
          </a:p>
          <a:p>
            <a:pPr>
              <a:defRPr/>
            </a:pPr>
            <a:r>
              <a:rPr lang="en-US" sz="1300"/>
              <a:t>v roce 2012 - obce III. typu</a:t>
            </a:r>
          </a:p>
        </c:rich>
      </c:tx>
      <c:layout>
        <c:manualLayout>
          <c:xMode val="edge"/>
          <c:yMode val="edge"/>
          <c:x val="0.11761061420720469"/>
          <c:y val="2.64353538512621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198727586236187"/>
          <c:y val="0.18958571949695821"/>
          <c:w val="0.47458094437225579"/>
          <c:h val="0.72686737414195657"/>
        </c:manualLayout>
      </c:layout>
      <c:pieChart>
        <c:varyColors val="1"/>
        <c:ser>
          <c:idx val="0"/>
          <c:order val="0"/>
          <c:tx>
            <c:strRef>
              <c:f>Graf2!$Q$3</c:f>
              <c:strCache>
                <c:ptCount val="1"/>
                <c:pt idx="0">
                  <c:v>2012</c:v>
                </c:pt>
              </c:strCache>
            </c:strRef>
          </c:tx>
          <c:dPt>
            <c:idx val="0"/>
            <c:bubble3D val="0"/>
            <c:spPr>
              <a:solidFill>
                <a:srgbClr val="CC3300"/>
              </a:solidFill>
            </c:spPr>
          </c:dPt>
          <c:dPt>
            <c:idx val="1"/>
            <c:bubble3D val="0"/>
            <c:spPr>
              <a:solidFill>
                <a:srgbClr val="FF9900"/>
              </a:solidFill>
            </c:spPr>
          </c:dPt>
          <c:dLbls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</c:dLbls>
          <c:cat>
            <c:strRef>
              <c:f>Graf2!$O$5:$O$6</c:f>
              <c:strCache>
                <c:ptCount val="2"/>
                <c:pt idx="0">
                  <c:v>úřední osoby se ZOZ</c:v>
                </c:pt>
                <c:pt idx="1">
                  <c:v>úřední osoby bez ZOZ</c:v>
                </c:pt>
              </c:strCache>
            </c:strRef>
          </c:cat>
          <c:val>
            <c:numRef>
              <c:f>Graf2!$Q$5:$Q$6</c:f>
              <c:numCache>
                <c:formatCode>0</c:formatCode>
                <c:ptCount val="2"/>
                <c:pt idx="0">
                  <c:v>351</c:v>
                </c:pt>
                <c:pt idx="1">
                  <c:v>259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>
        <c:manualLayout>
          <c:xMode val="edge"/>
          <c:yMode val="edge"/>
          <c:x val="0.71855532621529161"/>
          <c:y val="0.68056634817051975"/>
          <c:w val="0.22802487067757307"/>
          <c:h val="0.11190793369791587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1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66.xml"/><Relationship Id="rId18" Type="http://schemas.openxmlformats.org/officeDocument/2006/relationships/chart" Target="../charts/chart371.xml"/><Relationship Id="rId26" Type="http://schemas.openxmlformats.org/officeDocument/2006/relationships/chart" Target="../charts/chart379.xml"/><Relationship Id="rId39" Type="http://schemas.openxmlformats.org/officeDocument/2006/relationships/chart" Target="../charts/chart392.xml"/><Relationship Id="rId21" Type="http://schemas.openxmlformats.org/officeDocument/2006/relationships/chart" Target="../charts/chart374.xml"/><Relationship Id="rId34" Type="http://schemas.openxmlformats.org/officeDocument/2006/relationships/chart" Target="../charts/chart387.xml"/><Relationship Id="rId42" Type="http://schemas.openxmlformats.org/officeDocument/2006/relationships/chart" Target="../charts/chart395.xml"/><Relationship Id="rId47" Type="http://schemas.openxmlformats.org/officeDocument/2006/relationships/chart" Target="../charts/chart400.xml"/><Relationship Id="rId50" Type="http://schemas.openxmlformats.org/officeDocument/2006/relationships/chart" Target="../charts/chart403.xml"/><Relationship Id="rId55" Type="http://schemas.openxmlformats.org/officeDocument/2006/relationships/chart" Target="../charts/chart408.xml"/><Relationship Id="rId63" Type="http://schemas.openxmlformats.org/officeDocument/2006/relationships/chart" Target="../charts/chart416.xml"/><Relationship Id="rId7" Type="http://schemas.openxmlformats.org/officeDocument/2006/relationships/chart" Target="../charts/chart360.xml"/><Relationship Id="rId2" Type="http://schemas.openxmlformats.org/officeDocument/2006/relationships/chart" Target="../charts/chart355.xml"/><Relationship Id="rId16" Type="http://schemas.openxmlformats.org/officeDocument/2006/relationships/chart" Target="../charts/chart369.xml"/><Relationship Id="rId20" Type="http://schemas.openxmlformats.org/officeDocument/2006/relationships/chart" Target="../charts/chart373.xml"/><Relationship Id="rId29" Type="http://schemas.openxmlformats.org/officeDocument/2006/relationships/chart" Target="../charts/chart382.xml"/><Relationship Id="rId41" Type="http://schemas.openxmlformats.org/officeDocument/2006/relationships/chart" Target="../charts/chart394.xml"/><Relationship Id="rId54" Type="http://schemas.openxmlformats.org/officeDocument/2006/relationships/chart" Target="../charts/chart407.xml"/><Relationship Id="rId62" Type="http://schemas.openxmlformats.org/officeDocument/2006/relationships/chart" Target="../charts/chart415.xml"/><Relationship Id="rId1" Type="http://schemas.openxmlformats.org/officeDocument/2006/relationships/chart" Target="../charts/chart354.xml"/><Relationship Id="rId6" Type="http://schemas.openxmlformats.org/officeDocument/2006/relationships/chart" Target="../charts/chart359.xml"/><Relationship Id="rId11" Type="http://schemas.openxmlformats.org/officeDocument/2006/relationships/chart" Target="../charts/chart364.xml"/><Relationship Id="rId24" Type="http://schemas.openxmlformats.org/officeDocument/2006/relationships/chart" Target="../charts/chart377.xml"/><Relationship Id="rId32" Type="http://schemas.openxmlformats.org/officeDocument/2006/relationships/chart" Target="../charts/chart385.xml"/><Relationship Id="rId37" Type="http://schemas.openxmlformats.org/officeDocument/2006/relationships/chart" Target="../charts/chart390.xml"/><Relationship Id="rId40" Type="http://schemas.openxmlformats.org/officeDocument/2006/relationships/chart" Target="../charts/chart393.xml"/><Relationship Id="rId45" Type="http://schemas.openxmlformats.org/officeDocument/2006/relationships/chart" Target="../charts/chart398.xml"/><Relationship Id="rId53" Type="http://schemas.openxmlformats.org/officeDocument/2006/relationships/chart" Target="../charts/chart406.xml"/><Relationship Id="rId58" Type="http://schemas.openxmlformats.org/officeDocument/2006/relationships/chart" Target="../charts/chart411.xml"/><Relationship Id="rId66" Type="http://schemas.openxmlformats.org/officeDocument/2006/relationships/chart" Target="../charts/chart419.xml"/><Relationship Id="rId5" Type="http://schemas.openxmlformats.org/officeDocument/2006/relationships/chart" Target="../charts/chart358.xml"/><Relationship Id="rId15" Type="http://schemas.openxmlformats.org/officeDocument/2006/relationships/chart" Target="../charts/chart368.xml"/><Relationship Id="rId23" Type="http://schemas.openxmlformats.org/officeDocument/2006/relationships/chart" Target="../charts/chart376.xml"/><Relationship Id="rId28" Type="http://schemas.openxmlformats.org/officeDocument/2006/relationships/chart" Target="../charts/chart381.xml"/><Relationship Id="rId36" Type="http://schemas.openxmlformats.org/officeDocument/2006/relationships/chart" Target="../charts/chart389.xml"/><Relationship Id="rId49" Type="http://schemas.openxmlformats.org/officeDocument/2006/relationships/chart" Target="../charts/chart402.xml"/><Relationship Id="rId57" Type="http://schemas.openxmlformats.org/officeDocument/2006/relationships/chart" Target="../charts/chart410.xml"/><Relationship Id="rId61" Type="http://schemas.openxmlformats.org/officeDocument/2006/relationships/chart" Target="../charts/chart414.xml"/><Relationship Id="rId10" Type="http://schemas.openxmlformats.org/officeDocument/2006/relationships/chart" Target="../charts/chart363.xml"/><Relationship Id="rId19" Type="http://schemas.openxmlformats.org/officeDocument/2006/relationships/chart" Target="../charts/chart372.xml"/><Relationship Id="rId31" Type="http://schemas.openxmlformats.org/officeDocument/2006/relationships/chart" Target="../charts/chart384.xml"/><Relationship Id="rId44" Type="http://schemas.openxmlformats.org/officeDocument/2006/relationships/chart" Target="../charts/chart397.xml"/><Relationship Id="rId52" Type="http://schemas.openxmlformats.org/officeDocument/2006/relationships/chart" Target="../charts/chart405.xml"/><Relationship Id="rId60" Type="http://schemas.openxmlformats.org/officeDocument/2006/relationships/chart" Target="../charts/chart413.xml"/><Relationship Id="rId65" Type="http://schemas.openxmlformats.org/officeDocument/2006/relationships/chart" Target="../charts/chart418.xml"/><Relationship Id="rId4" Type="http://schemas.openxmlformats.org/officeDocument/2006/relationships/chart" Target="../charts/chart357.xml"/><Relationship Id="rId9" Type="http://schemas.openxmlformats.org/officeDocument/2006/relationships/chart" Target="../charts/chart362.xml"/><Relationship Id="rId14" Type="http://schemas.openxmlformats.org/officeDocument/2006/relationships/chart" Target="../charts/chart367.xml"/><Relationship Id="rId22" Type="http://schemas.openxmlformats.org/officeDocument/2006/relationships/chart" Target="../charts/chart375.xml"/><Relationship Id="rId27" Type="http://schemas.openxmlformats.org/officeDocument/2006/relationships/chart" Target="../charts/chart380.xml"/><Relationship Id="rId30" Type="http://schemas.openxmlformats.org/officeDocument/2006/relationships/chart" Target="../charts/chart383.xml"/><Relationship Id="rId35" Type="http://schemas.openxmlformats.org/officeDocument/2006/relationships/chart" Target="../charts/chart388.xml"/><Relationship Id="rId43" Type="http://schemas.openxmlformats.org/officeDocument/2006/relationships/chart" Target="../charts/chart396.xml"/><Relationship Id="rId48" Type="http://schemas.openxmlformats.org/officeDocument/2006/relationships/chart" Target="../charts/chart401.xml"/><Relationship Id="rId56" Type="http://schemas.openxmlformats.org/officeDocument/2006/relationships/chart" Target="../charts/chart409.xml"/><Relationship Id="rId64" Type="http://schemas.openxmlformats.org/officeDocument/2006/relationships/chart" Target="../charts/chart417.xml"/><Relationship Id="rId8" Type="http://schemas.openxmlformats.org/officeDocument/2006/relationships/chart" Target="../charts/chart361.xml"/><Relationship Id="rId51" Type="http://schemas.openxmlformats.org/officeDocument/2006/relationships/chart" Target="../charts/chart404.xml"/><Relationship Id="rId3" Type="http://schemas.openxmlformats.org/officeDocument/2006/relationships/chart" Target="../charts/chart356.xml"/><Relationship Id="rId12" Type="http://schemas.openxmlformats.org/officeDocument/2006/relationships/chart" Target="../charts/chart365.xml"/><Relationship Id="rId17" Type="http://schemas.openxmlformats.org/officeDocument/2006/relationships/chart" Target="../charts/chart370.xml"/><Relationship Id="rId25" Type="http://schemas.openxmlformats.org/officeDocument/2006/relationships/chart" Target="../charts/chart378.xml"/><Relationship Id="rId33" Type="http://schemas.openxmlformats.org/officeDocument/2006/relationships/chart" Target="../charts/chart386.xml"/><Relationship Id="rId38" Type="http://schemas.openxmlformats.org/officeDocument/2006/relationships/chart" Target="../charts/chart391.xml"/><Relationship Id="rId46" Type="http://schemas.openxmlformats.org/officeDocument/2006/relationships/chart" Target="../charts/chart399.xml"/><Relationship Id="rId59" Type="http://schemas.openxmlformats.org/officeDocument/2006/relationships/chart" Target="../charts/chart412.xml"/></Relationships>
</file>

<file path=xl/drawings/_rels/drawing18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32.xml"/><Relationship Id="rId18" Type="http://schemas.openxmlformats.org/officeDocument/2006/relationships/chart" Target="../charts/chart437.xml"/><Relationship Id="rId26" Type="http://schemas.openxmlformats.org/officeDocument/2006/relationships/chart" Target="../charts/chart445.xml"/><Relationship Id="rId39" Type="http://schemas.openxmlformats.org/officeDocument/2006/relationships/chart" Target="../charts/chart458.xml"/><Relationship Id="rId21" Type="http://schemas.openxmlformats.org/officeDocument/2006/relationships/chart" Target="../charts/chart440.xml"/><Relationship Id="rId34" Type="http://schemas.openxmlformats.org/officeDocument/2006/relationships/chart" Target="../charts/chart453.xml"/><Relationship Id="rId42" Type="http://schemas.openxmlformats.org/officeDocument/2006/relationships/chart" Target="../charts/chart461.xml"/><Relationship Id="rId47" Type="http://schemas.openxmlformats.org/officeDocument/2006/relationships/chart" Target="../charts/chart466.xml"/><Relationship Id="rId50" Type="http://schemas.openxmlformats.org/officeDocument/2006/relationships/chart" Target="../charts/chart469.xml"/><Relationship Id="rId55" Type="http://schemas.openxmlformats.org/officeDocument/2006/relationships/chart" Target="../charts/chart474.xml"/><Relationship Id="rId63" Type="http://schemas.openxmlformats.org/officeDocument/2006/relationships/chart" Target="../charts/chart482.xml"/><Relationship Id="rId7" Type="http://schemas.openxmlformats.org/officeDocument/2006/relationships/chart" Target="../charts/chart426.xml"/><Relationship Id="rId2" Type="http://schemas.openxmlformats.org/officeDocument/2006/relationships/chart" Target="../charts/chart421.xml"/><Relationship Id="rId16" Type="http://schemas.openxmlformats.org/officeDocument/2006/relationships/chart" Target="../charts/chart435.xml"/><Relationship Id="rId20" Type="http://schemas.openxmlformats.org/officeDocument/2006/relationships/chart" Target="../charts/chart439.xml"/><Relationship Id="rId29" Type="http://schemas.openxmlformats.org/officeDocument/2006/relationships/chart" Target="../charts/chart448.xml"/><Relationship Id="rId41" Type="http://schemas.openxmlformats.org/officeDocument/2006/relationships/chart" Target="../charts/chart460.xml"/><Relationship Id="rId54" Type="http://schemas.openxmlformats.org/officeDocument/2006/relationships/chart" Target="../charts/chart473.xml"/><Relationship Id="rId62" Type="http://schemas.openxmlformats.org/officeDocument/2006/relationships/chart" Target="../charts/chart481.xml"/><Relationship Id="rId1" Type="http://schemas.openxmlformats.org/officeDocument/2006/relationships/chart" Target="../charts/chart420.xml"/><Relationship Id="rId6" Type="http://schemas.openxmlformats.org/officeDocument/2006/relationships/chart" Target="../charts/chart425.xml"/><Relationship Id="rId11" Type="http://schemas.openxmlformats.org/officeDocument/2006/relationships/chart" Target="../charts/chart430.xml"/><Relationship Id="rId24" Type="http://schemas.openxmlformats.org/officeDocument/2006/relationships/chart" Target="../charts/chart443.xml"/><Relationship Id="rId32" Type="http://schemas.openxmlformats.org/officeDocument/2006/relationships/chart" Target="../charts/chart451.xml"/><Relationship Id="rId37" Type="http://schemas.openxmlformats.org/officeDocument/2006/relationships/chart" Target="../charts/chart456.xml"/><Relationship Id="rId40" Type="http://schemas.openxmlformats.org/officeDocument/2006/relationships/chart" Target="../charts/chart459.xml"/><Relationship Id="rId45" Type="http://schemas.openxmlformats.org/officeDocument/2006/relationships/chart" Target="../charts/chart464.xml"/><Relationship Id="rId53" Type="http://schemas.openxmlformats.org/officeDocument/2006/relationships/chart" Target="../charts/chart472.xml"/><Relationship Id="rId58" Type="http://schemas.openxmlformats.org/officeDocument/2006/relationships/chart" Target="../charts/chart477.xml"/><Relationship Id="rId66" Type="http://schemas.openxmlformats.org/officeDocument/2006/relationships/chart" Target="../charts/chart485.xml"/><Relationship Id="rId5" Type="http://schemas.openxmlformats.org/officeDocument/2006/relationships/chart" Target="../charts/chart424.xml"/><Relationship Id="rId15" Type="http://schemas.openxmlformats.org/officeDocument/2006/relationships/chart" Target="../charts/chart434.xml"/><Relationship Id="rId23" Type="http://schemas.openxmlformats.org/officeDocument/2006/relationships/chart" Target="../charts/chart442.xml"/><Relationship Id="rId28" Type="http://schemas.openxmlformats.org/officeDocument/2006/relationships/chart" Target="../charts/chart447.xml"/><Relationship Id="rId36" Type="http://schemas.openxmlformats.org/officeDocument/2006/relationships/chart" Target="../charts/chart455.xml"/><Relationship Id="rId49" Type="http://schemas.openxmlformats.org/officeDocument/2006/relationships/chart" Target="../charts/chart468.xml"/><Relationship Id="rId57" Type="http://schemas.openxmlformats.org/officeDocument/2006/relationships/chart" Target="../charts/chart476.xml"/><Relationship Id="rId61" Type="http://schemas.openxmlformats.org/officeDocument/2006/relationships/chart" Target="../charts/chart480.xml"/><Relationship Id="rId10" Type="http://schemas.openxmlformats.org/officeDocument/2006/relationships/chart" Target="../charts/chart429.xml"/><Relationship Id="rId19" Type="http://schemas.openxmlformats.org/officeDocument/2006/relationships/chart" Target="../charts/chart438.xml"/><Relationship Id="rId31" Type="http://schemas.openxmlformats.org/officeDocument/2006/relationships/chart" Target="../charts/chart450.xml"/><Relationship Id="rId44" Type="http://schemas.openxmlformats.org/officeDocument/2006/relationships/chart" Target="../charts/chart463.xml"/><Relationship Id="rId52" Type="http://schemas.openxmlformats.org/officeDocument/2006/relationships/chart" Target="../charts/chart471.xml"/><Relationship Id="rId60" Type="http://schemas.openxmlformats.org/officeDocument/2006/relationships/chart" Target="../charts/chart479.xml"/><Relationship Id="rId65" Type="http://schemas.openxmlformats.org/officeDocument/2006/relationships/chart" Target="../charts/chart484.xml"/><Relationship Id="rId4" Type="http://schemas.openxmlformats.org/officeDocument/2006/relationships/chart" Target="../charts/chart423.xml"/><Relationship Id="rId9" Type="http://schemas.openxmlformats.org/officeDocument/2006/relationships/chart" Target="../charts/chart428.xml"/><Relationship Id="rId14" Type="http://schemas.openxmlformats.org/officeDocument/2006/relationships/chart" Target="../charts/chart433.xml"/><Relationship Id="rId22" Type="http://schemas.openxmlformats.org/officeDocument/2006/relationships/chart" Target="../charts/chart441.xml"/><Relationship Id="rId27" Type="http://schemas.openxmlformats.org/officeDocument/2006/relationships/chart" Target="../charts/chart446.xml"/><Relationship Id="rId30" Type="http://schemas.openxmlformats.org/officeDocument/2006/relationships/chart" Target="../charts/chart449.xml"/><Relationship Id="rId35" Type="http://schemas.openxmlformats.org/officeDocument/2006/relationships/chart" Target="../charts/chart454.xml"/><Relationship Id="rId43" Type="http://schemas.openxmlformats.org/officeDocument/2006/relationships/chart" Target="../charts/chart462.xml"/><Relationship Id="rId48" Type="http://schemas.openxmlformats.org/officeDocument/2006/relationships/chart" Target="../charts/chart467.xml"/><Relationship Id="rId56" Type="http://schemas.openxmlformats.org/officeDocument/2006/relationships/chart" Target="../charts/chart475.xml"/><Relationship Id="rId64" Type="http://schemas.openxmlformats.org/officeDocument/2006/relationships/chart" Target="../charts/chart483.xml"/><Relationship Id="rId8" Type="http://schemas.openxmlformats.org/officeDocument/2006/relationships/chart" Target="../charts/chart427.xml"/><Relationship Id="rId51" Type="http://schemas.openxmlformats.org/officeDocument/2006/relationships/chart" Target="../charts/chart470.xml"/><Relationship Id="rId3" Type="http://schemas.openxmlformats.org/officeDocument/2006/relationships/chart" Target="../charts/chart422.xml"/><Relationship Id="rId12" Type="http://schemas.openxmlformats.org/officeDocument/2006/relationships/chart" Target="../charts/chart431.xml"/><Relationship Id="rId17" Type="http://schemas.openxmlformats.org/officeDocument/2006/relationships/chart" Target="../charts/chart436.xml"/><Relationship Id="rId25" Type="http://schemas.openxmlformats.org/officeDocument/2006/relationships/chart" Target="../charts/chart444.xml"/><Relationship Id="rId33" Type="http://schemas.openxmlformats.org/officeDocument/2006/relationships/chart" Target="../charts/chart452.xml"/><Relationship Id="rId38" Type="http://schemas.openxmlformats.org/officeDocument/2006/relationships/chart" Target="../charts/chart457.xml"/><Relationship Id="rId46" Type="http://schemas.openxmlformats.org/officeDocument/2006/relationships/chart" Target="../charts/chart465.xml"/><Relationship Id="rId59" Type="http://schemas.openxmlformats.org/officeDocument/2006/relationships/chart" Target="../charts/chart478.xml"/></Relationships>
</file>

<file path=xl/drawings/_rels/drawing23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98.xml"/><Relationship Id="rId18" Type="http://schemas.openxmlformats.org/officeDocument/2006/relationships/chart" Target="../charts/chart503.xml"/><Relationship Id="rId26" Type="http://schemas.openxmlformats.org/officeDocument/2006/relationships/chart" Target="../charts/chart511.xml"/><Relationship Id="rId39" Type="http://schemas.openxmlformats.org/officeDocument/2006/relationships/chart" Target="../charts/chart524.xml"/><Relationship Id="rId21" Type="http://schemas.openxmlformats.org/officeDocument/2006/relationships/chart" Target="../charts/chart506.xml"/><Relationship Id="rId34" Type="http://schemas.openxmlformats.org/officeDocument/2006/relationships/chart" Target="../charts/chart519.xml"/><Relationship Id="rId42" Type="http://schemas.openxmlformats.org/officeDocument/2006/relationships/chart" Target="../charts/chart527.xml"/><Relationship Id="rId47" Type="http://schemas.openxmlformats.org/officeDocument/2006/relationships/chart" Target="../charts/chart532.xml"/><Relationship Id="rId50" Type="http://schemas.openxmlformats.org/officeDocument/2006/relationships/chart" Target="../charts/chart535.xml"/><Relationship Id="rId55" Type="http://schemas.openxmlformats.org/officeDocument/2006/relationships/chart" Target="../charts/chart540.xml"/><Relationship Id="rId63" Type="http://schemas.openxmlformats.org/officeDocument/2006/relationships/chart" Target="../charts/chart548.xml"/><Relationship Id="rId7" Type="http://schemas.openxmlformats.org/officeDocument/2006/relationships/chart" Target="../charts/chart492.xml"/><Relationship Id="rId2" Type="http://schemas.openxmlformats.org/officeDocument/2006/relationships/chart" Target="../charts/chart487.xml"/><Relationship Id="rId16" Type="http://schemas.openxmlformats.org/officeDocument/2006/relationships/chart" Target="../charts/chart501.xml"/><Relationship Id="rId20" Type="http://schemas.openxmlformats.org/officeDocument/2006/relationships/chart" Target="../charts/chart505.xml"/><Relationship Id="rId29" Type="http://schemas.openxmlformats.org/officeDocument/2006/relationships/chart" Target="../charts/chart514.xml"/><Relationship Id="rId41" Type="http://schemas.openxmlformats.org/officeDocument/2006/relationships/chart" Target="../charts/chart526.xml"/><Relationship Id="rId54" Type="http://schemas.openxmlformats.org/officeDocument/2006/relationships/chart" Target="../charts/chart539.xml"/><Relationship Id="rId62" Type="http://schemas.openxmlformats.org/officeDocument/2006/relationships/chart" Target="../charts/chart547.xml"/><Relationship Id="rId1" Type="http://schemas.openxmlformats.org/officeDocument/2006/relationships/chart" Target="../charts/chart486.xml"/><Relationship Id="rId6" Type="http://schemas.openxmlformats.org/officeDocument/2006/relationships/chart" Target="../charts/chart491.xml"/><Relationship Id="rId11" Type="http://schemas.openxmlformats.org/officeDocument/2006/relationships/chart" Target="../charts/chart496.xml"/><Relationship Id="rId24" Type="http://schemas.openxmlformats.org/officeDocument/2006/relationships/chart" Target="../charts/chart509.xml"/><Relationship Id="rId32" Type="http://schemas.openxmlformats.org/officeDocument/2006/relationships/chart" Target="../charts/chart517.xml"/><Relationship Id="rId37" Type="http://schemas.openxmlformats.org/officeDocument/2006/relationships/chart" Target="../charts/chart522.xml"/><Relationship Id="rId40" Type="http://schemas.openxmlformats.org/officeDocument/2006/relationships/chart" Target="../charts/chart525.xml"/><Relationship Id="rId45" Type="http://schemas.openxmlformats.org/officeDocument/2006/relationships/chart" Target="../charts/chart530.xml"/><Relationship Id="rId53" Type="http://schemas.openxmlformats.org/officeDocument/2006/relationships/chart" Target="../charts/chart538.xml"/><Relationship Id="rId58" Type="http://schemas.openxmlformats.org/officeDocument/2006/relationships/chart" Target="../charts/chart543.xml"/><Relationship Id="rId66" Type="http://schemas.openxmlformats.org/officeDocument/2006/relationships/chart" Target="../charts/chart551.xml"/><Relationship Id="rId5" Type="http://schemas.openxmlformats.org/officeDocument/2006/relationships/chart" Target="../charts/chart490.xml"/><Relationship Id="rId15" Type="http://schemas.openxmlformats.org/officeDocument/2006/relationships/chart" Target="../charts/chart500.xml"/><Relationship Id="rId23" Type="http://schemas.openxmlformats.org/officeDocument/2006/relationships/chart" Target="../charts/chart508.xml"/><Relationship Id="rId28" Type="http://schemas.openxmlformats.org/officeDocument/2006/relationships/chart" Target="../charts/chart513.xml"/><Relationship Id="rId36" Type="http://schemas.openxmlformats.org/officeDocument/2006/relationships/chart" Target="../charts/chart521.xml"/><Relationship Id="rId49" Type="http://schemas.openxmlformats.org/officeDocument/2006/relationships/chart" Target="../charts/chart534.xml"/><Relationship Id="rId57" Type="http://schemas.openxmlformats.org/officeDocument/2006/relationships/chart" Target="../charts/chart542.xml"/><Relationship Id="rId61" Type="http://schemas.openxmlformats.org/officeDocument/2006/relationships/chart" Target="../charts/chart546.xml"/><Relationship Id="rId10" Type="http://schemas.openxmlformats.org/officeDocument/2006/relationships/chart" Target="../charts/chart495.xml"/><Relationship Id="rId19" Type="http://schemas.openxmlformats.org/officeDocument/2006/relationships/chart" Target="../charts/chart504.xml"/><Relationship Id="rId31" Type="http://schemas.openxmlformats.org/officeDocument/2006/relationships/chart" Target="../charts/chart516.xml"/><Relationship Id="rId44" Type="http://schemas.openxmlformats.org/officeDocument/2006/relationships/chart" Target="../charts/chart529.xml"/><Relationship Id="rId52" Type="http://schemas.openxmlformats.org/officeDocument/2006/relationships/chart" Target="../charts/chart537.xml"/><Relationship Id="rId60" Type="http://schemas.openxmlformats.org/officeDocument/2006/relationships/chart" Target="../charts/chart545.xml"/><Relationship Id="rId65" Type="http://schemas.openxmlformats.org/officeDocument/2006/relationships/chart" Target="../charts/chart550.xml"/><Relationship Id="rId4" Type="http://schemas.openxmlformats.org/officeDocument/2006/relationships/chart" Target="../charts/chart489.xml"/><Relationship Id="rId9" Type="http://schemas.openxmlformats.org/officeDocument/2006/relationships/chart" Target="../charts/chart494.xml"/><Relationship Id="rId14" Type="http://schemas.openxmlformats.org/officeDocument/2006/relationships/chart" Target="../charts/chart499.xml"/><Relationship Id="rId22" Type="http://schemas.openxmlformats.org/officeDocument/2006/relationships/chart" Target="../charts/chart507.xml"/><Relationship Id="rId27" Type="http://schemas.openxmlformats.org/officeDocument/2006/relationships/chart" Target="../charts/chart512.xml"/><Relationship Id="rId30" Type="http://schemas.openxmlformats.org/officeDocument/2006/relationships/chart" Target="../charts/chart515.xml"/><Relationship Id="rId35" Type="http://schemas.openxmlformats.org/officeDocument/2006/relationships/chart" Target="../charts/chart520.xml"/><Relationship Id="rId43" Type="http://schemas.openxmlformats.org/officeDocument/2006/relationships/chart" Target="../charts/chart528.xml"/><Relationship Id="rId48" Type="http://schemas.openxmlformats.org/officeDocument/2006/relationships/chart" Target="../charts/chart533.xml"/><Relationship Id="rId56" Type="http://schemas.openxmlformats.org/officeDocument/2006/relationships/chart" Target="../charts/chart541.xml"/><Relationship Id="rId64" Type="http://schemas.openxmlformats.org/officeDocument/2006/relationships/chart" Target="../charts/chart549.xml"/><Relationship Id="rId8" Type="http://schemas.openxmlformats.org/officeDocument/2006/relationships/chart" Target="../charts/chart493.xml"/><Relationship Id="rId51" Type="http://schemas.openxmlformats.org/officeDocument/2006/relationships/chart" Target="../charts/chart536.xml"/><Relationship Id="rId3" Type="http://schemas.openxmlformats.org/officeDocument/2006/relationships/chart" Target="../charts/chart488.xml"/><Relationship Id="rId12" Type="http://schemas.openxmlformats.org/officeDocument/2006/relationships/chart" Target="../charts/chart497.xml"/><Relationship Id="rId17" Type="http://schemas.openxmlformats.org/officeDocument/2006/relationships/chart" Target="../charts/chart502.xml"/><Relationship Id="rId25" Type="http://schemas.openxmlformats.org/officeDocument/2006/relationships/chart" Target="../charts/chart510.xml"/><Relationship Id="rId33" Type="http://schemas.openxmlformats.org/officeDocument/2006/relationships/chart" Target="../charts/chart518.xml"/><Relationship Id="rId38" Type="http://schemas.openxmlformats.org/officeDocument/2006/relationships/chart" Target="../charts/chart523.xml"/><Relationship Id="rId46" Type="http://schemas.openxmlformats.org/officeDocument/2006/relationships/chart" Target="../charts/chart531.xml"/><Relationship Id="rId59" Type="http://schemas.openxmlformats.org/officeDocument/2006/relationships/chart" Target="../charts/chart544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50.xml"/><Relationship Id="rId39" Type="http://schemas.openxmlformats.org/officeDocument/2006/relationships/chart" Target="../charts/chart63.xml"/><Relationship Id="rId21" Type="http://schemas.openxmlformats.org/officeDocument/2006/relationships/chart" Target="../charts/chart45.xml"/><Relationship Id="rId34" Type="http://schemas.openxmlformats.org/officeDocument/2006/relationships/chart" Target="../charts/chart58.xml"/><Relationship Id="rId42" Type="http://schemas.openxmlformats.org/officeDocument/2006/relationships/chart" Target="../charts/chart66.xml"/><Relationship Id="rId47" Type="http://schemas.openxmlformats.org/officeDocument/2006/relationships/chart" Target="../charts/chart71.xml"/><Relationship Id="rId50" Type="http://schemas.openxmlformats.org/officeDocument/2006/relationships/chart" Target="../charts/chart74.xml"/><Relationship Id="rId55" Type="http://schemas.openxmlformats.org/officeDocument/2006/relationships/chart" Target="../charts/chart79.xml"/><Relationship Id="rId63" Type="http://schemas.openxmlformats.org/officeDocument/2006/relationships/chart" Target="../charts/chart87.xml"/><Relationship Id="rId7" Type="http://schemas.openxmlformats.org/officeDocument/2006/relationships/chart" Target="../charts/chart31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3.xml"/><Relationship Id="rId41" Type="http://schemas.openxmlformats.org/officeDocument/2006/relationships/chart" Target="../charts/chart65.xml"/><Relationship Id="rId54" Type="http://schemas.openxmlformats.org/officeDocument/2006/relationships/chart" Target="../charts/chart78.xml"/><Relationship Id="rId62" Type="http://schemas.openxmlformats.org/officeDocument/2006/relationships/chart" Target="../charts/chart8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8.xml"/><Relationship Id="rId32" Type="http://schemas.openxmlformats.org/officeDocument/2006/relationships/chart" Target="../charts/chart56.xml"/><Relationship Id="rId37" Type="http://schemas.openxmlformats.org/officeDocument/2006/relationships/chart" Target="../charts/chart61.xml"/><Relationship Id="rId40" Type="http://schemas.openxmlformats.org/officeDocument/2006/relationships/chart" Target="../charts/chart64.xml"/><Relationship Id="rId45" Type="http://schemas.openxmlformats.org/officeDocument/2006/relationships/chart" Target="../charts/chart69.xml"/><Relationship Id="rId53" Type="http://schemas.openxmlformats.org/officeDocument/2006/relationships/chart" Target="../charts/chart77.xml"/><Relationship Id="rId58" Type="http://schemas.openxmlformats.org/officeDocument/2006/relationships/chart" Target="../charts/chart82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28" Type="http://schemas.openxmlformats.org/officeDocument/2006/relationships/chart" Target="../charts/chart52.xml"/><Relationship Id="rId36" Type="http://schemas.openxmlformats.org/officeDocument/2006/relationships/chart" Target="../charts/chart60.xml"/><Relationship Id="rId49" Type="http://schemas.openxmlformats.org/officeDocument/2006/relationships/chart" Target="../charts/chart73.xml"/><Relationship Id="rId57" Type="http://schemas.openxmlformats.org/officeDocument/2006/relationships/chart" Target="../charts/chart81.xml"/><Relationship Id="rId61" Type="http://schemas.openxmlformats.org/officeDocument/2006/relationships/chart" Target="../charts/chart85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31" Type="http://schemas.openxmlformats.org/officeDocument/2006/relationships/chart" Target="../charts/chart55.xml"/><Relationship Id="rId44" Type="http://schemas.openxmlformats.org/officeDocument/2006/relationships/chart" Target="../charts/chart68.xml"/><Relationship Id="rId52" Type="http://schemas.openxmlformats.org/officeDocument/2006/relationships/chart" Target="../charts/chart76.xml"/><Relationship Id="rId60" Type="http://schemas.openxmlformats.org/officeDocument/2006/relationships/chart" Target="../charts/chart8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51.xml"/><Relationship Id="rId30" Type="http://schemas.openxmlformats.org/officeDocument/2006/relationships/chart" Target="../charts/chart54.xml"/><Relationship Id="rId35" Type="http://schemas.openxmlformats.org/officeDocument/2006/relationships/chart" Target="../charts/chart59.xml"/><Relationship Id="rId43" Type="http://schemas.openxmlformats.org/officeDocument/2006/relationships/chart" Target="../charts/chart67.xml"/><Relationship Id="rId48" Type="http://schemas.openxmlformats.org/officeDocument/2006/relationships/chart" Target="../charts/chart72.xml"/><Relationship Id="rId56" Type="http://schemas.openxmlformats.org/officeDocument/2006/relationships/chart" Target="../charts/chart80.xml"/><Relationship Id="rId64" Type="http://schemas.openxmlformats.org/officeDocument/2006/relationships/chart" Target="../charts/chart88.xml"/><Relationship Id="rId8" Type="http://schemas.openxmlformats.org/officeDocument/2006/relationships/chart" Target="../charts/chart32.xml"/><Relationship Id="rId51" Type="http://schemas.openxmlformats.org/officeDocument/2006/relationships/chart" Target="../charts/chart75.xml"/><Relationship Id="rId3" Type="http://schemas.openxmlformats.org/officeDocument/2006/relationships/chart" Target="../charts/chart27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9.xml"/><Relationship Id="rId33" Type="http://schemas.openxmlformats.org/officeDocument/2006/relationships/chart" Target="../charts/chart57.xml"/><Relationship Id="rId38" Type="http://schemas.openxmlformats.org/officeDocument/2006/relationships/chart" Target="../charts/chart62.xml"/><Relationship Id="rId46" Type="http://schemas.openxmlformats.org/officeDocument/2006/relationships/chart" Target="../charts/chart70.xml"/><Relationship Id="rId59" Type="http://schemas.openxmlformats.org/officeDocument/2006/relationships/chart" Target="../charts/chart83.xml"/></Relationships>
</file>

<file path=xl/drawings/_rels/drawing9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9" Type="http://schemas.openxmlformats.org/officeDocument/2006/relationships/chart" Target="../charts/chart127.xml"/><Relationship Id="rId21" Type="http://schemas.openxmlformats.org/officeDocument/2006/relationships/chart" Target="../charts/chart109.xml"/><Relationship Id="rId34" Type="http://schemas.openxmlformats.org/officeDocument/2006/relationships/chart" Target="../charts/chart122.xml"/><Relationship Id="rId42" Type="http://schemas.openxmlformats.org/officeDocument/2006/relationships/chart" Target="../charts/chart130.xml"/><Relationship Id="rId47" Type="http://schemas.openxmlformats.org/officeDocument/2006/relationships/chart" Target="../charts/chart135.xml"/><Relationship Id="rId50" Type="http://schemas.openxmlformats.org/officeDocument/2006/relationships/chart" Target="../charts/chart138.xml"/><Relationship Id="rId55" Type="http://schemas.openxmlformats.org/officeDocument/2006/relationships/chart" Target="../charts/chart143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33" Type="http://schemas.openxmlformats.org/officeDocument/2006/relationships/chart" Target="../charts/chart121.xml"/><Relationship Id="rId38" Type="http://schemas.openxmlformats.org/officeDocument/2006/relationships/chart" Target="../charts/chart126.xml"/><Relationship Id="rId46" Type="http://schemas.openxmlformats.org/officeDocument/2006/relationships/chart" Target="../charts/chart134.xml"/><Relationship Id="rId59" Type="http://schemas.openxmlformats.org/officeDocument/2006/relationships/chart" Target="../charts/chart147.xml"/><Relationship Id="rId2" Type="http://schemas.openxmlformats.org/officeDocument/2006/relationships/chart" Target="../charts/chart90.xml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41" Type="http://schemas.openxmlformats.org/officeDocument/2006/relationships/chart" Target="../charts/chart129.xml"/><Relationship Id="rId54" Type="http://schemas.openxmlformats.org/officeDocument/2006/relationships/chart" Target="../charts/chart142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32" Type="http://schemas.openxmlformats.org/officeDocument/2006/relationships/chart" Target="../charts/chart120.xml"/><Relationship Id="rId37" Type="http://schemas.openxmlformats.org/officeDocument/2006/relationships/chart" Target="../charts/chart125.xml"/><Relationship Id="rId40" Type="http://schemas.openxmlformats.org/officeDocument/2006/relationships/chart" Target="../charts/chart128.xml"/><Relationship Id="rId45" Type="http://schemas.openxmlformats.org/officeDocument/2006/relationships/chart" Target="../charts/chart133.xml"/><Relationship Id="rId53" Type="http://schemas.openxmlformats.org/officeDocument/2006/relationships/chart" Target="../charts/chart141.xml"/><Relationship Id="rId58" Type="http://schemas.openxmlformats.org/officeDocument/2006/relationships/chart" Target="../charts/chart146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36" Type="http://schemas.openxmlformats.org/officeDocument/2006/relationships/chart" Target="../charts/chart124.xml"/><Relationship Id="rId49" Type="http://schemas.openxmlformats.org/officeDocument/2006/relationships/chart" Target="../charts/chart137.xml"/><Relationship Id="rId57" Type="http://schemas.openxmlformats.org/officeDocument/2006/relationships/chart" Target="../charts/chart145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31" Type="http://schemas.openxmlformats.org/officeDocument/2006/relationships/chart" Target="../charts/chart119.xml"/><Relationship Id="rId44" Type="http://schemas.openxmlformats.org/officeDocument/2006/relationships/chart" Target="../charts/chart132.xml"/><Relationship Id="rId52" Type="http://schemas.openxmlformats.org/officeDocument/2006/relationships/chart" Target="../charts/chart140.xml"/><Relationship Id="rId60" Type="http://schemas.openxmlformats.org/officeDocument/2006/relationships/chart" Target="../charts/chart14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Relationship Id="rId30" Type="http://schemas.openxmlformats.org/officeDocument/2006/relationships/chart" Target="../charts/chart118.xml"/><Relationship Id="rId35" Type="http://schemas.openxmlformats.org/officeDocument/2006/relationships/chart" Target="../charts/chart123.xml"/><Relationship Id="rId43" Type="http://schemas.openxmlformats.org/officeDocument/2006/relationships/chart" Target="../charts/chart131.xml"/><Relationship Id="rId48" Type="http://schemas.openxmlformats.org/officeDocument/2006/relationships/chart" Target="../charts/chart136.xml"/><Relationship Id="rId56" Type="http://schemas.openxmlformats.org/officeDocument/2006/relationships/chart" Target="../charts/chart144.xml"/><Relationship Id="rId8" Type="http://schemas.openxmlformats.org/officeDocument/2006/relationships/chart" Target="../charts/chart96.xml"/><Relationship Id="rId51" Type="http://schemas.openxmlformats.org/officeDocument/2006/relationships/chart" Target="../charts/chart139.xml"/><Relationship Id="rId3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61.xml"/><Relationship Id="rId18" Type="http://schemas.openxmlformats.org/officeDocument/2006/relationships/chart" Target="../charts/chart166.xml"/><Relationship Id="rId26" Type="http://schemas.openxmlformats.org/officeDocument/2006/relationships/chart" Target="../charts/chart174.xml"/><Relationship Id="rId39" Type="http://schemas.openxmlformats.org/officeDocument/2006/relationships/chart" Target="../charts/chart187.xml"/><Relationship Id="rId21" Type="http://schemas.openxmlformats.org/officeDocument/2006/relationships/chart" Target="../charts/chart169.xml"/><Relationship Id="rId34" Type="http://schemas.openxmlformats.org/officeDocument/2006/relationships/chart" Target="../charts/chart182.xml"/><Relationship Id="rId42" Type="http://schemas.openxmlformats.org/officeDocument/2006/relationships/chart" Target="../charts/chart190.xml"/><Relationship Id="rId47" Type="http://schemas.openxmlformats.org/officeDocument/2006/relationships/chart" Target="../charts/chart195.xml"/><Relationship Id="rId50" Type="http://schemas.openxmlformats.org/officeDocument/2006/relationships/chart" Target="../charts/chart198.xml"/><Relationship Id="rId55" Type="http://schemas.openxmlformats.org/officeDocument/2006/relationships/chart" Target="../charts/chart203.xml"/><Relationship Id="rId7" Type="http://schemas.openxmlformats.org/officeDocument/2006/relationships/chart" Target="../charts/chart155.xml"/><Relationship Id="rId12" Type="http://schemas.openxmlformats.org/officeDocument/2006/relationships/chart" Target="../charts/chart160.xml"/><Relationship Id="rId17" Type="http://schemas.openxmlformats.org/officeDocument/2006/relationships/chart" Target="../charts/chart165.xml"/><Relationship Id="rId25" Type="http://schemas.openxmlformats.org/officeDocument/2006/relationships/chart" Target="../charts/chart173.xml"/><Relationship Id="rId33" Type="http://schemas.openxmlformats.org/officeDocument/2006/relationships/chart" Target="../charts/chart181.xml"/><Relationship Id="rId38" Type="http://schemas.openxmlformats.org/officeDocument/2006/relationships/chart" Target="../charts/chart186.xml"/><Relationship Id="rId46" Type="http://schemas.openxmlformats.org/officeDocument/2006/relationships/chart" Target="../charts/chart194.xml"/><Relationship Id="rId59" Type="http://schemas.openxmlformats.org/officeDocument/2006/relationships/chart" Target="../charts/chart207.xml"/><Relationship Id="rId2" Type="http://schemas.openxmlformats.org/officeDocument/2006/relationships/chart" Target="../charts/chart150.xml"/><Relationship Id="rId16" Type="http://schemas.openxmlformats.org/officeDocument/2006/relationships/chart" Target="../charts/chart164.xml"/><Relationship Id="rId20" Type="http://schemas.openxmlformats.org/officeDocument/2006/relationships/chart" Target="../charts/chart168.xml"/><Relationship Id="rId29" Type="http://schemas.openxmlformats.org/officeDocument/2006/relationships/chart" Target="../charts/chart177.xml"/><Relationship Id="rId41" Type="http://schemas.openxmlformats.org/officeDocument/2006/relationships/chart" Target="../charts/chart189.xml"/><Relationship Id="rId54" Type="http://schemas.openxmlformats.org/officeDocument/2006/relationships/chart" Target="../charts/chart202.xml"/><Relationship Id="rId1" Type="http://schemas.openxmlformats.org/officeDocument/2006/relationships/chart" Target="../charts/chart149.xml"/><Relationship Id="rId6" Type="http://schemas.openxmlformats.org/officeDocument/2006/relationships/chart" Target="../charts/chart154.xml"/><Relationship Id="rId11" Type="http://schemas.openxmlformats.org/officeDocument/2006/relationships/chart" Target="../charts/chart159.xml"/><Relationship Id="rId24" Type="http://schemas.openxmlformats.org/officeDocument/2006/relationships/chart" Target="../charts/chart172.xml"/><Relationship Id="rId32" Type="http://schemas.openxmlformats.org/officeDocument/2006/relationships/chart" Target="../charts/chart180.xml"/><Relationship Id="rId37" Type="http://schemas.openxmlformats.org/officeDocument/2006/relationships/chart" Target="../charts/chart185.xml"/><Relationship Id="rId40" Type="http://schemas.openxmlformats.org/officeDocument/2006/relationships/chart" Target="../charts/chart188.xml"/><Relationship Id="rId45" Type="http://schemas.openxmlformats.org/officeDocument/2006/relationships/chart" Target="../charts/chart193.xml"/><Relationship Id="rId53" Type="http://schemas.openxmlformats.org/officeDocument/2006/relationships/chart" Target="../charts/chart201.xml"/><Relationship Id="rId58" Type="http://schemas.openxmlformats.org/officeDocument/2006/relationships/chart" Target="../charts/chart206.xml"/><Relationship Id="rId5" Type="http://schemas.openxmlformats.org/officeDocument/2006/relationships/chart" Target="../charts/chart153.xml"/><Relationship Id="rId15" Type="http://schemas.openxmlformats.org/officeDocument/2006/relationships/chart" Target="../charts/chart163.xml"/><Relationship Id="rId23" Type="http://schemas.openxmlformats.org/officeDocument/2006/relationships/chart" Target="../charts/chart171.xml"/><Relationship Id="rId28" Type="http://schemas.openxmlformats.org/officeDocument/2006/relationships/chart" Target="../charts/chart176.xml"/><Relationship Id="rId36" Type="http://schemas.openxmlformats.org/officeDocument/2006/relationships/chart" Target="../charts/chart184.xml"/><Relationship Id="rId49" Type="http://schemas.openxmlformats.org/officeDocument/2006/relationships/chart" Target="../charts/chart197.xml"/><Relationship Id="rId57" Type="http://schemas.openxmlformats.org/officeDocument/2006/relationships/chart" Target="../charts/chart205.xml"/><Relationship Id="rId10" Type="http://schemas.openxmlformats.org/officeDocument/2006/relationships/chart" Target="../charts/chart158.xml"/><Relationship Id="rId19" Type="http://schemas.openxmlformats.org/officeDocument/2006/relationships/chart" Target="../charts/chart167.xml"/><Relationship Id="rId31" Type="http://schemas.openxmlformats.org/officeDocument/2006/relationships/chart" Target="../charts/chart179.xml"/><Relationship Id="rId44" Type="http://schemas.openxmlformats.org/officeDocument/2006/relationships/chart" Target="../charts/chart192.xml"/><Relationship Id="rId52" Type="http://schemas.openxmlformats.org/officeDocument/2006/relationships/chart" Target="../charts/chart200.xml"/><Relationship Id="rId60" Type="http://schemas.openxmlformats.org/officeDocument/2006/relationships/chart" Target="../charts/chart208.xml"/><Relationship Id="rId4" Type="http://schemas.openxmlformats.org/officeDocument/2006/relationships/chart" Target="../charts/chart152.xml"/><Relationship Id="rId9" Type="http://schemas.openxmlformats.org/officeDocument/2006/relationships/chart" Target="../charts/chart157.xml"/><Relationship Id="rId14" Type="http://schemas.openxmlformats.org/officeDocument/2006/relationships/chart" Target="../charts/chart162.xml"/><Relationship Id="rId22" Type="http://schemas.openxmlformats.org/officeDocument/2006/relationships/chart" Target="../charts/chart170.xml"/><Relationship Id="rId27" Type="http://schemas.openxmlformats.org/officeDocument/2006/relationships/chart" Target="../charts/chart175.xml"/><Relationship Id="rId30" Type="http://schemas.openxmlformats.org/officeDocument/2006/relationships/chart" Target="../charts/chart178.xml"/><Relationship Id="rId35" Type="http://schemas.openxmlformats.org/officeDocument/2006/relationships/chart" Target="../charts/chart183.xml"/><Relationship Id="rId43" Type="http://schemas.openxmlformats.org/officeDocument/2006/relationships/chart" Target="../charts/chart191.xml"/><Relationship Id="rId48" Type="http://schemas.openxmlformats.org/officeDocument/2006/relationships/chart" Target="../charts/chart196.xml"/><Relationship Id="rId56" Type="http://schemas.openxmlformats.org/officeDocument/2006/relationships/chart" Target="../charts/chart204.xml"/><Relationship Id="rId8" Type="http://schemas.openxmlformats.org/officeDocument/2006/relationships/chart" Target="../charts/chart156.xml"/><Relationship Id="rId51" Type="http://schemas.openxmlformats.org/officeDocument/2006/relationships/chart" Target="../charts/chart199.xml"/><Relationship Id="rId3" Type="http://schemas.openxmlformats.org/officeDocument/2006/relationships/chart" Target="../charts/chart151.xml"/></Relationships>
</file>

<file path=xl/drawings/_rels/drawing9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21.xml"/><Relationship Id="rId18" Type="http://schemas.openxmlformats.org/officeDocument/2006/relationships/chart" Target="../charts/chart226.xml"/><Relationship Id="rId26" Type="http://schemas.openxmlformats.org/officeDocument/2006/relationships/chart" Target="../charts/chart234.xml"/><Relationship Id="rId39" Type="http://schemas.openxmlformats.org/officeDocument/2006/relationships/chart" Target="../charts/chart247.xml"/><Relationship Id="rId21" Type="http://schemas.openxmlformats.org/officeDocument/2006/relationships/chart" Target="../charts/chart229.xml"/><Relationship Id="rId34" Type="http://schemas.openxmlformats.org/officeDocument/2006/relationships/chart" Target="../charts/chart242.xml"/><Relationship Id="rId42" Type="http://schemas.openxmlformats.org/officeDocument/2006/relationships/chart" Target="../charts/chart250.xml"/><Relationship Id="rId47" Type="http://schemas.openxmlformats.org/officeDocument/2006/relationships/chart" Target="../charts/chart255.xml"/><Relationship Id="rId50" Type="http://schemas.openxmlformats.org/officeDocument/2006/relationships/chart" Target="../charts/chart258.xml"/><Relationship Id="rId55" Type="http://schemas.openxmlformats.org/officeDocument/2006/relationships/chart" Target="../charts/chart263.xml"/><Relationship Id="rId7" Type="http://schemas.openxmlformats.org/officeDocument/2006/relationships/chart" Target="../charts/chart215.xml"/><Relationship Id="rId12" Type="http://schemas.openxmlformats.org/officeDocument/2006/relationships/chart" Target="../charts/chart220.xml"/><Relationship Id="rId17" Type="http://schemas.openxmlformats.org/officeDocument/2006/relationships/chart" Target="../charts/chart225.xml"/><Relationship Id="rId25" Type="http://schemas.openxmlformats.org/officeDocument/2006/relationships/chart" Target="../charts/chart233.xml"/><Relationship Id="rId33" Type="http://schemas.openxmlformats.org/officeDocument/2006/relationships/chart" Target="../charts/chart241.xml"/><Relationship Id="rId38" Type="http://schemas.openxmlformats.org/officeDocument/2006/relationships/chart" Target="../charts/chart246.xml"/><Relationship Id="rId46" Type="http://schemas.openxmlformats.org/officeDocument/2006/relationships/chart" Target="../charts/chart254.xml"/><Relationship Id="rId59" Type="http://schemas.openxmlformats.org/officeDocument/2006/relationships/chart" Target="../charts/chart267.xml"/><Relationship Id="rId2" Type="http://schemas.openxmlformats.org/officeDocument/2006/relationships/chart" Target="../charts/chart210.xml"/><Relationship Id="rId16" Type="http://schemas.openxmlformats.org/officeDocument/2006/relationships/chart" Target="../charts/chart224.xml"/><Relationship Id="rId20" Type="http://schemas.openxmlformats.org/officeDocument/2006/relationships/chart" Target="../charts/chart228.xml"/><Relationship Id="rId29" Type="http://schemas.openxmlformats.org/officeDocument/2006/relationships/chart" Target="../charts/chart237.xml"/><Relationship Id="rId41" Type="http://schemas.openxmlformats.org/officeDocument/2006/relationships/chart" Target="../charts/chart249.xml"/><Relationship Id="rId54" Type="http://schemas.openxmlformats.org/officeDocument/2006/relationships/chart" Target="../charts/chart262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11" Type="http://schemas.openxmlformats.org/officeDocument/2006/relationships/chart" Target="../charts/chart219.xml"/><Relationship Id="rId24" Type="http://schemas.openxmlformats.org/officeDocument/2006/relationships/chart" Target="../charts/chart232.xml"/><Relationship Id="rId32" Type="http://schemas.openxmlformats.org/officeDocument/2006/relationships/chart" Target="../charts/chart240.xml"/><Relationship Id="rId37" Type="http://schemas.openxmlformats.org/officeDocument/2006/relationships/chart" Target="../charts/chart245.xml"/><Relationship Id="rId40" Type="http://schemas.openxmlformats.org/officeDocument/2006/relationships/chart" Target="../charts/chart248.xml"/><Relationship Id="rId45" Type="http://schemas.openxmlformats.org/officeDocument/2006/relationships/chart" Target="../charts/chart253.xml"/><Relationship Id="rId53" Type="http://schemas.openxmlformats.org/officeDocument/2006/relationships/chart" Target="../charts/chart261.xml"/><Relationship Id="rId58" Type="http://schemas.openxmlformats.org/officeDocument/2006/relationships/chart" Target="../charts/chart266.xml"/><Relationship Id="rId5" Type="http://schemas.openxmlformats.org/officeDocument/2006/relationships/chart" Target="../charts/chart213.xml"/><Relationship Id="rId15" Type="http://schemas.openxmlformats.org/officeDocument/2006/relationships/chart" Target="../charts/chart223.xml"/><Relationship Id="rId23" Type="http://schemas.openxmlformats.org/officeDocument/2006/relationships/chart" Target="../charts/chart231.xml"/><Relationship Id="rId28" Type="http://schemas.openxmlformats.org/officeDocument/2006/relationships/chart" Target="../charts/chart236.xml"/><Relationship Id="rId36" Type="http://schemas.openxmlformats.org/officeDocument/2006/relationships/chart" Target="../charts/chart244.xml"/><Relationship Id="rId49" Type="http://schemas.openxmlformats.org/officeDocument/2006/relationships/chart" Target="../charts/chart257.xml"/><Relationship Id="rId57" Type="http://schemas.openxmlformats.org/officeDocument/2006/relationships/chart" Target="../charts/chart265.xml"/><Relationship Id="rId10" Type="http://schemas.openxmlformats.org/officeDocument/2006/relationships/chart" Target="../charts/chart218.xml"/><Relationship Id="rId19" Type="http://schemas.openxmlformats.org/officeDocument/2006/relationships/chart" Target="../charts/chart227.xml"/><Relationship Id="rId31" Type="http://schemas.openxmlformats.org/officeDocument/2006/relationships/chart" Target="../charts/chart239.xml"/><Relationship Id="rId44" Type="http://schemas.openxmlformats.org/officeDocument/2006/relationships/chart" Target="../charts/chart252.xml"/><Relationship Id="rId52" Type="http://schemas.openxmlformats.org/officeDocument/2006/relationships/chart" Target="../charts/chart260.xml"/><Relationship Id="rId60" Type="http://schemas.openxmlformats.org/officeDocument/2006/relationships/chart" Target="../charts/chart268.xml"/><Relationship Id="rId4" Type="http://schemas.openxmlformats.org/officeDocument/2006/relationships/chart" Target="../charts/chart212.xml"/><Relationship Id="rId9" Type="http://schemas.openxmlformats.org/officeDocument/2006/relationships/chart" Target="../charts/chart217.xml"/><Relationship Id="rId14" Type="http://schemas.openxmlformats.org/officeDocument/2006/relationships/chart" Target="../charts/chart222.xml"/><Relationship Id="rId22" Type="http://schemas.openxmlformats.org/officeDocument/2006/relationships/chart" Target="../charts/chart230.xml"/><Relationship Id="rId27" Type="http://schemas.openxmlformats.org/officeDocument/2006/relationships/chart" Target="../charts/chart235.xml"/><Relationship Id="rId30" Type="http://schemas.openxmlformats.org/officeDocument/2006/relationships/chart" Target="../charts/chart238.xml"/><Relationship Id="rId35" Type="http://schemas.openxmlformats.org/officeDocument/2006/relationships/chart" Target="../charts/chart243.xml"/><Relationship Id="rId43" Type="http://schemas.openxmlformats.org/officeDocument/2006/relationships/chart" Target="../charts/chart251.xml"/><Relationship Id="rId48" Type="http://schemas.openxmlformats.org/officeDocument/2006/relationships/chart" Target="../charts/chart256.xml"/><Relationship Id="rId56" Type="http://schemas.openxmlformats.org/officeDocument/2006/relationships/chart" Target="../charts/chart264.xml"/><Relationship Id="rId8" Type="http://schemas.openxmlformats.org/officeDocument/2006/relationships/chart" Target="../charts/chart216.xml"/><Relationship Id="rId51" Type="http://schemas.openxmlformats.org/officeDocument/2006/relationships/chart" Target="../charts/chart259.xml"/><Relationship Id="rId3" Type="http://schemas.openxmlformats.org/officeDocument/2006/relationships/chart" Target="../charts/chart211.xml"/></Relationships>
</file>

<file path=xl/drawings/_rels/drawing9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81.xml"/><Relationship Id="rId18" Type="http://schemas.openxmlformats.org/officeDocument/2006/relationships/chart" Target="../charts/chart286.xml"/><Relationship Id="rId26" Type="http://schemas.openxmlformats.org/officeDocument/2006/relationships/chart" Target="../charts/chart294.xml"/><Relationship Id="rId39" Type="http://schemas.openxmlformats.org/officeDocument/2006/relationships/chart" Target="../charts/chart307.xml"/><Relationship Id="rId21" Type="http://schemas.openxmlformats.org/officeDocument/2006/relationships/chart" Target="../charts/chart289.xml"/><Relationship Id="rId34" Type="http://schemas.openxmlformats.org/officeDocument/2006/relationships/chart" Target="../charts/chart302.xml"/><Relationship Id="rId42" Type="http://schemas.openxmlformats.org/officeDocument/2006/relationships/chart" Target="../charts/chart310.xml"/><Relationship Id="rId47" Type="http://schemas.openxmlformats.org/officeDocument/2006/relationships/chart" Target="../charts/chart315.xml"/><Relationship Id="rId50" Type="http://schemas.openxmlformats.org/officeDocument/2006/relationships/chart" Target="../charts/chart318.xml"/><Relationship Id="rId55" Type="http://schemas.openxmlformats.org/officeDocument/2006/relationships/chart" Target="../charts/chart323.xml"/><Relationship Id="rId7" Type="http://schemas.openxmlformats.org/officeDocument/2006/relationships/chart" Target="../charts/chart275.xml"/><Relationship Id="rId12" Type="http://schemas.openxmlformats.org/officeDocument/2006/relationships/chart" Target="../charts/chart280.xml"/><Relationship Id="rId17" Type="http://schemas.openxmlformats.org/officeDocument/2006/relationships/chart" Target="../charts/chart285.xml"/><Relationship Id="rId25" Type="http://schemas.openxmlformats.org/officeDocument/2006/relationships/chart" Target="../charts/chart293.xml"/><Relationship Id="rId33" Type="http://schemas.openxmlformats.org/officeDocument/2006/relationships/chart" Target="../charts/chart301.xml"/><Relationship Id="rId38" Type="http://schemas.openxmlformats.org/officeDocument/2006/relationships/chart" Target="../charts/chart306.xml"/><Relationship Id="rId46" Type="http://schemas.openxmlformats.org/officeDocument/2006/relationships/chart" Target="../charts/chart314.xml"/><Relationship Id="rId59" Type="http://schemas.openxmlformats.org/officeDocument/2006/relationships/chart" Target="../charts/chart327.xml"/><Relationship Id="rId2" Type="http://schemas.openxmlformats.org/officeDocument/2006/relationships/chart" Target="../charts/chart270.xml"/><Relationship Id="rId16" Type="http://schemas.openxmlformats.org/officeDocument/2006/relationships/chart" Target="../charts/chart284.xml"/><Relationship Id="rId20" Type="http://schemas.openxmlformats.org/officeDocument/2006/relationships/chart" Target="../charts/chart288.xml"/><Relationship Id="rId29" Type="http://schemas.openxmlformats.org/officeDocument/2006/relationships/chart" Target="../charts/chart297.xml"/><Relationship Id="rId41" Type="http://schemas.openxmlformats.org/officeDocument/2006/relationships/chart" Target="../charts/chart309.xml"/><Relationship Id="rId54" Type="http://schemas.openxmlformats.org/officeDocument/2006/relationships/chart" Target="../charts/chart322.xml"/><Relationship Id="rId1" Type="http://schemas.openxmlformats.org/officeDocument/2006/relationships/chart" Target="../charts/chart269.xml"/><Relationship Id="rId6" Type="http://schemas.openxmlformats.org/officeDocument/2006/relationships/chart" Target="../charts/chart274.xml"/><Relationship Id="rId11" Type="http://schemas.openxmlformats.org/officeDocument/2006/relationships/chart" Target="../charts/chart279.xml"/><Relationship Id="rId24" Type="http://schemas.openxmlformats.org/officeDocument/2006/relationships/chart" Target="../charts/chart292.xml"/><Relationship Id="rId32" Type="http://schemas.openxmlformats.org/officeDocument/2006/relationships/chart" Target="../charts/chart300.xml"/><Relationship Id="rId37" Type="http://schemas.openxmlformats.org/officeDocument/2006/relationships/chart" Target="../charts/chart305.xml"/><Relationship Id="rId40" Type="http://schemas.openxmlformats.org/officeDocument/2006/relationships/chart" Target="../charts/chart308.xml"/><Relationship Id="rId45" Type="http://schemas.openxmlformats.org/officeDocument/2006/relationships/chart" Target="../charts/chart313.xml"/><Relationship Id="rId53" Type="http://schemas.openxmlformats.org/officeDocument/2006/relationships/chart" Target="../charts/chart321.xml"/><Relationship Id="rId58" Type="http://schemas.openxmlformats.org/officeDocument/2006/relationships/chart" Target="../charts/chart326.xml"/><Relationship Id="rId5" Type="http://schemas.openxmlformats.org/officeDocument/2006/relationships/chart" Target="../charts/chart273.xml"/><Relationship Id="rId15" Type="http://schemas.openxmlformats.org/officeDocument/2006/relationships/chart" Target="../charts/chart283.xml"/><Relationship Id="rId23" Type="http://schemas.openxmlformats.org/officeDocument/2006/relationships/chart" Target="../charts/chart291.xml"/><Relationship Id="rId28" Type="http://schemas.openxmlformats.org/officeDocument/2006/relationships/chart" Target="../charts/chart296.xml"/><Relationship Id="rId36" Type="http://schemas.openxmlformats.org/officeDocument/2006/relationships/chart" Target="../charts/chart304.xml"/><Relationship Id="rId49" Type="http://schemas.openxmlformats.org/officeDocument/2006/relationships/chart" Target="../charts/chart317.xml"/><Relationship Id="rId57" Type="http://schemas.openxmlformats.org/officeDocument/2006/relationships/chart" Target="../charts/chart325.xml"/><Relationship Id="rId10" Type="http://schemas.openxmlformats.org/officeDocument/2006/relationships/chart" Target="../charts/chart278.xml"/><Relationship Id="rId19" Type="http://schemas.openxmlformats.org/officeDocument/2006/relationships/chart" Target="../charts/chart287.xml"/><Relationship Id="rId31" Type="http://schemas.openxmlformats.org/officeDocument/2006/relationships/chart" Target="../charts/chart299.xml"/><Relationship Id="rId44" Type="http://schemas.openxmlformats.org/officeDocument/2006/relationships/chart" Target="../charts/chart312.xml"/><Relationship Id="rId52" Type="http://schemas.openxmlformats.org/officeDocument/2006/relationships/chart" Target="../charts/chart320.xml"/><Relationship Id="rId60" Type="http://schemas.openxmlformats.org/officeDocument/2006/relationships/chart" Target="../charts/chart328.xml"/><Relationship Id="rId4" Type="http://schemas.openxmlformats.org/officeDocument/2006/relationships/chart" Target="../charts/chart272.xml"/><Relationship Id="rId9" Type="http://schemas.openxmlformats.org/officeDocument/2006/relationships/chart" Target="../charts/chart277.xml"/><Relationship Id="rId14" Type="http://schemas.openxmlformats.org/officeDocument/2006/relationships/chart" Target="../charts/chart282.xml"/><Relationship Id="rId22" Type="http://schemas.openxmlformats.org/officeDocument/2006/relationships/chart" Target="../charts/chart290.xml"/><Relationship Id="rId27" Type="http://schemas.openxmlformats.org/officeDocument/2006/relationships/chart" Target="../charts/chart295.xml"/><Relationship Id="rId30" Type="http://schemas.openxmlformats.org/officeDocument/2006/relationships/chart" Target="../charts/chart298.xml"/><Relationship Id="rId35" Type="http://schemas.openxmlformats.org/officeDocument/2006/relationships/chart" Target="../charts/chart303.xml"/><Relationship Id="rId43" Type="http://schemas.openxmlformats.org/officeDocument/2006/relationships/chart" Target="../charts/chart311.xml"/><Relationship Id="rId48" Type="http://schemas.openxmlformats.org/officeDocument/2006/relationships/chart" Target="../charts/chart316.xml"/><Relationship Id="rId56" Type="http://schemas.openxmlformats.org/officeDocument/2006/relationships/chart" Target="../charts/chart324.xml"/><Relationship Id="rId8" Type="http://schemas.openxmlformats.org/officeDocument/2006/relationships/chart" Target="../charts/chart276.xml"/><Relationship Id="rId51" Type="http://schemas.openxmlformats.org/officeDocument/2006/relationships/chart" Target="../charts/chart319.xml"/><Relationship Id="rId3" Type="http://schemas.openxmlformats.org/officeDocument/2006/relationships/chart" Target="../charts/chart271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6.xml"/><Relationship Id="rId13" Type="http://schemas.openxmlformats.org/officeDocument/2006/relationships/chart" Target="../charts/chart341.xml"/><Relationship Id="rId18" Type="http://schemas.openxmlformats.org/officeDocument/2006/relationships/chart" Target="../charts/chart346.xml"/><Relationship Id="rId3" Type="http://schemas.openxmlformats.org/officeDocument/2006/relationships/chart" Target="../charts/chart331.xml"/><Relationship Id="rId21" Type="http://schemas.openxmlformats.org/officeDocument/2006/relationships/chart" Target="../charts/chart349.xml"/><Relationship Id="rId7" Type="http://schemas.openxmlformats.org/officeDocument/2006/relationships/chart" Target="../charts/chart335.xml"/><Relationship Id="rId12" Type="http://schemas.openxmlformats.org/officeDocument/2006/relationships/chart" Target="../charts/chart340.xml"/><Relationship Id="rId17" Type="http://schemas.openxmlformats.org/officeDocument/2006/relationships/chart" Target="../charts/chart345.xml"/><Relationship Id="rId25" Type="http://schemas.openxmlformats.org/officeDocument/2006/relationships/chart" Target="../charts/chart353.xml"/><Relationship Id="rId2" Type="http://schemas.openxmlformats.org/officeDocument/2006/relationships/chart" Target="../charts/chart330.xml"/><Relationship Id="rId16" Type="http://schemas.openxmlformats.org/officeDocument/2006/relationships/chart" Target="../charts/chart344.xml"/><Relationship Id="rId20" Type="http://schemas.openxmlformats.org/officeDocument/2006/relationships/chart" Target="../charts/chart348.xml"/><Relationship Id="rId1" Type="http://schemas.openxmlformats.org/officeDocument/2006/relationships/chart" Target="../charts/chart329.xml"/><Relationship Id="rId6" Type="http://schemas.openxmlformats.org/officeDocument/2006/relationships/chart" Target="../charts/chart334.xml"/><Relationship Id="rId11" Type="http://schemas.openxmlformats.org/officeDocument/2006/relationships/chart" Target="../charts/chart339.xml"/><Relationship Id="rId24" Type="http://schemas.openxmlformats.org/officeDocument/2006/relationships/chart" Target="../charts/chart352.xml"/><Relationship Id="rId5" Type="http://schemas.openxmlformats.org/officeDocument/2006/relationships/chart" Target="../charts/chart333.xml"/><Relationship Id="rId15" Type="http://schemas.openxmlformats.org/officeDocument/2006/relationships/chart" Target="../charts/chart343.xml"/><Relationship Id="rId23" Type="http://schemas.openxmlformats.org/officeDocument/2006/relationships/chart" Target="../charts/chart351.xml"/><Relationship Id="rId10" Type="http://schemas.openxmlformats.org/officeDocument/2006/relationships/chart" Target="../charts/chart338.xml"/><Relationship Id="rId19" Type="http://schemas.openxmlformats.org/officeDocument/2006/relationships/chart" Target="../charts/chart347.xml"/><Relationship Id="rId4" Type="http://schemas.openxmlformats.org/officeDocument/2006/relationships/chart" Target="../charts/chart332.xml"/><Relationship Id="rId9" Type="http://schemas.openxmlformats.org/officeDocument/2006/relationships/chart" Target="../charts/chart337.xml"/><Relationship Id="rId14" Type="http://schemas.openxmlformats.org/officeDocument/2006/relationships/chart" Target="../charts/chart342.xml"/><Relationship Id="rId22" Type="http://schemas.openxmlformats.org/officeDocument/2006/relationships/chart" Target="../charts/chart35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33</xdr:row>
      <xdr:rowOff>0</xdr:rowOff>
    </xdr:from>
    <xdr:to>
      <xdr:col>9</xdr:col>
      <xdr:colOff>511725</xdr:colOff>
      <xdr:row>52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54</xdr:row>
      <xdr:rowOff>0</xdr:rowOff>
    </xdr:from>
    <xdr:to>
      <xdr:col>9</xdr:col>
      <xdr:colOff>511725</xdr:colOff>
      <xdr:row>73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75</xdr:row>
      <xdr:rowOff>0</xdr:rowOff>
    </xdr:from>
    <xdr:to>
      <xdr:col>9</xdr:col>
      <xdr:colOff>521250</xdr:colOff>
      <xdr:row>94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9</xdr:col>
      <xdr:colOff>511725</xdr:colOff>
      <xdr:row>115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9</xdr:col>
      <xdr:colOff>511725</xdr:colOff>
      <xdr:row>136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</xdr:row>
      <xdr:rowOff>0</xdr:rowOff>
    </xdr:from>
    <xdr:to>
      <xdr:col>9</xdr:col>
      <xdr:colOff>511725</xdr:colOff>
      <xdr:row>30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33</xdr:row>
      <xdr:rowOff>0</xdr:rowOff>
    </xdr:from>
    <xdr:to>
      <xdr:col>19</xdr:col>
      <xdr:colOff>511725</xdr:colOff>
      <xdr:row>52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54</xdr:row>
      <xdr:rowOff>0</xdr:rowOff>
    </xdr:from>
    <xdr:to>
      <xdr:col>19</xdr:col>
      <xdr:colOff>511725</xdr:colOff>
      <xdr:row>73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75</xdr:row>
      <xdr:rowOff>0</xdr:rowOff>
    </xdr:from>
    <xdr:to>
      <xdr:col>19</xdr:col>
      <xdr:colOff>511725</xdr:colOff>
      <xdr:row>94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96</xdr:row>
      <xdr:rowOff>0</xdr:rowOff>
    </xdr:from>
    <xdr:to>
      <xdr:col>19</xdr:col>
      <xdr:colOff>511725</xdr:colOff>
      <xdr:row>115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11</xdr:row>
      <xdr:rowOff>0</xdr:rowOff>
    </xdr:from>
    <xdr:to>
      <xdr:col>19</xdr:col>
      <xdr:colOff>511725</xdr:colOff>
      <xdr:row>30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0</xdr:colOff>
      <xdr:row>33</xdr:row>
      <xdr:rowOff>0</xdr:rowOff>
    </xdr:from>
    <xdr:to>
      <xdr:col>29</xdr:col>
      <xdr:colOff>511725</xdr:colOff>
      <xdr:row>52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609599</xdr:colOff>
      <xdr:row>54</xdr:row>
      <xdr:rowOff>0</xdr:rowOff>
    </xdr:from>
    <xdr:to>
      <xdr:col>29</xdr:col>
      <xdr:colOff>511724</xdr:colOff>
      <xdr:row>73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75</xdr:row>
      <xdr:rowOff>0</xdr:rowOff>
    </xdr:from>
    <xdr:to>
      <xdr:col>29</xdr:col>
      <xdr:colOff>511725</xdr:colOff>
      <xdr:row>94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96</xdr:row>
      <xdr:rowOff>0</xdr:rowOff>
    </xdr:from>
    <xdr:to>
      <xdr:col>29</xdr:col>
      <xdr:colOff>511725</xdr:colOff>
      <xdr:row>115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11</xdr:row>
      <xdr:rowOff>0</xdr:rowOff>
    </xdr:from>
    <xdr:to>
      <xdr:col>29</xdr:col>
      <xdr:colOff>511725</xdr:colOff>
      <xdr:row>30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11</xdr:row>
      <xdr:rowOff>0</xdr:rowOff>
    </xdr:from>
    <xdr:to>
      <xdr:col>39</xdr:col>
      <xdr:colOff>416475</xdr:colOff>
      <xdr:row>30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39</xdr:col>
      <xdr:colOff>416475</xdr:colOff>
      <xdr:row>52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54</xdr:row>
      <xdr:rowOff>0</xdr:rowOff>
    </xdr:from>
    <xdr:to>
      <xdr:col>39</xdr:col>
      <xdr:colOff>416475</xdr:colOff>
      <xdr:row>73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75</xdr:row>
      <xdr:rowOff>0</xdr:rowOff>
    </xdr:from>
    <xdr:to>
      <xdr:col>39</xdr:col>
      <xdr:colOff>416475</xdr:colOff>
      <xdr:row>94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96</xdr:row>
      <xdr:rowOff>0</xdr:rowOff>
    </xdr:from>
    <xdr:to>
      <xdr:col>39</xdr:col>
      <xdr:colOff>416475</xdr:colOff>
      <xdr:row>115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117</xdr:row>
      <xdr:rowOff>0</xdr:rowOff>
    </xdr:from>
    <xdr:to>
      <xdr:col>29</xdr:col>
      <xdr:colOff>511725</xdr:colOff>
      <xdr:row>136</xdr:row>
      <xdr:rowOff>160500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31</xdr:col>
      <xdr:colOff>0</xdr:colOff>
      <xdr:row>117</xdr:row>
      <xdr:rowOff>0</xdr:rowOff>
    </xdr:from>
    <xdr:to>
      <xdr:col>39</xdr:col>
      <xdr:colOff>416475</xdr:colOff>
      <xdr:row>136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116</xdr:row>
      <xdr:rowOff>180975</xdr:rowOff>
    </xdr:from>
    <xdr:to>
      <xdr:col>19</xdr:col>
      <xdr:colOff>511725</xdr:colOff>
      <xdr:row>136</xdr:row>
      <xdr:rowOff>150975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>
              <a:effectLst/>
              <a:latin typeface="+mn-lt"/>
              <a:ea typeface="+mn-ea"/>
              <a:cs typeface="+mn-cs"/>
            </a:rPr>
            <a:t>Bezplatný přístup k údajům v KN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Právní předpisy v digitální formě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Technické normy v digitální formě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Bezplatný přístup k údajům v KN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6</xdr:col>
      <xdr:colOff>121200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6</xdr:col>
      <xdr:colOff>121200</xdr:colOff>
      <xdr:row>72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3174</xdr:colOff>
      <xdr:row>74</xdr:row>
      <xdr:rowOff>0</xdr:rowOff>
    </xdr:from>
    <xdr:to>
      <xdr:col>6</xdr:col>
      <xdr:colOff>124374</xdr:colOff>
      <xdr:row>93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3174</xdr:colOff>
      <xdr:row>95</xdr:row>
      <xdr:rowOff>0</xdr:rowOff>
    </xdr:from>
    <xdr:to>
      <xdr:col>6</xdr:col>
      <xdr:colOff>124374</xdr:colOff>
      <xdr:row>114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606424</xdr:colOff>
      <xdr:row>116</xdr:row>
      <xdr:rowOff>0</xdr:rowOff>
    </xdr:from>
    <xdr:to>
      <xdr:col>6</xdr:col>
      <xdr:colOff>118024</xdr:colOff>
      <xdr:row>135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609598</xdr:colOff>
      <xdr:row>10</xdr:row>
      <xdr:rowOff>0</xdr:rowOff>
    </xdr:from>
    <xdr:to>
      <xdr:col>6</xdr:col>
      <xdr:colOff>121198</xdr:colOff>
      <xdr:row>29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3176</xdr:colOff>
      <xdr:row>32</xdr:row>
      <xdr:rowOff>0</xdr:rowOff>
    </xdr:from>
    <xdr:to>
      <xdr:col>13</xdr:col>
      <xdr:colOff>124376</xdr:colOff>
      <xdr:row>51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3176</xdr:colOff>
      <xdr:row>53</xdr:row>
      <xdr:rowOff>0</xdr:rowOff>
    </xdr:from>
    <xdr:to>
      <xdr:col>13</xdr:col>
      <xdr:colOff>124376</xdr:colOff>
      <xdr:row>72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6350</xdr:colOff>
      <xdr:row>74</xdr:row>
      <xdr:rowOff>0</xdr:rowOff>
    </xdr:from>
    <xdr:to>
      <xdr:col>13</xdr:col>
      <xdr:colOff>127550</xdr:colOff>
      <xdr:row>93</xdr:row>
      <xdr:rowOff>160500</xdr:rowOff>
    </xdr:to>
    <xdr:graphicFrame macro="">
      <xdr:nvGraphicFramePr>
        <xdr:cNvPr id="12" name="Graf 11" descr="Povolování staveb  SÚ územně členěných statutárních měst &#10;v roce 2013&#10;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6350</xdr:colOff>
      <xdr:row>95</xdr:row>
      <xdr:rowOff>0</xdr:rowOff>
    </xdr:from>
    <xdr:to>
      <xdr:col>13</xdr:col>
      <xdr:colOff>127550</xdr:colOff>
      <xdr:row>114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116</xdr:row>
      <xdr:rowOff>0</xdr:rowOff>
    </xdr:from>
    <xdr:to>
      <xdr:col>13</xdr:col>
      <xdr:colOff>121200</xdr:colOff>
      <xdr:row>135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3174</xdr:colOff>
      <xdr:row>10</xdr:row>
      <xdr:rowOff>0</xdr:rowOff>
    </xdr:from>
    <xdr:to>
      <xdr:col>13</xdr:col>
      <xdr:colOff>124374</xdr:colOff>
      <xdr:row>29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831851</xdr:colOff>
      <xdr:row>32</xdr:row>
      <xdr:rowOff>0</xdr:rowOff>
    </xdr:from>
    <xdr:to>
      <xdr:col>19</xdr:col>
      <xdr:colOff>133350</xdr:colOff>
      <xdr:row>51</xdr:row>
      <xdr:rowOff>141450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831851</xdr:colOff>
      <xdr:row>53</xdr:row>
      <xdr:rowOff>76200</xdr:rowOff>
    </xdr:from>
    <xdr:to>
      <xdr:col>19</xdr:col>
      <xdr:colOff>152400</xdr:colOff>
      <xdr:row>72</xdr:row>
      <xdr:rowOff>179550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44450</xdr:colOff>
      <xdr:row>74</xdr:row>
      <xdr:rowOff>9525</xdr:rowOff>
    </xdr:from>
    <xdr:to>
      <xdr:col>19</xdr:col>
      <xdr:colOff>295275</xdr:colOff>
      <xdr:row>94</xdr:row>
      <xdr:rowOff>19051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6351</xdr:colOff>
      <xdr:row>95</xdr:row>
      <xdr:rowOff>104775</xdr:rowOff>
    </xdr:from>
    <xdr:to>
      <xdr:col>19</xdr:col>
      <xdr:colOff>295276</xdr:colOff>
      <xdr:row>115</xdr:row>
      <xdr:rowOff>36675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1</xdr:colOff>
      <xdr:row>116</xdr:row>
      <xdr:rowOff>66674</xdr:rowOff>
    </xdr:from>
    <xdr:to>
      <xdr:col>19</xdr:col>
      <xdr:colOff>314326</xdr:colOff>
      <xdr:row>135</xdr:row>
      <xdr:rowOff>179549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841374</xdr:colOff>
      <xdr:row>10</xdr:row>
      <xdr:rowOff>28575</xdr:rowOff>
    </xdr:from>
    <xdr:to>
      <xdr:col>19</xdr:col>
      <xdr:colOff>114300</xdr:colOff>
      <xdr:row>29</xdr:row>
      <xdr:rowOff>131925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3177</xdr:colOff>
      <xdr:row>31</xdr:row>
      <xdr:rowOff>171450</xdr:rowOff>
    </xdr:from>
    <xdr:to>
      <xdr:col>26</xdr:col>
      <xdr:colOff>209551</xdr:colOff>
      <xdr:row>51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3176</xdr:colOff>
      <xdr:row>52</xdr:row>
      <xdr:rowOff>152400</xdr:rowOff>
    </xdr:from>
    <xdr:to>
      <xdr:col>26</xdr:col>
      <xdr:colOff>180975</xdr:colOff>
      <xdr:row>72</xdr:row>
      <xdr:rowOff>122400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6350</xdr:colOff>
      <xdr:row>74</xdr:row>
      <xdr:rowOff>19050</xdr:rowOff>
    </xdr:from>
    <xdr:to>
      <xdr:col>26</xdr:col>
      <xdr:colOff>200025</xdr:colOff>
      <xdr:row>93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6350</xdr:colOff>
      <xdr:row>95</xdr:row>
      <xdr:rowOff>0</xdr:rowOff>
    </xdr:from>
    <xdr:to>
      <xdr:col>26</xdr:col>
      <xdr:colOff>161925</xdr:colOff>
      <xdr:row>114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21</xdr:col>
      <xdr:colOff>1</xdr:colOff>
      <xdr:row>116</xdr:row>
      <xdr:rowOff>57150</xdr:rowOff>
    </xdr:from>
    <xdr:to>
      <xdr:col>26</xdr:col>
      <xdr:colOff>152401</xdr:colOff>
      <xdr:row>135</xdr:row>
      <xdr:rowOff>160500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3175</xdr:colOff>
      <xdr:row>10</xdr:row>
      <xdr:rowOff>19050</xdr:rowOff>
    </xdr:from>
    <xdr:to>
      <xdr:col>26</xdr:col>
      <xdr:colOff>228601</xdr:colOff>
      <xdr:row>29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27</xdr:col>
      <xdr:colOff>679451</xdr:colOff>
      <xdr:row>31</xdr:row>
      <xdr:rowOff>180975</xdr:rowOff>
    </xdr:from>
    <xdr:to>
      <xdr:col>33</xdr:col>
      <xdr:colOff>114300</xdr:colOff>
      <xdr:row>51</xdr:row>
      <xdr:rowOff>170025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28</xdr:col>
      <xdr:colOff>107951</xdr:colOff>
      <xdr:row>53</xdr:row>
      <xdr:rowOff>57150</xdr:rowOff>
    </xdr:from>
    <xdr:to>
      <xdr:col>33</xdr:col>
      <xdr:colOff>200025</xdr:colOff>
      <xdr:row>72</xdr:row>
      <xdr:rowOff>141450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692150</xdr:colOff>
      <xdr:row>75</xdr:row>
      <xdr:rowOff>19049</xdr:rowOff>
    </xdr:from>
    <xdr:to>
      <xdr:col>33</xdr:col>
      <xdr:colOff>152400</xdr:colOff>
      <xdr:row>94</xdr:row>
      <xdr:rowOff>17624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27</xdr:col>
      <xdr:colOff>663575</xdr:colOff>
      <xdr:row>95</xdr:row>
      <xdr:rowOff>85724</xdr:rowOff>
    </xdr:from>
    <xdr:to>
      <xdr:col>33</xdr:col>
      <xdr:colOff>171450</xdr:colOff>
      <xdr:row>114</xdr:row>
      <xdr:rowOff>160499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27</xdr:col>
      <xdr:colOff>704850</xdr:colOff>
      <xdr:row>116</xdr:row>
      <xdr:rowOff>57150</xdr:rowOff>
    </xdr:from>
    <xdr:to>
      <xdr:col>33</xdr:col>
      <xdr:colOff>200025</xdr:colOff>
      <xdr:row>136</xdr:row>
      <xdr:rowOff>8100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27</xdr:col>
      <xdr:colOff>669925</xdr:colOff>
      <xdr:row>10</xdr:row>
      <xdr:rowOff>66675</xdr:rowOff>
    </xdr:from>
    <xdr:to>
      <xdr:col>33</xdr:col>
      <xdr:colOff>95251</xdr:colOff>
      <xdr:row>29</xdr:row>
      <xdr:rowOff>150975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35</xdr:col>
      <xdr:colOff>3176</xdr:colOff>
      <xdr:row>32</xdr:row>
      <xdr:rowOff>9524</xdr:rowOff>
    </xdr:from>
    <xdr:to>
      <xdr:col>40</xdr:col>
      <xdr:colOff>161925</xdr:colOff>
      <xdr:row>51</xdr:row>
      <xdr:rowOff>160499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3176</xdr:colOff>
      <xdr:row>53</xdr:row>
      <xdr:rowOff>123824</xdr:rowOff>
    </xdr:from>
    <xdr:to>
      <xdr:col>40</xdr:col>
      <xdr:colOff>180975</xdr:colOff>
      <xdr:row>72</xdr:row>
      <xdr:rowOff>160499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28575</xdr:colOff>
      <xdr:row>75</xdr:row>
      <xdr:rowOff>47625</xdr:rowOff>
    </xdr:from>
    <xdr:to>
      <xdr:col>40</xdr:col>
      <xdr:colOff>123826</xdr:colOff>
      <xdr:row>93</xdr:row>
      <xdr:rowOff>142875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35</xdr:col>
      <xdr:colOff>6350</xdr:colOff>
      <xdr:row>94</xdr:row>
      <xdr:rowOff>180976</xdr:rowOff>
    </xdr:from>
    <xdr:to>
      <xdr:col>40</xdr:col>
      <xdr:colOff>95250</xdr:colOff>
      <xdr:row>114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35</xdr:col>
      <xdr:colOff>0</xdr:colOff>
      <xdr:row>116</xdr:row>
      <xdr:rowOff>19050</xdr:rowOff>
    </xdr:from>
    <xdr:to>
      <xdr:col>40</xdr:col>
      <xdr:colOff>95250</xdr:colOff>
      <xdr:row>135</xdr:row>
      <xdr:rowOff>160499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584199</xdr:colOff>
      <xdr:row>10</xdr:row>
      <xdr:rowOff>28575</xdr:rowOff>
    </xdr:from>
    <xdr:to>
      <xdr:col>40</xdr:col>
      <xdr:colOff>171450</xdr:colOff>
      <xdr:row>29</xdr:row>
      <xdr:rowOff>170025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42</xdr:col>
      <xdr:colOff>3176</xdr:colOff>
      <xdr:row>32</xdr:row>
      <xdr:rowOff>0</xdr:rowOff>
    </xdr:from>
    <xdr:to>
      <xdr:col>46</xdr:col>
      <xdr:colOff>1047750</xdr:colOff>
      <xdr:row>51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42</xdr:col>
      <xdr:colOff>3177</xdr:colOff>
      <xdr:row>53</xdr:row>
      <xdr:rowOff>28575</xdr:rowOff>
    </xdr:from>
    <xdr:to>
      <xdr:col>46</xdr:col>
      <xdr:colOff>1009651</xdr:colOff>
      <xdr:row>72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42</xdr:col>
      <xdr:colOff>15876</xdr:colOff>
      <xdr:row>75</xdr:row>
      <xdr:rowOff>19050</xdr:rowOff>
    </xdr:from>
    <xdr:to>
      <xdr:col>47</xdr:col>
      <xdr:colOff>19051</xdr:colOff>
      <xdr:row>93</xdr:row>
      <xdr:rowOff>104776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42</xdr:col>
      <xdr:colOff>6350</xdr:colOff>
      <xdr:row>95</xdr:row>
      <xdr:rowOff>76200</xdr:rowOff>
    </xdr:from>
    <xdr:to>
      <xdr:col>47</xdr:col>
      <xdr:colOff>47625</xdr:colOff>
      <xdr:row>114</xdr:row>
      <xdr:rowOff>160499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42</xdr:col>
      <xdr:colOff>0</xdr:colOff>
      <xdr:row>116</xdr:row>
      <xdr:rowOff>76200</xdr:rowOff>
    </xdr:from>
    <xdr:to>
      <xdr:col>47</xdr:col>
      <xdr:colOff>38100</xdr:colOff>
      <xdr:row>135</xdr:row>
      <xdr:rowOff>160500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42</xdr:col>
      <xdr:colOff>3174</xdr:colOff>
      <xdr:row>9</xdr:row>
      <xdr:rowOff>171450</xdr:rowOff>
    </xdr:from>
    <xdr:to>
      <xdr:col>47</xdr:col>
      <xdr:colOff>114300</xdr:colOff>
      <xdr:row>29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49</xdr:col>
      <xdr:colOff>3176</xdr:colOff>
      <xdr:row>32</xdr:row>
      <xdr:rowOff>19050</xdr:rowOff>
    </xdr:from>
    <xdr:to>
      <xdr:col>53</xdr:col>
      <xdr:colOff>1047750</xdr:colOff>
      <xdr:row>51</xdr:row>
      <xdr:rowOff>179550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49</xdr:col>
      <xdr:colOff>3177</xdr:colOff>
      <xdr:row>53</xdr:row>
      <xdr:rowOff>47625</xdr:rowOff>
    </xdr:from>
    <xdr:to>
      <xdr:col>53</xdr:col>
      <xdr:colOff>1009651</xdr:colOff>
      <xdr:row>72</xdr:row>
      <xdr:rowOff>179550</xdr:rowOff>
    </xdr:to>
    <xdr:graphicFrame macro="">
      <xdr:nvGraphicFramePr>
        <xdr:cNvPr id="55" name="Graf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49</xdr:col>
      <xdr:colOff>15876</xdr:colOff>
      <xdr:row>75</xdr:row>
      <xdr:rowOff>38100</xdr:rowOff>
    </xdr:from>
    <xdr:to>
      <xdr:col>54</xdr:col>
      <xdr:colOff>19051</xdr:colOff>
      <xdr:row>93</xdr:row>
      <xdr:rowOff>123826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49</xdr:col>
      <xdr:colOff>6350</xdr:colOff>
      <xdr:row>95</xdr:row>
      <xdr:rowOff>95250</xdr:rowOff>
    </xdr:from>
    <xdr:to>
      <xdr:col>54</xdr:col>
      <xdr:colOff>47625</xdr:colOff>
      <xdr:row>114</xdr:row>
      <xdr:rowOff>179549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49</xdr:col>
      <xdr:colOff>0</xdr:colOff>
      <xdr:row>116</xdr:row>
      <xdr:rowOff>95250</xdr:rowOff>
    </xdr:from>
    <xdr:to>
      <xdr:col>54</xdr:col>
      <xdr:colOff>38100</xdr:colOff>
      <xdr:row>135</xdr:row>
      <xdr:rowOff>179550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49</xdr:col>
      <xdr:colOff>3174</xdr:colOff>
      <xdr:row>10</xdr:row>
      <xdr:rowOff>0</xdr:rowOff>
    </xdr:from>
    <xdr:to>
      <xdr:col>54</xdr:col>
      <xdr:colOff>114300</xdr:colOff>
      <xdr:row>29</xdr:row>
      <xdr:rowOff>179550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56</xdr:col>
      <xdr:colOff>3176</xdr:colOff>
      <xdr:row>32</xdr:row>
      <xdr:rowOff>19050</xdr:rowOff>
    </xdr:from>
    <xdr:to>
      <xdr:col>60</xdr:col>
      <xdr:colOff>1047750</xdr:colOff>
      <xdr:row>51</xdr:row>
      <xdr:rowOff>179550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56</xdr:col>
      <xdr:colOff>3177</xdr:colOff>
      <xdr:row>53</xdr:row>
      <xdr:rowOff>47625</xdr:rowOff>
    </xdr:from>
    <xdr:to>
      <xdr:col>60</xdr:col>
      <xdr:colOff>1009651</xdr:colOff>
      <xdr:row>72</xdr:row>
      <xdr:rowOff>179550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56</xdr:col>
      <xdr:colOff>15876</xdr:colOff>
      <xdr:row>75</xdr:row>
      <xdr:rowOff>38100</xdr:rowOff>
    </xdr:from>
    <xdr:to>
      <xdr:col>61</xdr:col>
      <xdr:colOff>19051</xdr:colOff>
      <xdr:row>93</xdr:row>
      <xdr:rowOff>123826</xdr:rowOff>
    </xdr:to>
    <xdr:graphicFrame macro="">
      <xdr:nvGraphicFramePr>
        <xdr:cNvPr id="62" name="Graf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56</xdr:col>
      <xdr:colOff>6350</xdr:colOff>
      <xdr:row>95</xdr:row>
      <xdr:rowOff>95250</xdr:rowOff>
    </xdr:from>
    <xdr:to>
      <xdr:col>61</xdr:col>
      <xdr:colOff>47625</xdr:colOff>
      <xdr:row>114</xdr:row>
      <xdr:rowOff>179549</xdr:rowOff>
    </xdr:to>
    <xdr:graphicFrame macro="">
      <xdr:nvGraphicFramePr>
        <xdr:cNvPr id="63" name="Graf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56</xdr:col>
      <xdr:colOff>0</xdr:colOff>
      <xdr:row>116</xdr:row>
      <xdr:rowOff>95250</xdr:rowOff>
    </xdr:from>
    <xdr:to>
      <xdr:col>61</xdr:col>
      <xdr:colOff>38100</xdr:colOff>
      <xdr:row>135</xdr:row>
      <xdr:rowOff>179550</xdr:rowOff>
    </xdr:to>
    <xdr:graphicFrame macro="">
      <xdr:nvGraphicFramePr>
        <xdr:cNvPr id="64" name="Graf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56</xdr:col>
      <xdr:colOff>3174</xdr:colOff>
      <xdr:row>10</xdr:row>
      <xdr:rowOff>0</xdr:rowOff>
    </xdr:from>
    <xdr:to>
      <xdr:col>61</xdr:col>
      <xdr:colOff>114300</xdr:colOff>
      <xdr:row>29</xdr:row>
      <xdr:rowOff>179550</xdr:rowOff>
    </xdr:to>
    <xdr:graphicFrame macro="">
      <xdr:nvGraphicFramePr>
        <xdr:cNvPr id="65" name="Graf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63</xdr:col>
      <xdr:colOff>3176</xdr:colOff>
      <xdr:row>32</xdr:row>
      <xdr:rowOff>19050</xdr:rowOff>
    </xdr:from>
    <xdr:to>
      <xdr:col>67</xdr:col>
      <xdr:colOff>1047750</xdr:colOff>
      <xdr:row>51</xdr:row>
      <xdr:rowOff>179550</xdr:rowOff>
    </xdr:to>
    <xdr:graphicFrame macro="">
      <xdr:nvGraphicFramePr>
        <xdr:cNvPr id="68" name="Graf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63</xdr:col>
      <xdr:colOff>3177</xdr:colOff>
      <xdr:row>53</xdr:row>
      <xdr:rowOff>47625</xdr:rowOff>
    </xdr:from>
    <xdr:to>
      <xdr:col>67</xdr:col>
      <xdr:colOff>1009651</xdr:colOff>
      <xdr:row>72</xdr:row>
      <xdr:rowOff>179550</xdr:rowOff>
    </xdr:to>
    <xdr:graphicFrame macro="">
      <xdr:nvGraphicFramePr>
        <xdr:cNvPr id="69" name="Graf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63</xdr:col>
      <xdr:colOff>15876</xdr:colOff>
      <xdr:row>75</xdr:row>
      <xdr:rowOff>38100</xdr:rowOff>
    </xdr:from>
    <xdr:to>
      <xdr:col>68</xdr:col>
      <xdr:colOff>19051</xdr:colOff>
      <xdr:row>93</xdr:row>
      <xdr:rowOff>123826</xdr:rowOff>
    </xdr:to>
    <xdr:graphicFrame macro="">
      <xdr:nvGraphicFramePr>
        <xdr:cNvPr id="70" name="Graf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63</xdr:col>
      <xdr:colOff>6350</xdr:colOff>
      <xdr:row>95</xdr:row>
      <xdr:rowOff>95250</xdr:rowOff>
    </xdr:from>
    <xdr:to>
      <xdr:col>68</xdr:col>
      <xdr:colOff>47625</xdr:colOff>
      <xdr:row>114</xdr:row>
      <xdr:rowOff>179549</xdr:rowOff>
    </xdr:to>
    <xdr:graphicFrame macro="">
      <xdr:nvGraphicFramePr>
        <xdr:cNvPr id="71" name="Graf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63</xdr:col>
      <xdr:colOff>0</xdr:colOff>
      <xdr:row>116</xdr:row>
      <xdr:rowOff>95250</xdr:rowOff>
    </xdr:from>
    <xdr:to>
      <xdr:col>68</xdr:col>
      <xdr:colOff>38100</xdr:colOff>
      <xdr:row>135</xdr:row>
      <xdr:rowOff>179550</xdr:rowOff>
    </xdr:to>
    <xdr:graphicFrame macro="">
      <xdr:nvGraphicFramePr>
        <xdr:cNvPr id="72" name="Graf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63</xdr:col>
      <xdr:colOff>3174</xdr:colOff>
      <xdr:row>10</xdr:row>
      <xdr:rowOff>0</xdr:rowOff>
    </xdr:from>
    <xdr:to>
      <xdr:col>68</xdr:col>
      <xdr:colOff>114300</xdr:colOff>
      <xdr:row>29</xdr:row>
      <xdr:rowOff>179550</xdr:rowOff>
    </xdr:to>
    <xdr:graphicFrame macro="">
      <xdr:nvGraphicFramePr>
        <xdr:cNvPr id="73" name="Graf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70</xdr:col>
      <xdr:colOff>3176</xdr:colOff>
      <xdr:row>32</xdr:row>
      <xdr:rowOff>19050</xdr:rowOff>
    </xdr:from>
    <xdr:to>
      <xdr:col>74</xdr:col>
      <xdr:colOff>1047750</xdr:colOff>
      <xdr:row>51</xdr:row>
      <xdr:rowOff>179550</xdr:rowOff>
    </xdr:to>
    <xdr:graphicFrame macro="">
      <xdr:nvGraphicFramePr>
        <xdr:cNvPr id="67" name="Graf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70</xdr:col>
      <xdr:colOff>3177</xdr:colOff>
      <xdr:row>53</xdr:row>
      <xdr:rowOff>47625</xdr:rowOff>
    </xdr:from>
    <xdr:to>
      <xdr:col>74</xdr:col>
      <xdr:colOff>1009651</xdr:colOff>
      <xdr:row>72</xdr:row>
      <xdr:rowOff>179550</xdr:rowOff>
    </xdr:to>
    <xdr:graphicFrame macro="">
      <xdr:nvGraphicFramePr>
        <xdr:cNvPr id="74" name="Graf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70</xdr:col>
      <xdr:colOff>15876</xdr:colOff>
      <xdr:row>75</xdr:row>
      <xdr:rowOff>38100</xdr:rowOff>
    </xdr:from>
    <xdr:to>
      <xdr:col>75</xdr:col>
      <xdr:colOff>19051</xdr:colOff>
      <xdr:row>93</xdr:row>
      <xdr:rowOff>123826</xdr:rowOff>
    </xdr:to>
    <xdr:graphicFrame macro="">
      <xdr:nvGraphicFramePr>
        <xdr:cNvPr id="75" name="Graf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70</xdr:col>
      <xdr:colOff>6350</xdr:colOff>
      <xdr:row>95</xdr:row>
      <xdr:rowOff>95250</xdr:rowOff>
    </xdr:from>
    <xdr:to>
      <xdr:col>75</xdr:col>
      <xdr:colOff>47625</xdr:colOff>
      <xdr:row>114</xdr:row>
      <xdr:rowOff>179549</xdr:rowOff>
    </xdr:to>
    <xdr:graphicFrame macro="">
      <xdr:nvGraphicFramePr>
        <xdr:cNvPr id="76" name="Graf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70</xdr:col>
      <xdr:colOff>0</xdr:colOff>
      <xdr:row>116</xdr:row>
      <xdr:rowOff>95250</xdr:rowOff>
    </xdr:from>
    <xdr:to>
      <xdr:col>75</xdr:col>
      <xdr:colOff>38100</xdr:colOff>
      <xdr:row>135</xdr:row>
      <xdr:rowOff>179550</xdr:rowOff>
    </xdr:to>
    <xdr:graphicFrame macro="">
      <xdr:nvGraphicFramePr>
        <xdr:cNvPr id="77" name="Graf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70</xdr:col>
      <xdr:colOff>3174</xdr:colOff>
      <xdr:row>10</xdr:row>
      <xdr:rowOff>0</xdr:rowOff>
    </xdr:from>
    <xdr:to>
      <xdr:col>75</xdr:col>
      <xdr:colOff>114300</xdr:colOff>
      <xdr:row>29</xdr:row>
      <xdr:rowOff>179550</xdr:rowOff>
    </xdr:to>
    <xdr:graphicFrame macro="">
      <xdr:nvGraphicFramePr>
        <xdr:cNvPr id="78" name="Graf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0.51405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43100"/>
          <a:ext cx="1221005" cy="600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8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9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0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11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6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7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32</xdr:row>
      <xdr:rowOff>0</xdr:rowOff>
    </xdr:from>
    <xdr:to>
      <xdr:col>5</xdr:col>
      <xdr:colOff>502200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609599</xdr:colOff>
      <xdr:row>53</xdr:row>
      <xdr:rowOff>0</xdr:rowOff>
    </xdr:from>
    <xdr:to>
      <xdr:col>5</xdr:col>
      <xdr:colOff>502199</xdr:colOff>
      <xdr:row>72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5</xdr:col>
      <xdr:colOff>502200</xdr:colOff>
      <xdr:row>93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609599</xdr:colOff>
      <xdr:row>95</xdr:row>
      <xdr:rowOff>0</xdr:rowOff>
    </xdr:from>
    <xdr:to>
      <xdr:col>5</xdr:col>
      <xdr:colOff>502199</xdr:colOff>
      <xdr:row>114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116</xdr:row>
      <xdr:rowOff>9525</xdr:rowOff>
    </xdr:from>
    <xdr:to>
      <xdr:col>5</xdr:col>
      <xdr:colOff>502200</xdr:colOff>
      <xdr:row>135</xdr:row>
      <xdr:rowOff>170025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5</xdr:col>
      <xdr:colOff>502200</xdr:colOff>
      <xdr:row>29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</xdr:colOff>
      <xdr:row>32</xdr:row>
      <xdr:rowOff>0</xdr:rowOff>
    </xdr:from>
    <xdr:to>
      <xdr:col>11</xdr:col>
      <xdr:colOff>502201</xdr:colOff>
      <xdr:row>51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53</xdr:row>
      <xdr:rowOff>0</xdr:rowOff>
    </xdr:from>
    <xdr:to>
      <xdr:col>11</xdr:col>
      <xdr:colOff>502200</xdr:colOff>
      <xdr:row>72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1</xdr:colOff>
      <xdr:row>74</xdr:row>
      <xdr:rowOff>0</xdr:rowOff>
    </xdr:from>
    <xdr:to>
      <xdr:col>11</xdr:col>
      <xdr:colOff>502201</xdr:colOff>
      <xdr:row>93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95</xdr:row>
      <xdr:rowOff>0</xdr:rowOff>
    </xdr:from>
    <xdr:to>
      <xdr:col>11</xdr:col>
      <xdr:colOff>502200</xdr:colOff>
      <xdr:row>114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</xdr:colOff>
      <xdr:row>116</xdr:row>
      <xdr:rowOff>9525</xdr:rowOff>
    </xdr:from>
    <xdr:to>
      <xdr:col>11</xdr:col>
      <xdr:colOff>502201</xdr:colOff>
      <xdr:row>135</xdr:row>
      <xdr:rowOff>170025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</xdr:colOff>
      <xdr:row>10</xdr:row>
      <xdr:rowOff>0</xdr:rowOff>
    </xdr:from>
    <xdr:to>
      <xdr:col>11</xdr:col>
      <xdr:colOff>502201</xdr:colOff>
      <xdr:row>29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1</xdr:colOff>
      <xdr:row>32</xdr:row>
      <xdr:rowOff>0</xdr:rowOff>
    </xdr:from>
    <xdr:to>
      <xdr:col>17</xdr:col>
      <xdr:colOff>502201</xdr:colOff>
      <xdr:row>51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0</xdr:colOff>
      <xdr:row>53</xdr:row>
      <xdr:rowOff>0</xdr:rowOff>
    </xdr:from>
    <xdr:to>
      <xdr:col>17</xdr:col>
      <xdr:colOff>502200</xdr:colOff>
      <xdr:row>72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1</xdr:colOff>
      <xdr:row>74</xdr:row>
      <xdr:rowOff>0</xdr:rowOff>
    </xdr:from>
    <xdr:to>
      <xdr:col>17</xdr:col>
      <xdr:colOff>502201</xdr:colOff>
      <xdr:row>93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0</xdr:colOff>
      <xdr:row>95</xdr:row>
      <xdr:rowOff>0</xdr:rowOff>
    </xdr:from>
    <xdr:to>
      <xdr:col>17</xdr:col>
      <xdr:colOff>502200</xdr:colOff>
      <xdr:row>114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1</xdr:colOff>
      <xdr:row>116</xdr:row>
      <xdr:rowOff>9525</xdr:rowOff>
    </xdr:from>
    <xdr:to>
      <xdr:col>17</xdr:col>
      <xdr:colOff>502201</xdr:colOff>
      <xdr:row>135</xdr:row>
      <xdr:rowOff>170025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</xdr:colOff>
      <xdr:row>10</xdr:row>
      <xdr:rowOff>0</xdr:rowOff>
    </xdr:from>
    <xdr:to>
      <xdr:col>17</xdr:col>
      <xdr:colOff>502201</xdr:colOff>
      <xdr:row>29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1</xdr:colOff>
      <xdr:row>32</xdr:row>
      <xdr:rowOff>0</xdr:rowOff>
    </xdr:from>
    <xdr:to>
      <xdr:col>23</xdr:col>
      <xdr:colOff>502201</xdr:colOff>
      <xdr:row>51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0</xdr:colOff>
      <xdr:row>53</xdr:row>
      <xdr:rowOff>0</xdr:rowOff>
    </xdr:from>
    <xdr:to>
      <xdr:col>23</xdr:col>
      <xdr:colOff>502200</xdr:colOff>
      <xdr:row>72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1</xdr:colOff>
      <xdr:row>74</xdr:row>
      <xdr:rowOff>0</xdr:rowOff>
    </xdr:from>
    <xdr:to>
      <xdr:col>23</xdr:col>
      <xdr:colOff>502201</xdr:colOff>
      <xdr:row>93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95</xdr:row>
      <xdr:rowOff>0</xdr:rowOff>
    </xdr:from>
    <xdr:to>
      <xdr:col>23</xdr:col>
      <xdr:colOff>502200</xdr:colOff>
      <xdr:row>114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1</xdr:colOff>
      <xdr:row>116</xdr:row>
      <xdr:rowOff>9525</xdr:rowOff>
    </xdr:from>
    <xdr:to>
      <xdr:col>23</xdr:col>
      <xdr:colOff>502201</xdr:colOff>
      <xdr:row>135</xdr:row>
      <xdr:rowOff>170025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1</xdr:colOff>
      <xdr:row>10</xdr:row>
      <xdr:rowOff>0</xdr:rowOff>
    </xdr:from>
    <xdr:to>
      <xdr:col>23</xdr:col>
      <xdr:colOff>502201</xdr:colOff>
      <xdr:row>29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1</xdr:colOff>
      <xdr:row>32</xdr:row>
      <xdr:rowOff>0</xdr:rowOff>
    </xdr:from>
    <xdr:to>
      <xdr:col>29</xdr:col>
      <xdr:colOff>502201</xdr:colOff>
      <xdr:row>51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0</xdr:colOff>
      <xdr:row>53</xdr:row>
      <xdr:rowOff>0</xdr:rowOff>
    </xdr:from>
    <xdr:to>
      <xdr:col>29</xdr:col>
      <xdr:colOff>502200</xdr:colOff>
      <xdr:row>72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1</xdr:colOff>
      <xdr:row>74</xdr:row>
      <xdr:rowOff>0</xdr:rowOff>
    </xdr:from>
    <xdr:to>
      <xdr:col>29</xdr:col>
      <xdr:colOff>502201</xdr:colOff>
      <xdr:row>93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0</xdr:colOff>
      <xdr:row>95</xdr:row>
      <xdr:rowOff>0</xdr:rowOff>
    </xdr:from>
    <xdr:to>
      <xdr:col>29</xdr:col>
      <xdr:colOff>502200</xdr:colOff>
      <xdr:row>114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25</xdr:col>
      <xdr:colOff>1</xdr:colOff>
      <xdr:row>116</xdr:row>
      <xdr:rowOff>9525</xdr:rowOff>
    </xdr:from>
    <xdr:to>
      <xdr:col>29</xdr:col>
      <xdr:colOff>502201</xdr:colOff>
      <xdr:row>135</xdr:row>
      <xdr:rowOff>170025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1</xdr:colOff>
      <xdr:row>10</xdr:row>
      <xdr:rowOff>0</xdr:rowOff>
    </xdr:from>
    <xdr:to>
      <xdr:col>29</xdr:col>
      <xdr:colOff>502201</xdr:colOff>
      <xdr:row>29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1</xdr:colOff>
      <xdr:row>32</xdr:row>
      <xdr:rowOff>0</xdr:rowOff>
    </xdr:from>
    <xdr:to>
      <xdr:col>35</xdr:col>
      <xdr:colOff>502201</xdr:colOff>
      <xdr:row>51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0</xdr:colOff>
      <xdr:row>53</xdr:row>
      <xdr:rowOff>0</xdr:rowOff>
    </xdr:from>
    <xdr:to>
      <xdr:col>35</xdr:col>
      <xdr:colOff>502200</xdr:colOff>
      <xdr:row>72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1</xdr:colOff>
      <xdr:row>74</xdr:row>
      <xdr:rowOff>0</xdr:rowOff>
    </xdr:from>
    <xdr:to>
      <xdr:col>35</xdr:col>
      <xdr:colOff>502201</xdr:colOff>
      <xdr:row>93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31</xdr:col>
      <xdr:colOff>0</xdr:colOff>
      <xdr:row>95</xdr:row>
      <xdr:rowOff>0</xdr:rowOff>
    </xdr:from>
    <xdr:to>
      <xdr:col>35</xdr:col>
      <xdr:colOff>502200</xdr:colOff>
      <xdr:row>114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31</xdr:col>
      <xdr:colOff>1</xdr:colOff>
      <xdr:row>116</xdr:row>
      <xdr:rowOff>9525</xdr:rowOff>
    </xdr:from>
    <xdr:to>
      <xdr:col>35</xdr:col>
      <xdr:colOff>502201</xdr:colOff>
      <xdr:row>135</xdr:row>
      <xdr:rowOff>170025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31</xdr:col>
      <xdr:colOff>1</xdr:colOff>
      <xdr:row>10</xdr:row>
      <xdr:rowOff>0</xdr:rowOff>
    </xdr:from>
    <xdr:to>
      <xdr:col>35</xdr:col>
      <xdr:colOff>502201</xdr:colOff>
      <xdr:row>29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37</xdr:col>
      <xdr:colOff>1</xdr:colOff>
      <xdr:row>32</xdr:row>
      <xdr:rowOff>0</xdr:rowOff>
    </xdr:from>
    <xdr:to>
      <xdr:col>41</xdr:col>
      <xdr:colOff>502201</xdr:colOff>
      <xdr:row>51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37</xdr:col>
      <xdr:colOff>0</xdr:colOff>
      <xdr:row>53</xdr:row>
      <xdr:rowOff>0</xdr:rowOff>
    </xdr:from>
    <xdr:to>
      <xdr:col>41</xdr:col>
      <xdr:colOff>502200</xdr:colOff>
      <xdr:row>72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37</xdr:col>
      <xdr:colOff>1</xdr:colOff>
      <xdr:row>74</xdr:row>
      <xdr:rowOff>0</xdr:rowOff>
    </xdr:from>
    <xdr:to>
      <xdr:col>41</xdr:col>
      <xdr:colOff>502201</xdr:colOff>
      <xdr:row>93</xdr:row>
      <xdr:rowOff>160500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37</xdr:col>
      <xdr:colOff>0</xdr:colOff>
      <xdr:row>95</xdr:row>
      <xdr:rowOff>0</xdr:rowOff>
    </xdr:from>
    <xdr:to>
      <xdr:col>41</xdr:col>
      <xdr:colOff>502200</xdr:colOff>
      <xdr:row>114</xdr:row>
      <xdr:rowOff>160500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37</xdr:col>
      <xdr:colOff>1</xdr:colOff>
      <xdr:row>116</xdr:row>
      <xdr:rowOff>9525</xdr:rowOff>
    </xdr:from>
    <xdr:to>
      <xdr:col>41</xdr:col>
      <xdr:colOff>502201</xdr:colOff>
      <xdr:row>135</xdr:row>
      <xdr:rowOff>170025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37</xdr:col>
      <xdr:colOff>1</xdr:colOff>
      <xdr:row>10</xdr:row>
      <xdr:rowOff>0</xdr:rowOff>
    </xdr:from>
    <xdr:to>
      <xdr:col>41</xdr:col>
      <xdr:colOff>502201</xdr:colOff>
      <xdr:row>29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43</xdr:col>
      <xdr:colOff>1</xdr:colOff>
      <xdr:row>32</xdr:row>
      <xdr:rowOff>0</xdr:rowOff>
    </xdr:from>
    <xdr:to>
      <xdr:col>47</xdr:col>
      <xdr:colOff>502201</xdr:colOff>
      <xdr:row>51</xdr:row>
      <xdr:rowOff>160500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43</xdr:col>
      <xdr:colOff>0</xdr:colOff>
      <xdr:row>53</xdr:row>
      <xdr:rowOff>0</xdr:rowOff>
    </xdr:from>
    <xdr:to>
      <xdr:col>47</xdr:col>
      <xdr:colOff>502200</xdr:colOff>
      <xdr:row>72</xdr:row>
      <xdr:rowOff>160500</xdr:rowOff>
    </xdr:to>
    <xdr:graphicFrame macro="">
      <xdr:nvGraphicFramePr>
        <xdr:cNvPr id="55" name="Graf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43</xdr:col>
      <xdr:colOff>1</xdr:colOff>
      <xdr:row>74</xdr:row>
      <xdr:rowOff>0</xdr:rowOff>
    </xdr:from>
    <xdr:to>
      <xdr:col>47</xdr:col>
      <xdr:colOff>502201</xdr:colOff>
      <xdr:row>93</xdr:row>
      <xdr:rowOff>160500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43</xdr:col>
      <xdr:colOff>0</xdr:colOff>
      <xdr:row>95</xdr:row>
      <xdr:rowOff>0</xdr:rowOff>
    </xdr:from>
    <xdr:to>
      <xdr:col>47</xdr:col>
      <xdr:colOff>502200</xdr:colOff>
      <xdr:row>114</xdr:row>
      <xdr:rowOff>160500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43</xdr:col>
      <xdr:colOff>1</xdr:colOff>
      <xdr:row>116</xdr:row>
      <xdr:rowOff>9525</xdr:rowOff>
    </xdr:from>
    <xdr:to>
      <xdr:col>47</xdr:col>
      <xdr:colOff>502201</xdr:colOff>
      <xdr:row>135</xdr:row>
      <xdr:rowOff>170025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43</xdr:col>
      <xdr:colOff>1</xdr:colOff>
      <xdr:row>10</xdr:row>
      <xdr:rowOff>0</xdr:rowOff>
    </xdr:from>
    <xdr:to>
      <xdr:col>47</xdr:col>
      <xdr:colOff>502201</xdr:colOff>
      <xdr:row>29</xdr:row>
      <xdr:rowOff>160500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49</xdr:col>
      <xdr:colOff>1</xdr:colOff>
      <xdr:row>32</xdr:row>
      <xdr:rowOff>0</xdr:rowOff>
    </xdr:from>
    <xdr:to>
      <xdr:col>53</xdr:col>
      <xdr:colOff>502201</xdr:colOff>
      <xdr:row>51</xdr:row>
      <xdr:rowOff>160500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49</xdr:col>
      <xdr:colOff>0</xdr:colOff>
      <xdr:row>53</xdr:row>
      <xdr:rowOff>0</xdr:rowOff>
    </xdr:from>
    <xdr:to>
      <xdr:col>53</xdr:col>
      <xdr:colOff>502200</xdr:colOff>
      <xdr:row>72</xdr:row>
      <xdr:rowOff>160500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49</xdr:col>
      <xdr:colOff>1</xdr:colOff>
      <xdr:row>74</xdr:row>
      <xdr:rowOff>0</xdr:rowOff>
    </xdr:from>
    <xdr:to>
      <xdr:col>53</xdr:col>
      <xdr:colOff>502201</xdr:colOff>
      <xdr:row>93</xdr:row>
      <xdr:rowOff>160500</xdr:rowOff>
    </xdr:to>
    <xdr:graphicFrame macro="">
      <xdr:nvGraphicFramePr>
        <xdr:cNvPr id="62" name="Graf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49</xdr:col>
      <xdr:colOff>0</xdr:colOff>
      <xdr:row>95</xdr:row>
      <xdr:rowOff>0</xdr:rowOff>
    </xdr:from>
    <xdr:to>
      <xdr:col>53</xdr:col>
      <xdr:colOff>502200</xdr:colOff>
      <xdr:row>114</xdr:row>
      <xdr:rowOff>160500</xdr:rowOff>
    </xdr:to>
    <xdr:graphicFrame macro="">
      <xdr:nvGraphicFramePr>
        <xdr:cNvPr id="63" name="Graf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49</xdr:col>
      <xdr:colOff>1</xdr:colOff>
      <xdr:row>116</xdr:row>
      <xdr:rowOff>9525</xdr:rowOff>
    </xdr:from>
    <xdr:to>
      <xdr:col>53</xdr:col>
      <xdr:colOff>502201</xdr:colOff>
      <xdr:row>135</xdr:row>
      <xdr:rowOff>170025</xdr:rowOff>
    </xdr:to>
    <xdr:graphicFrame macro="">
      <xdr:nvGraphicFramePr>
        <xdr:cNvPr id="64" name="Graf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49</xdr:col>
      <xdr:colOff>1</xdr:colOff>
      <xdr:row>10</xdr:row>
      <xdr:rowOff>0</xdr:rowOff>
    </xdr:from>
    <xdr:to>
      <xdr:col>53</xdr:col>
      <xdr:colOff>502201</xdr:colOff>
      <xdr:row>29</xdr:row>
      <xdr:rowOff>160500</xdr:rowOff>
    </xdr:to>
    <xdr:graphicFrame macro="">
      <xdr:nvGraphicFramePr>
        <xdr:cNvPr id="65" name="Graf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55</xdr:col>
      <xdr:colOff>1</xdr:colOff>
      <xdr:row>32</xdr:row>
      <xdr:rowOff>0</xdr:rowOff>
    </xdr:from>
    <xdr:to>
      <xdr:col>59</xdr:col>
      <xdr:colOff>502201</xdr:colOff>
      <xdr:row>51</xdr:row>
      <xdr:rowOff>160500</xdr:rowOff>
    </xdr:to>
    <xdr:graphicFrame macro="">
      <xdr:nvGraphicFramePr>
        <xdr:cNvPr id="68" name="Graf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55</xdr:col>
      <xdr:colOff>0</xdr:colOff>
      <xdr:row>53</xdr:row>
      <xdr:rowOff>0</xdr:rowOff>
    </xdr:from>
    <xdr:to>
      <xdr:col>59</xdr:col>
      <xdr:colOff>502200</xdr:colOff>
      <xdr:row>72</xdr:row>
      <xdr:rowOff>160500</xdr:rowOff>
    </xdr:to>
    <xdr:graphicFrame macro="">
      <xdr:nvGraphicFramePr>
        <xdr:cNvPr id="69" name="Graf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55</xdr:col>
      <xdr:colOff>1</xdr:colOff>
      <xdr:row>74</xdr:row>
      <xdr:rowOff>0</xdr:rowOff>
    </xdr:from>
    <xdr:to>
      <xdr:col>59</xdr:col>
      <xdr:colOff>502201</xdr:colOff>
      <xdr:row>93</xdr:row>
      <xdr:rowOff>160500</xdr:rowOff>
    </xdr:to>
    <xdr:graphicFrame macro="">
      <xdr:nvGraphicFramePr>
        <xdr:cNvPr id="70" name="Graf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55</xdr:col>
      <xdr:colOff>0</xdr:colOff>
      <xdr:row>95</xdr:row>
      <xdr:rowOff>0</xdr:rowOff>
    </xdr:from>
    <xdr:to>
      <xdr:col>59</xdr:col>
      <xdr:colOff>502200</xdr:colOff>
      <xdr:row>114</xdr:row>
      <xdr:rowOff>160500</xdr:rowOff>
    </xdr:to>
    <xdr:graphicFrame macro="">
      <xdr:nvGraphicFramePr>
        <xdr:cNvPr id="71" name="Graf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55</xdr:col>
      <xdr:colOff>1</xdr:colOff>
      <xdr:row>116</xdr:row>
      <xdr:rowOff>9525</xdr:rowOff>
    </xdr:from>
    <xdr:to>
      <xdr:col>59</xdr:col>
      <xdr:colOff>502201</xdr:colOff>
      <xdr:row>135</xdr:row>
      <xdr:rowOff>170025</xdr:rowOff>
    </xdr:to>
    <xdr:graphicFrame macro="">
      <xdr:nvGraphicFramePr>
        <xdr:cNvPr id="72" name="Graf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55</xdr:col>
      <xdr:colOff>1</xdr:colOff>
      <xdr:row>10</xdr:row>
      <xdr:rowOff>0</xdr:rowOff>
    </xdr:from>
    <xdr:to>
      <xdr:col>59</xdr:col>
      <xdr:colOff>502201</xdr:colOff>
      <xdr:row>29</xdr:row>
      <xdr:rowOff>160500</xdr:rowOff>
    </xdr:to>
    <xdr:graphicFrame macro="">
      <xdr:nvGraphicFramePr>
        <xdr:cNvPr id="73" name="Graf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61</xdr:col>
      <xdr:colOff>1</xdr:colOff>
      <xdr:row>32</xdr:row>
      <xdr:rowOff>0</xdr:rowOff>
    </xdr:from>
    <xdr:to>
      <xdr:col>65</xdr:col>
      <xdr:colOff>502201</xdr:colOff>
      <xdr:row>51</xdr:row>
      <xdr:rowOff>160500</xdr:rowOff>
    </xdr:to>
    <xdr:graphicFrame macro="">
      <xdr:nvGraphicFramePr>
        <xdr:cNvPr id="67" name="Graf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61</xdr:col>
      <xdr:colOff>0</xdr:colOff>
      <xdr:row>53</xdr:row>
      <xdr:rowOff>0</xdr:rowOff>
    </xdr:from>
    <xdr:to>
      <xdr:col>65</xdr:col>
      <xdr:colOff>502200</xdr:colOff>
      <xdr:row>72</xdr:row>
      <xdr:rowOff>160500</xdr:rowOff>
    </xdr:to>
    <xdr:graphicFrame macro="">
      <xdr:nvGraphicFramePr>
        <xdr:cNvPr id="74" name="Graf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61</xdr:col>
      <xdr:colOff>1</xdr:colOff>
      <xdr:row>74</xdr:row>
      <xdr:rowOff>0</xdr:rowOff>
    </xdr:from>
    <xdr:to>
      <xdr:col>65</xdr:col>
      <xdr:colOff>502201</xdr:colOff>
      <xdr:row>93</xdr:row>
      <xdr:rowOff>160500</xdr:rowOff>
    </xdr:to>
    <xdr:graphicFrame macro="">
      <xdr:nvGraphicFramePr>
        <xdr:cNvPr id="75" name="Graf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61</xdr:col>
      <xdr:colOff>0</xdr:colOff>
      <xdr:row>95</xdr:row>
      <xdr:rowOff>0</xdr:rowOff>
    </xdr:from>
    <xdr:to>
      <xdr:col>65</xdr:col>
      <xdr:colOff>502200</xdr:colOff>
      <xdr:row>114</xdr:row>
      <xdr:rowOff>160500</xdr:rowOff>
    </xdr:to>
    <xdr:graphicFrame macro="">
      <xdr:nvGraphicFramePr>
        <xdr:cNvPr id="76" name="Graf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61</xdr:col>
      <xdr:colOff>1</xdr:colOff>
      <xdr:row>116</xdr:row>
      <xdr:rowOff>9525</xdr:rowOff>
    </xdr:from>
    <xdr:to>
      <xdr:col>65</xdr:col>
      <xdr:colOff>502201</xdr:colOff>
      <xdr:row>135</xdr:row>
      <xdr:rowOff>170025</xdr:rowOff>
    </xdr:to>
    <xdr:graphicFrame macro="">
      <xdr:nvGraphicFramePr>
        <xdr:cNvPr id="77" name="Graf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61</xdr:col>
      <xdr:colOff>1</xdr:colOff>
      <xdr:row>10</xdr:row>
      <xdr:rowOff>0</xdr:rowOff>
    </xdr:from>
    <xdr:to>
      <xdr:col>65</xdr:col>
      <xdr:colOff>502201</xdr:colOff>
      <xdr:row>29</xdr:row>
      <xdr:rowOff>160500</xdr:rowOff>
    </xdr:to>
    <xdr:graphicFrame macro="">
      <xdr:nvGraphicFramePr>
        <xdr:cNvPr id="78" name="Graf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53</xdr:row>
      <xdr:rowOff>0</xdr:rowOff>
    </xdr:from>
    <xdr:to>
      <xdr:col>5</xdr:col>
      <xdr:colOff>714375</xdr:colOff>
      <xdr:row>73</xdr:row>
      <xdr:rowOff>33338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15875</xdr:colOff>
      <xdr:row>74</xdr:row>
      <xdr:rowOff>0</xdr:rowOff>
    </xdr:from>
    <xdr:to>
      <xdr:col>5</xdr:col>
      <xdr:colOff>786134</xdr:colOff>
      <xdr:row>94</xdr:row>
      <xdr:rowOff>33337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95</xdr:row>
      <xdr:rowOff>14287</xdr:rowOff>
    </xdr:from>
    <xdr:to>
      <xdr:col>5</xdr:col>
      <xdr:colOff>772640</xdr:colOff>
      <xdr:row>115</xdr:row>
      <xdr:rowOff>47625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5</xdr:col>
      <xdr:colOff>787227</xdr:colOff>
      <xdr:row>136</xdr:row>
      <xdr:rowOff>43635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5</xdr:col>
      <xdr:colOff>707853</xdr:colOff>
      <xdr:row>52</xdr:row>
      <xdr:rowOff>33338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180975</xdr:rowOff>
    </xdr:from>
    <xdr:to>
      <xdr:col>5</xdr:col>
      <xdr:colOff>662838</xdr:colOff>
      <xdr:row>29</xdr:row>
      <xdr:rowOff>150975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53</xdr:row>
      <xdr:rowOff>9525</xdr:rowOff>
    </xdr:from>
    <xdr:to>
      <xdr:col>12</xdr:col>
      <xdr:colOff>714375</xdr:colOff>
      <xdr:row>73</xdr:row>
      <xdr:rowOff>42863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15875</xdr:colOff>
      <xdr:row>74</xdr:row>
      <xdr:rowOff>9525</xdr:rowOff>
    </xdr:from>
    <xdr:to>
      <xdr:col>12</xdr:col>
      <xdr:colOff>786134</xdr:colOff>
      <xdr:row>94</xdr:row>
      <xdr:rowOff>42862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95</xdr:row>
      <xdr:rowOff>23812</xdr:rowOff>
    </xdr:from>
    <xdr:to>
      <xdr:col>12</xdr:col>
      <xdr:colOff>772640</xdr:colOff>
      <xdr:row>115</xdr:row>
      <xdr:rowOff>57150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116</xdr:row>
      <xdr:rowOff>9525</xdr:rowOff>
    </xdr:from>
    <xdr:to>
      <xdr:col>12</xdr:col>
      <xdr:colOff>787227</xdr:colOff>
      <xdr:row>136</xdr:row>
      <xdr:rowOff>53160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32</xdr:row>
      <xdr:rowOff>9525</xdr:rowOff>
    </xdr:from>
    <xdr:to>
      <xdr:col>12</xdr:col>
      <xdr:colOff>707853</xdr:colOff>
      <xdr:row>52</xdr:row>
      <xdr:rowOff>42863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</xdr:row>
      <xdr:rowOff>0</xdr:rowOff>
    </xdr:from>
    <xdr:to>
      <xdr:col>12</xdr:col>
      <xdr:colOff>662838</xdr:colOff>
      <xdr:row>29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53</xdr:row>
      <xdr:rowOff>9525</xdr:rowOff>
    </xdr:from>
    <xdr:to>
      <xdr:col>19</xdr:col>
      <xdr:colOff>714375</xdr:colOff>
      <xdr:row>73</xdr:row>
      <xdr:rowOff>42863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15875</xdr:colOff>
      <xdr:row>74</xdr:row>
      <xdr:rowOff>9525</xdr:rowOff>
    </xdr:from>
    <xdr:to>
      <xdr:col>19</xdr:col>
      <xdr:colOff>786134</xdr:colOff>
      <xdr:row>94</xdr:row>
      <xdr:rowOff>42862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95</xdr:row>
      <xdr:rowOff>23812</xdr:rowOff>
    </xdr:from>
    <xdr:to>
      <xdr:col>19</xdr:col>
      <xdr:colOff>772640</xdr:colOff>
      <xdr:row>115</xdr:row>
      <xdr:rowOff>57150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116</xdr:row>
      <xdr:rowOff>9525</xdr:rowOff>
    </xdr:from>
    <xdr:to>
      <xdr:col>19</xdr:col>
      <xdr:colOff>787227</xdr:colOff>
      <xdr:row>136</xdr:row>
      <xdr:rowOff>53160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32</xdr:row>
      <xdr:rowOff>9525</xdr:rowOff>
    </xdr:from>
    <xdr:to>
      <xdr:col>19</xdr:col>
      <xdr:colOff>707853</xdr:colOff>
      <xdr:row>52</xdr:row>
      <xdr:rowOff>42863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19</xdr:col>
      <xdr:colOff>662838</xdr:colOff>
      <xdr:row>29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0</xdr:colOff>
      <xdr:row>53</xdr:row>
      <xdr:rowOff>9525</xdr:rowOff>
    </xdr:from>
    <xdr:to>
      <xdr:col>26</xdr:col>
      <xdr:colOff>714375</xdr:colOff>
      <xdr:row>73</xdr:row>
      <xdr:rowOff>42863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15875</xdr:colOff>
      <xdr:row>74</xdr:row>
      <xdr:rowOff>9525</xdr:rowOff>
    </xdr:from>
    <xdr:to>
      <xdr:col>26</xdr:col>
      <xdr:colOff>786134</xdr:colOff>
      <xdr:row>94</xdr:row>
      <xdr:rowOff>42862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22</xdr:col>
      <xdr:colOff>0</xdr:colOff>
      <xdr:row>95</xdr:row>
      <xdr:rowOff>23812</xdr:rowOff>
    </xdr:from>
    <xdr:to>
      <xdr:col>26</xdr:col>
      <xdr:colOff>772640</xdr:colOff>
      <xdr:row>115</xdr:row>
      <xdr:rowOff>57150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0</xdr:colOff>
      <xdr:row>116</xdr:row>
      <xdr:rowOff>9525</xdr:rowOff>
    </xdr:from>
    <xdr:to>
      <xdr:col>26</xdr:col>
      <xdr:colOff>787227</xdr:colOff>
      <xdr:row>136</xdr:row>
      <xdr:rowOff>53160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0</xdr:colOff>
      <xdr:row>32</xdr:row>
      <xdr:rowOff>9525</xdr:rowOff>
    </xdr:from>
    <xdr:to>
      <xdr:col>26</xdr:col>
      <xdr:colOff>707853</xdr:colOff>
      <xdr:row>52</xdr:row>
      <xdr:rowOff>42863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0</xdr:colOff>
      <xdr:row>10</xdr:row>
      <xdr:rowOff>0</xdr:rowOff>
    </xdr:from>
    <xdr:to>
      <xdr:col>26</xdr:col>
      <xdr:colOff>662838</xdr:colOff>
      <xdr:row>29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29</xdr:col>
      <xdr:colOff>0</xdr:colOff>
      <xdr:row>53</xdr:row>
      <xdr:rowOff>9525</xdr:rowOff>
    </xdr:from>
    <xdr:to>
      <xdr:col>33</xdr:col>
      <xdr:colOff>714375</xdr:colOff>
      <xdr:row>73</xdr:row>
      <xdr:rowOff>42863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29</xdr:col>
      <xdr:colOff>15875</xdr:colOff>
      <xdr:row>74</xdr:row>
      <xdr:rowOff>9525</xdr:rowOff>
    </xdr:from>
    <xdr:to>
      <xdr:col>33</xdr:col>
      <xdr:colOff>786134</xdr:colOff>
      <xdr:row>94</xdr:row>
      <xdr:rowOff>42862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29</xdr:col>
      <xdr:colOff>0</xdr:colOff>
      <xdr:row>95</xdr:row>
      <xdr:rowOff>23812</xdr:rowOff>
    </xdr:from>
    <xdr:to>
      <xdr:col>33</xdr:col>
      <xdr:colOff>772640</xdr:colOff>
      <xdr:row>115</xdr:row>
      <xdr:rowOff>57150</xdr:rowOff>
    </xdr:to>
    <xdr:graphicFrame macro="">
      <xdr:nvGraphicFramePr>
        <xdr:cNvPr id="38" name="Graf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29</xdr:col>
      <xdr:colOff>0</xdr:colOff>
      <xdr:row>116</xdr:row>
      <xdr:rowOff>9525</xdr:rowOff>
    </xdr:from>
    <xdr:to>
      <xdr:col>33</xdr:col>
      <xdr:colOff>787227</xdr:colOff>
      <xdr:row>136</xdr:row>
      <xdr:rowOff>53160</xdr:rowOff>
    </xdr:to>
    <xdr:graphicFrame macro="">
      <xdr:nvGraphicFramePr>
        <xdr:cNvPr id="39" name="Graf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29</xdr:col>
      <xdr:colOff>0</xdr:colOff>
      <xdr:row>32</xdr:row>
      <xdr:rowOff>9525</xdr:rowOff>
    </xdr:from>
    <xdr:to>
      <xdr:col>33</xdr:col>
      <xdr:colOff>707853</xdr:colOff>
      <xdr:row>52</xdr:row>
      <xdr:rowOff>42863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29</xdr:col>
      <xdr:colOff>0</xdr:colOff>
      <xdr:row>10</xdr:row>
      <xdr:rowOff>0</xdr:rowOff>
    </xdr:from>
    <xdr:to>
      <xdr:col>33</xdr:col>
      <xdr:colOff>662838</xdr:colOff>
      <xdr:row>29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0</xdr:colOff>
      <xdr:row>53</xdr:row>
      <xdr:rowOff>9525</xdr:rowOff>
    </xdr:from>
    <xdr:to>
      <xdr:col>40</xdr:col>
      <xdr:colOff>714375</xdr:colOff>
      <xdr:row>73</xdr:row>
      <xdr:rowOff>42863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36</xdr:col>
      <xdr:colOff>15875</xdr:colOff>
      <xdr:row>74</xdr:row>
      <xdr:rowOff>9525</xdr:rowOff>
    </xdr:from>
    <xdr:to>
      <xdr:col>40</xdr:col>
      <xdr:colOff>786134</xdr:colOff>
      <xdr:row>94</xdr:row>
      <xdr:rowOff>42862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36</xdr:col>
      <xdr:colOff>0</xdr:colOff>
      <xdr:row>95</xdr:row>
      <xdr:rowOff>23812</xdr:rowOff>
    </xdr:from>
    <xdr:to>
      <xdr:col>40</xdr:col>
      <xdr:colOff>772640</xdr:colOff>
      <xdr:row>115</xdr:row>
      <xdr:rowOff>57150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36</xdr:col>
      <xdr:colOff>0</xdr:colOff>
      <xdr:row>116</xdr:row>
      <xdr:rowOff>9525</xdr:rowOff>
    </xdr:from>
    <xdr:to>
      <xdr:col>40</xdr:col>
      <xdr:colOff>787227</xdr:colOff>
      <xdr:row>136</xdr:row>
      <xdr:rowOff>53160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36</xdr:col>
      <xdr:colOff>0</xdr:colOff>
      <xdr:row>32</xdr:row>
      <xdr:rowOff>9525</xdr:rowOff>
    </xdr:from>
    <xdr:to>
      <xdr:col>40</xdr:col>
      <xdr:colOff>707853</xdr:colOff>
      <xdr:row>52</xdr:row>
      <xdr:rowOff>42863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36</xdr:col>
      <xdr:colOff>0</xdr:colOff>
      <xdr:row>10</xdr:row>
      <xdr:rowOff>0</xdr:rowOff>
    </xdr:from>
    <xdr:to>
      <xdr:col>40</xdr:col>
      <xdr:colOff>662838</xdr:colOff>
      <xdr:row>29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43</xdr:col>
      <xdr:colOff>0</xdr:colOff>
      <xdr:row>53</xdr:row>
      <xdr:rowOff>9525</xdr:rowOff>
    </xdr:from>
    <xdr:to>
      <xdr:col>47</xdr:col>
      <xdr:colOff>714375</xdr:colOff>
      <xdr:row>73</xdr:row>
      <xdr:rowOff>42863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43</xdr:col>
      <xdr:colOff>15875</xdr:colOff>
      <xdr:row>74</xdr:row>
      <xdr:rowOff>9525</xdr:rowOff>
    </xdr:from>
    <xdr:to>
      <xdr:col>47</xdr:col>
      <xdr:colOff>786134</xdr:colOff>
      <xdr:row>94</xdr:row>
      <xdr:rowOff>42862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43</xdr:col>
      <xdr:colOff>0</xdr:colOff>
      <xdr:row>95</xdr:row>
      <xdr:rowOff>23812</xdr:rowOff>
    </xdr:from>
    <xdr:to>
      <xdr:col>47</xdr:col>
      <xdr:colOff>772640</xdr:colOff>
      <xdr:row>115</xdr:row>
      <xdr:rowOff>57150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43</xdr:col>
      <xdr:colOff>0</xdr:colOff>
      <xdr:row>116</xdr:row>
      <xdr:rowOff>9525</xdr:rowOff>
    </xdr:from>
    <xdr:to>
      <xdr:col>47</xdr:col>
      <xdr:colOff>787227</xdr:colOff>
      <xdr:row>136</xdr:row>
      <xdr:rowOff>53160</xdr:rowOff>
    </xdr:to>
    <xdr:graphicFrame macro="">
      <xdr:nvGraphicFramePr>
        <xdr:cNvPr id="52" name="Graf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43</xdr:col>
      <xdr:colOff>0</xdr:colOff>
      <xdr:row>32</xdr:row>
      <xdr:rowOff>9525</xdr:rowOff>
    </xdr:from>
    <xdr:to>
      <xdr:col>47</xdr:col>
      <xdr:colOff>707853</xdr:colOff>
      <xdr:row>52</xdr:row>
      <xdr:rowOff>42863</xdr:rowOff>
    </xdr:to>
    <xdr:graphicFrame macro="">
      <xdr:nvGraphicFramePr>
        <xdr:cNvPr id="53" name="Graf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43</xdr:col>
      <xdr:colOff>0</xdr:colOff>
      <xdr:row>10</xdr:row>
      <xdr:rowOff>0</xdr:rowOff>
    </xdr:from>
    <xdr:to>
      <xdr:col>47</xdr:col>
      <xdr:colOff>662838</xdr:colOff>
      <xdr:row>29</xdr:row>
      <xdr:rowOff>160500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50</xdr:col>
      <xdr:colOff>0</xdr:colOff>
      <xdr:row>53</xdr:row>
      <xdr:rowOff>9525</xdr:rowOff>
    </xdr:from>
    <xdr:to>
      <xdr:col>54</xdr:col>
      <xdr:colOff>714375</xdr:colOff>
      <xdr:row>73</xdr:row>
      <xdr:rowOff>42863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50</xdr:col>
      <xdr:colOff>15875</xdr:colOff>
      <xdr:row>74</xdr:row>
      <xdr:rowOff>9525</xdr:rowOff>
    </xdr:from>
    <xdr:to>
      <xdr:col>54</xdr:col>
      <xdr:colOff>786134</xdr:colOff>
      <xdr:row>94</xdr:row>
      <xdr:rowOff>42862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50</xdr:col>
      <xdr:colOff>0</xdr:colOff>
      <xdr:row>95</xdr:row>
      <xdr:rowOff>23812</xdr:rowOff>
    </xdr:from>
    <xdr:to>
      <xdr:col>54</xdr:col>
      <xdr:colOff>772640</xdr:colOff>
      <xdr:row>115</xdr:row>
      <xdr:rowOff>57150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50</xdr:col>
      <xdr:colOff>0</xdr:colOff>
      <xdr:row>116</xdr:row>
      <xdr:rowOff>9525</xdr:rowOff>
    </xdr:from>
    <xdr:to>
      <xdr:col>54</xdr:col>
      <xdr:colOff>787227</xdr:colOff>
      <xdr:row>136</xdr:row>
      <xdr:rowOff>53160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50</xdr:col>
      <xdr:colOff>0</xdr:colOff>
      <xdr:row>32</xdr:row>
      <xdr:rowOff>9525</xdr:rowOff>
    </xdr:from>
    <xdr:to>
      <xdr:col>54</xdr:col>
      <xdr:colOff>707853</xdr:colOff>
      <xdr:row>52</xdr:row>
      <xdr:rowOff>42863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50</xdr:col>
      <xdr:colOff>0</xdr:colOff>
      <xdr:row>10</xdr:row>
      <xdr:rowOff>0</xdr:rowOff>
    </xdr:from>
    <xdr:to>
      <xdr:col>54</xdr:col>
      <xdr:colOff>662838</xdr:colOff>
      <xdr:row>29</xdr:row>
      <xdr:rowOff>160500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0</xdr:colOff>
      <xdr:row>53</xdr:row>
      <xdr:rowOff>9525</xdr:rowOff>
    </xdr:from>
    <xdr:to>
      <xdr:col>61</xdr:col>
      <xdr:colOff>714375</xdr:colOff>
      <xdr:row>73</xdr:row>
      <xdr:rowOff>42863</xdr:rowOff>
    </xdr:to>
    <xdr:graphicFrame macro="">
      <xdr:nvGraphicFramePr>
        <xdr:cNvPr id="63" name="Graf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57</xdr:col>
      <xdr:colOff>15875</xdr:colOff>
      <xdr:row>74</xdr:row>
      <xdr:rowOff>9525</xdr:rowOff>
    </xdr:from>
    <xdr:to>
      <xdr:col>61</xdr:col>
      <xdr:colOff>786134</xdr:colOff>
      <xdr:row>94</xdr:row>
      <xdr:rowOff>42862</xdr:rowOff>
    </xdr:to>
    <xdr:graphicFrame macro="">
      <xdr:nvGraphicFramePr>
        <xdr:cNvPr id="64" name="Graf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57</xdr:col>
      <xdr:colOff>0</xdr:colOff>
      <xdr:row>95</xdr:row>
      <xdr:rowOff>23812</xdr:rowOff>
    </xdr:from>
    <xdr:to>
      <xdr:col>61</xdr:col>
      <xdr:colOff>772640</xdr:colOff>
      <xdr:row>115</xdr:row>
      <xdr:rowOff>57150</xdr:rowOff>
    </xdr:to>
    <xdr:graphicFrame macro="">
      <xdr:nvGraphicFramePr>
        <xdr:cNvPr id="65" name="Graf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57</xdr:col>
      <xdr:colOff>0</xdr:colOff>
      <xdr:row>116</xdr:row>
      <xdr:rowOff>9525</xdr:rowOff>
    </xdr:from>
    <xdr:to>
      <xdr:col>61</xdr:col>
      <xdr:colOff>787227</xdr:colOff>
      <xdr:row>136</xdr:row>
      <xdr:rowOff>53160</xdr:rowOff>
    </xdr:to>
    <xdr:graphicFrame macro="">
      <xdr:nvGraphicFramePr>
        <xdr:cNvPr id="66" name="Graf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57</xdr:col>
      <xdr:colOff>0</xdr:colOff>
      <xdr:row>32</xdr:row>
      <xdr:rowOff>9525</xdr:rowOff>
    </xdr:from>
    <xdr:to>
      <xdr:col>61</xdr:col>
      <xdr:colOff>707853</xdr:colOff>
      <xdr:row>52</xdr:row>
      <xdr:rowOff>42863</xdr:rowOff>
    </xdr:to>
    <xdr:graphicFrame macro="">
      <xdr:nvGraphicFramePr>
        <xdr:cNvPr id="67" name="Graf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57</xdr:col>
      <xdr:colOff>0</xdr:colOff>
      <xdr:row>10</xdr:row>
      <xdr:rowOff>0</xdr:rowOff>
    </xdr:from>
    <xdr:to>
      <xdr:col>61</xdr:col>
      <xdr:colOff>662838</xdr:colOff>
      <xdr:row>29</xdr:row>
      <xdr:rowOff>160500</xdr:rowOff>
    </xdr:to>
    <xdr:graphicFrame macro="">
      <xdr:nvGraphicFramePr>
        <xdr:cNvPr id="68" name="Graf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64</xdr:col>
      <xdr:colOff>0</xdr:colOff>
      <xdr:row>53</xdr:row>
      <xdr:rowOff>9525</xdr:rowOff>
    </xdr:from>
    <xdr:to>
      <xdr:col>68</xdr:col>
      <xdr:colOff>714375</xdr:colOff>
      <xdr:row>73</xdr:row>
      <xdr:rowOff>42863</xdr:rowOff>
    </xdr:to>
    <xdr:graphicFrame macro="">
      <xdr:nvGraphicFramePr>
        <xdr:cNvPr id="70" name="Graf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64</xdr:col>
      <xdr:colOff>15875</xdr:colOff>
      <xdr:row>74</xdr:row>
      <xdr:rowOff>9525</xdr:rowOff>
    </xdr:from>
    <xdr:to>
      <xdr:col>68</xdr:col>
      <xdr:colOff>786134</xdr:colOff>
      <xdr:row>94</xdr:row>
      <xdr:rowOff>42862</xdr:rowOff>
    </xdr:to>
    <xdr:graphicFrame macro="">
      <xdr:nvGraphicFramePr>
        <xdr:cNvPr id="71" name="Graf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64</xdr:col>
      <xdr:colOff>0</xdr:colOff>
      <xdr:row>95</xdr:row>
      <xdr:rowOff>23812</xdr:rowOff>
    </xdr:from>
    <xdr:to>
      <xdr:col>68</xdr:col>
      <xdr:colOff>772640</xdr:colOff>
      <xdr:row>115</xdr:row>
      <xdr:rowOff>57150</xdr:rowOff>
    </xdr:to>
    <xdr:graphicFrame macro="">
      <xdr:nvGraphicFramePr>
        <xdr:cNvPr id="72" name="Graf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64</xdr:col>
      <xdr:colOff>0</xdr:colOff>
      <xdr:row>116</xdr:row>
      <xdr:rowOff>9525</xdr:rowOff>
    </xdr:from>
    <xdr:to>
      <xdr:col>68</xdr:col>
      <xdr:colOff>787227</xdr:colOff>
      <xdr:row>136</xdr:row>
      <xdr:rowOff>53160</xdr:rowOff>
    </xdr:to>
    <xdr:graphicFrame macro="">
      <xdr:nvGraphicFramePr>
        <xdr:cNvPr id="73" name="Graf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64</xdr:col>
      <xdr:colOff>0</xdr:colOff>
      <xdr:row>32</xdr:row>
      <xdr:rowOff>9525</xdr:rowOff>
    </xdr:from>
    <xdr:to>
      <xdr:col>68</xdr:col>
      <xdr:colOff>707853</xdr:colOff>
      <xdr:row>52</xdr:row>
      <xdr:rowOff>42863</xdr:rowOff>
    </xdr:to>
    <xdr:graphicFrame macro="">
      <xdr:nvGraphicFramePr>
        <xdr:cNvPr id="74" name="Graf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64</xdr:col>
      <xdr:colOff>0</xdr:colOff>
      <xdr:row>10</xdr:row>
      <xdr:rowOff>0</xdr:rowOff>
    </xdr:from>
    <xdr:to>
      <xdr:col>68</xdr:col>
      <xdr:colOff>662838</xdr:colOff>
      <xdr:row>29</xdr:row>
      <xdr:rowOff>160500</xdr:rowOff>
    </xdr:to>
    <xdr:graphicFrame macro="">
      <xdr:nvGraphicFramePr>
        <xdr:cNvPr id="75" name="Graf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71</xdr:col>
      <xdr:colOff>0</xdr:colOff>
      <xdr:row>53</xdr:row>
      <xdr:rowOff>9525</xdr:rowOff>
    </xdr:from>
    <xdr:to>
      <xdr:col>75</xdr:col>
      <xdr:colOff>714375</xdr:colOff>
      <xdr:row>73</xdr:row>
      <xdr:rowOff>42863</xdr:rowOff>
    </xdr:to>
    <xdr:graphicFrame macro="">
      <xdr:nvGraphicFramePr>
        <xdr:cNvPr id="76" name="Graf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71</xdr:col>
      <xdr:colOff>15875</xdr:colOff>
      <xdr:row>74</xdr:row>
      <xdr:rowOff>9525</xdr:rowOff>
    </xdr:from>
    <xdr:to>
      <xdr:col>75</xdr:col>
      <xdr:colOff>786134</xdr:colOff>
      <xdr:row>94</xdr:row>
      <xdr:rowOff>42862</xdr:rowOff>
    </xdr:to>
    <xdr:graphicFrame macro="">
      <xdr:nvGraphicFramePr>
        <xdr:cNvPr id="77" name="Graf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71</xdr:col>
      <xdr:colOff>0</xdr:colOff>
      <xdr:row>95</xdr:row>
      <xdr:rowOff>23812</xdr:rowOff>
    </xdr:from>
    <xdr:to>
      <xdr:col>75</xdr:col>
      <xdr:colOff>772640</xdr:colOff>
      <xdr:row>115</xdr:row>
      <xdr:rowOff>57150</xdr:rowOff>
    </xdr:to>
    <xdr:graphicFrame macro="">
      <xdr:nvGraphicFramePr>
        <xdr:cNvPr id="78" name="Graf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71</xdr:col>
      <xdr:colOff>0</xdr:colOff>
      <xdr:row>116</xdr:row>
      <xdr:rowOff>9525</xdr:rowOff>
    </xdr:from>
    <xdr:to>
      <xdr:col>75</xdr:col>
      <xdr:colOff>787227</xdr:colOff>
      <xdr:row>136</xdr:row>
      <xdr:rowOff>53160</xdr:rowOff>
    </xdr:to>
    <xdr:graphicFrame macro="">
      <xdr:nvGraphicFramePr>
        <xdr:cNvPr id="79" name="Graf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71</xdr:col>
      <xdr:colOff>0</xdr:colOff>
      <xdr:row>32</xdr:row>
      <xdr:rowOff>9525</xdr:rowOff>
    </xdr:from>
    <xdr:to>
      <xdr:col>75</xdr:col>
      <xdr:colOff>707853</xdr:colOff>
      <xdr:row>52</xdr:row>
      <xdr:rowOff>42863</xdr:rowOff>
    </xdr:to>
    <xdr:graphicFrame macro="">
      <xdr:nvGraphicFramePr>
        <xdr:cNvPr id="80" name="Graf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71</xdr:col>
      <xdr:colOff>0</xdr:colOff>
      <xdr:row>10</xdr:row>
      <xdr:rowOff>0</xdr:rowOff>
    </xdr:from>
    <xdr:to>
      <xdr:col>75</xdr:col>
      <xdr:colOff>662838</xdr:colOff>
      <xdr:row>29</xdr:row>
      <xdr:rowOff>160500</xdr:rowOff>
    </xdr:to>
    <xdr:graphicFrame macro="">
      <xdr:nvGraphicFramePr>
        <xdr:cNvPr id="81" name="Graf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43</xdr:row>
      <xdr:rowOff>0</xdr:rowOff>
    </xdr:from>
    <xdr:to>
      <xdr:col>9</xdr:col>
      <xdr:colOff>359325</xdr:colOff>
      <xdr:row>62</xdr:row>
      <xdr:rowOff>160500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64</xdr:row>
      <xdr:rowOff>0</xdr:rowOff>
    </xdr:from>
    <xdr:to>
      <xdr:col>9</xdr:col>
      <xdr:colOff>359325</xdr:colOff>
      <xdr:row>83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85</xdr:row>
      <xdr:rowOff>0</xdr:rowOff>
    </xdr:from>
    <xdr:to>
      <xdr:col>9</xdr:col>
      <xdr:colOff>359325</xdr:colOff>
      <xdr:row>104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106</xdr:row>
      <xdr:rowOff>0</xdr:rowOff>
    </xdr:from>
    <xdr:to>
      <xdr:col>9</xdr:col>
      <xdr:colOff>359325</xdr:colOff>
      <xdr:row>125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127</xdr:row>
      <xdr:rowOff>1425</xdr:rowOff>
    </xdr:from>
    <xdr:to>
      <xdr:col>9</xdr:col>
      <xdr:colOff>359325</xdr:colOff>
      <xdr:row>146</xdr:row>
      <xdr:rowOff>161925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21</xdr:row>
      <xdr:rowOff>0</xdr:rowOff>
    </xdr:from>
    <xdr:to>
      <xdr:col>9</xdr:col>
      <xdr:colOff>359325</xdr:colOff>
      <xdr:row>40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43</xdr:row>
      <xdr:rowOff>0</xdr:rowOff>
    </xdr:from>
    <xdr:to>
      <xdr:col>19</xdr:col>
      <xdr:colOff>359325</xdr:colOff>
      <xdr:row>62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64</xdr:row>
      <xdr:rowOff>0</xdr:rowOff>
    </xdr:from>
    <xdr:to>
      <xdr:col>19</xdr:col>
      <xdr:colOff>359325</xdr:colOff>
      <xdr:row>83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85</xdr:row>
      <xdr:rowOff>0</xdr:rowOff>
    </xdr:from>
    <xdr:to>
      <xdr:col>19</xdr:col>
      <xdr:colOff>359325</xdr:colOff>
      <xdr:row>104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106</xdr:row>
      <xdr:rowOff>0</xdr:rowOff>
    </xdr:from>
    <xdr:to>
      <xdr:col>19</xdr:col>
      <xdr:colOff>359325</xdr:colOff>
      <xdr:row>125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127</xdr:row>
      <xdr:rowOff>0</xdr:rowOff>
    </xdr:from>
    <xdr:to>
      <xdr:col>19</xdr:col>
      <xdr:colOff>359325</xdr:colOff>
      <xdr:row>146</xdr:row>
      <xdr:rowOff>160500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21</xdr:row>
      <xdr:rowOff>0</xdr:rowOff>
    </xdr:from>
    <xdr:to>
      <xdr:col>19</xdr:col>
      <xdr:colOff>359325</xdr:colOff>
      <xdr:row>40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0</xdr:colOff>
      <xdr:row>43</xdr:row>
      <xdr:rowOff>0</xdr:rowOff>
    </xdr:from>
    <xdr:to>
      <xdr:col>29</xdr:col>
      <xdr:colOff>359325</xdr:colOff>
      <xdr:row>62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0</xdr:colOff>
      <xdr:row>64</xdr:row>
      <xdr:rowOff>0</xdr:rowOff>
    </xdr:from>
    <xdr:to>
      <xdr:col>29</xdr:col>
      <xdr:colOff>359325</xdr:colOff>
      <xdr:row>83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0</xdr:colOff>
      <xdr:row>85</xdr:row>
      <xdr:rowOff>0</xdr:rowOff>
    </xdr:from>
    <xdr:to>
      <xdr:col>29</xdr:col>
      <xdr:colOff>359325</xdr:colOff>
      <xdr:row>104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21</xdr:col>
      <xdr:colOff>0</xdr:colOff>
      <xdr:row>106</xdr:row>
      <xdr:rowOff>0</xdr:rowOff>
    </xdr:from>
    <xdr:to>
      <xdr:col>29</xdr:col>
      <xdr:colOff>359325</xdr:colOff>
      <xdr:row>125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21</xdr:col>
      <xdr:colOff>0</xdr:colOff>
      <xdr:row>127</xdr:row>
      <xdr:rowOff>0</xdr:rowOff>
    </xdr:from>
    <xdr:to>
      <xdr:col>29</xdr:col>
      <xdr:colOff>359325</xdr:colOff>
      <xdr:row>146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0</xdr:colOff>
      <xdr:row>21</xdr:row>
      <xdr:rowOff>0</xdr:rowOff>
    </xdr:from>
    <xdr:to>
      <xdr:col>29</xdr:col>
      <xdr:colOff>359325</xdr:colOff>
      <xdr:row>40</xdr:row>
      <xdr:rowOff>160500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148</xdr:row>
      <xdr:rowOff>0</xdr:rowOff>
    </xdr:from>
    <xdr:to>
      <xdr:col>9</xdr:col>
      <xdr:colOff>359325</xdr:colOff>
      <xdr:row>167</xdr:row>
      <xdr:rowOff>160500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169</xdr:row>
      <xdr:rowOff>10950</xdr:rowOff>
    </xdr:from>
    <xdr:to>
      <xdr:col>9</xdr:col>
      <xdr:colOff>359325</xdr:colOff>
      <xdr:row>188</xdr:row>
      <xdr:rowOff>171450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190</xdr:row>
      <xdr:rowOff>0</xdr:rowOff>
    </xdr:from>
    <xdr:to>
      <xdr:col>9</xdr:col>
      <xdr:colOff>359325</xdr:colOff>
      <xdr:row>209</xdr:row>
      <xdr:rowOff>160500</xdr:rowOff>
    </xdr:to>
    <xdr:graphicFrame macro="">
      <xdr:nvGraphicFramePr>
        <xdr:cNvPr id="29" name="Graf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211</xdr:row>
      <xdr:rowOff>0</xdr:rowOff>
    </xdr:from>
    <xdr:to>
      <xdr:col>9</xdr:col>
      <xdr:colOff>359325</xdr:colOff>
      <xdr:row>230</xdr:row>
      <xdr:rowOff>160500</xdr:rowOff>
    </xdr:to>
    <xdr:graphicFrame macro="">
      <xdr:nvGraphicFramePr>
        <xdr:cNvPr id="30" name="Graf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232</xdr:row>
      <xdr:rowOff>0</xdr:rowOff>
    </xdr:from>
    <xdr:to>
      <xdr:col>9</xdr:col>
      <xdr:colOff>359325</xdr:colOff>
      <xdr:row>251</xdr:row>
      <xdr:rowOff>160500</xdr:rowOff>
    </xdr:to>
    <xdr:graphicFrame macro="">
      <xdr:nvGraphicFramePr>
        <xdr:cNvPr id="31" name="Graf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253</xdr:row>
      <xdr:rowOff>0</xdr:rowOff>
    </xdr:from>
    <xdr:to>
      <xdr:col>9</xdr:col>
      <xdr:colOff>359325</xdr:colOff>
      <xdr:row>272</xdr:row>
      <xdr:rowOff>160500</xdr:rowOff>
    </xdr:to>
    <xdr:graphicFrame macro="">
      <xdr:nvGraphicFramePr>
        <xdr:cNvPr id="32" name="Graf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274</xdr:row>
      <xdr:rowOff>0</xdr:rowOff>
    </xdr:from>
    <xdr:to>
      <xdr:col>9</xdr:col>
      <xdr:colOff>359325</xdr:colOff>
      <xdr:row>293</xdr:row>
      <xdr:rowOff>160500</xdr:rowOff>
    </xdr:to>
    <xdr:graphicFrame macro="">
      <xdr:nvGraphicFramePr>
        <xdr:cNvPr id="33" name="Graf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9</xdr:col>
      <xdr:colOff>359325</xdr:colOff>
      <xdr:row>314</xdr:row>
      <xdr:rowOff>160500</xdr:rowOff>
    </xdr:to>
    <xdr:graphicFrame macro="">
      <xdr:nvGraphicFramePr>
        <xdr:cNvPr id="34" name="Graf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316</xdr:row>
      <xdr:rowOff>0</xdr:rowOff>
    </xdr:from>
    <xdr:to>
      <xdr:col>9</xdr:col>
      <xdr:colOff>359325</xdr:colOff>
      <xdr:row>335</xdr:row>
      <xdr:rowOff>160500</xdr:rowOff>
    </xdr:to>
    <xdr:graphicFrame macro="">
      <xdr:nvGraphicFramePr>
        <xdr:cNvPr id="35" name="Graf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337</xdr:row>
      <xdr:rowOff>0</xdr:rowOff>
    </xdr:from>
    <xdr:to>
      <xdr:col>9</xdr:col>
      <xdr:colOff>359325</xdr:colOff>
      <xdr:row>356</xdr:row>
      <xdr:rowOff>160500</xdr:rowOff>
    </xdr:to>
    <xdr:graphicFrame macro="">
      <xdr:nvGraphicFramePr>
        <xdr:cNvPr id="36" name="Graf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148</xdr:row>
      <xdr:rowOff>0</xdr:rowOff>
    </xdr:from>
    <xdr:to>
      <xdr:col>19</xdr:col>
      <xdr:colOff>359325</xdr:colOff>
      <xdr:row>167</xdr:row>
      <xdr:rowOff>160500</xdr:rowOff>
    </xdr:to>
    <xdr:graphicFrame macro="">
      <xdr:nvGraphicFramePr>
        <xdr:cNvPr id="37" name="Graf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0</xdr:colOff>
      <xdr:row>169</xdr:row>
      <xdr:rowOff>0</xdr:rowOff>
    </xdr:from>
    <xdr:to>
      <xdr:col>19</xdr:col>
      <xdr:colOff>359325</xdr:colOff>
      <xdr:row>188</xdr:row>
      <xdr:rowOff>160500</xdr:rowOff>
    </xdr:to>
    <xdr:graphicFrame macro="">
      <xdr:nvGraphicFramePr>
        <xdr:cNvPr id="38" name="Graf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0</xdr:colOff>
      <xdr:row>190</xdr:row>
      <xdr:rowOff>0</xdr:rowOff>
    </xdr:from>
    <xdr:to>
      <xdr:col>19</xdr:col>
      <xdr:colOff>359325</xdr:colOff>
      <xdr:row>209</xdr:row>
      <xdr:rowOff>160500</xdr:rowOff>
    </xdr:to>
    <xdr:graphicFrame macro="">
      <xdr:nvGraphicFramePr>
        <xdr:cNvPr id="39" name="Graf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211</xdr:row>
      <xdr:rowOff>0</xdr:rowOff>
    </xdr:from>
    <xdr:to>
      <xdr:col>19</xdr:col>
      <xdr:colOff>359325</xdr:colOff>
      <xdr:row>230</xdr:row>
      <xdr:rowOff>160500</xdr:rowOff>
    </xdr:to>
    <xdr:graphicFrame macro="">
      <xdr:nvGraphicFramePr>
        <xdr:cNvPr id="40" name="Graf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0</xdr:colOff>
      <xdr:row>232</xdr:row>
      <xdr:rowOff>0</xdr:rowOff>
    </xdr:from>
    <xdr:to>
      <xdr:col>19</xdr:col>
      <xdr:colOff>359325</xdr:colOff>
      <xdr:row>251</xdr:row>
      <xdr:rowOff>160500</xdr:rowOff>
    </xdr:to>
    <xdr:graphicFrame macro="">
      <xdr:nvGraphicFramePr>
        <xdr:cNvPr id="41" name="Graf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0</xdr:colOff>
      <xdr:row>253</xdr:row>
      <xdr:rowOff>0</xdr:rowOff>
    </xdr:from>
    <xdr:to>
      <xdr:col>19</xdr:col>
      <xdr:colOff>359325</xdr:colOff>
      <xdr:row>272</xdr:row>
      <xdr:rowOff>160500</xdr:rowOff>
    </xdr:to>
    <xdr:graphicFrame macro="">
      <xdr:nvGraphicFramePr>
        <xdr:cNvPr id="42" name="Graf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0</xdr:colOff>
      <xdr:row>274</xdr:row>
      <xdr:rowOff>0</xdr:rowOff>
    </xdr:from>
    <xdr:to>
      <xdr:col>19</xdr:col>
      <xdr:colOff>359325</xdr:colOff>
      <xdr:row>293</xdr:row>
      <xdr:rowOff>160500</xdr:rowOff>
    </xdr:to>
    <xdr:graphicFrame macro="">
      <xdr:nvGraphicFramePr>
        <xdr:cNvPr id="43" name="Graf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10</xdr:col>
      <xdr:colOff>602700</xdr:colOff>
      <xdr:row>295</xdr:row>
      <xdr:rowOff>0</xdr:rowOff>
    </xdr:from>
    <xdr:to>
      <xdr:col>19</xdr:col>
      <xdr:colOff>352425</xdr:colOff>
      <xdr:row>314</xdr:row>
      <xdr:rowOff>160500</xdr:rowOff>
    </xdr:to>
    <xdr:graphicFrame macro="">
      <xdr:nvGraphicFramePr>
        <xdr:cNvPr id="44" name="Graf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0</xdr:colOff>
      <xdr:row>316</xdr:row>
      <xdr:rowOff>0</xdr:rowOff>
    </xdr:from>
    <xdr:to>
      <xdr:col>19</xdr:col>
      <xdr:colOff>359325</xdr:colOff>
      <xdr:row>335</xdr:row>
      <xdr:rowOff>160500</xdr:rowOff>
    </xdr:to>
    <xdr:graphicFrame macro="">
      <xdr:nvGraphicFramePr>
        <xdr:cNvPr id="45" name="Graf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0</xdr:colOff>
      <xdr:row>337</xdr:row>
      <xdr:rowOff>0</xdr:rowOff>
    </xdr:from>
    <xdr:to>
      <xdr:col>19</xdr:col>
      <xdr:colOff>359325</xdr:colOff>
      <xdr:row>356</xdr:row>
      <xdr:rowOff>160500</xdr:rowOff>
    </xdr:to>
    <xdr:graphicFrame macro="">
      <xdr:nvGraphicFramePr>
        <xdr:cNvPr id="46" name="Graf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21</xdr:col>
      <xdr:colOff>0</xdr:colOff>
      <xdr:row>148</xdr:row>
      <xdr:rowOff>0</xdr:rowOff>
    </xdr:from>
    <xdr:to>
      <xdr:col>29</xdr:col>
      <xdr:colOff>359325</xdr:colOff>
      <xdr:row>167</xdr:row>
      <xdr:rowOff>160500</xdr:rowOff>
    </xdr:to>
    <xdr:graphicFrame macro="">
      <xdr:nvGraphicFramePr>
        <xdr:cNvPr id="47" name="Graf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21</xdr:col>
      <xdr:colOff>0</xdr:colOff>
      <xdr:row>169</xdr:row>
      <xdr:rowOff>0</xdr:rowOff>
    </xdr:from>
    <xdr:to>
      <xdr:col>29</xdr:col>
      <xdr:colOff>359325</xdr:colOff>
      <xdr:row>188</xdr:row>
      <xdr:rowOff>160500</xdr:rowOff>
    </xdr:to>
    <xdr:graphicFrame macro="">
      <xdr:nvGraphicFramePr>
        <xdr:cNvPr id="48" name="Graf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21</xdr:col>
      <xdr:colOff>0</xdr:colOff>
      <xdr:row>190</xdr:row>
      <xdr:rowOff>0</xdr:rowOff>
    </xdr:from>
    <xdr:to>
      <xdr:col>29</xdr:col>
      <xdr:colOff>359325</xdr:colOff>
      <xdr:row>209</xdr:row>
      <xdr:rowOff>160500</xdr:rowOff>
    </xdr:to>
    <xdr:graphicFrame macro="">
      <xdr:nvGraphicFramePr>
        <xdr:cNvPr id="49" name="Graf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21</xdr:col>
      <xdr:colOff>0</xdr:colOff>
      <xdr:row>211</xdr:row>
      <xdr:rowOff>0</xdr:rowOff>
    </xdr:from>
    <xdr:to>
      <xdr:col>29</xdr:col>
      <xdr:colOff>359325</xdr:colOff>
      <xdr:row>230</xdr:row>
      <xdr:rowOff>160500</xdr:rowOff>
    </xdr:to>
    <xdr:graphicFrame macro="">
      <xdr:nvGraphicFramePr>
        <xdr:cNvPr id="50" name="Graf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21</xdr:col>
      <xdr:colOff>0</xdr:colOff>
      <xdr:row>232</xdr:row>
      <xdr:rowOff>0</xdr:rowOff>
    </xdr:from>
    <xdr:to>
      <xdr:col>29</xdr:col>
      <xdr:colOff>359325</xdr:colOff>
      <xdr:row>251</xdr:row>
      <xdr:rowOff>160500</xdr:rowOff>
    </xdr:to>
    <xdr:graphicFrame macro="">
      <xdr:nvGraphicFramePr>
        <xdr:cNvPr id="51" name="Graf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21</xdr:col>
      <xdr:colOff>0</xdr:colOff>
      <xdr:row>253</xdr:row>
      <xdr:rowOff>0</xdr:rowOff>
    </xdr:from>
    <xdr:to>
      <xdr:col>29</xdr:col>
      <xdr:colOff>359325</xdr:colOff>
      <xdr:row>272</xdr:row>
      <xdr:rowOff>160500</xdr:rowOff>
    </xdr:to>
    <xdr:graphicFrame macro="">
      <xdr:nvGraphicFramePr>
        <xdr:cNvPr id="52" name="Graf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21</xdr:col>
      <xdr:colOff>0</xdr:colOff>
      <xdr:row>274</xdr:row>
      <xdr:rowOff>0</xdr:rowOff>
    </xdr:from>
    <xdr:to>
      <xdr:col>29</xdr:col>
      <xdr:colOff>359325</xdr:colOff>
      <xdr:row>293</xdr:row>
      <xdr:rowOff>160500</xdr:rowOff>
    </xdr:to>
    <xdr:graphicFrame macro="">
      <xdr:nvGraphicFramePr>
        <xdr:cNvPr id="53" name="Graf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21</xdr:col>
      <xdr:colOff>0</xdr:colOff>
      <xdr:row>295</xdr:row>
      <xdr:rowOff>1425</xdr:rowOff>
    </xdr:from>
    <xdr:to>
      <xdr:col>29</xdr:col>
      <xdr:colOff>359325</xdr:colOff>
      <xdr:row>314</xdr:row>
      <xdr:rowOff>161925</xdr:rowOff>
    </xdr:to>
    <xdr:graphicFrame macro="">
      <xdr:nvGraphicFramePr>
        <xdr:cNvPr id="54" name="Graf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21</xdr:col>
      <xdr:colOff>0</xdr:colOff>
      <xdr:row>316</xdr:row>
      <xdr:rowOff>0</xdr:rowOff>
    </xdr:from>
    <xdr:to>
      <xdr:col>29</xdr:col>
      <xdr:colOff>359325</xdr:colOff>
      <xdr:row>335</xdr:row>
      <xdr:rowOff>160500</xdr:rowOff>
    </xdr:to>
    <xdr:graphicFrame macro="">
      <xdr:nvGraphicFramePr>
        <xdr:cNvPr id="55" name="Graf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21</xdr:col>
      <xdr:colOff>0</xdr:colOff>
      <xdr:row>337</xdr:row>
      <xdr:rowOff>0</xdr:rowOff>
    </xdr:from>
    <xdr:to>
      <xdr:col>29</xdr:col>
      <xdr:colOff>359325</xdr:colOff>
      <xdr:row>356</xdr:row>
      <xdr:rowOff>160500</xdr:rowOff>
    </xdr:to>
    <xdr:graphicFrame macro="">
      <xdr:nvGraphicFramePr>
        <xdr:cNvPr id="56" name="Graf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30</xdr:col>
      <xdr:colOff>609599</xdr:colOff>
      <xdr:row>21</xdr:row>
      <xdr:rowOff>0</xdr:rowOff>
    </xdr:from>
    <xdr:to>
      <xdr:col>39</xdr:col>
      <xdr:colOff>359324</xdr:colOff>
      <xdr:row>40</xdr:row>
      <xdr:rowOff>160500</xdr:rowOff>
    </xdr:to>
    <xdr:graphicFrame macro="">
      <xdr:nvGraphicFramePr>
        <xdr:cNvPr id="57" name="Graf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30</xdr:col>
      <xdr:colOff>609599</xdr:colOff>
      <xdr:row>43</xdr:row>
      <xdr:rowOff>0</xdr:rowOff>
    </xdr:from>
    <xdr:to>
      <xdr:col>39</xdr:col>
      <xdr:colOff>359324</xdr:colOff>
      <xdr:row>62</xdr:row>
      <xdr:rowOff>160500</xdr:rowOff>
    </xdr:to>
    <xdr:graphicFrame macro="">
      <xdr:nvGraphicFramePr>
        <xdr:cNvPr id="58" name="Graf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64</xdr:row>
      <xdr:rowOff>0</xdr:rowOff>
    </xdr:from>
    <xdr:to>
      <xdr:col>39</xdr:col>
      <xdr:colOff>359325</xdr:colOff>
      <xdr:row>83</xdr:row>
      <xdr:rowOff>160500</xdr:rowOff>
    </xdr:to>
    <xdr:graphicFrame macro="">
      <xdr:nvGraphicFramePr>
        <xdr:cNvPr id="59" name="Graf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85</xdr:row>
      <xdr:rowOff>0</xdr:rowOff>
    </xdr:from>
    <xdr:to>
      <xdr:col>39</xdr:col>
      <xdr:colOff>359325</xdr:colOff>
      <xdr:row>104</xdr:row>
      <xdr:rowOff>160500</xdr:rowOff>
    </xdr:to>
    <xdr:graphicFrame macro="">
      <xdr:nvGraphicFramePr>
        <xdr:cNvPr id="60" name="Graf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106</xdr:row>
      <xdr:rowOff>0</xdr:rowOff>
    </xdr:from>
    <xdr:to>
      <xdr:col>39</xdr:col>
      <xdr:colOff>359325</xdr:colOff>
      <xdr:row>125</xdr:row>
      <xdr:rowOff>160500</xdr:rowOff>
    </xdr:to>
    <xdr:graphicFrame macro="">
      <xdr:nvGraphicFramePr>
        <xdr:cNvPr id="61" name="Graf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127</xdr:row>
      <xdr:rowOff>0</xdr:rowOff>
    </xdr:from>
    <xdr:to>
      <xdr:col>39</xdr:col>
      <xdr:colOff>359325</xdr:colOff>
      <xdr:row>146</xdr:row>
      <xdr:rowOff>160500</xdr:rowOff>
    </xdr:to>
    <xdr:graphicFrame macro="">
      <xdr:nvGraphicFramePr>
        <xdr:cNvPr id="62" name="Graf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148</xdr:row>
      <xdr:rowOff>0</xdr:rowOff>
    </xdr:from>
    <xdr:to>
      <xdr:col>39</xdr:col>
      <xdr:colOff>359325</xdr:colOff>
      <xdr:row>167</xdr:row>
      <xdr:rowOff>160500</xdr:rowOff>
    </xdr:to>
    <xdr:graphicFrame macro="">
      <xdr:nvGraphicFramePr>
        <xdr:cNvPr id="63" name="Graf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169</xdr:row>
      <xdr:rowOff>0</xdr:rowOff>
    </xdr:from>
    <xdr:to>
      <xdr:col>39</xdr:col>
      <xdr:colOff>359325</xdr:colOff>
      <xdr:row>188</xdr:row>
      <xdr:rowOff>160500</xdr:rowOff>
    </xdr:to>
    <xdr:graphicFrame macro="">
      <xdr:nvGraphicFramePr>
        <xdr:cNvPr id="64" name="Graf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31</xdr:col>
      <xdr:colOff>0</xdr:colOff>
      <xdr:row>190</xdr:row>
      <xdr:rowOff>0</xdr:rowOff>
    </xdr:from>
    <xdr:to>
      <xdr:col>39</xdr:col>
      <xdr:colOff>359325</xdr:colOff>
      <xdr:row>209</xdr:row>
      <xdr:rowOff>160500</xdr:rowOff>
    </xdr:to>
    <xdr:graphicFrame macro="">
      <xdr:nvGraphicFramePr>
        <xdr:cNvPr id="65" name="Graf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31</xdr:col>
      <xdr:colOff>0</xdr:colOff>
      <xdr:row>211</xdr:row>
      <xdr:rowOff>0</xdr:rowOff>
    </xdr:from>
    <xdr:to>
      <xdr:col>39</xdr:col>
      <xdr:colOff>359325</xdr:colOff>
      <xdr:row>230</xdr:row>
      <xdr:rowOff>160500</xdr:rowOff>
    </xdr:to>
    <xdr:graphicFrame macro="">
      <xdr:nvGraphicFramePr>
        <xdr:cNvPr id="66" name="Graf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31</xdr:col>
      <xdr:colOff>0</xdr:colOff>
      <xdr:row>232</xdr:row>
      <xdr:rowOff>9525</xdr:rowOff>
    </xdr:from>
    <xdr:to>
      <xdr:col>39</xdr:col>
      <xdr:colOff>359325</xdr:colOff>
      <xdr:row>251</xdr:row>
      <xdr:rowOff>170025</xdr:rowOff>
    </xdr:to>
    <xdr:graphicFrame macro="">
      <xdr:nvGraphicFramePr>
        <xdr:cNvPr id="67" name="Graf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31</xdr:col>
      <xdr:colOff>0</xdr:colOff>
      <xdr:row>253</xdr:row>
      <xdr:rowOff>0</xdr:rowOff>
    </xdr:from>
    <xdr:to>
      <xdr:col>39</xdr:col>
      <xdr:colOff>359325</xdr:colOff>
      <xdr:row>272</xdr:row>
      <xdr:rowOff>160500</xdr:rowOff>
    </xdr:to>
    <xdr:graphicFrame macro="">
      <xdr:nvGraphicFramePr>
        <xdr:cNvPr id="68" name="Graf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31</xdr:col>
      <xdr:colOff>0</xdr:colOff>
      <xdr:row>274</xdr:row>
      <xdr:rowOff>0</xdr:rowOff>
    </xdr:from>
    <xdr:to>
      <xdr:col>39</xdr:col>
      <xdr:colOff>359325</xdr:colOff>
      <xdr:row>293</xdr:row>
      <xdr:rowOff>160500</xdr:rowOff>
    </xdr:to>
    <xdr:graphicFrame macro="">
      <xdr:nvGraphicFramePr>
        <xdr:cNvPr id="69" name="Graf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31</xdr:col>
      <xdr:colOff>0</xdr:colOff>
      <xdr:row>295</xdr:row>
      <xdr:rowOff>0</xdr:rowOff>
    </xdr:from>
    <xdr:to>
      <xdr:col>39</xdr:col>
      <xdr:colOff>359325</xdr:colOff>
      <xdr:row>314</xdr:row>
      <xdr:rowOff>160500</xdr:rowOff>
    </xdr:to>
    <xdr:graphicFrame macro="">
      <xdr:nvGraphicFramePr>
        <xdr:cNvPr id="70" name="Graf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31</xdr:col>
      <xdr:colOff>0</xdr:colOff>
      <xdr:row>316</xdr:row>
      <xdr:rowOff>0</xdr:rowOff>
    </xdr:from>
    <xdr:to>
      <xdr:col>39</xdr:col>
      <xdr:colOff>359325</xdr:colOff>
      <xdr:row>335</xdr:row>
      <xdr:rowOff>160500</xdr:rowOff>
    </xdr:to>
    <xdr:graphicFrame macro="">
      <xdr:nvGraphicFramePr>
        <xdr:cNvPr id="71" name="Graf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31</xdr:col>
      <xdr:colOff>0</xdr:colOff>
      <xdr:row>337</xdr:row>
      <xdr:rowOff>0</xdr:rowOff>
    </xdr:from>
    <xdr:to>
      <xdr:col>39</xdr:col>
      <xdr:colOff>359325</xdr:colOff>
      <xdr:row>356</xdr:row>
      <xdr:rowOff>160500</xdr:rowOff>
    </xdr:to>
    <xdr:graphicFrame macro="">
      <xdr:nvGraphicFramePr>
        <xdr:cNvPr id="72" name="Graf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0.51657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52625"/>
          <a:ext cx="1221005" cy="590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0.50901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24050"/>
          <a:ext cx="1221005" cy="6193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0.51153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933575"/>
          <a:ext cx="1221005" cy="609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5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0.49893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85950"/>
          <a:ext cx="1221005" cy="6574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0.50145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473734" y="1895476"/>
          <a:ext cx="1221005" cy="64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0.72006</cdr:x>
      <cdr:y>0.53408</cdr:y>
    </cdr:from>
    <cdr:to>
      <cdr:x>0.94984</cdr:x>
      <cdr:y>0.65551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238626" y="2052638"/>
          <a:ext cx="13525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Počet oprávněných úředních osob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31</xdr:row>
      <xdr:rowOff>0</xdr:rowOff>
    </xdr:from>
    <xdr:to>
      <xdr:col>21</xdr:col>
      <xdr:colOff>330750</xdr:colOff>
      <xdr:row>50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31</xdr:row>
      <xdr:rowOff>0</xdr:rowOff>
    </xdr:from>
    <xdr:to>
      <xdr:col>34</xdr:col>
      <xdr:colOff>321225</xdr:colOff>
      <xdr:row>50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31</xdr:row>
      <xdr:rowOff>0</xdr:rowOff>
    </xdr:from>
    <xdr:to>
      <xdr:col>47</xdr:col>
      <xdr:colOff>330750</xdr:colOff>
      <xdr:row>50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0</xdr:colOff>
      <xdr:row>31</xdr:row>
      <xdr:rowOff>0</xdr:rowOff>
    </xdr:from>
    <xdr:to>
      <xdr:col>60</xdr:col>
      <xdr:colOff>330750</xdr:colOff>
      <xdr:row>50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8</xdr:col>
      <xdr:colOff>330750</xdr:colOff>
      <xdr:row>50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</xdr:row>
      <xdr:rowOff>0</xdr:rowOff>
    </xdr:from>
    <xdr:to>
      <xdr:col>8</xdr:col>
      <xdr:colOff>330750</xdr:colOff>
      <xdr:row>28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9</xdr:row>
      <xdr:rowOff>0</xdr:rowOff>
    </xdr:from>
    <xdr:to>
      <xdr:col>21</xdr:col>
      <xdr:colOff>330750</xdr:colOff>
      <xdr:row>28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9</xdr:row>
      <xdr:rowOff>30000</xdr:rowOff>
    </xdr:from>
    <xdr:to>
      <xdr:col>34</xdr:col>
      <xdr:colOff>321225</xdr:colOff>
      <xdr:row>29</xdr:row>
      <xdr:rowOff>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0</xdr:colOff>
      <xdr:row>9</xdr:row>
      <xdr:rowOff>0</xdr:rowOff>
    </xdr:from>
    <xdr:to>
      <xdr:col>47</xdr:col>
      <xdr:colOff>330750</xdr:colOff>
      <xdr:row>28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53</xdr:col>
      <xdr:colOff>0</xdr:colOff>
      <xdr:row>9</xdr:row>
      <xdr:rowOff>0</xdr:rowOff>
    </xdr:from>
    <xdr:to>
      <xdr:col>60</xdr:col>
      <xdr:colOff>330750</xdr:colOff>
      <xdr:row>28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52</xdr:row>
      <xdr:rowOff>0</xdr:rowOff>
    </xdr:from>
    <xdr:to>
      <xdr:col>21</xdr:col>
      <xdr:colOff>330750</xdr:colOff>
      <xdr:row>71</xdr:row>
      <xdr:rowOff>160500</xdr:rowOff>
    </xdr:to>
    <xdr:graphicFrame macro="">
      <xdr:nvGraphicFramePr>
        <xdr:cNvPr id="15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0</xdr:colOff>
      <xdr:row>52</xdr:row>
      <xdr:rowOff>0</xdr:rowOff>
    </xdr:from>
    <xdr:to>
      <xdr:col>34</xdr:col>
      <xdr:colOff>321225</xdr:colOff>
      <xdr:row>71</xdr:row>
      <xdr:rowOff>160500</xdr:rowOff>
    </xdr:to>
    <xdr:graphicFrame macro="">
      <xdr:nvGraphicFramePr>
        <xdr:cNvPr id="16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0</xdr:colOff>
      <xdr:row>52</xdr:row>
      <xdr:rowOff>0</xdr:rowOff>
    </xdr:from>
    <xdr:to>
      <xdr:col>47</xdr:col>
      <xdr:colOff>330750</xdr:colOff>
      <xdr:row>71</xdr:row>
      <xdr:rowOff>160500</xdr:rowOff>
    </xdr:to>
    <xdr:graphicFrame macro="">
      <xdr:nvGraphicFramePr>
        <xdr:cNvPr id="17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53</xdr:col>
      <xdr:colOff>0</xdr:colOff>
      <xdr:row>52</xdr:row>
      <xdr:rowOff>0</xdr:rowOff>
    </xdr:from>
    <xdr:to>
      <xdr:col>60</xdr:col>
      <xdr:colOff>330750</xdr:colOff>
      <xdr:row>71</xdr:row>
      <xdr:rowOff>160500</xdr:rowOff>
    </xdr:to>
    <xdr:graphicFrame macro="">
      <xdr:nvGraphicFramePr>
        <xdr:cNvPr id="19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52</xdr:row>
      <xdr:rowOff>0</xdr:rowOff>
    </xdr:from>
    <xdr:to>
      <xdr:col>8</xdr:col>
      <xdr:colOff>330750</xdr:colOff>
      <xdr:row>71</xdr:row>
      <xdr:rowOff>160500</xdr:rowOff>
    </xdr:to>
    <xdr:graphicFrame macro="">
      <xdr:nvGraphicFramePr>
        <xdr:cNvPr id="20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73</xdr:row>
      <xdr:rowOff>0</xdr:rowOff>
    </xdr:from>
    <xdr:to>
      <xdr:col>21</xdr:col>
      <xdr:colOff>330750</xdr:colOff>
      <xdr:row>92</xdr:row>
      <xdr:rowOff>160500</xdr:rowOff>
    </xdr:to>
    <xdr:graphicFrame macro="">
      <xdr:nvGraphicFramePr>
        <xdr:cNvPr id="24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0</xdr:colOff>
      <xdr:row>73</xdr:row>
      <xdr:rowOff>0</xdr:rowOff>
    </xdr:from>
    <xdr:to>
      <xdr:col>34</xdr:col>
      <xdr:colOff>321225</xdr:colOff>
      <xdr:row>92</xdr:row>
      <xdr:rowOff>160500</xdr:rowOff>
    </xdr:to>
    <xdr:graphicFrame macro="">
      <xdr:nvGraphicFramePr>
        <xdr:cNvPr id="25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40</xdr:col>
      <xdr:colOff>0</xdr:colOff>
      <xdr:row>73</xdr:row>
      <xdr:rowOff>0</xdr:rowOff>
    </xdr:from>
    <xdr:to>
      <xdr:col>47</xdr:col>
      <xdr:colOff>330750</xdr:colOff>
      <xdr:row>92</xdr:row>
      <xdr:rowOff>160500</xdr:rowOff>
    </xdr:to>
    <xdr:graphicFrame macro="">
      <xdr:nvGraphicFramePr>
        <xdr:cNvPr id="26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53</xdr:col>
      <xdr:colOff>0</xdr:colOff>
      <xdr:row>73</xdr:row>
      <xdr:rowOff>0</xdr:rowOff>
    </xdr:from>
    <xdr:to>
      <xdr:col>60</xdr:col>
      <xdr:colOff>330750</xdr:colOff>
      <xdr:row>92</xdr:row>
      <xdr:rowOff>160500</xdr:rowOff>
    </xdr:to>
    <xdr:graphicFrame macro="">
      <xdr:nvGraphicFramePr>
        <xdr:cNvPr id="27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73</xdr:row>
      <xdr:rowOff>0</xdr:rowOff>
    </xdr:from>
    <xdr:to>
      <xdr:col>8</xdr:col>
      <xdr:colOff>330750</xdr:colOff>
      <xdr:row>92</xdr:row>
      <xdr:rowOff>160500</xdr:rowOff>
    </xdr:to>
    <xdr:graphicFrame macro="">
      <xdr:nvGraphicFramePr>
        <xdr:cNvPr id="28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0</xdr:colOff>
      <xdr:row>94</xdr:row>
      <xdr:rowOff>0</xdr:rowOff>
    </xdr:from>
    <xdr:to>
      <xdr:col>21</xdr:col>
      <xdr:colOff>330750</xdr:colOff>
      <xdr:row>113</xdr:row>
      <xdr:rowOff>160500</xdr:rowOff>
    </xdr:to>
    <xdr:graphicFrame macro="">
      <xdr:nvGraphicFramePr>
        <xdr:cNvPr id="29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0</xdr:colOff>
      <xdr:row>94</xdr:row>
      <xdr:rowOff>0</xdr:rowOff>
    </xdr:from>
    <xdr:to>
      <xdr:col>34</xdr:col>
      <xdr:colOff>321225</xdr:colOff>
      <xdr:row>113</xdr:row>
      <xdr:rowOff>160500</xdr:rowOff>
    </xdr:to>
    <xdr:graphicFrame macro="">
      <xdr:nvGraphicFramePr>
        <xdr:cNvPr id="30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40</xdr:col>
      <xdr:colOff>0</xdr:colOff>
      <xdr:row>94</xdr:row>
      <xdr:rowOff>0</xdr:rowOff>
    </xdr:from>
    <xdr:to>
      <xdr:col>47</xdr:col>
      <xdr:colOff>330750</xdr:colOff>
      <xdr:row>113</xdr:row>
      <xdr:rowOff>160500</xdr:rowOff>
    </xdr:to>
    <xdr:graphicFrame macro="">
      <xdr:nvGraphicFramePr>
        <xdr:cNvPr id="31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53</xdr:col>
      <xdr:colOff>0</xdr:colOff>
      <xdr:row>94</xdr:row>
      <xdr:rowOff>0</xdr:rowOff>
    </xdr:from>
    <xdr:to>
      <xdr:col>60</xdr:col>
      <xdr:colOff>330750</xdr:colOff>
      <xdr:row>113</xdr:row>
      <xdr:rowOff>160500</xdr:rowOff>
    </xdr:to>
    <xdr:graphicFrame macro="">
      <xdr:nvGraphicFramePr>
        <xdr:cNvPr id="32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94</xdr:row>
      <xdr:rowOff>0</xdr:rowOff>
    </xdr:from>
    <xdr:to>
      <xdr:col>8</xdr:col>
      <xdr:colOff>330750</xdr:colOff>
      <xdr:row>113</xdr:row>
      <xdr:rowOff>160500</xdr:rowOff>
    </xdr:to>
    <xdr:graphicFrame macro="">
      <xdr:nvGraphicFramePr>
        <xdr:cNvPr id="33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115</xdr:row>
      <xdr:rowOff>0</xdr:rowOff>
    </xdr:from>
    <xdr:to>
      <xdr:col>21</xdr:col>
      <xdr:colOff>330750</xdr:colOff>
      <xdr:row>134</xdr:row>
      <xdr:rowOff>160500</xdr:rowOff>
    </xdr:to>
    <xdr:graphicFrame macro="">
      <xdr:nvGraphicFramePr>
        <xdr:cNvPr id="36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0</xdr:colOff>
      <xdr:row>115</xdr:row>
      <xdr:rowOff>0</xdr:rowOff>
    </xdr:from>
    <xdr:to>
      <xdr:col>34</xdr:col>
      <xdr:colOff>321225</xdr:colOff>
      <xdr:row>134</xdr:row>
      <xdr:rowOff>160500</xdr:rowOff>
    </xdr:to>
    <xdr:graphicFrame macro="">
      <xdr:nvGraphicFramePr>
        <xdr:cNvPr id="37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40</xdr:col>
      <xdr:colOff>0</xdr:colOff>
      <xdr:row>115</xdr:row>
      <xdr:rowOff>0</xdr:rowOff>
    </xdr:from>
    <xdr:to>
      <xdr:col>47</xdr:col>
      <xdr:colOff>330750</xdr:colOff>
      <xdr:row>134</xdr:row>
      <xdr:rowOff>160500</xdr:rowOff>
    </xdr:to>
    <xdr:graphicFrame macro="">
      <xdr:nvGraphicFramePr>
        <xdr:cNvPr id="38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53</xdr:col>
      <xdr:colOff>0</xdr:colOff>
      <xdr:row>115</xdr:row>
      <xdr:rowOff>0</xdr:rowOff>
    </xdr:from>
    <xdr:to>
      <xdr:col>60</xdr:col>
      <xdr:colOff>330750</xdr:colOff>
      <xdr:row>134</xdr:row>
      <xdr:rowOff>160500</xdr:rowOff>
    </xdr:to>
    <xdr:graphicFrame macro="">
      <xdr:nvGraphicFramePr>
        <xdr:cNvPr id="39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115</xdr:row>
      <xdr:rowOff>0</xdr:rowOff>
    </xdr:from>
    <xdr:to>
      <xdr:col>8</xdr:col>
      <xdr:colOff>330750</xdr:colOff>
      <xdr:row>134</xdr:row>
      <xdr:rowOff>160500</xdr:rowOff>
    </xdr:to>
    <xdr:graphicFrame macro="">
      <xdr:nvGraphicFramePr>
        <xdr:cNvPr id="40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136</xdr:row>
      <xdr:rowOff>0</xdr:rowOff>
    </xdr:from>
    <xdr:to>
      <xdr:col>21</xdr:col>
      <xdr:colOff>330750</xdr:colOff>
      <xdr:row>155</xdr:row>
      <xdr:rowOff>160500</xdr:rowOff>
    </xdr:to>
    <xdr:graphicFrame macro="">
      <xdr:nvGraphicFramePr>
        <xdr:cNvPr id="41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0</xdr:colOff>
      <xdr:row>136</xdr:row>
      <xdr:rowOff>0</xdr:rowOff>
    </xdr:from>
    <xdr:to>
      <xdr:col>34</xdr:col>
      <xdr:colOff>321225</xdr:colOff>
      <xdr:row>155</xdr:row>
      <xdr:rowOff>160500</xdr:rowOff>
    </xdr:to>
    <xdr:graphicFrame macro="">
      <xdr:nvGraphicFramePr>
        <xdr:cNvPr id="42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40</xdr:col>
      <xdr:colOff>0</xdr:colOff>
      <xdr:row>136</xdr:row>
      <xdr:rowOff>0</xdr:rowOff>
    </xdr:from>
    <xdr:to>
      <xdr:col>47</xdr:col>
      <xdr:colOff>330750</xdr:colOff>
      <xdr:row>155</xdr:row>
      <xdr:rowOff>160500</xdr:rowOff>
    </xdr:to>
    <xdr:graphicFrame macro="">
      <xdr:nvGraphicFramePr>
        <xdr:cNvPr id="43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53</xdr:col>
      <xdr:colOff>0</xdr:colOff>
      <xdr:row>136</xdr:row>
      <xdr:rowOff>0</xdr:rowOff>
    </xdr:from>
    <xdr:to>
      <xdr:col>60</xdr:col>
      <xdr:colOff>330750</xdr:colOff>
      <xdr:row>155</xdr:row>
      <xdr:rowOff>160500</xdr:rowOff>
    </xdr:to>
    <xdr:graphicFrame macro="">
      <xdr:nvGraphicFramePr>
        <xdr:cNvPr id="44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136</xdr:row>
      <xdr:rowOff>0</xdr:rowOff>
    </xdr:from>
    <xdr:to>
      <xdr:col>8</xdr:col>
      <xdr:colOff>330750</xdr:colOff>
      <xdr:row>155</xdr:row>
      <xdr:rowOff>160500</xdr:rowOff>
    </xdr:to>
    <xdr:graphicFrame macro="">
      <xdr:nvGraphicFramePr>
        <xdr:cNvPr id="45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14</xdr:col>
      <xdr:colOff>0</xdr:colOff>
      <xdr:row>157</xdr:row>
      <xdr:rowOff>0</xdr:rowOff>
    </xdr:from>
    <xdr:to>
      <xdr:col>21</xdr:col>
      <xdr:colOff>330750</xdr:colOff>
      <xdr:row>176</xdr:row>
      <xdr:rowOff>160500</xdr:rowOff>
    </xdr:to>
    <xdr:graphicFrame macro="">
      <xdr:nvGraphicFramePr>
        <xdr:cNvPr id="47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0</xdr:colOff>
      <xdr:row>157</xdr:row>
      <xdr:rowOff>0</xdr:rowOff>
    </xdr:from>
    <xdr:to>
      <xdr:col>34</xdr:col>
      <xdr:colOff>321225</xdr:colOff>
      <xdr:row>176</xdr:row>
      <xdr:rowOff>160500</xdr:rowOff>
    </xdr:to>
    <xdr:graphicFrame macro="">
      <xdr:nvGraphicFramePr>
        <xdr:cNvPr id="48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40</xdr:col>
      <xdr:colOff>0</xdr:colOff>
      <xdr:row>157</xdr:row>
      <xdr:rowOff>0</xdr:rowOff>
    </xdr:from>
    <xdr:to>
      <xdr:col>47</xdr:col>
      <xdr:colOff>330750</xdr:colOff>
      <xdr:row>176</xdr:row>
      <xdr:rowOff>160500</xdr:rowOff>
    </xdr:to>
    <xdr:graphicFrame macro="">
      <xdr:nvGraphicFramePr>
        <xdr:cNvPr id="49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53</xdr:col>
      <xdr:colOff>0</xdr:colOff>
      <xdr:row>157</xdr:row>
      <xdr:rowOff>0</xdr:rowOff>
    </xdr:from>
    <xdr:to>
      <xdr:col>60</xdr:col>
      <xdr:colOff>330750</xdr:colOff>
      <xdr:row>176</xdr:row>
      <xdr:rowOff>160500</xdr:rowOff>
    </xdr:to>
    <xdr:graphicFrame macro="">
      <xdr:nvGraphicFramePr>
        <xdr:cNvPr id="50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157</xdr:row>
      <xdr:rowOff>0</xdr:rowOff>
    </xdr:from>
    <xdr:to>
      <xdr:col>8</xdr:col>
      <xdr:colOff>330750</xdr:colOff>
      <xdr:row>176</xdr:row>
      <xdr:rowOff>160500</xdr:rowOff>
    </xdr:to>
    <xdr:graphicFrame macro="">
      <xdr:nvGraphicFramePr>
        <xdr:cNvPr id="51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0</xdr:colOff>
      <xdr:row>178</xdr:row>
      <xdr:rowOff>0</xdr:rowOff>
    </xdr:from>
    <xdr:to>
      <xdr:col>21</xdr:col>
      <xdr:colOff>330750</xdr:colOff>
      <xdr:row>197</xdr:row>
      <xdr:rowOff>160500</xdr:rowOff>
    </xdr:to>
    <xdr:graphicFrame macro="">
      <xdr:nvGraphicFramePr>
        <xdr:cNvPr id="53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0</xdr:colOff>
      <xdr:row>178</xdr:row>
      <xdr:rowOff>0</xdr:rowOff>
    </xdr:from>
    <xdr:to>
      <xdr:col>34</xdr:col>
      <xdr:colOff>321225</xdr:colOff>
      <xdr:row>197</xdr:row>
      <xdr:rowOff>160500</xdr:rowOff>
    </xdr:to>
    <xdr:graphicFrame macro="">
      <xdr:nvGraphicFramePr>
        <xdr:cNvPr id="54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40</xdr:col>
      <xdr:colOff>0</xdr:colOff>
      <xdr:row>178</xdr:row>
      <xdr:rowOff>0</xdr:rowOff>
    </xdr:from>
    <xdr:to>
      <xdr:col>47</xdr:col>
      <xdr:colOff>330750</xdr:colOff>
      <xdr:row>197</xdr:row>
      <xdr:rowOff>160500</xdr:rowOff>
    </xdr:to>
    <xdr:graphicFrame macro="">
      <xdr:nvGraphicFramePr>
        <xdr:cNvPr id="55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53</xdr:col>
      <xdr:colOff>0</xdr:colOff>
      <xdr:row>178</xdr:row>
      <xdr:rowOff>0</xdr:rowOff>
    </xdr:from>
    <xdr:to>
      <xdr:col>60</xdr:col>
      <xdr:colOff>330750</xdr:colOff>
      <xdr:row>197</xdr:row>
      <xdr:rowOff>160500</xdr:rowOff>
    </xdr:to>
    <xdr:graphicFrame macro="">
      <xdr:nvGraphicFramePr>
        <xdr:cNvPr id="56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178</xdr:row>
      <xdr:rowOff>0</xdr:rowOff>
    </xdr:from>
    <xdr:to>
      <xdr:col>8</xdr:col>
      <xdr:colOff>330750</xdr:colOff>
      <xdr:row>197</xdr:row>
      <xdr:rowOff>160500</xdr:rowOff>
    </xdr:to>
    <xdr:graphicFrame macro="">
      <xdr:nvGraphicFramePr>
        <xdr:cNvPr id="57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0</xdr:colOff>
      <xdr:row>199</xdr:row>
      <xdr:rowOff>0</xdr:rowOff>
    </xdr:from>
    <xdr:to>
      <xdr:col>21</xdr:col>
      <xdr:colOff>330750</xdr:colOff>
      <xdr:row>218</xdr:row>
      <xdr:rowOff>160500</xdr:rowOff>
    </xdr:to>
    <xdr:graphicFrame macro="">
      <xdr:nvGraphicFramePr>
        <xdr:cNvPr id="59" name="G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27</xdr:col>
      <xdr:colOff>0</xdr:colOff>
      <xdr:row>199</xdr:row>
      <xdr:rowOff>0</xdr:rowOff>
    </xdr:from>
    <xdr:to>
      <xdr:col>34</xdr:col>
      <xdr:colOff>321225</xdr:colOff>
      <xdr:row>218</xdr:row>
      <xdr:rowOff>160500</xdr:rowOff>
    </xdr:to>
    <xdr:graphicFrame macro="">
      <xdr:nvGraphicFramePr>
        <xdr:cNvPr id="60" name="G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40</xdr:col>
      <xdr:colOff>0</xdr:colOff>
      <xdr:row>199</xdr:row>
      <xdr:rowOff>0</xdr:rowOff>
    </xdr:from>
    <xdr:to>
      <xdr:col>47</xdr:col>
      <xdr:colOff>330750</xdr:colOff>
      <xdr:row>218</xdr:row>
      <xdr:rowOff>160500</xdr:rowOff>
    </xdr:to>
    <xdr:graphicFrame macro="">
      <xdr:nvGraphicFramePr>
        <xdr:cNvPr id="61" name="G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53</xdr:col>
      <xdr:colOff>0</xdr:colOff>
      <xdr:row>199</xdr:row>
      <xdr:rowOff>0</xdr:rowOff>
    </xdr:from>
    <xdr:to>
      <xdr:col>60</xdr:col>
      <xdr:colOff>330750</xdr:colOff>
      <xdr:row>218</xdr:row>
      <xdr:rowOff>160500</xdr:rowOff>
    </xdr:to>
    <xdr:graphicFrame macro="">
      <xdr:nvGraphicFramePr>
        <xdr:cNvPr id="62" name="G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199</xdr:row>
      <xdr:rowOff>0</xdr:rowOff>
    </xdr:from>
    <xdr:to>
      <xdr:col>8</xdr:col>
      <xdr:colOff>330750</xdr:colOff>
      <xdr:row>218</xdr:row>
      <xdr:rowOff>160500</xdr:rowOff>
    </xdr:to>
    <xdr:graphicFrame macro="">
      <xdr:nvGraphicFramePr>
        <xdr:cNvPr id="63" name="G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14</xdr:col>
      <xdr:colOff>0</xdr:colOff>
      <xdr:row>220</xdr:row>
      <xdr:rowOff>0</xdr:rowOff>
    </xdr:from>
    <xdr:to>
      <xdr:col>21</xdr:col>
      <xdr:colOff>330750</xdr:colOff>
      <xdr:row>239</xdr:row>
      <xdr:rowOff>160500</xdr:rowOff>
    </xdr:to>
    <xdr:graphicFrame macro="">
      <xdr:nvGraphicFramePr>
        <xdr:cNvPr id="64" name="G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0</xdr:colOff>
      <xdr:row>220</xdr:row>
      <xdr:rowOff>0</xdr:rowOff>
    </xdr:from>
    <xdr:to>
      <xdr:col>34</xdr:col>
      <xdr:colOff>321225</xdr:colOff>
      <xdr:row>239</xdr:row>
      <xdr:rowOff>160500</xdr:rowOff>
    </xdr:to>
    <xdr:graphicFrame macro="">
      <xdr:nvGraphicFramePr>
        <xdr:cNvPr id="65" name="G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40</xdr:col>
      <xdr:colOff>0</xdr:colOff>
      <xdr:row>220</xdr:row>
      <xdr:rowOff>0</xdr:rowOff>
    </xdr:from>
    <xdr:to>
      <xdr:col>47</xdr:col>
      <xdr:colOff>330750</xdr:colOff>
      <xdr:row>239</xdr:row>
      <xdr:rowOff>160500</xdr:rowOff>
    </xdr:to>
    <xdr:graphicFrame macro="">
      <xdr:nvGraphicFramePr>
        <xdr:cNvPr id="66" name="G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53</xdr:col>
      <xdr:colOff>0</xdr:colOff>
      <xdr:row>220</xdr:row>
      <xdr:rowOff>0</xdr:rowOff>
    </xdr:from>
    <xdr:to>
      <xdr:col>60</xdr:col>
      <xdr:colOff>330750</xdr:colOff>
      <xdr:row>239</xdr:row>
      <xdr:rowOff>160500</xdr:rowOff>
    </xdr:to>
    <xdr:graphicFrame macro="">
      <xdr:nvGraphicFramePr>
        <xdr:cNvPr id="67" name="G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220</xdr:row>
      <xdr:rowOff>0</xdr:rowOff>
    </xdr:from>
    <xdr:to>
      <xdr:col>8</xdr:col>
      <xdr:colOff>330750</xdr:colOff>
      <xdr:row>239</xdr:row>
      <xdr:rowOff>160500</xdr:rowOff>
    </xdr:to>
    <xdr:graphicFrame macro="">
      <xdr:nvGraphicFramePr>
        <xdr:cNvPr id="68" name="G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</xdr:col>
      <xdr:colOff>0</xdr:colOff>
      <xdr:row>241</xdr:row>
      <xdr:rowOff>0</xdr:rowOff>
    </xdr:from>
    <xdr:to>
      <xdr:col>21</xdr:col>
      <xdr:colOff>330750</xdr:colOff>
      <xdr:row>260</xdr:row>
      <xdr:rowOff>160500</xdr:rowOff>
    </xdr:to>
    <xdr:graphicFrame macro="">
      <xdr:nvGraphicFramePr>
        <xdr:cNvPr id="69" name="G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27</xdr:col>
      <xdr:colOff>0</xdr:colOff>
      <xdr:row>241</xdr:row>
      <xdr:rowOff>0</xdr:rowOff>
    </xdr:from>
    <xdr:to>
      <xdr:col>34</xdr:col>
      <xdr:colOff>321225</xdr:colOff>
      <xdr:row>260</xdr:row>
      <xdr:rowOff>160500</xdr:rowOff>
    </xdr:to>
    <xdr:graphicFrame macro="">
      <xdr:nvGraphicFramePr>
        <xdr:cNvPr id="70" name="G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40</xdr:col>
      <xdr:colOff>0</xdr:colOff>
      <xdr:row>241</xdr:row>
      <xdr:rowOff>0</xdr:rowOff>
    </xdr:from>
    <xdr:to>
      <xdr:col>47</xdr:col>
      <xdr:colOff>330750</xdr:colOff>
      <xdr:row>260</xdr:row>
      <xdr:rowOff>160500</xdr:rowOff>
    </xdr:to>
    <xdr:graphicFrame macro="">
      <xdr:nvGraphicFramePr>
        <xdr:cNvPr id="71" name="G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53</xdr:col>
      <xdr:colOff>0</xdr:colOff>
      <xdr:row>241</xdr:row>
      <xdr:rowOff>0</xdr:rowOff>
    </xdr:from>
    <xdr:to>
      <xdr:col>60</xdr:col>
      <xdr:colOff>330750</xdr:colOff>
      <xdr:row>260</xdr:row>
      <xdr:rowOff>160500</xdr:rowOff>
    </xdr:to>
    <xdr:graphicFrame macro="">
      <xdr:nvGraphicFramePr>
        <xdr:cNvPr id="72" name="G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241</xdr:row>
      <xdr:rowOff>0</xdr:rowOff>
    </xdr:from>
    <xdr:to>
      <xdr:col>8</xdr:col>
      <xdr:colOff>330750</xdr:colOff>
      <xdr:row>260</xdr:row>
      <xdr:rowOff>160500</xdr:rowOff>
    </xdr:to>
    <xdr:graphicFrame macro="">
      <xdr:nvGraphicFramePr>
        <xdr:cNvPr id="73" name="G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20</xdr:col>
      <xdr:colOff>549825</xdr:colOff>
      <xdr:row>49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30</xdr:row>
      <xdr:rowOff>12170</xdr:rowOff>
    </xdr:from>
    <xdr:to>
      <xdr:col>33</xdr:col>
      <xdr:colOff>549825</xdr:colOff>
      <xdr:row>49</xdr:row>
      <xdr:rowOff>172670</xdr:rowOff>
    </xdr:to>
    <xdr:graphicFrame macro="">
      <xdr:nvGraphicFramePr>
        <xdr:cNvPr id="27" name="Graf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30</xdr:row>
      <xdr:rowOff>0</xdr:rowOff>
    </xdr:from>
    <xdr:to>
      <xdr:col>46</xdr:col>
      <xdr:colOff>549825</xdr:colOff>
      <xdr:row>49</xdr:row>
      <xdr:rowOff>160500</xdr:rowOff>
    </xdr:to>
    <xdr:graphicFrame macro="">
      <xdr:nvGraphicFramePr>
        <xdr:cNvPr id="28" name="Graf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0</xdr:colOff>
      <xdr:row>30</xdr:row>
      <xdr:rowOff>0</xdr:rowOff>
    </xdr:from>
    <xdr:to>
      <xdr:col>59</xdr:col>
      <xdr:colOff>549825</xdr:colOff>
      <xdr:row>49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7</xdr:col>
      <xdr:colOff>549825</xdr:colOff>
      <xdr:row>49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7</xdr:col>
      <xdr:colOff>549825</xdr:colOff>
      <xdr:row>27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8</xdr:row>
      <xdr:rowOff>0</xdr:rowOff>
    </xdr:from>
    <xdr:to>
      <xdr:col>20</xdr:col>
      <xdr:colOff>549825</xdr:colOff>
      <xdr:row>27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8</xdr:row>
      <xdr:rowOff>0</xdr:rowOff>
    </xdr:from>
    <xdr:to>
      <xdr:col>33</xdr:col>
      <xdr:colOff>549825</xdr:colOff>
      <xdr:row>27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0</xdr:colOff>
      <xdr:row>8</xdr:row>
      <xdr:rowOff>0</xdr:rowOff>
    </xdr:from>
    <xdr:to>
      <xdr:col>46</xdr:col>
      <xdr:colOff>549825</xdr:colOff>
      <xdr:row>27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53</xdr:col>
      <xdr:colOff>0</xdr:colOff>
      <xdr:row>8</xdr:row>
      <xdr:rowOff>0</xdr:rowOff>
    </xdr:from>
    <xdr:to>
      <xdr:col>59</xdr:col>
      <xdr:colOff>549825</xdr:colOff>
      <xdr:row>27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51</xdr:row>
      <xdr:rowOff>0</xdr:rowOff>
    </xdr:from>
    <xdr:to>
      <xdr:col>20</xdr:col>
      <xdr:colOff>549825</xdr:colOff>
      <xdr:row>70</xdr:row>
      <xdr:rowOff>160500</xdr:rowOff>
    </xdr:to>
    <xdr:graphicFrame macro="">
      <xdr:nvGraphicFramePr>
        <xdr:cNvPr id="15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0</xdr:colOff>
      <xdr:row>51</xdr:row>
      <xdr:rowOff>12170</xdr:rowOff>
    </xdr:from>
    <xdr:to>
      <xdr:col>33</xdr:col>
      <xdr:colOff>549825</xdr:colOff>
      <xdr:row>70</xdr:row>
      <xdr:rowOff>172670</xdr:rowOff>
    </xdr:to>
    <xdr:graphicFrame macro="">
      <xdr:nvGraphicFramePr>
        <xdr:cNvPr id="16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0</xdr:colOff>
      <xdr:row>51</xdr:row>
      <xdr:rowOff>0</xdr:rowOff>
    </xdr:from>
    <xdr:to>
      <xdr:col>46</xdr:col>
      <xdr:colOff>549825</xdr:colOff>
      <xdr:row>70</xdr:row>
      <xdr:rowOff>160500</xdr:rowOff>
    </xdr:to>
    <xdr:graphicFrame macro="">
      <xdr:nvGraphicFramePr>
        <xdr:cNvPr id="17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53</xdr:col>
      <xdr:colOff>0</xdr:colOff>
      <xdr:row>51</xdr:row>
      <xdr:rowOff>0</xdr:rowOff>
    </xdr:from>
    <xdr:to>
      <xdr:col>59</xdr:col>
      <xdr:colOff>549825</xdr:colOff>
      <xdr:row>70</xdr:row>
      <xdr:rowOff>160500</xdr:rowOff>
    </xdr:to>
    <xdr:graphicFrame macro="">
      <xdr:nvGraphicFramePr>
        <xdr:cNvPr id="18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7</xdr:col>
      <xdr:colOff>549825</xdr:colOff>
      <xdr:row>70</xdr:row>
      <xdr:rowOff>160500</xdr:rowOff>
    </xdr:to>
    <xdr:graphicFrame macro="">
      <xdr:nvGraphicFramePr>
        <xdr:cNvPr id="19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72</xdr:row>
      <xdr:rowOff>0</xdr:rowOff>
    </xdr:from>
    <xdr:to>
      <xdr:col>20</xdr:col>
      <xdr:colOff>549825</xdr:colOff>
      <xdr:row>91</xdr:row>
      <xdr:rowOff>160500</xdr:rowOff>
    </xdr:to>
    <xdr:graphicFrame macro="">
      <xdr:nvGraphicFramePr>
        <xdr:cNvPr id="21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0</xdr:colOff>
      <xdr:row>72</xdr:row>
      <xdr:rowOff>12170</xdr:rowOff>
    </xdr:from>
    <xdr:to>
      <xdr:col>33</xdr:col>
      <xdr:colOff>549825</xdr:colOff>
      <xdr:row>91</xdr:row>
      <xdr:rowOff>172670</xdr:rowOff>
    </xdr:to>
    <xdr:graphicFrame macro="">
      <xdr:nvGraphicFramePr>
        <xdr:cNvPr id="22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40</xdr:col>
      <xdr:colOff>0</xdr:colOff>
      <xdr:row>72</xdr:row>
      <xdr:rowOff>0</xdr:rowOff>
    </xdr:from>
    <xdr:to>
      <xdr:col>46</xdr:col>
      <xdr:colOff>549825</xdr:colOff>
      <xdr:row>91</xdr:row>
      <xdr:rowOff>160500</xdr:rowOff>
    </xdr:to>
    <xdr:graphicFrame macro="">
      <xdr:nvGraphicFramePr>
        <xdr:cNvPr id="23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53</xdr:col>
      <xdr:colOff>0</xdr:colOff>
      <xdr:row>72</xdr:row>
      <xdr:rowOff>0</xdr:rowOff>
    </xdr:from>
    <xdr:to>
      <xdr:col>59</xdr:col>
      <xdr:colOff>549825</xdr:colOff>
      <xdr:row>91</xdr:row>
      <xdr:rowOff>160500</xdr:rowOff>
    </xdr:to>
    <xdr:graphicFrame macro="">
      <xdr:nvGraphicFramePr>
        <xdr:cNvPr id="24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7</xdr:col>
      <xdr:colOff>549825</xdr:colOff>
      <xdr:row>91</xdr:row>
      <xdr:rowOff>160500</xdr:rowOff>
    </xdr:to>
    <xdr:graphicFrame macro="">
      <xdr:nvGraphicFramePr>
        <xdr:cNvPr id="25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0</xdr:colOff>
      <xdr:row>93</xdr:row>
      <xdr:rowOff>0</xdr:rowOff>
    </xdr:from>
    <xdr:to>
      <xdr:col>20</xdr:col>
      <xdr:colOff>549825</xdr:colOff>
      <xdr:row>112</xdr:row>
      <xdr:rowOff>160500</xdr:rowOff>
    </xdr:to>
    <xdr:graphicFrame macro="">
      <xdr:nvGraphicFramePr>
        <xdr:cNvPr id="29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0</xdr:colOff>
      <xdr:row>93</xdr:row>
      <xdr:rowOff>12170</xdr:rowOff>
    </xdr:from>
    <xdr:to>
      <xdr:col>33</xdr:col>
      <xdr:colOff>549825</xdr:colOff>
      <xdr:row>112</xdr:row>
      <xdr:rowOff>172670</xdr:rowOff>
    </xdr:to>
    <xdr:graphicFrame macro="">
      <xdr:nvGraphicFramePr>
        <xdr:cNvPr id="30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40</xdr:col>
      <xdr:colOff>0</xdr:colOff>
      <xdr:row>93</xdr:row>
      <xdr:rowOff>0</xdr:rowOff>
    </xdr:from>
    <xdr:to>
      <xdr:col>46</xdr:col>
      <xdr:colOff>549825</xdr:colOff>
      <xdr:row>112</xdr:row>
      <xdr:rowOff>160500</xdr:rowOff>
    </xdr:to>
    <xdr:graphicFrame macro="">
      <xdr:nvGraphicFramePr>
        <xdr:cNvPr id="31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53</xdr:col>
      <xdr:colOff>0</xdr:colOff>
      <xdr:row>93</xdr:row>
      <xdr:rowOff>0</xdr:rowOff>
    </xdr:from>
    <xdr:to>
      <xdr:col>59</xdr:col>
      <xdr:colOff>549825</xdr:colOff>
      <xdr:row>112</xdr:row>
      <xdr:rowOff>160500</xdr:rowOff>
    </xdr:to>
    <xdr:graphicFrame macro="">
      <xdr:nvGraphicFramePr>
        <xdr:cNvPr id="32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549825</xdr:colOff>
      <xdr:row>112</xdr:row>
      <xdr:rowOff>160500</xdr:rowOff>
    </xdr:to>
    <xdr:graphicFrame macro="">
      <xdr:nvGraphicFramePr>
        <xdr:cNvPr id="33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114</xdr:row>
      <xdr:rowOff>0</xdr:rowOff>
    </xdr:from>
    <xdr:to>
      <xdr:col>20</xdr:col>
      <xdr:colOff>549825</xdr:colOff>
      <xdr:row>133</xdr:row>
      <xdr:rowOff>160500</xdr:rowOff>
    </xdr:to>
    <xdr:graphicFrame macro="">
      <xdr:nvGraphicFramePr>
        <xdr:cNvPr id="36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0</xdr:colOff>
      <xdr:row>114</xdr:row>
      <xdr:rowOff>12170</xdr:rowOff>
    </xdr:from>
    <xdr:to>
      <xdr:col>33</xdr:col>
      <xdr:colOff>549825</xdr:colOff>
      <xdr:row>133</xdr:row>
      <xdr:rowOff>172670</xdr:rowOff>
    </xdr:to>
    <xdr:graphicFrame macro="">
      <xdr:nvGraphicFramePr>
        <xdr:cNvPr id="37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40</xdr:col>
      <xdr:colOff>0</xdr:colOff>
      <xdr:row>114</xdr:row>
      <xdr:rowOff>0</xdr:rowOff>
    </xdr:from>
    <xdr:to>
      <xdr:col>46</xdr:col>
      <xdr:colOff>549825</xdr:colOff>
      <xdr:row>133</xdr:row>
      <xdr:rowOff>160500</xdr:rowOff>
    </xdr:to>
    <xdr:graphicFrame macro="">
      <xdr:nvGraphicFramePr>
        <xdr:cNvPr id="38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53</xdr:col>
      <xdr:colOff>0</xdr:colOff>
      <xdr:row>114</xdr:row>
      <xdr:rowOff>0</xdr:rowOff>
    </xdr:from>
    <xdr:to>
      <xdr:col>59</xdr:col>
      <xdr:colOff>549825</xdr:colOff>
      <xdr:row>133</xdr:row>
      <xdr:rowOff>160500</xdr:rowOff>
    </xdr:to>
    <xdr:graphicFrame macro="">
      <xdr:nvGraphicFramePr>
        <xdr:cNvPr id="39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7</xdr:col>
      <xdr:colOff>549825</xdr:colOff>
      <xdr:row>133</xdr:row>
      <xdr:rowOff>160500</xdr:rowOff>
    </xdr:to>
    <xdr:graphicFrame macro="">
      <xdr:nvGraphicFramePr>
        <xdr:cNvPr id="40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135</xdr:row>
      <xdr:rowOff>0</xdr:rowOff>
    </xdr:from>
    <xdr:to>
      <xdr:col>20</xdr:col>
      <xdr:colOff>549825</xdr:colOff>
      <xdr:row>154</xdr:row>
      <xdr:rowOff>160500</xdr:rowOff>
    </xdr:to>
    <xdr:graphicFrame macro="">
      <xdr:nvGraphicFramePr>
        <xdr:cNvPr id="41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0</xdr:colOff>
      <xdr:row>135</xdr:row>
      <xdr:rowOff>12170</xdr:rowOff>
    </xdr:from>
    <xdr:to>
      <xdr:col>33</xdr:col>
      <xdr:colOff>549825</xdr:colOff>
      <xdr:row>154</xdr:row>
      <xdr:rowOff>172670</xdr:rowOff>
    </xdr:to>
    <xdr:graphicFrame macro="">
      <xdr:nvGraphicFramePr>
        <xdr:cNvPr id="42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40</xdr:col>
      <xdr:colOff>0</xdr:colOff>
      <xdr:row>135</xdr:row>
      <xdr:rowOff>0</xdr:rowOff>
    </xdr:from>
    <xdr:to>
      <xdr:col>46</xdr:col>
      <xdr:colOff>549825</xdr:colOff>
      <xdr:row>154</xdr:row>
      <xdr:rowOff>160500</xdr:rowOff>
    </xdr:to>
    <xdr:graphicFrame macro="">
      <xdr:nvGraphicFramePr>
        <xdr:cNvPr id="43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53</xdr:col>
      <xdr:colOff>0</xdr:colOff>
      <xdr:row>135</xdr:row>
      <xdr:rowOff>0</xdr:rowOff>
    </xdr:from>
    <xdr:to>
      <xdr:col>59</xdr:col>
      <xdr:colOff>549825</xdr:colOff>
      <xdr:row>154</xdr:row>
      <xdr:rowOff>160500</xdr:rowOff>
    </xdr:to>
    <xdr:graphicFrame macro="">
      <xdr:nvGraphicFramePr>
        <xdr:cNvPr id="44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7</xdr:col>
      <xdr:colOff>549825</xdr:colOff>
      <xdr:row>154</xdr:row>
      <xdr:rowOff>160500</xdr:rowOff>
    </xdr:to>
    <xdr:graphicFrame macro="">
      <xdr:nvGraphicFramePr>
        <xdr:cNvPr id="45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14</xdr:col>
      <xdr:colOff>0</xdr:colOff>
      <xdr:row>156</xdr:row>
      <xdr:rowOff>0</xdr:rowOff>
    </xdr:from>
    <xdr:to>
      <xdr:col>20</xdr:col>
      <xdr:colOff>549825</xdr:colOff>
      <xdr:row>175</xdr:row>
      <xdr:rowOff>160500</xdr:rowOff>
    </xdr:to>
    <xdr:graphicFrame macro="">
      <xdr:nvGraphicFramePr>
        <xdr:cNvPr id="47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0</xdr:colOff>
      <xdr:row>156</xdr:row>
      <xdr:rowOff>12170</xdr:rowOff>
    </xdr:from>
    <xdr:to>
      <xdr:col>33</xdr:col>
      <xdr:colOff>549825</xdr:colOff>
      <xdr:row>175</xdr:row>
      <xdr:rowOff>172670</xdr:rowOff>
    </xdr:to>
    <xdr:graphicFrame macro="">
      <xdr:nvGraphicFramePr>
        <xdr:cNvPr id="48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40</xdr:col>
      <xdr:colOff>0</xdr:colOff>
      <xdr:row>156</xdr:row>
      <xdr:rowOff>0</xdr:rowOff>
    </xdr:from>
    <xdr:to>
      <xdr:col>46</xdr:col>
      <xdr:colOff>549825</xdr:colOff>
      <xdr:row>175</xdr:row>
      <xdr:rowOff>160500</xdr:rowOff>
    </xdr:to>
    <xdr:graphicFrame macro="">
      <xdr:nvGraphicFramePr>
        <xdr:cNvPr id="49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53</xdr:col>
      <xdr:colOff>0</xdr:colOff>
      <xdr:row>156</xdr:row>
      <xdr:rowOff>0</xdr:rowOff>
    </xdr:from>
    <xdr:to>
      <xdr:col>59</xdr:col>
      <xdr:colOff>549825</xdr:colOff>
      <xdr:row>175</xdr:row>
      <xdr:rowOff>160500</xdr:rowOff>
    </xdr:to>
    <xdr:graphicFrame macro="">
      <xdr:nvGraphicFramePr>
        <xdr:cNvPr id="50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7</xdr:col>
      <xdr:colOff>549825</xdr:colOff>
      <xdr:row>175</xdr:row>
      <xdr:rowOff>160500</xdr:rowOff>
    </xdr:to>
    <xdr:graphicFrame macro="">
      <xdr:nvGraphicFramePr>
        <xdr:cNvPr id="51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0</xdr:colOff>
      <xdr:row>177</xdr:row>
      <xdr:rowOff>0</xdr:rowOff>
    </xdr:from>
    <xdr:to>
      <xdr:col>20</xdr:col>
      <xdr:colOff>549825</xdr:colOff>
      <xdr:row>196</xdr:row>
      <xdr:rowOff>160500</xdr:rowOff>
    </xdr:to>
    <xdr:graphicFrame macro="">
      <xdr:nvGraphicFramePr>
        <xdr:cNvPr id="53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0</xdr:colOff>
      <xdr:row>177</xdr:row>
      <xdr:rowOff>12170</xdr:rowOff>
    </xdr:from>
    <xdr:to>
      <xdr:col>33</xdr:col>
      <xdr:colOff>549825</xdr:colOff>
      <xdr:row>196</xdr:row>
      <xdr:rowOff>172670</xdr:rowOff>
    </xdr:to>
    <xdr:graphicFrame macro="">
      <xdr:nvGraphicFramePr>
        <xdr:cNvPr id="54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40</xdr:col>
      <xdr:colOff>0</xdr:colOff>
      <xdr:row>177</xdr:row>
      <xdr:rowOff>0</xdr:rowOff>
    </xdr:from>
    <xdr:to>
      <xdr:col>46</xdr:col>
      <xdr:colOff>549825</xdr:colOff>
      <xdr:row>196</xdr:row>
      <xdr:rowOff>160500</xdr:rowOff>
    </xdr:to>
    <xdr:graphicFrame macro="">
      <xdr:nvGraphicFramePr>
        <xdr:cNvPr id="55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53</xdr:col>
      <xdr:colOff>0</xdr:colOff>
      <xdr:row>177</xdr:row>
      <xdr:rowOff>0</xdr:rowOff>
    </xdr:from>
    <xdr:to>
      <xdr:col>59</xdr:col>
      <xdr:colOff>549825</xdr:colOff>
      <xdr:row>196</xdr:row>
      <xdr:rowOff>160500</xdr:rowOff>
    </xdr:to>
    <xdr:graphicFrame macro="">
      <xdr:nvGraphicFramePr>
        <xdr:cNvPr id="56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7</xdr:col>
      <xdr:colOff>549825</xdr:colOff>
      <xdr:row>196</xdr:row>
      <xdr:rowOff>160500</xdr:rowOff>
    </xdr:to>
    <xdr:graphicFrame macro="">
      <xdr:nvGraphicFramePr>
        <xdr:cNvPr id="57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0</xdr:colOff>
      <xdr:row>198</xdr:row>
      <xdr:rowOff>0</xdr:rowOff>
    </xdr:from>
    <xdr:to>
      <xdr:col>20</xdr:col>
      <xdr:colOff>549825</xdr:colOff>
      <xdr:row>217</xdr:row>
      <xdr:rowOff>160500</xdr:rowOff>
    </xdr:to>
    <xdr:graphicFrame macro="">
      <xdr:nvGraphicFramePr>
        <xdr:cNvPr id="59" name="G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27</xdr:col>
      <xdr:colOff>0</xdr:colOff>
      <xdr:row>198</xdr:row>
      <xdr:rowOff>12170</xdr:rowOff>
    </xdr:from>
    <xdr:to>
      <xdr:col>33</xdr:col>
      <xdr:colOff>549825</xdr:colOff>
      <xdr:row>217</xdr:row>
      <xdr:rowOff>172670</xdr:rowOff>
    </xdr:to>
    <xdr:graphicFrame macro="">
      <xdr:nvGraphicFramePr>
        <xdr:cNvPr id="60" name="G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40</xdr:col>
      <xdr:colOff>0</xdr:colOff>
      <xdr:row>198</xdr:row>
      <xdr:rowOff>0</xdr:rowOff>
    </xdr:from>
    <xdr:to>
      <xdr:col>46</xdr:col>
      <xdr:colOff>549825</xdr:colOff>
      <xdr:row>217</xdr:row>
      <xdr:rowOff>160500</xdr:rowOff>
    </xdr:to>
    <xdr:graphicFrame macro="">
      <xdr:nvGraphicFramePr>
        <xdr:cNvPr id="61" name="G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53</xdr:col>
      <xdr:colOff>0</xdr:colOff>
      <xdr:row>198</xdr:row>
      <xdr:rowOff>0</xdr:rowOff>
    </xdr:from>
    <xdr:to>
      <xdr:col>59</xdr:col>
      <xdr:colOff>549825</xdr:colOff>
      <xdr:row>217</xdr:row>
      <xdr:rowOff>160500</xdr:rowOff>
    </xdr:to>
    <xdr:graphicFrame macro="">
      <xdr:nvGraphicFramePr>
        <xdr:cNvPr id="62" name="G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7</xdr:col>
      <xdr:colOff>549825</xdr:colOff>
      <xdr:row>217</xdr:row>
      <xdr:rowOff>160500</xdr:rowOff>
    </xdr:to>
    <xdr:graphicFrame macro="">
      <xdr:nvGraphicFramePr>
        <xdr:cNvPr id="63" name="G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14</xdr:col>
      <xdr:colOff>0</xdr:colOff>
      <xdr:row>219</xdr:row>
      <xdr:rowOff>0</xdr:rowOff>
    </xdr:from>
    <xdr:to>
      <xdr:col>20</xdr:col>
      <xdr:colOff>549825</xdr:colOff>
      <xdr:row>238</xdr:row>
      <xdr:rowOff>160500</xdr:rowOff>
    </xdr:to>
    <xdr:graphicFrame macro="">
      <xdr:nvGraphicFramePr>
        <xdr:cNvPr id="64" name="G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0</xdr:colOff>
      <xdr:row>219</xdr:row>
      <xdr:rowOff>12170</xdr:rowOff>
    </xdr:from>
    <xdr:to>
      <xdr:col>33</xdr:col>
      <xdr:colOff>549825</xdr:colOff>
      <xdr:row>238</xdr:row>
      <xdr:rowOff>172670</xdr:rowOff>
    </xdr:to>
    <xdr:graphicFrame macro="">
      <xdr:nvGraphicFramePr>
        <xdr:cNvPr id="65" name="G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40</xdr:col>
      <xdr:colOff>0</xdr:colOff>
      <xdr:row>219</xdr:row>
      <xdr:rowOff>0</xdr:rowOff>
    </xdr:from>
    <xdr:to>
      <xdr:col>46</xdr:col>
      <xdr:colOff>549825</xdr:colOff>
      <xdr:row>238</xdr:row>
      <xdr:rowOff>160500</xdr:rowOff>
    </xdr:to>
    <xdr:graphicFrame macro="">
      <xdr:nvGraphicFramePr>
        <xdr:cNvPr id="66" name="G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53</xdr:col>
      <xdr:colOff>0</xdr:colOff>
      <xdr:row>219</xdr:row>
      <xdr:rowOff>0</xdr:rowOff>
    </xdr:from>
    <xdr:to>
      <xdr:col>59</xdr:col>
      <xdr:colOff>549825</xdr:colOff>
      <xdr:row>238</xdr:row>
      <xdr:rowOff>160500</xdr:rowOff>
    </xdr:to>
    <xdr:graphicFrame macro="">
      <xdr:nvGraphicFramePr>
        <xdr:cNvPr id="67" name="G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7</xdr:col>
      <xdr:colOff>549825</xdr:colOff>
      <xdr:row>238</xdr:row>
      <xdr:rowOff>160500</xdr:rowOff>
    </xdr:to>
    <xdr:graphicFrame macro="">
      <xdr:nvGraphicFramePr>
        <xdr:cNvPr id="68" name="G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</xdr:col>
      <xdr:colOff>0</xdr:colOff>
      <xdr:row>240</xdr:row>
      <xdr:rowOff>0</xdr:rowOff>
    </xdr:from>
    <xdr:to>
      <xdr:col>20</xdr:col>
      <xdr:colOff>549825</xdr:colOff>
      <xdr:row>259</xdr:row>
      <xdr:rowOff>160500</xdr:rowOff>
    </xdr:to>
    <xdr:graphicFrame macro="">
      <xdr:nvGraphicFramePr>
        <xdr:cNvPr id="69" name="G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27</xdr:col>
      <xdr:colOff>0</xdr:colOff>
      <xdr:row>240</xdr:row>
      <xdr:rowOff>12170</xdr:rowOff>
    </xdr:from>
    <xdr:to>
      <xdr:col>33</xdr:col>
      <xdr:colOff>549825</xdr:colOff>
      <xdr:row>259</xdr:row>
      <xdr:rowOff>172670</xdr:rowOff>
    </xdr:to>
    <xdr:graphicFrame macro="">
      <xdr:nvGraphicFramePr>
        <xdr:cNvPr id="70" name="G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40</xdr:col>
      <xdr:colOff>0</xdr:colOff>
      <xdr:row>240</xdr:row>
      <xdr:rowOff>0</xdr:rowOff>
    </xdr:from>
    <xdr:to>
      <xdr:col>46</xdr:col>
      <xdr:colOff>549825</xdr:colOff>
      <xdr:row>259</xdr:row>
      <xdr:rowOff>160500</xdr:rowOff>
    </xdr:to>
    <xdr:graphicFrame macro="">
      <xdr:nvGraphicFramePr>
        <xdr:cNvPr id="71" name="G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53</xdr:col>
      <xdr:colOff>0</xdr:colOff>
      <xdr:row>240</xdr:row>
      <xdr:rowOff>0</xdr:rowOff>
    </xdr:from>
    <xdr:to>
      <xdr:col>59</xdr:col>
      <xdr:colOff>549825</xdr:colOff>
      <xdr:row>259</xdr:row>
      <xdr:rowOff>160500</xdr:rowOff>
    </xdr:to>
    <xdr:graphicFrame macro="">
      <xdr:nvGraphicFramePr>
        <xdr:cNvPr id="72" name="G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240</xdr:row>
      <xdr:rowOff>0</xdr:rowOff>
    </xdr:from>
    <xdr:to>
      <xdr:col>7</xdr:col>
      <xdr:colOff>549825</xdr:colOff>
      <xdr:row>259</xdr:row>
      <xdr:rowOff>160500</xdr:rowOff>
    </xdr:to>
    <xdr:graphicFrame macro="">
      <xdr:nvGraphicFramePr>
        <xdr:cNvPr id="73" name="G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19050</xdr:rowOff>
    </xdr:from>
    <xdr:to>
      <xdr:col>21</xdr:col>
      <xdr:colOff>454575</xdr:colOff>
      <xdr:row>49</xdr:row>
      <xdr:rowOff>179550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30</xdr:row>
      <xdr:rowOff>0</xdr:rowOff>
    </xdr:from>
    <xdr:to>
      <xdr:col>34</xdr:col>
      <xdr:colOff>454575</xdr:colOff>
      <xdr:row>49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0</xdr:colOff>
      <xdr:row>30</xdr:row>
      <xdr:rowOff>0</xdr:rowOff>
    </xdr:from>
    <xdr:to>
      <xdr:col>47</xdr:col>
      <xdr:colOff>454575</xdr:colOff>
      <xdr:row>49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0</xdr:colOff>
      <xdr:row>30</xdr:row>
      <xdr:rowOff>0</xdr:rowOff>
    </xdr:from>
    <xdr:to>
      <xdr:col>60</xdr:col>
      <xdr:colOff>454575</xdr:colOff>
      <xdr:row>49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8</xdr:col>
      <xdr:colOff>454575</xdr:colOff>
      <xdr:row>49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</xdr:row>
      <xdr:rowOff>0</xdr:rowOff>
    </xdr:from>
    <xdr:to>
      <xdr:col>8</xdr:col>
      <xdr:colOff>454575</xdr:colOff>
      <xdr:row>27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609599</xdr:colOff>
      <xdr:row>8</xdr:row>
      <xdr:rowOff>0</xdr:rowOff>
    </xdr:from>
    <xdr:to>
      <xdr:col>21</xdr:col>
      <xdr:colOff>454574</xdr:colOff>
      <xdr:row>27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8</xdr:row>
      <xdr:rowOff>0</xdr:rowOff>
    </xdr:from>
    <xdr:to>
      <xdr:col>34</xdr:col>
      <xdr:colOff>454575</xdr:colOff>
      <xdr:row>27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0</xdr:colOff>
      <xdr:row>8</xdr:row>
      <xdr:rowOff>0</xdr:rowOff>
    </xdr:from>
    <xdr:to>
      <xdr:col>47</xdr:col>
      <xdr:colOff>454575</xdr:colOff>
      <xdr:row>27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53</xdr:col>
      <xdr:colOff>0</xdr:colOff>
      <xdr:row>8</xdr:row>
      <xdr:rowOff>0</xdr:rowOff>
    </xdr:from>
    <xdr:to>
      <xdr:col>60</xdr:col>
      <xdr:colOff>454575</xdr:colOff>
      <xdr:row>27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51</xdr:row>
      <xdr:rowOff>19050</xdr:rowOff>
    </xdr:from>
    <xdr:to>
      <xdr:col>21</xdr:col>
      <xdr:colOff>454575</xdr:colOff>
      <xdr:row>70</xdr:row>
      <xdr:rowOff>179550</xdr:rowOff>
    </xdr:to>
    <xdr:graphicFrame macro="">
      <xdr:nvGraphicFramePr>
        <xdr:cNvPr id="14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0</xdr:colOff>
      <xdr:row>51</xdr:row>
      <xdr:rowOff>0</xdr:rowOff>
    </xdr:from>
    <xdr:to>
      <xdr:col>34</xdr:col>
      <xdr:colOff>454575</xdr:colOff>
      <xdr:row>70</xdr:row>
      <xdr:rowOff>160500</xdr:rowOff>
    </xdr:to>
    <xdr:graphicFrame macro="">
      <xdr:nvGraphicFramePr>
        <xdr:cNvPr id="15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0</xdr:colOff>
      <xdr:row>51</xdr:row>
      <xdr:rowOff>0</xdr:rowOff>
    </xdr:from>
    <xdr:to>
      <xdr:col>47</xdr:col>
      <xdr:colOff>454575</xdr:colOff>
      <xdr:row>70</xdr:row>
      <xdr:rowOff>160500</xdr:rowOff>
    </xdr:to>
    <xdr:graphicFrame macro="">
      <xdr:nvGraphicFramePr>
        <xdr:cNvPr id="16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53</xdr:col>
      <xdr:colOff>0</xdr:colOff>
      <xdr:row>51</xdr:row>
      <xdr:rowOff>0</xdr:rowOff>
    </xdr:from>
    <xdr:to>
      <xdr:col>60</xdr:col>
      <xdr:colOff>454575</xdr:colOff>
      <xdr:row>70</xdr:row>
      <xdr:rowOff>160500</xdr:rowOff>
    </xdr:to>
    <xdr:graphicFrame macro="">
      <xdr:nvGraphicFramePr>
        <xdr:cNvPr id="17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8</xdr:col>
      <xdr:colOff>454575</xdr:colOff>
      <xdr:row>70</xdr:row>
      <xdr:rowOff>160500</xdr:rowOff>
    </xdr:to>
    <xdr:graphicFrame macro="">
      <xdr:nvGraphicFramePr>
        <xdr:cNvPr id="18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72</xdr:row>
      <xdr:rowOff>19050</xdr:rowOff>
    </xdr:from>
    <xdr:to>
      <xdr:col>21</xdr:col>
      <xdr:colOff>454575</xdr:colOff>
      <xdr:row>91</xdr:row>
      <xdr:rowOff>179550</xdr:rowOff>
    </xdr:to>
    <xdr:graphicFrame macro="">
      <xdr:nvGraphicFramePr>
        <xdr:cNvPr id="20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0</xdr:colOff>
      <xdr:row>72</xdr:row>
      <xdr:rowOff>0</xdr:rowOff>
    </xdr:from>
    <xdr:to>
      <xdr:col>34</xdr:col>
      <xdr:colOff>454575</xdr:colOff>
      <xdr:row>91</xdr:row>
      <xdr:rowOff>160500</xdr:rowOff>
    </xdr:to>
    <xdr:graphicFrame macro="">
      <xdr:nvGraphicFramePr>
        <xdr:cNvPr id="21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40</xdr:col>
      <xdr:colOff>0</xdr:colOff>
      <xdr:row>72</xdr:row>
      <xdr:rowOff>0</xdr:rowOff>
    </xdr:from>
    <xdr:to>
      <xdr:col>47</xdr:col>
      <xdr:colOff>454575</xdr:colOff>
      <xdr:row>91</xdr:row>
      <xdr:rowOff>160500</xdr:rowOff>
    </xdr:to>
    <xdr:graphicFrame macro="">
      <xdr:nvGraphicFramePr>
        <xdr:cNvPr id="22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53</xdr:col>
      <xdr:colOff>0</xdr:colOff>
      <xdr:row>72</xdr:row>
      <xdr:rowOff>0</xdr:rowOff>
    </xdr:from>
    <xdr:to>
      <xdr:col>60</xdr:col>
      <xdr:colOff>454575</xdr:colOff>
      <xdr:row>91</xdr:row>
      <xdr:rowOff>160500</xdr:rowOff>
    </xdr:to>
    <xdr:graphicFrame macro="">
      <xdr:nvGraphicFramePr>
        <xdr:cNvPr id="23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72</xdr:row>
      <xdr:rowOff>0</xdr:rowOff>
    </xdr:from>
    <xdr:to>
      <xdr:col>8</xdr:col>
      <xdr:colOff>454575</xdr:colOff>
      <xdr:row>91</xdr:row>
      <xdr:rowOff>160500</xdr:rowOff>
    </xdr:to>
    <xdr:graphicFrame macro="">
      <xdr:nvGraphicFramePr>
        <xdr:cNvPr id="24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0</xdr:colOff>
      <xdr:row>93</xdr:row>
      <xdr:rowOff>19050</xdr:rowOff>
    </xdr:from>
    <xdr:to>
      <xdr:col>21</xdr:col>
      <xdr:colOff>454575</xdr:colOff>
      <xdr:row>112</xdr:row>
      <xdr:rowOff>179550</xdr:rowOff>
    </xdr:to>
    <xdr:graphicFrame macro="">
      <xdr:nvGraphicFramePr>
        <xdr:cNvPr id="26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0</xdr:colOff>
      <xdr:row>93</xdr:row>
      <xdr:rowOff>0</xdr:rowOff>
    </xdr:from>
    <xdr:to>
      <xdr:col>34</xdr:col>
      <xdr:colOff>454575</xdr:colOff>
      <xdr:row>112</xdr:row>
      <xdr:rowOff>160500</xdr:rowOff>
    </xdr:to>
    <xdr:graphicFrame macro="">
      <xdr:nvGraphicFramePr>
        <xdr:cNvPr id="27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40</xdr:col>
      <xdr:colOff>0</xdr:colOff>
      <xdr:row>93</xdr:row>
      <xdr:rowOff>0</xdr:rowOff>
    </xdr:from>
    <xdr:to>
      <xdr:col>47</xdr:col>
      <xdr:colOff>454575</xdr:colOff>
      <xdr:row>112</xdr:row>
      <xdr:rowOff>160500</xdr:rowOff>
    </xdr:to>
    <xdr:graphicFrame macro="">
      <xdr:nvGraphicFramePr>
        <xdr:cNvPr id="28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53</xdr:col>
      <xdr:colOff>0</xdr:colOff>
      <xdr:row>93</xdr:row>
      <xdr:rowOff>0</xdr:rowOff>
    </xdr:from>
    <xdr:to>
      <xdr:col>60</xdr:col>
      <xdr:colOff>454575</xdr:colOff>
      <xdr:row>112</xdr:row>
      <xdr:rowOff>160500</xdr:rowOff>
    </xdr:to>
    <xdr:graphicFrame macro="">
      <xdr:nvGraphicFramePr>
        <xdr:cNvPr id="29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8</xdr:col>
      <xdr:colOff>454575</xdr:colOff>
      <xdr:row>112</xdr:row>
      <xdr:rowOff>160500</xdr:rowOff>
    </xdr:to>
    <xdr:graphicFrame macro="">
      <xdr:nvGraphicFramePr>
        <xdr:cNvPr id="30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114</xdr:row>
      <xdr:rowOff>19050</xdr:rowOff>
    </xdr:from>
    <xdr:to>
      <xdr:col>21</xdr:col>
      <xdr:colOff>454575</xdr:colOff>
      <xdr:row>133</xdr:row>
      <xdr:rowOff>179550</xdr:rowOff>
    </xdr:to>
    <xdr:graphicFrame macro="">
      <xdr:nvGraphicFramePr>
        <xdr:cNvPr id="33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0</xdr:colOff>
      <xdr:row>114</xdr:row>
      <xdr:rowOff>0</xdr:rowOff>
    </xdr:from>
    <xdr:to>
      <xdr:col>34</xdr:col>
      <xdr:colOff>454575</xdr:colOff>
      <xdr:row>133</xdr:row>
      <xdr:rowOff>160500</xdr:rowOff>
    </xdr:to>
    <xdr:graphicFrame macro="">
      <xdr:nvGraphicFramePr>
        <xdr:cNvPr id="34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40</xdr:col>
      <xdr:colOff>0</xdr:colOff>
      <xdr:row>114</xdr:row>
      <xdr:rowOff>0</xdr:rowOff>
    </xdr:from>
    <xdr:to>
      <xdr:col>47</xdr:col>
      <xdr:colOff>454575</xdr:colOff>
      <xdr:row>133</xdr:row>
      <xdr:rowOff>160500</xdr:rowOff>
    </xdr:to>
    <xdr:graphicFrame macro="">
      <xdr:nvGraphicFramePr>
        <xdr:cNvPr id="35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53</xdr:col>
      <xdr:colOff>0</xdr:colOff>
      <xdr:row>114</xdr:row>
      <xdr:rowOff>0</xdr:rowOff>
    </xdr:from>
    <xdr:to>
      <xdr:col>60</xdr:col>
      <xdr:colOff>454575</xdr:colOff>
      <xdr:row>133</xdr:row>
      <xdr:rowOff>160500</xdr:rowOff>
    </xdr:to>
    <xdr:graphicFrame macro="">
      <xdr:nvGraphicFramePr>
        <xdr:cNvPr id="36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114</xdr:row>
      <xdr:rowOff>0</xdr:rowOff>
    </xdr:from>
    <xdr:to>
      <xdr:col>8</xdr:col>
      <xdr:colOff>454575</xdr:colOff>
      <xdr:row>133</xdr:row>
      <xdr:rowOff>160500</xdr:rowOff>
    </xdr:to>
    <xdr:graphicFrame macro="">
      <xdr:nvGraphicFramePr>
        <xdr:cNvPr id="37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135</xdr:row>
      <xdr:rowOff>19050</xdr:rowOff>
    </xdr:from>
    <xdr:to>
      <xdr:col>21</xdr:col>
      <xdr:colOff>454575</xdr:colOff>
      <xdr:row>154</xdr:row>
      <xdr:rowOff>179550</xdr:rowOff>
    </xdr:to>
    <xdr:graphicFrame macro="">
      <xdr:nvGraphicFramePr>
        <xdr:cNvPr id="39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0</xdr:colOff>
      <xdr:row>135</xdr:row>
      <xdr:rowOff>0</xdr:rowOff>
    </xdr:from>
    <xdr:to>
      <xdr:col>34</xdr:col>
      <xdr:colOff>454575</xdr:colOff>
      <xdr:row>154</xdr:row>
      <xdr:rowOff>160500</xdr:rowOff>
    </xdr:to>
    <xdr:graphicFrame macro="">
      <xdr:nvGraphicFramePr>
        <xdr:cNvPr id="40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40</xdr:col>
      <xdr:colOff>0</xdr:colOff>
      <xdr:row>135</xdr:row>
      <xdr:rowOff>0</xdr:rowOff>
    </xdr:from>
    <xdr:to>
      <xdr:col>47</xdr:col>
      <xdr:colOff>454575</xdr:colOff>
      <xdr:row>154</xdr:row>
      <xdr:rowOff>160500</xdr:rowOff>
    </xdr:to>
    <xdr:graphicFrame macro="">
      <xdr:nvGraphicFramePr>
        <xdr:cNvPr id="41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53</xdr:col>
      <xdr:colOff>0</xdr:colOff>
      <xdr:row>135</xdr:row>
      <xdr:rowOff>0</xdr:rowOff>
    </xdr:from>
    <xdr:to>
      <xdr:col>60</xdr:col>
      <xdr:colOff>454575</xdr:colOff>
      <xdr:row>154</xdr:row>
      <xdr:rowOff>160500</xdr:rowOff>
    </xdr:to>
    <xdr:graphicFrame macro="">
      <xdr:nvGraphicFramePr>
        <xdr:cNvPr id="42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8</xdr:col>
      <xdr:colOff>454575</xdr:colOff>
      <xdr:row>154</xdr:row>
      <xdr:rowOff>160500</xdr:rowOff>
    </xdr:to>
    <xdr:graphicFrame macro="">
      <xdr:nvGraphicFramePr>
        <xdr:cNvPr id="43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14</xdr:col>
      <xdr:colOff>0</xdr:colOff>
      <xdr:row>156</xdr:row>
      <xdr:rowOff>19050</xdr:rowOff>
    </xdr:from>
    <xdr:to>
      <xdr:col>21</xdr:col>
      <xdr:colOff>454575</xdr:colOff>
      <xdr:row>175</xdr:row>
      <xdr:rowOff>179550</xdr:rowOff>
    </xdr:to>
    <xdr:graphicFrame macro="">
      <xdr:nvGraphicFramePr>
        <xdr:cNvPr id="44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0</xdr:colOff>
      <xdr:row>156</xdr:row>
      <xdr:rowOff>0</xdr:rowOff>
    </xdr:from>
    <xdr:to>
      <xdr:col>34</xdr:col>
      <xdr:colOff>454575</xdr:colOff>
      <xdr:row>175</xdr:row>
      <xdr:rowOff>160500</xdr:rowOff>
    </xdr:to>
    <xdr:graphicFrame macro="">
      <xdr:nvGraphicFramePr>
        <xdr:cNvPr id="45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40</xdr:col>
      <xdr:colOff>0</xdr:colOff>
      <xdr:row>156</xdr:row>
      <xdr:rowOff>0</xdr:rowOff>
    </xdr:from>
    <xdr:to>
      <xdr:col>47</xdr:col>
      <xdr:colOff>454575</xdr:colOff>
      <xdr:row>175</xdr:row>
      <xdr:rowOff>160500</xdr:rowOff>
    </xdr:to>
    <xdr:graphicFrame macro="">
      <xdr:nvGraphicFramePr>
        <xdr:cNvPr id="46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53</xdr:col>
      <xdr:colOff>0</xdr:colOff>
      <xdr:row>156</xdr:row>
      <xdr:rowOff>0</xdr:rowOff>
    </xdr:from>
    <xdr:to>
      <xdr:col>60</xdr:col>
      <xdr:colOff>454575</xdr:colOff>
      <xdr:row>175</xdr:row>
      <xdr:rowOff>160500</xdr:rowOff>
    </xdr:to>
    <xdr:graphicFrame macro="">
      <xdr:nvGraphicFramePr>
        <xdr:cNvPr id="47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156</xdr:row>
      <xdr:rowOff>0</xdr:rowOff>
    </xdr:from>
    <xdr:to>
      <xdr:col>8</xdr:col>
      <xdr:colOff>454575</xdr:colOff>
      <xdr:row>175</xdr:row>
      <xdr:rowOff>160500</xdr:rowOff>
    </xdr:to>
    <xdr:graphicFrame macro="">
      <xdr:nvGraphicFramePr>
        <xdr:cNvPr id="48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0</xdr:colOff>
      <xdr:row>177</xdr:row>
      <xdr:rowOff>19050</xdr:rowOff>
    </xdr:from>
    <xdr:to>
      <xdr:col>21</xdr:col>
      <xdr:colOff>454575</xdr:colOff>
      <xdr:row>196</xdr:row>
      <xdr:rowOff>179550</xdr:rowOff>
    </xdr:to>
    <xdr:graphicFrame macro="">
      <xdr:nvGraphicFramePr>
        <xdr:cNvPr id="51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0</xdr:colOff>
      <xdr:row>177</xdr:row>
      <xdr:rowOff>0</xdr:rowOff>
    </xdr:from>
    <xdr:to>
      <xdr:col>34</xdr:col>
      <xdr:colOff>454575</xdr:colOff>
      <xdr:row>196</xdr:row>
      <xdr:rowOff>160500</xdr:rowOff>
    </xdr:to>
    <xdr:graphicFrame macro="">
      <xdr:nvGraphicFramePr>
        <xdr:cNvPr id="52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40</xdr:col>
      <xdr:colOff>0</xdr:colOff>
      <xdr:row>177</xdr:row>
      <xdr:rowOff>0</xdr:rowOff>
    </xdr:from>
    <xdr:to>
      <xdr:col>47</xdr:col>
      <xdr:colOff>454575</xdr:colOff>
      <xdr:row>196</xdr:row>
      <xdr:rowOff>160500</xdr:rowOff>
    </xdr:to>
    <xdr:graphicFrame macro="">
      <xdr:nvGraphicFramePr>
        <xdr:cNvPr id="53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53</xdr:col>
      <xdr:colOff>0</xdr:colOff>
      <xdr:row>177</xdr:row>
      <xdr:rowOff>0</xdr:rowOff>
    </xdr:from>
    <xdr:to>
      <xdr:col>60</xdr:col>
      <xdr:colOff>454575</xdr:colOff>
      <xdr:row>196</xdr:row>
      <xdr:rowOff>160500</xdr:rowOff>
    </xdr:to>
    <xdr:graphicFrame macro="">
      <xdr:nvGraphicFramePr>
        <xdr:cNvPr id="54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177</xdr:row>
      <xdr:rowOff>0</xdr:rowOff>
    </xdr:from>
    <xdr:to>
      <xdr:col>8</xdr:col>
      <xdr:colOff>454575</xdr:colOff>
      <xdr:row>196</xdr:row>
      <xdr:rowOff>160500</xdr:rowOff>
    </xdr:to>
    <xdr:graphicFrame macro="">
      <xdr:nvGraphicFramePr>
        <xdr:cNvPr id="55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0</xdr:colOff>
      <xdr:row>198</xdr:row>
      <xdr:rowOff>19050</xdr:rowOff>
    </xdr:from>
    <xdr:to>
      <xdr:col>21</xdr:col>
      <xdr:colOff>454575</xdr:colOff>
      <xdr:row>217</xdr:row>
      <xdr:rowOff>179550</xdr:rowOff>
    </xdr:to>
    <xdr:graphicFrame macro="">
      <xdr:nvGraphicFramePr>
        <xdr:cNvPr id="56" name="G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27</xdr:col>
      <xdr:colOff>0</xdr:colOff>
      <xdr:row>198</xdr:row>
      <xdr:rowOff>0</xdr:rowOff>
    </xdr:from>
    <xdr:to>
      <xdr:col>34</xdr:col>
      <xdr:colOff>454575</xdr:colOff>
      <xdr:row>217</xdr:row>
      <xdr:rowOff>160500</xdr:rowOff>
    </xdr:to>
    <xdr:graphicFrame macro="">
      <xdr:nvGraphicFramePr>
        <xdr:cNvPr id="57" name="G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40</xdr:col>
      <xdr:colOff>0</xdr:colOff>
      <xdr:row>198</xdr:row>
      <xdr:rowOff>0</xdr:rowOff>
    </xdr:from>
    <xdr:to>
      <xdr:col>47</xdr:col>
      <xdr:colOff>454575</xdr:colOff>
      <xdr:row>217</xdr:row>
      <xdr:rowOff>160500</xdr:rowOff>
    </xdr:to>
    <xdr:graphicFrame macro="">
      <xdr:nvGraphicFramePr>
        <xdr:cNvPr id="58" name="G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53</xdr:col>
      <xdr:colOff>0</xdr:colOff>
      <xdr:row>198</xdr:row>
      <xdr:rowOff>0</xdr:rowOff>
    </xdr:from>
    <xdr:to>
      <xdr:col>60</xdr:col>
      <xdr:colOff>454575</xdr:colOff>
      <xdr:row>217</xdr:row>
      <xdr:rowOff>160500</xdr:rowOff>
    </xdr:to>
    <xdr:graphicFrame macro="">
      <xdr:nvGraphicFramePr>
        <xdr:cNvPr id="59" name="G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8</xdr:col>
      <xdr:colOff>454575</xdr:colOff>
      <xdr:row>217</xdr:row>
      <xdr:rowOff>160500</xdr:rowOff>
    </xdr:to>
    <xdr:graphicFrame macro="">
      <xdr:nvGraphicFramePr>
        <xdr:cNvPr id="60" name="G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14</xdr:col>
      <xdr:colOff>0</xdr:colOff>
      <xdr:row>219</xdr:row>
      <xdr:rowOff>19050</xdr:rowOff>
    </xdr:from>
    <xdr:to>
      <xdr:col>21</xdr:col>
      <xdr:colOff>454575</xdr:colOff>
      <xdr:row>238</xdr:row>
      <xdr:rowOff>179550</xdr:rowOff>
    </xdr:to>
    <xdr:graphicFrame macro="">
      <xdr:nvGraphicFramePr>
        <xdr:cNvPr id="63" name="G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0</xdr:colOff>
      <xdr:row>219</xdr:row>
      <xdr:rowOff>0</xdr:rowOff>
    </xdr:from>
    <xdr:to>
      <xdr:col>34</xdr:col>
      <xdr:colOff>454575</xdr:colOff>
      <xdr:row>238</xdr:row>
      <xdr:rowOff>160500</xdr:rowOff>
    </xdr:to>
    <xdr:graphicFrame macro="">
      <xdr:nvGraphicFramePr>
        <xdr:cNvPr id="64" name="G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40</xdr:col>
      <xdr:colOff>0</xdr:colOff>
      <xdr:row>219</xdr:row>
      <xdr:rowOff>0</xdr:rowOff>
    </xdr:from>
    <xdr:to>
      <xdr:col>47</xdr:col>
      <xdr:colOff>454575</xdr:colOff>
      <xdr:row>238</xdr:row>
      <xdr:rowOff>160500</xdr:rowOff>
    </xdr:to>
    <xdr:graphicFrame macro="">
      <xdr:nvGraphicFramePr>
        <xdr:cNvPr id="65" name="G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53</xdr:col>
      <xdr:colOff>0</xdr:colOff>
      <xdr:row>219</xdr:row>
      <xdr:rowOff>0</xdr:rowOff>
    </xdr:from>
    <xdr:to>
      <xdr:col>60</xdr:col>
      <xdr:colOff>454575</xdr:colOff>
      <xdr:row>238</xdr:row>
      <xdr:rowOff>160500</xdr:rowOff>
    </xdr:to>
    <xdr:graphicFrame macro="">
      <xdr:nvGraphicFramePr>
        <xdr:cNvPr id="66" name="G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219</xdr:row>
      <xdr:rowOff>0</xdr:rowOff>
    </xdr:from>
    <xdr:to>
      <xdr:col>8</xdr:col>
      <xdr:colOff>454575</xdr:colOff>
      <xdr:row>238</xdr:row>
      <xdr:rowOff>160500</xdr:rowOff>
    </xdr:to>
    <xdr:graphicFrame macro="">
      <xdr:nvGraphicFramePr>
        <xdr:cNvPr id="67" name="G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</xdr:col>
      <xdr:colOff>0</xdr:colOff>
      <xdr:row>240</xdr:row>
      <xdr:rowOff>19050</xdr:rowOff>
    </xdr:from>
    <xdr:to>
      <xdr:col>21</xdr:col>
      <xdr:colOff>454575</xdr:colOff>
      <xdr:row>259</xdr:row>
      <xdr:rowOff>179550</xdr:rowOff>
    </xdr:to>
    <xdr:graphicFrame macro="">
      <xdr:nvGraphicFramePr>
        <xdr:cNvPr id="62" name="G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27</xdr:col>
      <xdr:colOff>0</xdr:colOff>
      <xdr:row>240</xdr:row>
      <xdr:rowOff>0</xdr:rowOff>
    </xdr:from>
    <xdr:to>
      <xdr:col>34</xdr:col>
      <xdr:colOff>454575</xdr:colOff>
      <xdr:row>259</xdr:row>
      <xdr:rowOff>160500</xdr:rowOff>
    </xdr:to>
    <xdr:graphicFrame macro="">
      <xdr:nvGraphicFramePr>
        <xdr:cNvPr id="68" name="G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40</xdr:col>
      <xdr:colOff>0</xdr:colOff>
      <xdr:row>240</xdr:row>
      <xdr:rowOff>0</xdr:rowOff>
    </xdr:from>
    <xdr:to>
      <xdr:col>47</xdr:col>
      <xdr:colOff>454575</xdr:colOff>
      <xdr:row>259</xdr:row>
      <xdr:rowOff>160500</xdr:rowOff>
    </xdr:to>
    <xdr:graphicFrame macro="">
      <xdr:nvGraphicFramePr>
        <xdr:cNvPr id="69" name="G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53</xdr:col>
      <xdr:colOff>0</xdr:colOff>
      <xdr:row>240</xdr:row>
      <xdr:rowOff>0</xdr:rowOff>
    </xdr:from>
    <xdr:to>
      <xdr:col>60</xdr:col>
      <xdr:colOff>454575</xdr:colOff>
      <xdr:row>259</xdr:row>
      <xdr:rowOff>160500</xdr:rowOff>
    </xdr:to>
    <xdr:graphicFrame macro="">
      <xdr:nvGraphicFramePr>
        <xdr:cNvPr id="70" name="G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240</xdr:row>
      <xdr:rowOff>0</xdr:rowOff>
    </xdr:from>
    <xdr:to>
      <xdr:col>8</xdr:col>
      <xdr:colOff>454575</xdr:colOff>
      <xdr:row>259</xdr:row>
      <xdr:rowOff>160500</xdr:rowOff>
    </xdr:to>
    <xdr:graphicFrame macro="">
      <xdr:nvGraphicFramePr>
        <xdr:cNvPr id="71" name="G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32</xdr:row>
      <xdr:rowOff>0</xdr:rowOff>
    </xdr:from>
    <xdr:to>
      <xdr:col>21</xdr:col>
      <xdr:colOff>454575</xdr:colOff>
      <xdr:row>51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0</xdr:colOff>
      <xdr:row>32</xdr:row>
      <xdr:rowOff>0</xdr:rowOff>
    </xdr:from>
    <xdr:to>
      <xdr:col>34</xdr:col>
      <xdr:colOff>454575</xdr:colOff>
      <xdr:row>51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9526</xdr:colOff>
      <xdr:row>32</xdr:row>
      <xdr:rowOff>0</xdr:rowOff>
    </xdr:from>
    <xdr:to>
      <xdr:col>47</xdr:col>
      <xdr:colOff>464101</xdr:colOff>
      <xdr:row>51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0</xdr:colOff>
      <xdr:row>32</xdr:row>
      <xdr:rowOff>0</xdr:rowOff>
    </xdr:from>
    <xdr:to>
      <xdr:col>60</xdr:col>
      <xdr:colOff>454575</xdr:colOff>
      <xdr:row>51</xdr:row>
      <xdr:rowOff>160500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8</xdr:col>
      <xdr:colOff>454575</xdr:colOff>
      <xdr:row>51</xdr:row>
      <xdr:rowOff>160500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10</xdr:row>
      <xdr:rowOff>0</xdr:rowOff>
    </xdr:from>
    <xdr:to>
      <xdr:col>8</xdr:col>
      <xdr:colOff>454575</xdr:colOff>
      <xdr:row>29</xdr:row>
      <xdr:rowOff>160349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10</xdr:row>
      <xdr:rowOff>0</xdr:rowOff>
    </xdr:from>
    <xdr:to>
      <xdr:col>21</xdr:col>
      <xdr:colOff>454575</xdr:colOff>
      <xdr:row>29</xdr:row>
      <xdr:rowOff>160349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10</xdr:row>
      <xdr:rowOff>0</xdr:rowOff>
    </xdr:from>
    <xdr:to>
      <xdr:col>34</xdr:col>
      <xdr:colOff>454575</xdr:colOff>
      <xdr:row>29</xdr:row>
      <xdr:rowOff>160349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40</xdr:col>
      <xdr:colOff>0</xdr:colOff>
      <xdr:row>10</xdr:row>
      <xdr:rowOff>0</xdr:rowOff>
    </xdr:from>
    <xdr:to>
      <xdr:col>47</xdr:col>
      <xdr:colOff>454575</xdr:colOff>
      <xdr:row>29</xdr:row>
      <xdr:rowOff>160349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53</xdr:col>
      <xdr:colOff>0</xdr:colOff>
      <xdr:row>10</xdr:row>
      <xdr:rowOff>0</xdr:rowOff>
    </xdr:from>
    <xdr:to>
      <xdr:col>60</xdr:col>
      <xdr:colOff>454575</xdr:colOff>
      <xdr:row>29</xdr:row>
      <xdr:rowOff>160349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53</xdr:row>
      <xdr:rowOff>0</xdr:rowOff>
    </xdr:from>
    <xdr:to>
      <xdr:col>21</xdr:col>
      <xdr:colOff>454575</xdr:colOff>
      <xdr:row>72</xdr:row>
      <xdr:rowOff>160500</xdr:rowOff>
    </xdr:to>
    <xdr:graphicFrame macro="">
      <xdr:nvGraphicFramePr>
        <xdr:cNvPr id="14" name="G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0</xdr:colOff>
      <xdr:row>53</xdr:row>
      <xdr:rowOff>0</xdr:rowOff>
    </xdr:from>
    <xdr:to>
      <xdr:col>34</xdr:col>
      <xdr:colOff>454575</xdr:colOff>
      <xdr:row>72</xdr:row>
      <xdr:rowOff>160500</xdr:rowOff>
    </xdr:to>
    <xdr:graphicFrame macro="">
      <xdr:nvGraphicFramePr>
        <xdr:cNvPr id="15" name="G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40</xdr:col>
      <xdr:colOff>9526</xdr:colOff>
      <xdr:row>53</xdr:row>
      <xdr:rowOff>0</xdr:rowOff>
    </xdr:from>
    <xdr:to>
      <xdr:col>47</xdr:col>
      <xdr:colOff>464101</xdr:colOff>
      <xdr:row>72</xdr:row>
      <xdr:rowOff>160500</xdr:rowOff>
    </xdr:to>
    <xdr:graphicFrame macro="">
      <xdr:nvGraphicFramePr>
        <xdr:cNvPr id="16" name="G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53</xdr:col>
      <xdr:colOff>0</xdr:colOff>
      <xdr:row>53</xdr:row>
      <xdr:rowOff>0</xdr:rowOff>
    </xdr:from>
    <xdr:to>
      <xdr:col>60</xdr:col>
      <xdr:colOff>454575</xdr:colOff>
      <xdr:row>72</xdr:row>
      <xdr:rowOff>160500</xdr:rowOff>
    </xdr:to>
    <xdr:graphicFrame macro="">
      <xdr:nvGraphicFramePr>
        <xdr:cNvPr id="17" name="G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8</xdr:col>
      <xdr:colOff>454575</xdr:colOff>
      <xdr:row>72</xdr:row>
      <xdr:rowOff>160500</xdr:rowOff>
    </xdr:to>
    <xdr:graphicFrame macro="">
      <xdr:nvGraphicFramePr>
        <xdr:cNvPr id="18" name="G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74</xdr:row>
      <xdr:rowOff>0</xdr:rowOff>
    </xdr:from>
    <xdr:to>
      <xdr:col>21</xdr:col>
      <xdr:colOff>454575</xdr:colOff>
      <xdr:row>93</xdr:row>
      <xdr:rowOff>160500</xdr:rowOff>
    </xdr:to>
    <xdr:graphicFrame macro="">
      <xdr:nvGraphicFramePr>
        <xdr:cNvPr id="20" name="G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0</xdr:colOff>
      <xdr:row>74</xdr:row>
      <xdr:rowOff>0</xdr:rowOff>
    </xdr:from>
    <xdr:to>
      <xdr:col>34</xdr:col>
      <xdr:colOff>454575</xdr:colOff>
      <xdr:row>93</xdr:row>
      <xdr:rowOff>160500</xdr:rowOff>
    </xdr:to>
    <xdr:graphicFrame macro="">
      <xdr:nvGraphicFramePr>
        <xdr:cNvPr id="21" name="G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40</xdr:col>
      <xdr:colOff>9526</xdr:colOff>
      <xdr:row>74</xdr:row>
      <xdr:rowOff>0</xdr:rowOff>
    </xdr:from>
    <xdr:to>
      <xdr:col>47</xdr:col>
      <xdr:colOff>464101</xdr:colOff>
      <xdr:row>93</xdr:row>
      <xdr:rowOff>160500</xdr:rowOff>
    </xdr:to>
    <xdr:graphicFrame macro="">
      <xdr:nvGraphicFramePr>
        <xdr:cNvPr id="22" name="G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53</xdr:col>
      <xdr:colOff>0</xdr:colOff>
      <xdr:row>74</xdr:row>
      <xdr:rowOff>0</xdr:rowOff>
    </xdr:from>
    <xdr:to>
      <xdr:col>60</xdr:col>
      <xdr:colOff>454575</xdr:colOff>
      <xdr:row>93</xdr:row>
      <xdr:rowOff>160500</xdr:rowOff>
    </xdr:to>
    <xdr:graphicFrame macro="">
      <xdr:nvGraphicFramePr>
        <xdr:cNvPr id="23" name="G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74</xdr:row>
      <xdr:rowOff>0</xdr:rowOff>
    </xdr:from>
    <xdr:to>
      <xdr:col>8</xdr:col>
      <xdr:colOff>454575</xdr:colOff>
      <xdr:row>93</xdr:row>
      <xdr:rowOff>160500</xdr:rowOff>
    </xdr:to>
    <xdr:graphicFrame macro="">
      <xdr:nvGraphicFramePr>
        <xdr:cNvPr id="24" name="G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0</xdr:colOff>
      <xdr:row>95</xdr:row>
      <xdr:rowOff>0</xdr:rowOff>
    </xdr:from>
    <xdr:to>
      <xdr:col>21</xdr:col>
      <xdr:colOff>454575</xdr:colOff>
      <xdr:row>114</xdr:row>
      <xdr:rowOff>160500</xdr:rowOff>
    </xdr:to>
    <xdr:graphicFrame macro="">
      <xdr:nvGraphicFramePr>
        <xdr:cNvPr id="26" name="G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0</xdr:colOff>
      <xdr:row>95</xdr:row>
      <xdr:rowOff>0</xdr:rowOff>
    </xdr:from>
    <xdr:to>
      <xdr:col>34</xdr:col>
      <xdr:colOff>454575</xdr:colOff>
      <xdr:row>114</xdr:row>
      <xdr:rowOff>160500</xdr:rowOff>
    </xdr:to>
    <xdr:graphicFrame macro="">
      <xdr:nvGraphicFramePr>
        <xdr:cNvPr id="27" name="G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40</xdr:col>
      <xdr:colOff>9526</xdr:colOff>
      <xdr:row>95</xdr:row>
      <xdr:rowOff>0</xdr:rowOff>
    </xdr:from>
    <xdr:to>
      <xdr:col>47</xdr:col>
      <xdr:colOff>464101</xdr:colOff>
      <xdr:row>114</xdr:row>
      <xdr:rowOff>160500</xdr:rowOff>
    </xdr:to>
    <xdr:graphicFrame macro="">
      <xdr:nvGraphicFramePr>
        <xdr:cNvPr id="28" name="G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53</xdr:col>
      <xdr:colOff>0</xdr:colOff>
      <xdr:row>95</xdr:row>
      <xdr:rowOff>0</xdr:rowOff>
    </xdr:from>
    <xdr:to>
      <xdr:col>60</xdr:col>
      <xdr:colOff>454575</xdr:colOff>
      <xdr:row>114</xdr:row>
      <xdr:rowOff>160500</xdr:rowOff>
    </xdr:to>
    <xdr:graphicFrame macro="">
      <xdr:nvGraphicFramePr>
        <xdr:cNvPr id="29" name="G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8</xdr:col>
      <xdr:colOff>454575</xdr:colOff>
      <xdr:row>114</xdr:row>
      <xdr:rowOff>160500</xdr:rowOff>
    </xdr:to>
    <xdr:graphicFrame macro="">
      <xdr:nvGraphicFramePr>
        <xdr:cNvPr id="30" name="G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116</xdr:row>
      <xdr:rowOff>0</xdr:rowOff>
    </xdr:from>
    <xdr:to>
      <xdr:col>21</xdr:col>
      <xdr:colOff>454575</xdr:colOff>
      <xdr:row>135</xdr:row>
      <xdr:rowOff>160500</xdr:rowOff>
    </xdr:to>
    <xdr:graphicFrame macro="">
      <xdr:nvGraphicFramePr>
        <xdr:cNvPr id="33" name="G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0</xdr:colOff>
      <xdr:row>116</xdr:row>
      <xdr:rowOff>0</xdr:rowOff>
    </xdr:from>
    <xdr:to>
      <xdr:col>34</xdr:col>
      <xdr:colOff>454575</xdr:colOff>
      <xdr:row>135</xdr:row>
      <xdr:rowOff>160500</xdr:rowOff>
    </xdr:to>
    <xdr:graphicFrame macro="">
      <xdr:nvGraphicFramePr>
        <xdr:cNvPr id="34" name="G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40</xdr:col>
      <xdr:colOff>9526</xdr:colOff>
      <xdr:row>116</xdr:row>
      <xdr:rowOff>0</xdr:rowOff>
    </xdr:from>
    <xdr:to>
      <xdr:col>47</xdr:col>
      <xdr:colOff>464101</xdr:colOff>
      <xdr:row>135</xdr:row>
      <xdr:rowOff>160500</xdr:rowOff>
    </xdr:to>
    <xdr:graphicFrame macro="">
      <xdr:nvGraphicFramePr>
        <xdr:cNvPr id="35" name="G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53</xdr:col>
      <xdr:colOff>0</xdr:colOff>
      <xdr:row>116</xdr:row>
      <xdr:rowOff>0</xdr:rowOff>
    </xdr:from>
    <xdr:to>
      <xdr:col>60</xdr:col>
      <xdr:colOff>454575</xdr:colOff>
      <xdr:row>135</xdr:row>
      <xdr:rowOff>160500</xdr:rowOff>
    </xdr:to>
    <xdr:graphicFrame macro="">
      <xdr:nvGraphicFramePr>
        <xdr:cNvPr id="36" name="G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8</xdr:col>
      <xdr:colOff>454575</xdr:colOff>
      <xdr:row>135</xdr:row>
      <xdr:rowOff>160500</xdr:rowOff>
    </xdr:to>
    <xdr:graphicFrame macro="">
      <xdr:nvGraphicFramePr>
        <xdr:cNvPr id="37" name="G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0</xdr:colOff>
      <xdr:row>137</xdr:row>
      <xdr:rowOff>0</xdr:rowOff>
    </xdr:from>
    <xdr:to>
      <xdr:col>21</xdr:col>
      <xdr:colOff>454575</xdr:colOff>
      <xdr:row>156</xdr:row>
      <xdr:rowOff>160500</xdr:rowOff>
    </xdr:to>
    <xdr:graphicFrame macro="">
      <xdr:nvGraphicFramePr>
        <xdr:cNvPr id="39" name="G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27</xdr:col>
      <xdr:colOff>0</xdr:colOff>
      <xdr:row>137</xdr:row>
      <xdr:rowOff>0</xdr:rowOff>
    </xdr:from>
    <xdr:to>
      <xdr:col>34</xdr:col>
      <xdr:colOff>454575</xdr:colOff>
      <xdr:row>156</xdr:row>
      <xdr:rowOff>160500</xdr:rowOff>
    </xdr:to>
    <xdr:graphicFrame macro="">
      <xdr:nvGraphicFramePr>
        <xdr:cNvPr id="40" name="G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40</xdr:col>
      <xdr:colOff>9526</xdr:colOff>
      <xdr:row>137</xdr:row>
      <xdr:rowOff>0</xdr:rowOff>
    </xdr:from>
    <xdr:to>
      <xdr:col>47</xdr:col>
      <xdr:colOff>464101</xdr:colOff>
      <xdr:row>156</xdr:row>
      <xdr:rowOff>160500</xdr:rowOff>
    </xdr:to>
    <xdr:graphicFrame macro="">
      <xdr:nvGraphicFramePr>
        <xdr:cNvPr id="41" name="G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53</xdr:col>
      <xdr:colOff>0</xdr:colOff>
      <xdr:row>137</xdr:row>
      <xdr:rowOff>0</xdr:rowOff>
    </xdr:from>
    <xdr:to>
      <xdr:col>60</xdr:col>
      <xdr:colOff>454575</xdr:colOff>
      <xdr:row>156</xdr:row>
      <xdr:rowOff>160500</xdr:rowOff>
    </xdr:to>
    <xdr:graphicFrame macro="">
      <xdr:nvGraphicFramePr>
        <xdr:cNvPr id="42" name="G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137</xdr:row>
      <xdr:rowOff>0</xdr:rowOff>
    </xdr:from>
    <xdr:to>
      <xdr:col>8</xdr:col>
      <xdr:colOff>454575</xdr:colOff>
      <xdr:row>156</xdr:row>
      <xdr:rowOff>160500</xdr:rowOff>
    </xdr:to>
    <xdr:graphicFrame macro="">
      <xdr:nvGraphicFramePr>
        <xdr:cNvPr id="43" name="G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14</xdr:col>
      <xdr:colOff>0</xdr:colOff>
      <xdr:row>158</xdr:row>
      <xdr:rowOff>0</xdr:rowOff>
    </xdr:from>
    <xdr:to>
      <xdr:col>21</xdr:col>
      <xdr:colOff>454575</xdr:colOff>
      <xdr:row>177</xdr:row>
      <xdr:rowOff>160500</xdr:rowOff>
    </xdr:to>
    <xdr:graphicFrame macro="">
      <xdr:nvGraphicFramePr>
        <xdr:cNvPr id="44" name="G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0</xdr:colOff>
      <xdr:row>158</xdr:row>
      <xdr:rowOff>0</xdr:rowOff>
    </xdr:from>
    <xdr:to>
      <xdr:col>34</xdr:col>
      <xdr:colOff>454575</xdr:colOff>
      <xdr:row>177</xdr:row>
      <xdr:rowOff>160500</xdr:rowOff>
    </xdr:to>
    <xdr:graphicFrame macro="">
      <xdr:nvGraphicFramePr>
        <xdr:cNvPr id="45" name="G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40</xdr:col>
      <xdr:colOff>9526</xdr:colOff>
      <xdr:row>158</xdr:row>
      <xdr:rowOff>0</xdr:rowOff>
    </xdr:from>
    <xdr:to>
      <xdr:col>47</xdr:col>
      <xdr:colOff>464101</xdr:colOff>
      <xdr:row>177</xdr:row>
      <xdr:rowOff>160500</xdr:rowOff>
    </xdr:to>
    <xdr:graphicFrame macro="">
      <xdr:nvGraphicFramePr>
        <xdr:cNvPr id="46" name="G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53</xdr:col>
      <xdr:colOff>0</xdr:colOff>
      <xdr:row>158</xdr:row>
      <xdr:rowOff>0</xdr:rowOff>
    </xdr:from>
    <xdr:to>
      <xdr:col>60</xdr:col>
      <xdr:colOff>454575</xdr:colOff>
      <xdr:row>177</xdr:row>
      <xdr:rowOff>160500</xdr:rowOff>
    </xdr:to>
    <xdr:graphicFrame macro="">
      <xdr:nvGraphicFramePr>
        <xdr:cNvPr id="47" name="G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158</xdr:row>
      <xdr:rowOff>0</xdr:rowOff>
    </xdr:from>
    <xdr:to>
      <xdr:col>8</xdr:col>
      <xdr:colOff>454575</xdr:colOff>
      <xdr:row>177</xdr:row>
      <xdr:rowOff>160500</xdr:rowOff>
    </xdr:to>
    <xdr:graphicFrame macro="">
      <xdr:nvGraphicFramePr>
        <xdr:cNvPr id="48" name="G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14</xdr:col>
      <xdr:colOff>0</xdr:colOff>
      <xdr:row>179</xdr:row>
      <xdr:rowOff>0</xdr:rowOff>
    </xdr:from>
    <xdr:to>
      <xdr:col>21</xdr:col>
      <xdr:colOff>454575</xdr:colOff>
      <xdr:row>198</xdr:row>
      <xdr:rowOff>160500</xdr:rowOff>
    </xdr:to>
    <xdr:graphicFrame macro="">
      <xdr:nvGraphicFramePr>
        <xdr:cNvPr id="51" name="G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27</xdr:col>
      <xdr:colOff>0</xdr:colOff>
      <xdr:row>179</xdr:row>
      <xdr:rowOff>0</xdr:rowOff>
    </xdr:from>
    <xdr:to>
      <xdr:col>34</xdr:col>
      <xdr:colOff>454575</xdr:colOff>
      <xdr:row>198</xdr:row>
      <xdr:rowOff>160500</xdr:rowOff>
    </xdr:to>
    <xdr:graphicFrame macro="">
      <xdr:nvGraphicFramePr>
        <xdr:cNvPr id="52" name="G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40</xdr:col>
      <xdr:colOff>9526</xdr:colOff>
      <xdr:row>179</xdr:row>
      <xdr:rowOff>0</xdr:rowOff>
    </xdr:from>
    <xdr:to>
      <xdr:col>47</xdr:col>
      <xdr:colOff>464101</xdr:colOff>
      <xdr:row>198</xdr:row>
      <xdr:rowOff>160500</xdr:rowOff>
    </xdr:to>
    <xdr:graphicFrame macro="">
      <xdr:nvGraphicFramePr>
        <xdr:cNvPr id="53" name="G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53</xdr:col>
      <xdr:colOff>0</xdr:colOff>
      <xdr:row>179</xdr:row>
      <xdr:rowOff>0</xdr:rowOff>
    </xdr:from>
    <xdr:to>
      <xdr:col>60</xdr:col>
      <xdr:colOff>454575</xdr:colOff>
      <xdr:row>198</xdr:row>
      <xdr:rowOff>160500</xdr:rowOff>
    </xdr:to>
    <xdr:graphicFrame macro="">
      <xdr:nvGraphicFramePr>
        <xdr:cNvPr id="54" name="G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179</xdr:row>
      <xdr:rowOff>0</xdr:rowOff>
    </xdr:from>
    <xdr:to>
      <xdr:col>8</xdr:col>
      <xdr:colOff>454575</xdr:colOff>
      <xdr:row>198</xdr:row>
      <xdr:rowOff>160500</xdr:rowOff>
    </xdr:to>
    <xdr:graphicFrame macro="">
      <xdr:nvGraphicFramePr>
        <xdr:cNvPr id="55" name="G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0</xdr:colOff>
      <xdr:row>200</xdr:row>
      <xdr:rowOff>0</xdr:rowOff>
    </xdr:from>
    <xdr:to>
      <xdr:col>21</xdr:col>
      <xdr:colOff>454575</xdr:colOff>
      <xdr:row>219</xdr:row>
      <xdr:rowOff>160500</xdr:rowOff>
    </xdr:to>
    <xdr:graphicFrame macro="">
      <xdr:nvGraphicFramePr>
        <xdr:cNvPr id="56" name="G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27</xdr:col>
      <xdr:colOff>0</xdr:colOff>
      <xdr:row>200</xdr:row>
      <xdr:rowOff>0</xdr:rowOff>
    </xdr:from>
    <xdr:to>
      <xdr:col>34</xdr:col>
      <xdr:colOff>454575</xdr:colOff>
      <xdr:row>219</xdr:row>
      <xdr:rowOff>160500</xdr:rowOff>
    </xdr:to>
    <xdr:graphicFrame macro="">
      <xdr:nvGraphicFramePr>
        <xdr:cNvPr id="57" name="G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40</xdr:col>
      <xdr:colOff>9526</xdr:colOff>
      <xdr:row>200</xdr:row>
      <xdr:rowOff>0</xdr:rowOff>
    </xdr:from>
    <xdr:to>
      <xdr:col>47</xdr:col>
      <xdr:colOff>464101</xdr:colOff>
      <xdr:row>219</xdr:row>
      <xdr:rowOff>160500</xdr:rowOff>
    </xdr:to>
    <xdr:graphicFrame macro="">
      <xdr:nvGraphicFramePr>
        <xdr:cNvPr id="58" name="G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53</xdr:col>
      <xdr:colOff>0</xdr:colOff>
      <xdr:row>200</xdr:row>
      <xdr:rowOff>0</xdr:rowOff>
    </xdr:from>
    <xdr:to>
      <xdr:col>60</xdr:col>
      <xdr:colOff>454575</xdr:colOff>
      <xdr:row>219</xdr:row>
      <xdr:rowOff>160500</xdr:rowOff>
    </xdr:to>
    <xdr:graphicFrame macro="">
      <xdr:nvGraphicFramePr>
        <xdr:cNvPr id="59" name="G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200</xdr:row>
      <xdr:rowOff>0</xdr:rowOff>
    </xdr:from>
    <xdr:to>
      <xdr:col>8</xdr:col>
      <xdr:colOff>454575</xdr:colOff>
      <xdr:row>219</xdr:row>
      <xdr:rowOff>160500</xdr:rowOff>
    </xdr:to>
    <xdr:graphicFrame macro="">
      <xdr:nvGraphicFramePr>
        <xdr:cNvPr id="60" name="G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14</xdr:col>
      <xdr:colOff>0</xdr:colOff>
      <xdr:row>221</xdr:row>
      <xdr:rowOff>0</xdr:rowOff>
    </xdr:from>
    <xdr:to>
      <xdr:col>21</xdr:col>
      <xdr:colOff>454575</xdr:colOff>
      <xdr:row>240</xdr:row>
      <xdr:rowOff>160500</xdr:rowOff>
    </xdr:to>
    <xdr:graphicFrame macro="">
      <xdr:nvGraphicFramePr>
        <xdr:cNvPr id="63" name="G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27</xdr:col>
      <xdr:colOff>0</xdr:colOff>
      <xdr:row>221</xdr:row>
      <xdr:rowOff>0</xdr:rowOff>
    </xdr:from>
    <xdr:to>
      <xdr:col>34</xdr:col>
      <xdr:colOff>454575</xdr:colOff>
      <xdr:row>240</xdr:row>
      <xdr:rowOff>160500</xdr:rowOff>
    </xdr:to>
    <xdr:graphicFrame macro="">
      <xdr:nvGraphicFramePr>
        <xdr:cNvPr id="64" name="G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40</xdr:col>
      <xdr:colOff>9526</xdr:colOff>
      <xdr:row>221</xdr:row>
      <xdr:rowOff>0</xdr:rowOff>
    </xdr:from>
    <xdr:to>
      <xdr:col>47</xdr:col>
      <xdr:colOff>464101</xdr:colOff>
      <xdr:row>240</xdr:row>
      <xdr:rowOff>160500</xdr:rowOff>
    </xdr:to>
    <xdr:graphicFrame macro="">
      <xdr:nvGraphicFramePr>
        <xdr:cNvPr id="65" name="G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53</xdr:col>
      <xdr:colOff>0</xdr:colOff>
      <xdr:row>221</xdr:row>
      <xdr:rowOff>0</xdr:rowOff>
    </xdr:from>
    <xdr:to>
      <xdr:col>60</xdr:col>
      <xdr:colOff>454575</xdr:colOff>
      <xdr:row>240</xdr:row>
      <xdr:rowOff>160500</xdr:rowOff>
    </xdr:to>
    <xdr:graphicFrame macro="">
      <xdr:nvGraphicFramePr>
        <xdr:cNvPr id="66" name="G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221</xdr:row>
      <xdr:rowOff>0</xdr:rowOff>
    </xdr:from>
    <xdr:to>
      <xdr:col>8</xdr:col>
      <xdr:colOff>454575</xdr:colOff>
      <xdr:row>240</xdr:row>
      <xdr:rowOff>160500</xdr:rowOff>
    </xdr:to>
    <xdr:graphicFrame macro="">
      <xdr:nvGraphicFramePr>
        <xdr:cNvPr id="67" name="G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14</xdr:col>
      <xdr:colOff>0</xdr:colOff>
      <xdr:row>242</xdr:row>
      <xdr:rowOff>0</xdr:rowOff>
    </xdr:from>
    <xdr:to>
      <xdr:col>21</xdr:col>
      <xdr:colOff>454575</xdr:colOff>
      <xdr:row>261</xdr:row>
      <xdr:rowOff>160500</xdr:rowOff>
    </xdr:to>
    <xdr:graphicFrame macro="">
      <xdr:nvGraphicFramePr>
        <xdr:cNvPr id="62" name="G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27</xdr:col>
      <xdr:colOff>0</xdr:colOff>
      <xdr:row>242</xdr:row>
      <xdr:rowOff>0</xdr:rowOff>
    </xdr:from>
    <xdr:to>
      <xdr:col>34</xdr:col>
      <xdr:colOff>454575</xdr:colOff>
      <xdr:row>261</xdr:row>
      <xdr:rowOff>160500</xdr:rowOff>
    </xdr:to>
    <xdr:graphicFrame macro="">
      <xdr:nvGraphicFramePr>
        <xdr:cNvPr id="68" name="G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40</xdr:col>
      <xdr:colOff>9526</xdr:colOff>
      <xdr:row>242</xdr:row>
      <xdr:rowOff>0</xdr:rowOff>
    </xdr:from>
    <xdr:to>
      <xdr:col>47</xdr:col>
      <xdr:colOff>464101</xdr:colOff>
      <xdr:row>261</xdr:row>
      <xdr:rowOff>160500</xdr:rowOff>
    </xdr:to>
    <xdr:graphicFrame macro="">
      <xdr:nvGraphicFramePr>
        <xdr:cNvPr id="69" name="G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53</xdr:col>
      <xdr:colOff>0</xdr:colOff>
      <xdr:row>242</xdr:row>
      <xdr:rowOff>0</xdr:rowOff>
    </xdr:from>
    <xdr:to>
      <xdr:col>60</xdr:col>
      <xdr:colOff>454575</xdr:colOff>
      <xdr:row>261</xdr:row>
      <xdr:rowOff>160500</xdr:rowOff>
    </xdr:to>
    <xdr:graphicFrame macro="">
      <xdr:nvGraphicFramePr>
        <xdr:cNvPr id="70" name="G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242</xdr:row>
      <xdr:rowOff>0</xdr:rowOff>
    </xdr:from>
    <xdr:to>
      <xdr:col>8</xdr:col>
      <xdr:colOff>454575</xdr:colOff>
      <xdr:row>261</xdr:row>
      <xdr:rowOff>160500</xdr:rowOff>
    </xdr:to>
    <xdr:graphicFrame macro="">
      <xdr:nvGraphicFramePr>
        <xdr:cNvPr id="71" name="G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8</xdr:col>
      <xdr:colOff>16425</xdr:colOff>
      <xdr:row>29</xdr:row>
      <xdr:rowOff>160500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10</xdr:row>
      <xdr:rowOff>0</xdr:rowOff>
    </xdr:from>
    <xdr:to>
      <xdr:col>22</xdr:col>
      <xdr:colOff>16425</xdr:colOff>
      <xdr:row>29</xdr:row>
      <xdr:rowOff>160500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10</xdr:row>
      <xdr:rowOff>0</xdr:rowOff>
    </xdr:from>
    <xdr:to>
      <xdr:col>36</xdr:col>
      <xdr:colOff>16425</xdr:colOff>
      <xdr:row>29</xdr:row>
      <xdr:rowOff>160500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600075</xdr:colOff>
      <xdr:row>10</xdr:row>
      <xdr:rowOff>47625</xdr:rowOff>
    </xdr:from>
    <xdr:to>
      <xdr:col>49</xdr:col>
      <xdr:colOff>581025</xdr:colOff>
      <xdr:row>29</xdr:row>
      <xdr:rowOff>150975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19048</xdr:colOff>
      <xdr:row>10</xdr:row>
      <xdr:rowOff>38100</xdr:rowOff>
    </xdr:from>
    <xdr:to>
      <xdr:col>64</xdr:col>
      <xdr:colOff>0</xdr:colOff>
      <xdr:row>29</xdr:row>
      <xdr:rowOff>160499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8</xdr:col>
      <xdr:colOff>16425</xdr:colOff>
      <xdr:row>64</xdr:row>
      <xdr:rowOff>160500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45</xdr:row>
      <xdr:rowOff>0</xdr:rowOff>
    </xdr:from>
    <xdr:to>
      <xdr:col>22</xdr:col>
      <xdr:colOff>16425</xdr:colOff>
      <xdr:row>64</xdr:row>
      <xdr:rowOff>160500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0</xdr:colOff>
      <xdr:row>45</xdr:row>
      <xdr:rowOff>0</xdr:rowOff>
    </xdr:from>
    <xdr:to>
      <xdr:col>36</xdr:col>
      <xdr:colOff>16425</xdr:colOff>
      <xdr:row>64</xdr:row>
      <xdr:rowOff>160500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0</xdr:colOff>
      <xdr:row>45</xdr:row>
      <xdr:rowOff>0</xdr:rowOff>
    </xdr:from>
    <xdr:to>
      <xdr:col>50</xdr:col>
      <xdr:colOff>16425</xdr:colOff>
      <xdr:row>64</xdr:row>
      <xdr:rowOff>160500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66</xdr:row>
      <xdr:rowOff>0</xdr:rowOff>
    </xdr:from>
    <xdr:to>
      <xdr:col>8</xdr:col>
      <xdr:colOff>16425</xdr:colOff>
      <xdr:row>85</xdr:row>
      <xdr:rowOff>160500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87</xdr:row>
      <xdr:rowOff>0</xdr:rowOff>
    </xdr:from>
    <xdr:to>
      <xdr:col>8</xdr:col>
      <xdr:colOff>16425</xdr:colOff>
      <xdr:row>106</xdr:row>
      <xdr:rowOff>160500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108</xdr:row>
      <xdr:rowOff>0</xdr:rowOff>
    </xdr:from>
    <xdr:to>
      <xdr:col>8</xdr:col>
      <xdr:colOff>16425</xdr:colOff>
      <xdr:row>127</xdr:row>
      <xdr:rowOff>160500</xdr:rowOff>
    </xdr:to>
    <xdr:graphicFrame macro="">
      <xdr:nvGraphicFramePr>
        <xdr:cNvPr id="13" name="Graf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66</xdr:row>
      <xdr:rowOff>0</xdr:rowOff>
    </xdr:from>
    <xdr:to>
      <xdr:col>22</xdr:col>
      <xdr:colOff>16425</xdr:colOff>
      <xdr:row>85</xdr:row>
      <xdr:rowOff>160500</xdr:rowOff>
    </xdr:to>
    <xdr:graphicFrame macro="">
      <xdr:nvGraphicFramePr>
        <xdr:cNvPr id="14" name="Graf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87</xdr:row>
      <xdr:rowOff>0</xdr:rowOff>
    </xdr:from>
    <xdr:to>
      <xdr:col>22</xdr:col>
      <xdr:colOff>16425</xdr:colOff>
      <xdr:row>106</xdr:row>
      <xdr:rowOff>160500</xdr:rowOff>
    </xdr:to>
    <xdr:graphicFrame macro="">
      <xdr:nvGraphicFramePr>
        <xdr:cNvPr id="15" name="Graf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108</xdr:row>
      <xdr:rowOff>0</xdr:rowOff>
    </xdr:from>
    <xdr:to>
      <xdr:col>22</xdr:col>
      <xdr:colOff>16425</xdr:colOff>
      <xdr:row>127</xdr:row>
      <xdr:rowOff>160500</xdr:rowOff>
    </xdr:to>
    <xdr:graphicFrame macro="">
      <xdr:nvGraphicFramePr>
        <xdr:cNvPr id="16" name="Graf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29</xdr:col>
      <xdr:colOff>0</xdr:colOff>
      <xdr:row>66</xdr:row>
      <xdr:rowOff>0</xdr:rowOff>
    </xdr:from>
    <xdr:to>
      <xdr:col>36</xdr:col>
      <xdr:colOff>16425</xdr:colOff>
      <xdr:row>85</xdr:row>
      <xdr:rowOff>160500</xdr:rowOff>
    </xdr:to>
    <xdr:graphicFrame macro="">
      <xdr:nvGraphicFramePr>
        <xdr:cNvPr id="17" name="Graf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29</xdr:col>
      <xdr:colOff>0</xdr:colOff>
      <xdr:row>87</xdr:row>
      <xdr:rowOff>0</xdr:rowOff>
    </xdr:from>
    <xdr:to>
      <xdr:col>36</xdr:col>
      <xdr:colOff>16425</xdr:colOff>
      <xdr:row>106</xdr:row>
      <xdr:rowOff>160500</xdr:rowOff>
    </xdr:to>
    <xdr:graphicFrame macro="">
      <xdr:nvGraphicFramePr>
        <xdr:cNvPr id="18" name="Graf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0</xdr:colOff>
      <xdr:row>107</xdr:row>
      <xdr:rowOff>182400</xdr:rowOff>
    </xdr:from>
    <xdr:to>
      <xdr:col>36</xdr:col>
      <xdr:colOff>16425</xdr:colOff>
      <xdr:row>127</xdr:row>
      <xdr:rowOff>152400</xdr:rowOff>
    </xdr:to>
    <xdr:graphicFrame macro="">
      <xdr:nvGraphicFramePr>
        <xdr:cNvPr id="19" name="Graf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43</xdr:col>
      <xdr:colOff>0</xdr:colOff>
      <xdr:row>66</xdr:row>
      <xdr:rowOff>0</xdr:rowOff>
    </xdr:from>
    <xdr:to>
      <xdr:col>50</xdr:col>
      <xdr:colOff>16425</xdr:colOff>
      <xdr:row>85</xdr:row>
      <xdr:rowOff>160500</xdr:rowOff>
    </xdr:to>
    <xdr:graphicFrame macro="">
      <xdr:nvGraphicFramePr>
        <xdr:cNvPr id="20" name="Graf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43</xdr:col>
      <xdr:colOff>0</xdr:colOff>
      <xdr:row>87</xdr:row>
      <xdr:rowOff>0</xdr:rowOff>
    </xdr:from>
    <xdr:to>
      <xdr:col>50</xdr:col>
      <xdr:colOff>16425</xdr:colOff>
      <xdr:row>106</xdr:row>
      <xdr:rowOff>160500</xdr:rowOff>
    </xdr:to>
    <xdr:graphicFrame macro="">
      <xdr:nvGraphicFramePr>
        <xdr:cNvPr id="21" name="Graf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43</xdr:col>
      <xdr:colOff>0</xdr:colOff>
      <xdr:row>108</xdr:row>
      <xdr:rowOff>0</xdr:rowOff>
    </xdr:from>
    <xdr:to>
      <xdr:col>50</xdr:col>
      <xdr:colOff>16425</xdr:colOff>
      <xdr:row>127</xdr:row>
      <xdr:rowOff>160500</xdr:rowOff>
    </xdr:to>
    <xdr:graphicFrame macro="">
      <xdr:nvGraphicFramePr>
        <xdr:cNvPr id="22" name="Graf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57</xdr:col>
      <xdr:colOff>0</xdr:colOff>
      <xdr:row>66</xdr:row>
      <xdr:rowOff>0</xdr:rowOff>
    </xdr:from>
    <xdr:to>
      <xdr:col>64</xdr:col>
      <xdr:colOff>16425</xdr:colOff>
      <xdr:row>85</xdr:row>
      <xdr:rowOff>160500</xdr:rowOff>
    </xdr:to>
    <xdr:graphicFrame macro="">
      <xdr:nvGraphicFramePr>
        <xdr:cNvPr id="23" name="Graf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57</xdr:col>
      <xdr:colOff>0</xdr:colOff>
      <xdr:row>87</xdr:row>
      <xdr:rowOff>0</xdr:rowOff>
    </xdr:from>
    <xdr:to>
      <xdr:col>64</xdr:col>
      <xdr:colOff>16425</xdr:colOff>
      <xdr:row>106</xdr:row>
      <xdr:rowOff>160500</xdr:rowOff>
    </xdr:to>
    <xdr:graphicFrame macro="">
      <xdr:nvGraphicFramePr>
        <xdr:cNvPr id="24" name="Graf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57</xdr:col>
      <xdr:colOff>0</xdr:colOff>
      <xdr:row>108</xdr:row>
      <xdr:rowOff>0</xdr:rowOff>
    </xdr:from>
    <xdr:to>
      <xdr:col>64</xdr:col>
      <xdr:colOff>16425</xdr:colOff>
      <xdr:row>127</xdr:row>
      <xdr:rowOff>160500</xdr:rowOff>
    </xdr:to>
    <xdr:graphicFrame macro="">
      <xdr:nvGraphicFramePr>
        <xdr:cNvPr id="25" name="Graf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57</xdr:col>
      <xdr:colOff>0</xdr:colOff>
      <xdr:row>45</xdr:row>
      <xdr:rowOff>9525</xdr:rowOff>
    </xdr:from>
    <xdr:to>
      <xdr:col>64</xdr:col>
      <xdr:colOff>16425</xdr:colOff>
      <xdr:row>64</xdr:row>
      <xdr:rowOff>170025</xdr:rowOff>
    </xdr:to>
    <xdr:graphicFrame macro="">
      <xdr:nvGraphicFramePr>
        <xdr:cNvPr id="26" name="Graf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2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4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0.77669</cdr:x>
      <cdr:y>0.55143</cdr:y>
    </cdr:from>
    <cdr:to>
      <cdr:x>0.98867</cdr:x>
      <cdr:y>0.67286</cdr:y>
    </cdr:to>
    <cdr:sp macro="" textlink="">
      <cdr:nvSpPr>
        <cdr:cNvPr id="3" name="TextovéPole 2"/>
        <cdr:cNvSpPr txBox="1"/>
      </cdr:nvSpPr>
      <cdr:spPr>
        <a:xfrm xmlns:a="http://schemas.openxmlformats.org/drawingml/2006/main">
          <a:off x="4571962" y="2119325"/>
          <a:ext cx="1247814" cy="4666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lIns="72000" tIns="36000" rIns="72000" bIns="36000" rtlCol="0"/>
        <a:lstStyle xmlns:a="http://schemas.openxmlformats.org/drawingml/2006/main"/>
        <a:p xmlns:a="http://schemas.openxmlformats.org/drawingml/2006/main">
          <a:r>
            <a:rPr lang="cs-CZ" sz="1100"/>
            <a:t>Specializovaný program pro SÚ</a:t>
          </a:r>
        </a:p>
      </cdr:txBody>
    </cdr:sp>
  </cdr:relSizeAnchor>
</c:userShape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300"/>
  <sheetViews>
    <sheetView topLeftCell="EC1" zoomScaleNormal="100" workbookViewId="0">
      <selection activeCell="EI20" sqref="EI20"/>
    </sheetView>
  </sheetViews>
  <sheetFormatPr defaultColWidth="9.140625" defaultRowHeight="15" x14ac:dyDescent="0.2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5.42578125" style="153" customWidth="1"/>
    <col min="57" max="58" width="11" style="153" customWidth="1"/>
    <col min="59" max="59" width="17" style="153" customWidth="1"/>
    <col min="60" max="60" width="16.5703125" style="153" customWidth="1"/>
    <col min="61" max="61" width="11" style="153" customWidth="1"/>
    <col min="62" max="62" width="10.5703125" style="153" bestFit="1" customWidth="1"/>
    <col min="63" max="63" width="15.5703125" style="153" customWidth="1"/>
    <col min="64" max="64" width="14.42578125" style="153" bestFit="1" customWidth="1"/>
    <col min="65" max="65" width="12.7109375" style="153" bestFit="1" customWidth="1"/>
    <col min="66" max="66" width="12.7109375" style="153" customWidth="1"/>
    <col min="67" max="67" width="12.42578125" style="153" bestFit="1" customWidth="1"/>
    <col min="68" max="69" width="12.7109375" style="153" customWidth="1"/>
    <col min="70" max="70" width="12.5703125" style="153" customWidth="1"/>
    <col min="71" max="71" width="12.7109375" style="153" bestFit="1" customWidth="1"/>
    <col min="72" max="72" width="14.140625" style="153" customWidth="1"/>
    <col min="73" max="76" width="12.7109375" style="153" bestFit="1" customWidth="1"/>
    <col min="77" max="77" width="10.28515625" style="153" bestFit="1" customWidth="1"/>
    <col min="78" max="78" width="16.7109375" style="153" bestFit="1" customWidth="1"/>
    <col min="79" max="79" width="12.140625" style="153" bestFit="1" customWidth="1"/>
    <col min="80" max="80" width="32.42578125" style="153" bestFit="1" customWidth="1"/>
    <col min="81" max="81" width="11.7109375" style="153" bestFit="1" customWidth="1"/>
    <col min="82" max="83" width="10.42578125" style="153" bestFit="1" customWidth="1"/>
    <col min="84" max="84" width="14" style="153" bestFit="1" customWidth="1"/>
    <col min="85" max="85" width="14.140625" style="153" bestFit="1" customWidth="1"/>
    <col min="86" max="86" width="13.5703125" style="153" bestFit="1" customWidth="1"/>
    <col min="87" max="87" width="18.42578125" style="153" bestFit="1" customWidth="1"/>
    <col min="88" max="88" width="10.140625" style="153" customWidth="1"/>
    <col min="89" max="90" width="12.42578125" style="153" bestFit="1" customWidth="1"/>
    <col min="91" max="91" width="13" style="153" customWidth="1"/>
    <col min="92" max="92" width="12.140625" style="153" bestFit="1" customWidth="1"/>
    <col min="93" max="93" width="12.42578125" style="153" bestFit="1" customWidth="1"/>
    <col min="94" max="94" width="12.140625" style="153" customWidth="1"/>
    <col min="95" max="95" width="13.42578125" style="153" customWidth="1"/>
    <col min="96" max="96" width="10.42578125" style="153" bestFit="1" customWidth="1"/>
    <col min="97" max="97" width="12" style="153" bestFit="1" customWidth="1"/>
    <col min="98" max="99" width="11" style="153" bestFit="1" customWidth="1"/>
    <col min="100" max="100" width="12.42578125" style="153" bestFit="1" customWidth="1"/>
    <col min="101" max="101" width="11" style="153" bestFit="1" customWidth="1"/>
    <col min="102" max="102" width="13.7109375" style="153" bestFit="1" customWidth="1"/>
    <col min="103" max="103" width="13" style="153" customWidth="1"/>
    <col min="104" max="104" width="10.42578125" style="153" bestFit="1" customWidth="1"/>
    <col min="105" max="105" width="13.5703125" style="153" bestFit="1" customWidth="1"/>
    <col min="106" max="106" width="11.140625" style="153" bestFit="1" customWidth="1"/>
    <col min="107" max="107" width="12.28515625" style="153" bestFit="1" customWidth="1"/>
    <col min="108" max="108" width="11.28515625" style="153" bestFit="1" customWidth="1"/>
    <col min="109" max="109" width="17.28515625" style="153" customWidth="1"/>
    <col min="110" max="110" width="15.7109375" style="153" customWidth="1"/>
    <col min="111" max="115" width="11.28515625" style="153" bestFit="1" customWidth="1"/>
    <col min="116" max="116" width="12.5703125" style="153" bestFit="1" customWidth="1"/>
    <col min="117" max="117" width="20" style="153" customWidth="1"/>
    <col min="118" max="118" width="19.42578125" style="153" customWidth="1"/>
    <col min="119" max="119" width="16.5703125" style="153" bestFit="1" customWidth="1"/>
    <col min="120" max="120" width="21.85546875" style="153" customWidth="1"/>
    <col min="121" max="121" width="21" style="153" customWidth="1"/>
    <col min="122" max="122" width="24.28515625" style="153" bestFit="1" customWidth="1"/>
    <col min="123" max="123" width="13.5703125" style="153" bestFit="1" customWidth="1"/>
    <col min="124" max="124" width="15" style="153" bestFit="1" customWidth="1"/>
    <col min="125" max="125" width="15.140625" style="153" bestFit="1" customWidth="1"/>
    <col min="126" max="126" width="14.42578125" style="153" bestFit="1" customWidth="1"/>
    <col min="127" max="127" width="17.7109375" style="153" bestFit="1" customWidth="1"/>
    <col min="128" max="128" width="13.140625" style="153" bestFit="1" customWidth="1"/>
    <col min="129" max="129" width="36.5703125" style="151" bestFit="1" customWidth="1"/>
    <col min="130" max="130" width="22.140625" style="153" bestFit="1" customWidth="1"/>
    <col min="131" max="132" width="36.5703125" style="151" bestFit="1" customWidth="1"/>
    <col min="133" max="133" width="10" style="153" bestFit="1" customWidth="1"/>
    <col min="134" max="134" width="11" style="153" bestFit="1" customWidth="1"/>
    <col min="135" max="135" width="11.140625" style="153" bestFit="1" customWidth="1"/>
    <col min="136" max="137" width="36.5703125" style="151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5"/>
  </cols>
  <sheetData>
    <row r="1" spans="1:140" s="137" customFormat="1" ht="49.15" customHeight="1" x14ac:dyDescent="0.25">
      <c r="A1" s="158" t="s">
        <v>677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678</v>
      </c>
      <c r="M1" s="159"/>
      <c r="N1" s="159"/>
      <c r="O1" s="159"/>
      <c r="P1" s="159"/>
      <c r="Q1" s="160"/>
      <c r="R1" s="158" t="s">
        <v>679</v>
      </c>
      <c r="S1" s="159"/>
      <c r="T1" s="159"/>
      <c r="U1" s="159"/>
      <c r="V1" s="159"/>
      <c r="W1" s="160"/>
      <c r="X1" s="158" t="s">
        <v>680</v>
      </c>
      <c r="Y1" s="159"/>
      <c r="Z1" s="160"/>
      <c r="AA1" s="158" t="s">
        <v>681</v>
      </c>
      <c r="AB1" s="159"/>
      <c r="AC1" s="160"/>
      <c r="AD1" s="134" t="s">
        <v>682</v>
      </c>
      <c r="AE1" s="135" t="s">
        <v>683</v>
      </c>
      <c r="AF1" s="136" t="s">
        <v>684</v>
      </c>
      <c r="AG1" s="161" t="s">
        <v>685</v>
      </c>
      <c r="AH1" s="159"/>
      <c r="AI1" s="159"/>
      <c r="AJ1" s="159"/>
      <c r="AK1" s="160"/>
      <c r="AL1" s="136" t="s">
        <v>686</v>
      </c>
      <c r="AM1" s="158" t="s">
        <v>687</v>
      </c>
      <c r="AN1" s="159"/>
      <c r="AO1" s="159"/>
      <c r="AP1" s="160"/>
      <c r="AQ1" s="136" t="s">
        <v>688</v>
      </c>
      <c r="AR1" s="161" t="s">
        <v>689</v>
      </c>
      <c r="AS1" s="159"/>
      <c r="AT1" s="159"/>
      <c r="AU1" s="159"/>
      <c r="AV1" s="159"/>
      <c r="AW1" s="159"/>
      <c r="AX1" s="160"/>
      <c r="AY1" s="136" t="s">
        <v>690</v>
      </c>
      <c r="AZ1" s="158" t="s">
        <v>691</v>
      </c>
      <c r="BA1" s="159"/>
      <c r="BB1" s="159"/>
      <c r="BC1" s="160"/>
      <c r="BD1" s="158" t="s">
        <v>692</v>
      </c>
      <c r="BE1" s="162"/>
      <c r="BF1" s="162"/>
      <c r="BG1" s="162"/>
      <c r="BH1" s="162"/>
      <c r="BI1" s="162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58" t="s">
        <v>693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58" t="s">
        <v>694</v>
      </c>
      <c r="DE1" s="159"/>
      <c r="DF1" s="159"/>
      <c r="DG1" s="159"/>
      <c r="DH1" s="159"/>
      <c r="DI1" s="159"/>
      <c r="DJ1" s="159"/>
      <c r="DK1" s="159"/>
      <c r="DL1" s="160"/>
      <c r="DM1" s="163" t="s">
        <v>695</v>
      </c>
      <c r="DN1" s="164"/>
      <c r="DO1" s="165"/>
      <c r="DP1" s="158" t="s">
        <v>696</v>
      </c>
      <c r="DQ1" s="160"/>
      <c r="DR1" s="135" t="s">
        <v>697</v>
      </c>
      <c r="DS1" s="163" t="s">
        <v>698</v>
      </c>
      <c r="DT1" s="166"/>
      <c r="DU1" s="166"/>
      <c r="DV1" s="167"/>
      <c r="DW1" s="158" t="s">
        <v>699</v>
      </c>
      <c r="DX1" s="159"/>
      <c r="DY1" s="159"/>
      <c r="DZ1" s="159"/>
      <c r="EA1" s="159"/>
      <c r="EB1" s="160"/>
      <c r="EC1" s="158" t="s">
        <v>700</v>
      </c>
      <c r="ED1" s="159"/>
      <c r="EE1" s="159"/>
      <c r="EF1" s="159"/>
      <c r="EG1" s="160"/>
      <c r="EH1" s="157" t="s">
        <v>701</v>
      </c>
      <c r="EI1" s="157"/>
      <c r="EJ1" s="157"/>
    </row>
    <row r="2" spans="1:140" ht="97.15" customHeight="1" thickBot="1" x14ac:dyDescent="0.25">
      <c r="A2" s="138" t="s">
        <v>702</v>
      </c>
      <c r="B2" s="138" t="s">
        <v>703</v>
      </c>
      <c r="C2" s="139" t="s">
        <v>704</v>
      </c>
      <c r="D2" s="138" t="s">
        <v>705</v>
      </c>
      <c r="E2" s="138" t="s">
        <v>706</v>
      </c>
      <c r="F2" s="138" t="s">
        <v>707</v>
      </c>
      <c r="G2" s="138" t="s">
        <v>708</v>
      </c>
      <c r="H2" s="138" t="s">
        <v>709</v>
      </c>
      <c r="I2" s="138" t="s">
        <v>710</v>
      </c>
      <c r="J2" s="138" t="s">
        <v>711</v>
      </c>
      <c r="K2" s="138" t="s">
        <v>712</v>
      </c>
      <c r="L2" s="140" t="s">
        <v>713</v>
      </c>
      <c r="M2" s="138" t="s">
        <v>714</v>
      </c>
      <c r="N2" s="138" t="s">
        <v>715</v>
      </c>
      <c r="O2" s="138" t="s">
        <v>716</v>
      </c>
      <c r="P2" s="138" t="s">
        <v>717</v>
      </c>
      <c r="Q2" s="138" t="s">
        <v>718</v>
      </c>
      <c r="R2" s="138" t="s">
        <v>719</v>
      </c>
      <c r="S2" s="138" t="s">
        <v>720</v>
      </c>
      <c r="T2" s="138" t="s">
        <v>721</v>
      </c>
      <c r="U2" s="138" t="s">
        <v>722</v>
      </c>
      <c r="V2" s="138" t="s">
        <v>723</v>
      </c>
      <c r="W2" s="138" t="s">
        <v>724</v>
      </c>
      <c r="X2" s="139" t="s">
        <v>0</v>
      </c>
      <c r="Y2" s="139" t="s">
        <v>725</v>
      </c>
      <c r="Z2" s="139" t="s">
        <v>645</v>
      </c>
      <c r="AA2" s="141" t="s">
        <v>726</v>
      </c>
      <c r="AB2" s="141" t="s">
        <v>727</v>
      </c>
      <c r="AC2" s="141" t="s">
        <v>728</v>
      </c>
      <c r="AD2" s="142" t="s">
        <v>729</v>
      </c>
      <c r="AE2" s="143" t="s">
        <v>670</v>
      </c>
      <c r="AF2" s="142" t="s">
        <v>730</v>
      </c>
      <c r="AG2" s="139" t="s">
        <v>731</v>
      </c>
      <c r="AH2" s="139" t="s">
        <v>1</v>
      </c>
      <c r="AI2" s="139" t="s">
        <v>2</v>
      </c>
      <c r="AJ2" s="139" t="s">
        <v>3</v>
      </c>
      <c r="AK2" s="139" t="s">
        <v>732</v>
      </c>
      <c r="AL2" s="142" t="s">
        <v>733</v>
      </c>
      <c r="AM2" s="139" t="s">
        <v>4</v>
      </c>
      <c r="AN2" s="139" t="s">
        <v>5</v>
      </c>
      <c r="AO2" s="139" t="s">
        <v>6</v>
      </c>
      <c r="AP2" s="139" t="s">
        <v>734</v>
      </c>
      <c r="AQ2" s="142" t="s">
        <v>735</v>
      </c>
      <c r="AR2" s="139" t="s">
        <v>736</v>
      </c>
      <c r="AS2" s="139" t="s">
        <v>7</v>
      </c>
      <c r="AT2" s="139" t="s">
        <v>8</v>
      </c>
      <c r="AU2" s="139" t="s">
        <v>9</v>
      </c>
      <c r="AV2" s="139" t="s">
        <v>10</v>
      </c>
      <c r="AW2" s="139" t="s">
        <v>11</v>
      </c>
      <c r="AX2" s="139" t="s">
        <v>737</v>
      </c>
      <c r="AY2" s="142" t="s">
        <v>738</v>
      </c>
      <c r="AZ2" s="139" t="s">
        <v>739</v>
      </c>
      <c r="BA2" s="139" t="s">
        <v>740</v>
      </c>
      <c r="BB2" s="139" t="s">
        <v>741</v>
      </c>
      <c r="BC2" s="139" t="s">
        <v>742</v>
      </c>
      <c r="BD2" s="139" t="s">
        <v>743</v>
      </c>
      <c r="BE2" s="139" t="s">
        <v>744</v>
      </c>
      <c r="BF2" s="139" t="s">
        <v>745</v>
      </c>
      <c r="BG2" s="139" t="s">
        <v>746</v>
      </c>
      <c r="BH2" s="139" t="s">
        <v>747</v>
      </c>
      <c r="BI2" s="139" t="s">
        <v>748</v>
      </c>
      <c r="BJ2" s="139" t="s">
        <v>749</v>
      </c>
      <c r="BK2" s="139" t="s">
        <v>750</v>
      </c>
      <c r="BL2" s="139" t="s">
        <v>751</v>
      </c>
      <c r="BM2" s="139" t="s">
        <v>752</v>
      </c>
      <c r="BN2" s="139" t="s">
        <v>753</v>
      </c>
      <c r="BO2" s="139" t="s">
        <v>754</v>
      </c>
      <c r="BP2" s="139" t="s">
        <v>755</v>
      </c>
      <c r="BQ2" s="139" t="s">
        <v>756</v>
      </c>
      <c r="BR2" s="139" t="s">
        <v>757</v>
      </c>
      <c r="BS2" s="139" t="s">
        <v>758</v>
      </c>
      <c r="BT2" s="139" t="s">
        <v>759</v>
      </c>
      <c r="BU2" s="139" t="s">
        <v>760</v>
      </c>
      <c r="BV2" s="139" t="s">
        <v>761</v>
      </c>
      <c r="BW2" s="139" t="s">
        <v>762</v>
      </c>
      <c r="BX2" s="139" t="s">
        <v>763</v>
      </c>
      <c r="BY2" s="139" t="s">
        <v>764</v>
      </c>
      <c r="BZ2" s="139" t="s">
        <v>765</v>
      </c>
      <c r="CA2" s="139" t="s">
        <v>766</v>
      </c>
      <c r="CB2" s="139" t="s">
        <v>767</v>
      </c>
      <c r="CC2" s="139" t="s">
        <v>768</v>
      </c>
      <c r="CD2" s="139" t="s">
        <v>769</v>
      </c>
      <c r="CE2" s="139" t="s">
        <v>770</v>
      </c>
      <c r="CF2" s="139" t="s">
        <v>771</v>
      </c>
      <c r="CG2" s="139" t="s">
        <v>772</v>
      </c>
      <c r="CH2" s="139" t="s">
        <v>773</v>
      </c>
      <c r="CI2" s="139" t="s">
        <v>774</v>
      </c>
      <c r="CJ2" s="139" t="s">
        <v>775</v>
      </c>
      <c r="CK2" s="139" t="s">
        <v>776</v>
      </c>
      <c r="CL2" s="139" t="s">
        <v>777</v>
      </c>
      <c r="CM2" s="139" t="s">
        <v>778</v>
      </c>
      <c r="CN2" s="139" t="s">
        <v>779</v>
      </c>
      <c r="CO2" s="139" t="s">
        <v>780</v>
      </c>
      <c r="CP2" s="139" t="s">
        <v>781</v>
      </c>
      <c r="CQ2" s="139" t="s">
        <v>782</v>
      </c>
      <c r="CR2" s="139" t="s">
        <v>783</v>
      </c>
      <c r="CS2" s="139" t="s">
        <v>784</v>
      </c>
      <c r="CT2" s="139" t="s">
        <v>785</v>
      </c>
      <c r="CU2" s="139" t="s">
        <v>786</v>
      </c>
      <c r="CV2" s="139" t="s">
        <v>787</v>
      </c>
      <c r="CW2" s="139" t="s">
        <v>788</v>
      </c>
      <c r="CX2" s="139" t="s">
        <v>789</v>
      </c>
      <c r="CY2" s="139" t="s">
        <v>790</v>
      </c>
      <c r="CZ2" s="139" t="s">
        <v>791</v>
      </c>
      <c r="DA2" s="139" t="s">
        <v>792</v>
      </c>
      <c r="DB2" s="139" t="s">
        <v>793</v>
      </c>
      <c r="DC2" s="139" t="s">
        <v>794</v>
      </c>
      <c r="DD2" s="139" t="s">
        <v>795</v>
      </c>
      <c r="DE2" s="139" t="s">
        <v>796</v>
      </c>
      <c r="DF2" s="139" t="s">
        <v>797</v>
      </c>
      <c r="DG2" s="139" t="s">
        <v>798</v>
      </c>
      <c r="DH2" s="139" t="s">
        <v>799</v>
      </c>
      <c r="DI2" s="139" t="s">
        <v>800</v>
      </c>
      <c r="DJ2" s="139" t="s">
        <v>801</v>
      </c>
      <c r="DK2" s="139" t="s">
        <v>802</v>
      </c>
      <c r="DL2" s="139" t="s">
        <v>803</v>
      </c>
      <c r="DM2" s="139" t="s">
        <v>804</v>
      </c>
      <c r="DN2" s="139" t="s">
        <v>805</v>
      </c>
      <c r="DO2" s="139" t="s">
        <v>806</v>
      </c>
      <c r="DP2" s="139" t="s">
        <v>807</v>
      </c>
      <c r="DQ2" s="139" t="s">
        <v>808</v>
      </c>
      <c r="DR2" s="139" t="s">
        <v>809</v>
      </c>
      <c r="DS2" s="139" t="s">
        <v>810</v>
      </c>
      <c r="DT2" s="139" t="s">
        <v>811</v>
      </c>
      <c r="DU2" s="139" t="s">
        <v>812</v>
      </c>
      <c r="DV2" s="139" t="s">
        <v>813</v>
      </c>
      <c r="DW2" s="139" t="s">
        <v>814</v>
      </c>
      <c r="DX2" s="139" t="s">
        <v>815</v>
      </c>
      <c r="DY2" s="138" t="s">
        <v>816</v>
      </c>
      <c r="DZ2" s="139" t="s">
        <v>817</v>
      </c>
      <c r="EA2" s="138" t="s">
        <v>818</v>
      </c>
      <c r="EB2" s="138" t="s">
        <v>819</v>
      </c>
      <c r="EC2" s="139" t="s">
        <v>820</v>
      </c>
      <c r="ED2" s="139" t="s">
        <v>821</v>
      </c>
      <c r="EE2" s="139" t="s">
        <v>822</v>
      </c>
      <c r="EF2" s="138" t="s">
        <v>823</v>
      </c>
      <c r="EG2" s="138" t="s">
        <v>824</v>
      </c>
      <c r="EH2" s="144" t="s">
        <v>674</v>
      </c>
      <c r="EI2" s="144" t="s">
        <v>675</v>
      </c>
      <c r="EJ2" s="144" t="s">
        <v>676</v>
      </c>
    </row>
    <row r="3" spans="1:140" x14ac:dyDescent="0.2">
      <c r="A3" s="146" t="s">
        <v>650</v>
      </c>
      <c r="B3" s="146" t="s">
        <v>651</v>
      </c>
      <c r="C3" s="132" t="s">
        <v>652</v>
      </c>
      <c r="D3" s="146" t="s">
        <v>653</v>
      </c>
      <c r="E3" s="146" t="s">
        <v>825</v>
      </c>
      <c r="F3" s="146" t="s">
        <v>826</v>
      </c>
      <c r="G3" s="146" t="s">
        <v>827</v>
      </c>
      <c r="H3" s="146" t="s">
        <v>828</v>
      </c>
      <c r="I3" s="146" t="s">
        <v>829</v>
      </c>
      <c r="J3" s="146" t="s">
        <v>830</v>
      </c>
      <c r="K3" s="146" t="s">
        <v>831</v>
      </c>
      <c r="L3" s="146" t="s">
        <v>832</v>
      </c>
      <c r="M3" s="146" t="s">
        <v>833</v>
      </c>
      <c r="N3" s="146" t="s">
        <v>834</v>
      </c>
      <c r="O3" s="146" t="s">
        <v>835</v>
      </c>
      <c r="P3" s="146" t="s">
        <v>836</v>
      </c>
      <c r="Q3" s="146" t="s">
        <v>837</v>
      </c>
      <c r="R3" s="146" t="s">
        <v>838</v>
      </c>
      <c r="S3" s="146" t="s">
        <v>839</v>
      </c>
      <c r="T3" s="146" t="s">
        <v>840</v>
      </c>
      <c r="U3" s="146" t="s">
        <v>841</v>
      </c>
      <c r="V3" s="146" t="s">
        <v>842</v>
      </c>
      <c r="W3" s="146" t="s">
        <v>843</v>
      </c>
      <c r="X3" s="132" t="s">
        <v>844</v>
      </c>
      <c r="Y3" s="132" t="s">
        <v>845</v>
      </c>
      <c r="Z3" s="132" t="s">
        <v>846</v>
      </c>
      <c r="AA3" s="147" t="s">
        <v>847</v>
      </c>
      <c r="AB3" s="147" t="s">
        <v>848</v>
      </c>
      <c r="AC3" s="147" t="s">
        <v>849</v>
      </c>
      <c r="AD3" s="148" t="s">
        <v>850</v>
      </c>
      <c r="AE3" s="132" t="s">
        <v>851</v>
      </c>
      <c r="AF3" s="148" t="s">
        <v>850</v>
      </c>
      <c r="AG3" s="132" t="s">
        <v>852</v>
      </c>
      <c r="AH3" s="132" t="s">
        <v>853</v>
      </c>
      <c r="AI3" s="132" t="s">
        <v>854</v>
      </c>
      <c r="AJ3" s="132" t="s">
        <v>855</v>
      </c>
      <c r="AK3" s="132" t="s">
        <v>856</v>
      </c>
      <c r="AL3" s="148" t="s">
        <v>850</v>
      </c>
      <c r="AM3" s="132" t="s">
        <v>857</v>
      </c>
      <c r="AN3" s="132" t="s">
        <v>858</v>
      </c>
      <c r="AO3" s="132" t="s">
        <v>859</v>
      </c>
      <c r="AP3" s="132" t="s">
        <v>860</v>
      </c>
      <c r="AQ3" s="148" t="s">
        <v>850</v>
      </c>
      <c r="AR3" s="132" t="s">
        <v>861</v>
      </c>
      <c r="AS3" s="132" t="s">
        <v>862</v>
      </c>
      <c r="AT3" s="132" t="s">
        <v>863</v>
      </c>
      <c r="AU3" s="132" t="s">
        <v>864</v>
      </c>
      <c r="AV3" s="132" t="s">
        <v>865</v>
      </c>
      <c r="AW3" s="132" t="s">
        <v>866</v>
      </c>
      <c r="AX3" s="132" t="s">
        <v>867</v>
      </c>
      <c r="AY3" s="148" t="s">
        <v>850</v>
      </c>
      <c r="AZ3" s="132" t="s">
        <v>868</v>
      </c>
      <c r="BA3" s="132" t="s">
        <v>869</v>
      </c>
      <c r="BB3" s="132" t="s">
        <v>870</v>
      </c>
      <c r="BC3" s="132" t="s">
        <v>871</v>
      </c>
      <c r="BD3" s="132" t="s">
        <v>872</v>
      </c>
      <c r="BE3" s="132" t="s">
        <v>873</v>
      </c>
      <c r="BF3" s="132" t="s">
        <v>874</v>
      </c>
      <c r="BG3" s="132" t="s">
        <v>875</v>
      </c>
      <c r="BH3" s="132" t="s">
        <v>876</v>
      </c>
      <c r="BI3" s="132" t="s">
        <v>877</v>
      </c>
      <c r="BJ3" s="132" t="s">
        <v>878</v>
      </c>
      <c r="BK3" s="132" t="s">
        <v>879</v>
      </c>
      <c r="BL3" s="132" t="s">
        <v>880</v>
      </c>
      <c r="BM3" s="132" t="s">
        <v>881</v>
      </c>
      <c r="BN3" s="132" t="s">
        <v>882</v>
      </c>
      <c r="BO3" s="132" t="s">
        <v>883</v>
      </c>
      <c r="BP3" s="132" t="s">
        <v>884</v>
      </c>
      <c r="BQ3" s="132" t="s">
        <v>885</v>
      </c>
      <c r="BR3" s="132" t="s">
        <v>886</v>
      </c>
      <c r="BS3" s="132" t="s">
        <v>887</v>
      </c>
      <c r="BT3" s="132" t="s">
        <v>888</v>
      </c>
      <c r="BU3" s="132" t="s">
        <v>889</v>
      </c>
      <c r="BV3" s="132" t="s">
        <v>890</v>
      </c>
      <c r="BW3" s="132" t="s">
        <v>891</v>
      </c>
      <c r="BX3" s="132" t="s">
        <v>892</v>
      </c>
      <c r="BY3" s="132" t="s">
        <v>893</v>
      </c>
      <c r="BZ3" s="132" t="s">
        <v>894</v>
      </c>
      <c r="CA3" s="132" t="s">
        <v>895</v>
      </c>
      <c r="CB3" s="132" t="s">
        <v>896</v>
      </c>
      <c r="CC3" s="132" t="s">
        <v>897</v>
      </c>
      <c r="CD3" s="132" t="s">
        <v>898</v>
      </c>
      <c r="CE3" s="132" t="s">
        <v>899</v>
      </c>
      <c r="CF3" s="132" t="s">
        <v>900</v>
      </c>
      <c r="CG3" s="132" t="s">
        <v>901</v>
      </c>
      <c r="CH3" s="132" t="s">
        <v>902</v>
      </c>
      <c r="CI3" s="132" t="s">
        <v>903</v>
      </c>
      <c r="CJ3" s="132" t="s">
        <v>904</v>
      </c>
      <c r="CK3" s="132" t="s">
        <v>905</v>
      </c>
      <c r="CL3" s="132" t="s">
        <v>906</v>
      </c>
      <c r="CM3" s="132" t="s">
        <v>907</v>
      </c>
      <c r="CN3" s="132" t="s">
        <v>908</v>
      </c>
      <c r="CO3" s="132" t="s">
        <v>909</v>
      </c>
      <c r="CP3" s="132" t="s">
        <v>910</v>
      </c>
      <c r="CQ3" s="132" t="s">
        <v>911</v>
      </c>
      <c r="CR3" s="132" t="s">
        <v>912</v>
      </c>
      <c r="CS3" s="132" t="s">
        <v>913</v>
      </c>
      <c r="CT3" s="132" t="s">
        <v>914</v>
      </c>
      <c r="CU3" s="132" t="s">
        <v>915</v>
      </c>
      <c r="CV3" s="132" t="s">
        <v>916</v>
      </c>
      <c r="CW3" s="132" t="s">
        <v>917</v>
      </c>
      <c r="CX3" s="132" t="s">
        <v>918</v>
      </c>
      <c r="CY3" s="132" t="s">
        <v>919</v>
      </c>
      <c r="CZ3" s="132" t="s">
        <v>920</v>
      </c>
      <c r="DA3" s="132" t="s">
        <v>921</v>
      </c>
      <c r="DB3" s="132" t="s">
        <v>922</v>
      </c>
      <c r="DC3" s="132" t="s">
        <v>923</v>
      </c>
      <c r="DD3" s="132" t="s">
        <v>924</v>
      </c>
      <c r="DE3" s="132" t="s">
        <v>925</v>
      </c>
      <c r="DF3" s="132" t="s">
        <v>926</v>
      </c>
      <c r="DG3" s="132" t="s">
        <v>927</v>
      </c>
      <c r="DH3" s="132" t="s">
        <v>928</v>
      </c>
      <c r="DI3" s="132" t="s">
        <v>929</v>
      </c>
      <c r="DJ3" s="132" t="s">
        <v>930</v>
      </c>
      <c r="DK3" s="132" t="s">
        <v>931</v>
      </c>
      <c r="DL3" s="132" t="s">
        <v>932</v>
      </c>
      <c r="DM3" s="132" t="s">
        <v>933</v>
      </c>
      <c r="DN3" s="132" t="s">
        <v>934</v>
      </c>
      <c r="DO3" s="132" t="s">
        <v>935</v>
      </c>
      <c r="DP3" s="132" t="s">
        <v>936</v>
      </c>
      <c r="DQ3" s="132" t="s">
        <v>937</v>
      </c>
      <c r="DR3" s="132" t="s">
        <v>938</v>
      </c>
      <c r="DS3" s="132" t="s">
        <v>939</v>
      </c>
      <c r="DT3" s="132" t="s">
        <v>940</v>
      </c>
      <c r="DU3" s="132" t="s">
        <v>941</v>
      </c>
      <c r="DV3" s="132" t="s">
        <v>942</v>
      </c>
      <c r="DW3" s="132" t="s">
        <v>943</v>
      </c>
      <c r="DX3" s="132" t="s">
        <v>944</v>
      </c>
      <c r="DY3" s="146" t="s">
        <v>945</v>
      </c>
      <c r="DZ3" s="132" t="s">
        <v>946</v>
      </c>
      <c r="EA3" s="146" t="s">
        <v>947</v>
      </c>
      <c r="EB3" s="146" t="s">
        <v>948</v>
      </c>
      <c r="EC3" s="132" t="s">
        <v>949</v>
      </c>
      <c r="ED3" s="132" t="s">
        <v>950</v>
      </c>
      <c r="EE3" s="132" t="s">
        <v>951</v>
      </c>
      <c r="EF3" s="146" t="s">
        <v>952</v>
      </c>
      <c r="EG3" s="146" t="s">
        <v>953</v>
      </c>
      <c r="EH3" s="149" t="s">
        <v>671</v>
      </c>
      <c r="EI3" s="149" t="s">
        <v>672</v>
      </c>
      <c r="EJ3" s="149" t="s">
        <v>673</v>
      </c>
    </row>
    <row r="4" spans="1:140" ht="409.5" x14ac:dyDescent="0.2">
      <c r="A4" s="146" t="s">
        <v>606</v>
      </c>
      <c r="B4" s="146" t="s">
        <v>606</v>
      </c>
      <c r="C4" s="132">
        <v>6</v>
      </c>
      <c r="D4" s="146" t="s">
        <v>607</v>
      </c>
      <c r="E4" s="146" t="s">
        <v>954</v>
      </c>
      <c r="F4" s="146" t="s">
        <v>955</v>
      </c>
      <c r="G4" s="146" t="s">
        <v>956</v>
      </c>
      <c r="H4" s="146" t="s">
        <v>51</v>
      </c>
      <c r="I4" s="146" t="s">
        <v>957</v>
      </c>
      <c r="J4" s="146" t="s">
        <v>958</v>
      </c>
      <c r="K4" s="146" t="s">
        <v>959</v>
      </c>
      <c r="L4" s="146" t="s">
        <v>960</v>
      </c>
      <c r="M4" s="146" t="s">
        <v>961</v>
      </c>
      <c r="N4" s="146" t="s">
        <v>962</v>
      </c>
      <c r="O4" s="146" t="s">
        <v>963</v>
      </c>
      <c r="P4" s="146" t="s">
        <v>964</v>
      </c>
      <c r="Q4" s="146" t="s">
        <v>965</v>
      </c>
      <c r="R4" s="146" t="s">
        <v>960</v>
      </c>
      <c r="S4" s="146" t="s">
        <v>966</v>
      </c>
      <c r="T4" s="146" t="s">
        <v>967</v>
      </c>
      <c r="U4" s="146" t="s">
        <v>963</v>
      </c>
      <c r="V4" s="146" t="s">
        <v>968</v>
      </c>
      <c r="W4" s="146" t="s">
        <v>969</v>
      </c>
      <c r="X4" s="132">
        <v>9</v>
      </c>
      <c r="Y4" s="132">
        <v>1</v>
      </c>
      <c r="Z4" s="132">
        <v>10</v>
      </c>
      <c r="AA4" s="147">
        <v>9</v>
      </c>
      <c r="AB4" s="147">
        <v>1</v>
      </c>
      <c r="AC4" s="147">
        <v>10</v>
      </c>
      <c r="AD4" s="150" t="s">
        <v>970</v>
      </c>
      <c r="AE4" s="132">
        <v>1</v>
      </c>
      <c r="AF4" s="150" t="s">
        <v>970</v>
      </c>
      <c r="AG4" s="132">
        <v>0</v>
      </c>
      <c r="AH4" s="132">
        <v>0</v>
      </c>
      <c r="AI4" s="132">
        <v>0</v>
      </c>
      <c r="AJ4" s="132">
        <v>9</v>
      </c>
      <c r="AK4" s="132">
        <v>9</v>
      </c>
      <c r="AL4" s="150" t="s">
        <v>970</v>
      </c>
      <c r="AM4" s="132">
        <v>3</v>
      </c>
      <c r="AN4" s="132">
        <v>2</v>
      </c>
      <c r="AO4" s="132">
        <v>4</v>
      </c>
      <c r="AP4" s="132">
        <v>9</v>
      </c>
      <c r="AQ4" s="150" t="s">
        <v>970</v>
      </c>
      <c r="AR4" s="132">
        <v>0</v>
      </c>
      <c r="AS4" s="132">
        <v>0</v>
      </c>
      <c r="AT4" s="132">
        <v>0</v>
      </c>
      <c r="AU4" s="132">
        <v>0</v>
      </c>
      <c r="AV4" s="132">
        <v>0</v>
      </c>
      <c r="AW4" s="132">
        <v>9</v>
      </c>
      <c r="AX4" s="132">
        <v>9</v>
      </c>
      <c r="AY4" s="150" t="s">
        <v>970</v>
      </c>
      <c r="AZ4" s="132">
        <v>0</v>
      </c>
      <c r="BA4" s="132">
        <v>1</v>
      </c>
      <c r="BB4" s="132">
        <v>0</v>
      </c>
      <c r="BC4" s="132">
        <v>1</v>
      </c>
      <c r="BD4" s="132">
        <v>0</v>
      </c>
      <c r="BE4" s="132">
        <v>13</v>
      </c>
      <c r="BF4" s="132">
        <v>4</v>
      </c>
      <c r="BG4" s="132">
        <v>0</v>
      </c>
      <c r="BH4" s="132">
        <v>0</v>
      </c>
      <c r="BI4" s="132">
        <v>6</v>
      </c>
      <c r="BJ4" s="132">
        <v>21</v>
      </c>
      <c r="BK4" s="132">
        <v>0</v>
      </c>
      <c r="BL4" s="132">
        <v>0</v>
      </c>
      <c r="BM4" s="132">
        <v>16</v>
      </c>
      <c r="BN4" s="132">
        <v>3</v>
      </c>
      <c r="BO4" s="132">
        <v>17</v>
      </c>
      <c r="BP4" s="132">
        <v>50</v>
      </c>
      <c r="BQ4" s="132">
        <v>20</v>
      </c>
      <c r="BR4" s="132">
        <v>0</v>
      </c>
      <c r="BS4" s="132">
        <v>0</v>
      </c>
      <c r="BT4" s="132">
        <v>0</v>
      </c>
      <c r="BU4" s="132">
        <v>0</v>
      </c>
      <c r="BV4" s="132">
        <v>1</v>
      </c>
      <c r="BW4" s="132">
        <v>0</v>
      </c>
      <c r="BX4" s="132">
        <v>0</v>
      </c>
      <c r="BY4" s="132">
        <v>0</v>
      </c>
      <c r="BZ4" s="132">
        <v>1</v>
      </c>
      <c r="CA4" s="132">
        <v>0</v>
      </c>
      <c r="CB4" s="132">
        <v>0</v>
      </c>
      <c r="CC4" s="132">
        <v>0</v>
      </c>
      <c r="CD4" s="132">
        <v>0</v>
      </c>
      <c r="CE4" s="132">
        <v>0</v>
      </c>
      <c r="CF4" s="132">
        <v>1</v>
      </c>
      <c r="CG4" s="132">
        <v>0</v>
      </c>
      <c r="CH4" s="132">
        <v>4</v>
      </c>
      <c r="CI4" s="132">
        <v>0</v>
      </c>
      <c r="CJ4" s="132">
        <v>0</v>
      </c>
      <c r="CK4" s="132">
        <v>7</v>
      </c>
      <c r="CL4" s="132">
        <v>0</v>
      </c>
      <c r="CM4" s="132">
        <v>4</v>
      </c>
      <c r="CN4" s="132">
        <v>0</v>
      </c>
      <c r="CO4" s="132">
        <v>0</v>
      </c>
      <c r="CP4" s="132">
        <v>0</v>
      </c>
      <c r="CQ4" s="132">
        <v>0</v>
      </c>
      <c r="CR4" s="132">
        <v>0</v>
      </c>
      <c r="CS4" s="132">
        <v>0</v>
      </c>
      <c r="CT4" s="132">
        <v>0</v>
      </c>
      <c r="CU4" s="132">
        <v>0</v>
      </c>
      <c r="CV4" s="132">
        <v>0</v>
      </c>
      <c r="CW4" s="132">
        <v>0</v>
      </c>
      <c r="CX4" s="132">
        <v>0</v>
      </c>
      <c r="CY4" s="132">
        <v>0</v>
      </c>
      <c r="CZ4" s="132">
        <v>0</v>
      </c>
      <c r="DA4" s="132">
        <v>0</v>
      </c>
      <c r="DB4" s="132">
        <v>0</v>
      </c>
      <c r="DC4" s="132">
        <v>0</v>
      </c>
      <c r="DD4" s="132">
        <v>0</v>
      </c>
      <c r="DE4" s="132">
        <v>0</v>
      </c>
      <c r="DF4" s="132">
        <v>0</v>
      </c>
      <c r="DG4" s="132">
        <v>0</v>
      </c>
      <c r="DH4" s="132">
        <v>0</v>
      </c>
      <c r="DI4" s="132">
        <v>0</v>
      </c>
      <c r="DJ4" s="132">
        <v>3</v>
      </c>
      <c r="DK4" s="132">
        <v>0</v>
      </c>
      <c r="DL4" s="132">
        <v>0</v>
      </c>
      <c r="DM4" s="132">
        <v>0</v>
      </c>
      <c r="DN4" s="132">
        <v>0</v>
      </c>
      <c r="DO4" s="132">
        <v>0</v>
      </c>
      <c r="DP4" s="132">
        <v>5</v>
      </c>
      <c r="DQ4" s="132">
        <v>0</v>
      </c>
      <c r="DR4" s="132">
        <v>0</v>
      </c>
      <c r="DS4" s="132">
        <v>1</v>
      </c>
      <c r="DT4" s="132">
        <v>1</v>
      </c>
      <c r="DU4" s="132">
        <v>0</v>
      </c>
      <c r="DV4" s="132">
        <v>0</v>
      </c>
      <c r="DW4" s="132">
        <v>20</v>
      </c>
      <c r="DX4" s="132">
        <v>1</v>
      </c>
      <c r="DY4" s="146" t="s">
        <v>971</v>
      </c>
      <c r="DZ4" s="132">
        <v>3</v>
      </c>
      <c r="EA4" s="146" t="s">
        <v>972</v>
      </c>
      <c r="EB4" s="146" t="s">
        <v>973</v>
      </c>
      <c r="EC4" s="132">
        <v>1</v>
      </c>
      <c r="ED4" s="132">
        <v>1</v>
      </c>
      <c r="EE4" s="132">
        <v>1</v>
      </c>
      <c r="EF4" s="146" t="s">
        <v>963</v>
      </c>
      <c r="EG4" s="146"/>
      <c r="EH4" s="69">
        <v>10701777</v>
      </c>
      <c r="EI4" s="69">
        <v>78871.09</v>
      </c>
      <c r="EJ4" s="69">
        <v>6258</v>
      </c>
    </row>
    <row r="5" spans="1:140" ht="24" x14ac:dyDescent="0.2">
      <c r="A5" s="146" t="s">
        <v>606</v>
      </c>
      <c r="B5" s="146" t="s">
        <v>606</v>
      </c>
      <c r="C5" s="132">
        <v>6</v>
      </c>
      <c r="D5" s="146" t="s">
        <v>608</v>
      </c>
      <c r="E5" s="146" t="s">
        <v>974</v>
      </c>
      <c r="F5" s="146" t="s">
        <v>975</v>
      </c>
      <c r="G5" s="146" t="s">
        <v>976</v>
      </c>
      <c r="H5" s="146" t="s">
        <v>61</v>
      </c>
      <c r="I5" s="146" t="s">
        <v>977</v>
      </c>
      <c r="J5" s="146" t="s">
        <v>978</v>
      </c>
      <c r="K5" s="146" t="s">
        <v>979</v>
      </c>
      <c r="L5" s="146" t="s">
        <v>960</v>
      </c>
      <c r="M5" s="146" t="s">
        <v>980</v>
      </c>
      <c r="N5" s="146" t="s">
        <v>981</v>
      </c>
      <c r="O5" s="146"/>
      <c r="P5" s="146" t="s">
        <v>982</v>
      </c>
      <c r="Q5" s="146" t="s">
        <v>983</v>
      </c>
      <c r="R5" s="146" t="s">
        <v>960</v>
      </c>
      <c r="S5" s="146" t="s">
        <v>980</v>
      </c>
      <c r="T5" s="146" t="s">
        <v>981</v>
      </c>
      <c r="U5" s="146"/>
      <c r="V5" s="146" t="s">
        <v>984</v>
      </c>
      <c r="W5" s="146" t="s">
        <v>983</v>
      </c>
      <c r="X5" s="132">
        <v>2</v>
      </c>
      <c r="Y5" s="132">
        <v>2</v>
      </c>
      <c r="Z5" s="132">
        <v>4</v>
      </c>
      <c r="AA5" s="147">
        <v>2</v>
      </c>
      <c r="AB5" s="147">
        <v>2</v>
      </c>
      <c r="AC5" s="147">
        <v>4</v>
      </c>
      <c r="AD5" s="150" t="s">
        <v>970</v>
      </c>
      <c r="AE5" s="132">
        <v>0</v>
      </c>
      <c r="AF5" s="150" t="s">
        <v>970</v>
      </c>
      <c r="AG5" s="132">
        <v>0</v>
      </c>
      <c r="AH5" s="132">
        <v>0</v>
      </c>
      <c r="AI5" s="132">
        <v>0</v>
      </c>
      <c r="AJ5" s="132">
        <v>2</v>
      </c>
      <c r="AK5" s="132">
        <v>2</v>
      </c>
      <c r="AL5" s="150" t="s">
        <v>970</v>
      </c>
      <c r="AM5" s="132">
        <v>0</v>
      </c>
      <c r="AN5" s="132">
        <v>0</v>
      </c>
      <c r="AO5" s="132">
        <v>2</v>
      </c>
      <c r="AP5" s="132">
        <v>2</v>
      </c>
      <c r="AQ5" s="150" t="s">
        <v>970</v>
      </c>
      <c r="AR5" s="132">
        <v>0</v>
      </c>
      <c r="AS5" s="132">
        <v>0</v>
      </c>
      <c r="AT5" s="132">
        <v>0</v>
      </c>
      <c r="AU5" s="132">
        <v>0</v>
      </c>
      <c r="AV5" s="132">
        <v>0</v>
      </c>
      <c r="AW5" s="132">
        <v>2</v>
      </c>
      <c r="AX5" s="132">
        <v>2</v>
      </c>
      <c r="AY5" s="150" t="s">
        <v>970</v>
      </c>
      <c r="AZ5" s="132">
        <v>0</v>
      </c>
      <c r="BA5" s="132">
        <v>1</v>
      </c>
      <c r="BB5" s="132">
        <v>1</v>
      </c>
      <c r="BC5" s="132">
        <v>1</v>
      </c>
      <c r="BD5" s="132">
        <v>0</v>
      </c>
      <c r="BE5" s="132">
        <v>0</v>
      </c>
      <c r="BF5" s="132">
        <v>0</v>
      </c>
      <c r="BG5" s="132">
        <v>0</v>
      </c>
      <c r="BH5" s="132">
        <v>0</v>
      </c>
      <c r="BI5" s="132">
        <v>23</v>
      </c>
      <c r="BJ5" s="132">
        <v>33</v>
      </c>
      <c r="BK5" s="132">
        <v>0</v>
      </c>
      <c r="BL5" s="132">
        <v>0</v>
      </c>
      <c r="BM5" s="132">
        <v>4</v>
      </c>
      <c r="BN5" s="132">
        <v>0</v>
      </c>
      <c r="BO5" s="132">
        <v>43</v>
      </c>
      <c r="BP5" s="132">
        <v>5</v>
      </c>
      <c r="BQ5" s="132">
        <v>2</v>
      </c>
      <c r="BR5" s="132">
        <v>1</v>
      </c>
      <c r="BS5" s="132">
        <v>5</v>
      </c>
      <c r="BT5" s="132">
        <v>4</v>
      </c>
      <c r="BU5" s="132">
        <v>2</v>
      </c>
      <c r="BV5" s="132">
        <v>2</v>
      </c>
      <c r="BW5" s="132">
        <v>0</v>
      </c>
      <c r="BX5" s="132">
        <v>0</v>
      </c>
      <c r="BY5" s="132">
        <v>0</v>
      </c>
      <c r="BZ5" s="132">
        <v>0</v>
      </c>
      <c r="CA5" s="132">
        <v>0</v>
      </c>
      <c r="CB5" s="132">
        <v>0</v>
      </c>
      <c r="CC5" s="132">
        <v>0</v>
      </c>
      <c r="CD5" s="132">
        <v>0</v>
      </c>
      <c r="CE5" s="132">
        <v>0</v>
      </c>
      <c r="CF5" s="132">
        <v>0</v>
      </c>
      <c r="CG5" s="132">
        <v>0</v>
      </c>
      <c r="CH5" s="132">
        <v>0</v>
      </c>
      <c r="CI5" s="132">
        <v>0</v>
      </c>
      <c r="CJ5" s="132">
        <v>0</v>
      </c>
      <c r="CK5" s="132">
        <v>0</v>
      </c>
      <c r="CL5" s="132">
        <v>0</v>
      </c>
      <c r="CM5" s="132">
        <v>0</v>
      </c>
      <c r="CN5" s="132">
        <v>0</v>
      </c>
      <c r="CO5" s="132">
        <v>0</v>
      </c>
      <c r="CP5" s="132">
        <v>0</v>
      </c>
      <c r="CQ5" s="132">
        <v>0</v>
      </c>
      <c r="CR5" s="132">
        <v>0</v>
      </c>
      <c r="CS5" s="132">
        <v>0</v>
      </c>
      <c r="CT5" s="132">
        <v>0</v>
      </c>
      <c r="CU5" s="132">
        <v>0</v>
      </c>
      <c r="CV5" s="132">
        <v>0</v>
      </c>
      <c r="CW5" s="132">
        <v>0</v>
      </c>
      <c r="CX5" s="132">
        <v>0</v>
      </c>
      <c r="CY5" s="132">
        <v>0</v>
      </c>
      <c r="CZ5" s="132">
        <v>0</v>
      </c>
      <c r="DA5" s="132">
        <v>0</v>
      </c>
      <c r="DB5" s="132">
        <v>0</v>
      </c>
      <c r="DC5" s="132">
        <v>0</v>
      </c>
      <c r="DD5" s="132">
        <v>0</v>
      </c>
      <c r="DE5" s="132">
        <v>0</v>
      </c>
      <c r="DF5" s="132">
        <v>0</v>
      </c>
      <c r="DG5" s="132">
        <v>0</v>
      </c>
      <c r="DH5" s="132">
        <v>0</v>
      </c>
      <c r="DI5" s="132">
        <v>0</v>
      </c>
      <c r="DJ5" s="132">
        <v>0</v>
      </c>
      <c r="DK5" s="132">
        <v>0</v>
      </c>
      <c r="DL5" s="132">
        <v>0</v>
      </c>
      <c r="DM5" s="132">
        <v>0</v>
      </c>
      <c r="DN5" s="132">
        <v>0</v>
      </c>
      <c r="DO5" s="132">
        <v>0</v>
      </c>
      <c r="DP5" s="132">
        <v>8</v>
      </c>
      <c r="DQ5" s="132">
        <v>0</v>
      </c>
      <c r="DR5" s="132">
        <v>14</v>
      </c>
      <c r="DS5" s="132">
        <v>1</v>
      </c>
      <c r="DT5" s="132">
        <v>1</v>
      </c>
      <c r="DU5" s="132">
        <v>0</v>
      </c>
      <c r="DV5" s="132">
        <v>0</v>
      </c>
      <c r="DW5" s="132">
        <v>75</v>
      </c>
      <c r="DX5" s="132">
        <v>1</v>
      </c>
      <c r="DY5" s="146" t="s">
        <v>985</v>
      </c>
      <c r="DZ5" s="132">
        <v>3</v>
      </c>
      <c r="EA5" s="146" t="s">
        <v>986</v>
      </c>
      <c r="EB5" s="146"/>
      <c r="EC5" s="132">
        <v>1</v>
      </c>
      <c r="ED5" s="132">
        <v>1</v>
      </c>
      <c r="EE5" s="132">
        <v>0</v>
      </c>
      <c r="EF5" s="146"/>
      <c r="EG5" s="146"/>
      <c r="EH5" s="69">
        <v>10701777</v>
      </c>
      <c r="EI5" s="69">
        <v>78871.09</v>
      </c>
      <c r="EJ5" s="69">
        <v>6258</v>
      </c>
    </row>
    <row r="6" spans="1:140" ht="84" x14ac:dyDescent="0.2">
      <c r="A6" s="146" t="s">
        <v>606</v>
      </c>
      <c r="B6" s="146" t="s">
        <v>606</v>
      </c>
      <c r="C6" s="132">
        <v>6</v>
      </c>
      <c r="D6" s="146" t="s">
        <v>609</v>
      </c>
      <c r="E6" s="146" t="s">
        <v>987</v>
      </c>
      <c r="F6" s="146" t="s">
        <v>988</v>
      </c>
      <c r="G6" s="146" t="s">
        <v>989</v>
      </c>
      <c r="H6" s="146" t="s">
        <v>990</v>
      </c>
      <c r="I6" s="146" t="s">
        <v>991</v>
      </c>
      <c r="J6" s="146" t="s">
        <v>992</v>
      </c>
      <c r="K6" s="146" t="s">
        <v>993</v>
      </c>
      <c r="L6" s="146" t="s">
        <v>960</v>
      </c>
      <c r="M6" s="146" t="s">
        <v>994</v>
      </c>
      <c r="N6" s="146" t="s">
        <v>995</v>
      </c>
      <c r="O6" s="146"/>
      <c r="P6" s="146" t="s">
        <v>996</v>
      </c>
      <c r="Q6" s="146" t="s">
        <v>997</v>
      </c>
      <c r="R6" s="146" t="s">
        <v>960</v>
      </c>
      <c r="S6" s="146" t="s">
        <v>994</v>
      </c>
      <c r="T6" s="146" t="s">
        <v>995</v>
      </c>
      <c r="U6" s="146"/>
      <c r="V6" s="146" t="s">
        <v>996</v>
      </c>
      <c r="W6" s="146" t="s">
        <v>997</v>
      </c>
      <c r="X6" s="132">
        <v>37</v>
      </c>
      <c r="Y6" s="132">
        <v>0</v>
      </c>
      <c r="Z6" s="132">
        <v>37</v>
      </c>
      <c r="AA6" s="147">
        <v>37</v>
      </c>
      <c r="AB6" s="147">
        <v>0</v>
      </c>
      <c r="AC6" s="147">
        <v>37</v>
      </c>
      <c r="AD6" s="150" t="s">
        <v>970</v>
      </c>
      <c r="AE6" s="132">
        <v>0</v>
      </c>
      <c r="AF6" s="150" t="s">
        <v>970</v>
      </c>
      <c r="AG6" s="132">
        <v>0</v>
      </c>
      <c r="AH6" s="132">
        <v>7</v>
      </c>
      <c r="AI6" s="132">
        <v>1</v>
      </c>
      <c r="AJ6" s="132">
        <v>29</v>
      </c>
      <c r="AK6" s="132">
        <v>37</v>
      </c>
      <c r="AL6" s="150" t="s">
        <v>970</v>
      </c>
      <c r="AM6" s="132">
        <v>8</v>
      </c>
      <c r="AN6" s="132">
        <v>9</v>
      </c>
      <c r="AO6" s="132">
        <v>20</v>
      </c>
      <c r="AP6" s="132">
        <v>37</v>
      </c>
      <c r="AQ6" s="150" t="s">
        <v>970</v>
      </c>
      <c r="AR6" s="132">
        <v>0</v>
      </c>
      <c r="AS6" s="132">
        <v>0</v>
      </c>
      <c r="AT6" s="132">
        <v>0</v>
      </c>
      <c r="AU6" s="132">
        <v>0</v>
      </c>
      <c r="AV6" s="132">
        <v>32</v>
      </c>
      <c r="AW6" s="132">
        <v>5</v>
      </c>
      <c r="AX6" s="132">
        <v>37</v>
      </c>
      <c r="AY6" s="150" t="s">
        <v>970</v>
      </c>
      <c r="AZ6" s="132">
        <v>0</v>
      </c>
      <c r="BA6" s="132">
        <v>1</v>
      </c>
      <c r="BB6" s="132">
        <v>1</v>
      </c>
      <c r="BC6" s="132">
        <v>1</v>
      </c>
      <c r="BD6" s="132">
        <v>0</v>
      </c>
      <c r="BE6" s="132">
        <v>101</v>
      </c>
      <c r="BF6" s="132">
        <v>0</v>
      </c>
      <c r="BG6" s="132">
        <v>3</v>
      </c>
      <c r="BH6" s="132">
        <v>0</v>
      </c>
      <c r="BI6" s="132">
        <v>67</v>
      </c>
      <c r="BJ6" s="132">
        <v>278</v>
      </c>
      <c r="BK6" s="132">
        <v>0</v>
      </c>
      <c r="BL6" s="132">
        <v>0</v>
      </c>
      <c r="BM6" s="132">
        <v>63</v>
      </c>
      <c r="BN6" s="132">
        <v>7</v>
      </c>
      <c r="BO6" s="132">
        <v>291</v>
      </c>
      <c r="BP6" s="132">
        <v>0</v>
      </c>
      <c r="BQ6" s="132">
        <v>0</v>
      </c>
      <c r="BR6" s="132">
        <v>149</v>
      </c>
      <c r="BS6" s="132">
        <v>3</v>
      </c>
      <c r="BT6" s="132">
        <v>10</v>
      </c>
      <c r="BU6" s="132">
        <v>31</v>
      </c>
      <c r="BV6" s="132">
        <v>304</v>
      </c>
      <c r="BW6" s="132">
        <v>0</v>
      </c>
      <c r="BX6" s="132">
        <v>0</v>
      </c>
      <c r="BY6" s="132">
        <v>0</v>
      </c>
      <c r="BZ6" s="132">
        <v>0</v>
      </c>
      <c r="CA6" s="132">
        <v>0</v>
      </c>
      <c r="CB6" s="132">
        <v>0</v>
      </c>
      <c r="CC6" s="132">
        <v>0</v>
      </c>
      <c r="CD6" s="132">
        <v>0</v>
      </c>
      <c r="CE6" s="132">
        <v>0</v>
      </c>
      <c r="CF6" s="132">
        <v>0</v>
      </c>
      <c r="CG6" s="132">
        <v>0</v>
      </c>
      <c r="CH6" s="132">
        <v>11</v>
      </c>
      <c r="CI6" s="132">
        <v>0</v>
      </c>
      <c r="CJ6" s="132">
        <v>0</v>
      </c>
      <c r="CK6" s="132">
        <v>66</v>
      </c>
      <c r="CL6" s="132">
        <v>2</v>
      </c>
      <c r="CM6" s="132">
        <v>4</v>
      </c>
      <c r="CN6" s="132">
        <v>0</v>
      </c>
      <c r="CO6" s="132">
        <v>0</v>
      </c>
      <c r="CP6" s="132">
        <v>0</v>
      </c>
      <c r="CQ6" s="132">
        <v>0</v>
      </c>
      <c r="CR6" s="132">
        <v>0</v>
      </c>
      <c r="CS6" s="132">
        <v>0</v>
      </c>
      <c r="CT6" s="132">
        <v>0</v>
      </c>
      <c r="CU6" s="132">
        <v>0</v>
      </c>
      <c r="CV6" s="132">
        <v>0</v>
      </c>
      <c r="CW6" s="132">
        <v>0</v>
      </c>
      <c r="CX6" s="132">
        <v>0</v>
      </c>
      <c r="CY6" s="132">
        <v>0</v>
      </c>
      <c r="CZ6" s="132">
        <v>0</v>
      </c>
      <c r="DA6" s="132">
        <v>0</v>
      </c>
      <c r="DB6" s="132">
        <v>0</v>
      </c>
      <c r="DC6" s="132">
        <v>0</v>
      </c>
      <c r="DD6" s="132">
        <v>0</v>
      </c>
      <c r="DE6" s="132">
        <v>0</v>
      </c>
      <c r="DF6" s="132">
        <v>0</v>
      </c>
      <c r="DG6" s="132">
        <v>0</v>
      </c>
      <c r="DH6" s="132">
        <v>0</v>
      </c>
      <c r="DI6" s="132">
        <v>1</v>
      </c>
      <c r="DJ6" s="132">
        <v>0</v>
      </c>
      <c r="DK6" s="132">
        <v>0</v>
      </c>
      <c r="DL6" s="132">
        <v>0</v>
      </c>
      <c r="DM6" s="132">
        <v>0</v>
      </c>
      <c r="DN6" s="132">
        <v>0</v>
      </c>
      <c r="DO6" s="132">
        <v>0</v>
      </c>
      <c r="DP6" s="132">
        <v>29</v>
      </c>
      <c r="DQ6" s="132">
        <v>0</v>
      </c>
      <c r="DR6" s="132">
        <v>289</v>
      </c>
      <c r="DS6" s="132">
        <v>1</v>
      </c>
      <c r="DT6" s="132">
        <v>1</v>
      </c>
      <c r="DU6" s="132">
        <v>0</v>
      </c>
      <c r="DV6" s="132">
        <v>0</v>
      </c>
      <c r="DW6" s="132">
        <v>25</v>
      </c>
      <c r="DX6" s="132">
        <v>1</v>
      </c>
      <c r="DY6" s="146" t="s">
        <v>998</v>
      </c>
      <c r="DZ6" s="132">
        <v>1</v>
      </c>
      <c r="EA6" s="146" t="s">
        <v>999</v>
      </c>
      <c r="EB6" s="146" t="s">
        <v>1000</v>
      </c>
      <c r="EC6" s="132">
        <v>1</v>
      </c>
      <c r="ED6" s="132">
        <v>1</v>
      </c>
      <c r="EE6" s="132">
        <v>1</v>
      </c>
      <c r="EF6" s="146"/>
      <c r="EG6" s="146"/>
      <c r="EH6" s="69">
        <v>10701777</v>
      </c>
      <c r="EI6" s="69">
        <v>78871.09</v>
      </c>
      <c r="EJ6" s="69">
        <v>6258</v>
      </c>
    </row>
    <row r="7" spans="1:140" ht="24" x14ac:dyDescent="0.2">
      <c r="A7" s="146" t="s">
        <v>405</v>
      </c>
      <c r="B7" s="146" t="s">
        <v>405</v>
      </c>
      <c r="C7" s="132">
        <v>5</v>
      </c>
      <c r="D7" s="146" t="s">
        <v>610</v>
      </c>
      <c r="E7" s="146" t="s">
        <v>1001</v>
      </c>
      <c r="F7" s="146" t="s">
        <v>1002</v>
      </c>
      <c r="G7" s="146" t="s">
        <v>1003</v>
      </c>
      <c r="H7" s="146" t="s">
        <v>59</v>
      </c>
      <c r="I7" s="146" t="s">
        <v>1004</v>
      </c>
      <c r="J7" s="146" t="s">
        <v>1005</v>
      </c>
      <c r="K7" s="146" t="s">
        <v>1006</v>
      </c>
      <c r="L7" s="146" t="s">
        <v>1007</v>
      </c>
      <c r="M7" s="146" t="s">
        <v>1008</v>
      </c>
      <c r="N7" s="146" t="s">
        <v>1009</v>
      </c>
      <c r="O7" s="146"/>
      <c r="P7" s="146" t="s">
        <v>1010</v>
      </c>
      <c r="Q7" s="146" t="s">
        <v>1011</v>
      </c>
      <c r="R7" s="146"/>
      <c r="S7" s="146" t="s">
        <v>1012</v>
      </c>
      <c r="T7" s="146" t="s">
        <v>1013</v>
      </c>
      <c r="U7" s="146"/>
      <c r="V7" s="146"/>
      <c r="W7" s="146"/>
      <c r="X7" s="132">
        <v>2</v>
      </c>
      <c r="Y7" s="132">
        <v>2</v>
      </c>
      <c r="Z7" s="132">
        <v>4</v>
      </c>
      <c r="AA7" s="147">
        <v>2</v>
      </c>
      <c r="AB7" s="147">
        <v>2</v>
      </c>
      <c r="AC7" s="147">
        <v>4</v>
      </c>
      <c r="AD7" s="150" t="s">
        <v>970</v>
      </c>
      <c r="AE7" s="132">
        <v>2</v>
      </c>
      <c r="AF7" s="150" t="s">
        <v>970</v>
      </c>
      <c r="AG7" s="132">
        <v>0</v>
      </c>
      <c r="AH7" s="132">
        <v>1</v>
      </c>
      <c r="AI7" s="132">
        <v>1</v>
      </c>
      <c r="AJ7" s="132">
        <v>0</v>
      </c>
      <c r="AK7" s="132">
        <v>2</v>
      </c>
      <c r="AL7" s="150" t="s">
        <v>970</v>
      </c>
      <c r="AM7" s="132">
        <v>1</v>
      </c>
      <c r="AN7" s="132">
        <v>0</v>
      </c>
      <c r="AO7" s="132">
        <v>1</v>
      </c>
      <c r="AP7" s="132">
        <v>2</v>
      </c>
      <c r="AQ7" s="150" t="s">
        <v>970</v>
      </c>
      <c r="AR7" s="132">
        <v>0</v>
      </c>
      <c r="AS7" s="132">
        <v>0</v>
      </c>
      <c r="AT7" s="132">
        <v>0</v>
      </c>
      <c r="AU7" s="132">
        <v>0</v>
      </c>
      <c r="AV7" s="132">
        <v>2</v>
      </c>
      <c r="AW7" s="132">
        <v>0</v>
      </c>
      <c r="AX7" s="132">
        <v>2</v>
      </c>
      <c r="AY7" s="150" t="s">
        <v>970</v>
      </c>
      <c r="AZ7" s="132">
        <v>0</v>
      </c>
      <c r="BA7" s="132">
        <v>1</v>
      </c>
      <c r="BB7" s="132">
        <v>0</v>
      </c>
      <c r="BC7" s="132">
        <v>1</v>
      </c>
      <c r="BD7" s="132">
        <v>0</v>
      </c>
      <c r="BE7" s="132">
        <v>5</v>
      </c>
      <c r="BF7" s="132">
        <v>14</v>
      </c>
      <c r="BG7" s="132">
        <v>1</v>
      </c>
      <c r="BH7" s="132">
        <v>0</v>
      </c>
      <c r="BI7" s="132">
        <v>0</v>
      </c>
      <c r="BJ7" s="132">
        <v>12</v>
      </c>
      <c r="BK7" s="132">
        <v>0</v>
      </c>
      <c r="BL7" s="132">
        <v>0</v>
      </c>
      <c r="BM7" s="132">
        <v>0</v>
      </c>
      <c r="BN7" s="132">
        <v>0</v>
      </c>
      <c r="BO7" s="132">
        <v>42</v>
      </c>
      <c r="BP7" s="132">
        <v>3</v>
      </c>
      <c r="BQ7" s="132">
        <v>2</v>
      </c>
      <c r="BR7" s="132">
        <v>0</v>
      </c>
      <c r="BS7" s="132">
        <v>0</v>
      </c>
      <c r="BT7" s="132">
        <v>0</v>
      </c>
      <c r="BU7" s="132">
        <v>0</v>
      </c>
      <c r="BV7" s="132">
        <v>0</v>
      </c>
      <c r="BW7" s="132">
        <v>0</v>
      </c>
      <c r="BX7" s="132">
        <v>0</v>
      </c>
      <c r="BY7" s="132">
        <v>0</v>
      </c>
      <c r="BZ7" s="132">
        <v>0</v>
      </c>
      <c r="CA7" s="132">
        <v>0</v>
      </c>
      <c r="CB7" s="132">
        <v>0</v>
      </c>
      <c r="CC7" s="132">
        <v>0</v>
      </c>
      <c r="CD7" s="132">
        <v>0</v>
      </c>
      <c r="CE7" s="132">
        <v>0</v>
      </c>
      <c r="CF7" s="132">
        <v>0</v>
      </c>
      <c r="CG7" s="132">
        <v>0</v>
      </c>
      <c r="CH7" s="132">
        <v>8</v>
      </c>
      <c r="CI7" s="132">
        <v>0</v>
      </c>
      <c r="CJ7" s="132">
        <v>0</v>
      </c>
      <c r="CK7" s="132">
        <v>5</v>
      </c>
      <c r="CL7" s="132">
        <v>0</v>
      </c>
      <c r="CM7" s="132">
        <v>1</v>
      </c>
      <c r="CN7" s="132">
        <v>0</v>
      </c>
      <c r="CO7" s="132">
        <v>0</v>
      </c>
      <c r="CP7" s="132">
        <v>0</v>
      </c>
      <c r="CQ7" s="132">
        <v>0</v>
      </c>
      <c r="CR7" s="132">
        <v>0</v>
      </c>
      <c r="CS7" s="132">
        <v>0</v>
      </c>
      <c r="CT7" s="132">
        <v>0</v>
      </c>
      <c r="CU7" s="132">
        <v>0</v>
      </c>
      <c r="CV7" s="132">
        <v>0</v>
      </c>
      <c r="CW7" s="132">
        <v>0</v>
      </c>
      <c r="CX7" s="132">
        <v>0</v>
      </c>
      <c r="CY7" s="132">
        <v>0</v>
      </c>
      <c r="CZ7" s="132">
        <v>0</v>
      </c>
      <c r="DA7" s="132">
        <v>0</v>
      </c>
      <c r="DB7" s="132">
        <v>0</v>
      </c>
      <c r="DC7" s="132">
        <v>0</v>
      </c>
      <c r="DD7" s="132">
        <v>0</v>
      </c>
      <c r="DE7" s="132">
        <v>0</v>
      </c>
      <c r="DF7" s="132">
        <v>0</v>
      </c>
      <c r="DG7" s="132">
        <v>0</v>
      </c>
      <c r="DH7" s="132">
        <v>1</v>
      </c>
      <c r="DI7" s="132">
        <v>0</v>
      </c>
      <c r="DJ7" s="132">
        <v>1</v>
      </c>
      <c r="DK7" s="132">
        <v>0</v>
      </c>
      <c r="DL7" s="132">
        <v>0</v>
      </c>
      <c r="DM7" s="132">
        <v>0</v>
      </c>
      <c r="DN7" s="132">
        <v>0</v>
      </c>
      <c r="DO7" s="132">
        <v>0</v>
      </c>
      <c r="DP7" s="132">
        <v>0</v>
      </c>
      <c r="DQ7" s="132">
        <v>0</v>
      </c>
      <c r="DR7" s="132">
        <v>0</v>
      </c>
      <c r="DS7" s="132">
        <v>0</v>
      </c>
      <c r="DT7" s="132">
        <v>0</v>
      </c>
      <c r="DU7" s="132">
        <v>0</v>
      </c>
      <c r="DV7" s="132">
        <v>0</v>
      </c>
      <c r="DW7" s="132">
        <v>80</v>
      </c>
      <c r="DX7" s="132">
        <v>1</v>
      </c>
      <c r="DY7" s="146" t="s">
        <v>1014</v>
      </c>
      <c r="DZ7" s="132">
        <v>3</v>
      </c>
      <c r="EA7" s="146" t="s">
        <v>1015</v>
      </c>
      <c r="EB7" s="146" t="s">
        <v>1016</v>
      </c>
      <c r="EC7" s="132">
        <v>1</v>
      </c>
      <c r="ED7" s="132">
        <v>1</v>
      </c>
      <c r="EE7" s="132">
        <v>0</v>
      </c>
      <c r="EF7" s="146"/>
      <c r="EG7" s="146"/>
      <c r="EH7" s="69">
        <v>1397997</v>
      </c>
      <c r="EI7" s="69">
        <v>10928.48</v>
      </c>
      <c r="EJ7" s="69">
        <v>1144</v>
      </c>
    </row>
    <row r="8" spans="1:140" ht="24" x14ac:dyDescent="0.2">
      <c r="A8" s="146" t="s">
        <v>93</v>
      </c>
      <c r="B8" s="146" t="s">
        <v>93</v>
      </c>
      <c r="C8" s="132">
        <v>5</v>
      </c>
      <c r="D8" s="146" t="s">
        <v>611</v>
      </c>
      <c r="E8" s="146" t="s">
        <v>1017</v>
      </c>
      <c r="F8" s="146" t="s">
        <v>1018</v>
      </c>
      <c r="G8" s="146" t="s">
        <v>1019</v>
      </c>
      <c r="H8" s="146" t="s">
        <v>1020</v>
      </c>
      <c r="I8" s="146" t="s">
        <v>1021</v>
      </c>
      <c r="J8" s="146" t="s">
        <v>1022</v>
      </c>
      <c r="K8" s="146" t="s">
        <v>1023</v>
      </c>
      <c r="L8" s="146" t="s">
        <v>960</v>
      </c>
      <c r="M8" s="146" t="s">
        <v>980</v>
      </c>
      <c r="N8" s="146" t="s">
        <v>1024</v>
      </c>
      <c r="O8" s="146"/>
      <c r="P8" s="146" t="s">
        <v>1025</v>
      </c>
      <c r="Q8" s="146" t="s">
        <v>1026</v>
      </c>
      <c r="R8" s="146" t="s">
        <v>960</v>
      </c>
      <c r="S8" s="146" t="s">
        <v>1027</v>
      </c>
      <c r="T8" s="146" t="s">
        <v>1028</v>
      </c>
      <c r="U8" s="146"/>
      <c r="V8" s="146" t="s">
        <v>1029</v>
      </c>
      <c r="W8" s="146" t="s">
        <v>1030</v>
      </c>
      <c r="X8" s="132">
        <v>6</v>
      </c>
      <c r="Y8" s="132">
        <v>0</v>
      </c>
      <c r="Z8" s="132">
        <v>6</v>
      </c>
      <c r="AA8" s="147">
        <v>0.6</v>
      </c>
      <c r="AB8" s="147">
        <v>0</v>
      </c>
      <c r="AC8" s="147">
        <v>0.6</v>
      </c>
      <c r="AD8" s="150" t="s">
        <v>970</v>
      </c>
      <c r="AE8" s="132">
        <v>1</v>
      </c>
      <c r="AF8" s="150" t="s">
        <v>970</v>
      </c>
      <c r="AG8" s="132">
        <v>0</v>
      </c>
      <c r="AH8" s="132">
        <v>0</v>
      </c>
      <c r="AI8" s="132">
        <v>0</v>
      </c>
      <c r="AJ8" s="132">
        <v>6</v>
      </c>
      <c r="AK8" s="132">
        <v>6</v>
      </c>
      <c r="AL8" s="150" t="s">
        <v>970</v>
      </c>
      <c r="AM8" s="132">
        <v>1</v>
      </c>
      <c r="AN8" s="132">
        <v>3</v>
      </c>
      <c r="AO8" s="132">
        <v>2</v>
      </c>
      <c r="AP8" s="132">
        <v>6</v>
      </c>
      <c r="AQ8" s="150" t="s">
        <v>970</v>
      </c>
      <c r="AR8" s="132">
        <v>0</v>
      </c>
      <c r="AS8" s="132">
        <v>0</v>
      </c>
      <c r="AT8" s="132">
        <v>0</v>
      </c>
      <c r="AU8" s="132">
        <v>0</v>
      </c>
      <c r="AV8" s="132">
        <v>5</v>
      </c>
      <c r="AW8" s="132">
        <v>1</v>
      </c>
      <c r="AX8" s="132">
        <v>6</v>
      </c>
      <c r="AY8" s="150" t="s">
        <v>970</v>
      </c>
      <c r="AZ8" s="132">
        <v>1</v>
      </c>
      <c r="BA8" s="132">
        <v>1</v>
      </c>
      <c r="BB8" s="132">
        <v>0</v>
      </c>
      <c r="BC8" s="132">
        <v>1</v>
      </c>
      <c r="BD8" s="132">
        <v>1</v>
      </c>
      <c r="BE8" s="132">
        <v>5</v>
      </c>
      <c r="BF8" s="132">
        <v>5</v>
      </c>
      <c r="BG8" s="132">
        <v>0</v>
      </c>
      <c r="BH8" s="132">
        <v>0</v>
      </c>
      <c r="BI8" s="132">
        <v>6</v>
      </c>
      <c r="BJ8" s="132">
        <v>11</v>
      </c>
      <c r="BK8" s="132">
        <v>0</v>
      </c>
      <c r="BL8" s="132">
        <v>0</v>
      </c>
      <c r="BM8" s="132">
        <v>6</v>
      </c>
      <c r="BN8" s="132">
        <v>0</v>
      </c>
      <c r="BO8" s="132">
        <v>7</v>
      </c>
      <c r="BP8" s="132">
        <v>2</v>
      </c>
      <c r="BQ8" s="132">
        <v>1</v>
      </c>
      <c r="BR8" s="132">
        <v>0</v>
      </c>
      <c r="BS8" s="132">
        <v>0</v>
      </c>
      <c r="BT8" s="132">
        <v>0</v>
      </c>
      <c r="BU8" s="132">
        <v>0</v>
      </c>
      <c r="BV8" s="132">
        <v>0</v>
      </c>
      <c r="BW8" s="132">
        <v>0</v>
      </c>
      <c r="BX8" s="132">
        <v>0</v>
      </c>
      <c r="BY8" s="132">
        <v>0</v>
      </c>
      <c r="BZ8" s="132">
        <v>0</v>
      </c>
      <c r="CA8" s="132">
        <v>0</v>
      </c>
      <c r="CB8" s="132">
        <v>0</v>
      </c>
      <c r="CC8" s="132">
        <v>0</v>
      </c>
      <c r="CD8" s="132">
        <v>0</v>
      </c>
      <c r="CE8" s="132">
        <v>0</v>
      </c>
      <c r="CF8" s="132">
        <v>0</v>
      </c>
      <c r="CG8" s="132">
        <v>0</v>
      </c>
      <c r="CH8" s="132">
        <v>2</v>
      </c>
      <c r="CI8" s="132">
        <v>0</v>
      </c>
      <c r="CJ8" s="132">
        <v>0</v>
      </c>
      <c r="CK8" s="132">
        <v>4</v>
      </c>
      <c r="CL8" s="132">
        <v>0</v>
      </c>
      <c r="CM8" s="132">
        <v>2</v>
      </c>
      <c r="CN8" s="132">
        <v>0</v>
      </c>
      <c r="CO8" s="132">
        <v>0</v>
      </c>
      <c r="CP8" s="132">
        <v>0</v>
      </c>
      <c r="CQ8" s="132">
        <v>0</v>
      </c>
      <c r="CR8" s="132">
        <v>0</v>
      </c>
      <c r="CS8" s="132">
        <v>0</v>
      </c>
      <c r="CT8" s="132">
        <v>0</v>
      </c>
      <c r="CU8" s="132">
        <v>0</v>
      </c>
      <c r="CV8" s="132">
        <v>0</v>
      </c>
      <c r="CW8" s="132">
        <v>0</v>
      </c>
      <c r="CX8" s="132">
        <v>0</v>
      </c>
      <c r="CY8" s="132">
        <v>0</v>
      </c>
      <c r="CZ8" s="132">
        <v>0</v>
      </c>
      <c r="DA8" s="132">
        <v>0</v>
      </c>
      <c r="DB8" s="132">
        <v>0</v>
      </c>
      <c r="DC8" s="132">
        <v>0</v>
      </c>
      <c r="DD8" s="132">
        <v>0</v>
      </c>
      <c r="DE8" s="132">
        <v>0</v>
      </c>
      <c r="DF8" s="132">
        <v>0</v>
      </c>
      <c r="DG8" s="132">
        <v>4</v>
      </c>
      <c r="DH8" s="132">
        <v>15</v>
      </c>
      <c r="DI8" s="132">
        <v>2</v>
      </c>
      <c r="DJ8" s="132">
        <v>0</v>
      </c>
      <c r="DK8" s="132">
        <v>0</v>
      </c>
      <c r="DL8" s="132">
        <v>0</v>
      </c>
      <c r="DM8" s="132">
        <v>0</v>
      </c>
      <c r="DN8" s="132">
        <v>0</v>
      </c>
      <c r="DO8" s="132">
        <v>0</v>
      </c>
      <c r="DP8" s="132">
        <v>4</v>
      </c>
      <c r="DQ8" s="132">
        <v>0</v>
      </c>
      <c r="DR8" s="132">
        <v>0</v>
      </c>
      <c r="DS8" s="132">
        <v>1</v>
      </c>
      <c r="DT8" s="132">
        <v>1</v>
      </c>
      <c r="DU8" s="132">
        <v>0</v>
      </c>
      <c r="DV8" s="132">
        <v>0</v>
      </c>
      <c r="DW8" s="132">
        <v>10</v>
      </c>
      <c r="DX8" s="132">
        <v>1</v>
      </c>
      <c r="DY8" s="146" t="s">
        <v>1031</v>
      </c>
      <c r="DZ8" s="132">
        <v>2</v>
      </c>
      <c r="EA8" s="146" t="s">
        <v>1032</v>
      </c>
      <c r="EB8" s="146" t="s">
        <v>1033</v>
      </c>
      <c r="EC8" s="132">
        <v>1</v>
      </c>
      <c r="ED8" s="132">
        <v>1</v>
      </c>
      <c r="EE8" s="132">
        <v>1</v>
      </c>
      <c r="EF8" s="146"/>
      <c r="EG8" s="146" t="s">
        <v>1034</v>
      </c>
      <c r="EH8" s="69">
        <v>643551</v>
      </c>
      <c r="EI8" s="69">
        <v>10057.98</v>
      </c>
      <c r="EJ8" s="69">
        <v>624</v>
      </c>
    </row>
    <row r="9" spans="1:140" ht="48" x14ac:dyDescent="0.2">
      <c r="A9" s="146" t="s">
        <v>376</v>
      </c>
      <c r="B9" s="146" t="s">
        <v>376</v>
      </c>
      <c r="C9" s="132">
        <v>5</v>
      </c>
      <c r="D9" s="146" t="s">
        <v>1035</v>
      </c>
      <c r="E9" s="146" t="s">
        <v>1036</v>
      </c>
      <c r="F9" s="146" t="s">
        <v>1037</v>
      </c>
      <c r="G9" s="146" t="s">
        <v>1038</v>
      </c>
      <c r="H9" s="146" t="s">
        <v>363</v>
      </c>
      <c r="I9" s="146" t="s">
        <v>1039</v>
      </c>
      <c r="J9" s="146" t="s">
        <v>1040</v>
      </c>
      <c r="K9" s="146" t="s">
        <v>1041</v>
      </c>
      <c r="L9" s="146" t="s">
        <v>1042</v>
      </c>
      <c r="M9" s="146" t="s">
        <v>1043</v>
      </c>
      <c r="N9" s="146" t="s">
        <v>1044</v>
      </c>
      <c r="O9" s="146"/>
      <c r="P9" s="146" t="s">
        <v>1045</v>
      </c>
      <c r="Q9" s="146" t="s">
        <v>1046</v>
      </c>
      <c r="R9" s="146" t="s">
        <v>1007</v>
      </c>
      <c r="S9" s="146" t="s">
        <v>1012</v>
      </c>
      <c r="T9" s="146" t="s">
        <v>1047</v>
      </c>
      <c r="U9" s="146"/>
      <c r="V9" s="146" t="s">
        <v>1048</v>
      </c>
      <c r="W9" s="146" t="s">
        <v>1049</v>
      </c>
      <c r="X9" s="132">
        <v>5</v>
      </c>
      <c r="Y9" s="132">
        <v>0</v>
      </c>
      <c r="Z9" s="132">
        <v>5</v>
      </c>
      <c r="AA9" s="147">
        <v>3</v>
      </c>
      <c r="AB9" s="147">
        <v>0</v>
      </c>
      <c r="AC9" s="147">
        <v>3</v>
      </c>
      <c r="AD9" s="150" t="s">
        <v>970</v>
      </c>
      <c r="AE9" s="132">
        <v>5</v>
      </c>
      <c r="AF9" s="150" t="s">
        <v>970</v>
      </c>
      <c r="AG9" s="132">
        <v>0</v>
      </c>
      <c r="AH9" s="132">
        <v>1</v>
      </c>
      <c r="AI9" s="132">
        <v>3</v>
      </c>
      <c r="AJ9" s="132">
        <v>1</v>
      </c>
      <c r="AK9" s="132">
        <v>5</v>
      </c>
      <c r="AL9" s="150" t="s">
        <v>970</v>
      </c>
      <c r="AM9" s="132">
        <v>1</v>
      </c>
      <c r="AN9" s="132">
        <v>0</v>
      </c>
      <c r="AO9" s="132">
        <v>4</v>
      </c>
      <c r="AP9" s="132">
        <v>5</v>
      </c>
      <c r="AQ9" s="150" t="s">
        <v>970</v>
      </c>
      <c r="AR9" s="132">
        <v>0</v>
      </c>
      <c r="AS9" s="132">
        <v>0</v>
      </c>
      <c r="AT9" s="132">
        <v>0</v>
      </c>
      <c r="AU9" s="132">
        <v>1</v>
      </c>
      <c r="AV9" s="132">
        <v>3</v>
      </c>
      <c r="AW9" s="132">
        <v>1</v>
      </c>
      <c r="AX9" s="132">
        <v>5</v>
      </c>
      <c r="AY9" s="150" t="s">
        <v>970</v>
      </c>
      <c r="AZ9" s="132">
        <v>0</v>
      </c>
      <c r="BA9" s="132">
        <v>1</v>
      </c>
      <c r="BB9" s="132">
        <v>0</v>
      </c>
      <c r="BC9" s="132">
        <v>1</v>
      </c>
      <c r="BD9" s="132">
        <v>0</v>
      </c>
      <c r="BE9" s="132">
        <v>0</v>
      </c>
      <c r="BF9" s="132">
        <v>6</v>
      </c>
      <c r="BG9" s="132">
        <v>0</v>
      </c>
      <c r="BH9" s="132">
        <v>0</v>
      </c>
      <c r="BI9" s="132">
        <v>4</v>
      </c>
      <c r="BJ9" s="132">
        <v>13</v>
      </c>
      <c r="BK9" s="132">
        <v>0</v>
      </c>
      <c r="BL9" s="132">
        <v>0</v>
      </c>
      <c r="BM9" s="132">
        <v>3</v>
      </c>
      <c r="BN9" s="132">
        <v>0</v>
      </c>
      <c r="BO9" s="132">
        <v>10</v>
      </c>
      <c r="BP9" s="132">
        <v>6</v>
      </c>
      <c r="BQ9" s="132">
        <v>0</v>
      </c>
      <c r="BR9" s="132">
        <v>22</v>
      </c>
      <c r="BS9" s="132">
        <v>0</v>
      </c>
      <c r="BT9" s="132">
        <v>0</v>
      </c>
      <c r="BU9" s="132">
        <v>0</v>
      </c>
      <c r="BV9" s="132">
        <v>0</v>
      </c>
      <c r="BW9" s="132">
        <v>0</v>
      </c>
      <c r="BX9" s="132">
        <v>0</v>
      </c>
      <c r="BY9" s="132">
        <v>0</v>
      </c>
      <c r="BZ9" s="132">
        <v>0</v>
      </c>
      <c r="CA9" s="132">
        <v>0</v>
      </c>
      <c r="CB9" s="132">
        <v>0</v>
      </c>
      <c r="CC9" s="132">
        <v>0</v>
      </c>
      <c r="CD9" s="132">
        <v>0</v>
      </c>
      <c r="CE9" s="132">
        <v>0</v>
      </c>
      <c r="CF9" s="132">
        <v>0</v>
      </c>
      <c r="CG9" s="132">
        <v>0</v>
      </c>
      <c r="CH9" s="132">
        <v>0</v>
      </c>
      <c r="CI9" s="132">
        <v>0</v>
      </c>
      <c r="CJ9" s="132">
        <v>0</v>
      </c>
      <c r="CK9" s="132">
        <v>0</v>
      </c>
      <c r="CL9" s="132">
        <v>0</v>
      </c>
      <c r="CM9" s="132">
        <v>0</v>
      </c>
      <c r="CN9" s="132">
        <v>0</v>
      </c>
      <c r="CO9" s="132">
        <v>0</v>
      </c>
      <c r="CP9" s="132">
        <v>0</v>
      </c>
      <c r="CQ9" s="132">
        <v>0</v>
      </c>
      <c r="CR9" s="132">
        <v>0</v>
      </c>
      <c r="CS9" s="132">
        <v>0</v>
      </c>
      <c r="CT9" s="132">
        <v>0</v>
      </c>
      <c r="CU9" s="132">
        <v>0</v>
      </c>
      <c r="CV9" s="132">
        <v>0</v>
      </c>
      <c r="CW9" s="132">
        <v>0</v>
      </c>
      <c r="CX9" s="132">
        <v>0</v>
      </c>
      <c r="CY9" s="132">
        <v>0</v>
      </c>
      <c r="CZ9" s="132">
        <v>0</v>
      </c>
      <c r="DA9" s="132">
        <v>0</v>
      </c>
      <c r="DB9" s="132">
        <v>7</v>
      </c>
      <c r="DC9" s="132">
        <v>0</v>
      </c>
      <c r="DD9" s="132">
        <v>0</v>
      </c>
      <c r="DE9" s="132">
        <v>0</v>
      </c>
      <c r="DF9" s="132">
        <v>0</v>
      </c>
      <c r="DG9" s="132">
        <v>0</v>
      </c>
      <c r="DH9" s="132">
        <v>0</v>
      </c>
      <c r="DI9" s="132">
        <v>0</v>
      </c>
      <c r="DJ9" s="132">
        <v>0</v>
      </c>
      <c r="DK9" s="132">
        <v>0</v>
      </c>
      <c r="DL9" s="132">
        <v>0</v>
      </c>
      <c r="DM9" s="132">
        <v>0</v>
      </c>
      <c r="DN9" s="132">
        <v>0</v>
      </c>
      <c r="DO9" s="132">
        <v>0</v>
      </c>
      <c r="DP9" s="132">
        <v>0</v>
      </c>
      <c r="DQ9" s="132">
        <v>0</v>
      </c>
      <c r="DR9" s="132">
        <v>0</v>
      </c>
      <c r="DS9" s="132">
        <v>1</v>
      </c>
      <c r="DT9" s="132">
        <v>0</v>
      </c>
      <c r="DU9" s="132">
        <v>0</v>
      </c>
      <c r="DV9" s="132">
        <v>0</v>
      </c>
      <c r="DW9" s="132">
        <v>100</v>
      </c>
      <c r="DX9" s="132">
        <v>0</v>
      </c>
      <c r="DY9" s="146"/>
      <c r="DZ9" s="132">
        <v>2</v>
      </c>
      <c r="EA9" s="146"/>
      <c r="EB9" s="146"/>
      <c r="EC9" s="132">
        <v>1</v>
      </c>
      <c r="ED9" s="132">
        <v>1</v>
      </c>
      <c r="EE9" s="132">
        <v>1</v>
      </c>
      <c r="EF9" s="146" t="s">
        <v>1050</v>
      </c>
      <c r="EG9" s="146" t="s">
        <v>1051</v>
      </c>
      <c r="EH9" s="69">
        <v>591041</v>
      </c>
      <c r="EI9" s="69">
        <v>7649.03</v>
      </c>
      <c r="EJ9" s="69">
        <v>501</v>
      </c>
    </row>
    <row r="10" spans="1:140" ht="24" x14ac:dyDescent="0.2">
      <c r="A10" s="146" t="s">
        <v>168</v>
      </c>
      <c r="B10" s="146" t="s">
        <v>168</v>
      </c>
      <c r="C10" s="132">
        <v>5</v>
      </c>
      <c r="D10" s="146" t="s">
        <v>612</v>
      </c>
      <c r="E10" s="146" t="s">
        <v>1052</v>
      </c>
      <c r="F10" s="146" t="s">
        <v>1053</v>
      </c>
      <c r="G10" s="146" t="s">
        <v>1054</v>
      </c>
      <c r="H10" s="146" t="s">
        <v>1055</v>
      </c>
      <c r="I10" s="146" t="s">
        <v>1056</v>
      </c>
      <c r="J10" s="146" t="s">
        <v>1057</v>
      </c>
      <c r="K10" s="146" t="s">
        <v>1058</v>
      </c>
      <c r="L10" s="146" t="s">
        <v>1042</v>
      </c>
      <c r="M10" s="146" t="s">
        <v>1059</v>
      </c>
      <c r="N10" s="146" t="s">
        <v>1060</v>
      </c>
      <c r="O10" s="146" t="s">
        <v>963</v>
      </c>
      <c r="P10" s="146" t="s">
        <v>1061</v>
      </c>
      <c r="Q10" s="146" t="s">
        <v>1062</v>
      </c>
      <c r="R10" s="146" t="s">
        <v>960</v>
      </c>
      <c r="S10" s="146" t="s">
        <v>1063</v>
      </c>
      <c r="T10" s="146" t="s">
        <v>1064</v>
      </c>
      <c r="U10" s="146" t="s">
        <v>963</v>
      </c>
      <c r="V10" s="146" t="s">
        <v>1065</v>
      </c>
      <c r="W10" s="146" t="s">
        <v>1066</v>
      </c>
      <c r="X10" s="132">
        <v>2</v>
      </c>
      <c r="Y10" s="132">
        <v>0</v>
      </c>
      <c r="Z10" s="132">
        <v>2</v>
      </c>
      <c r="AA10" s="147">
        <v>1</v>
      </c>
      <c r="AB10" s="147">
        <v>0</v>
      </c>
      <c r="AC10" s="147">
        <v>1</v>
      </c>
      <c r="AD10" s="150" t="s">
        <v>970</v>
      </c>
      <c r="AE10" s="132">
        <v>0</v>
      </c>
      <c r="AF10" s="150" t="s">
        <v>970</v>
      </c>
      <c r="AG10" s="132">
        <v>0</v>
      </c>
      <c r="AH10" s="132">
        <v>0</v>
      </c>
      <c r="AI10" s="132">
        <v>0</v>
      </c>
      <c r="AJ10" s="132">
        <v>2</v>
      </c>
      <c r="AK10" s="132">
        <v>2</v>
      </c>
      <c r="AL10" s="150" t="s">
        <v>970</v>
      </c>
      <c r="AM10" s="132">
        <v>2</v>
      </c>
      <c r="AN10" s="132">
        <v>0</v>
      </c>
      <c r="AO10" s="132">
        <v>0</v>
      </c>
      <c r="AP10" s="132">
        <v>2</v>
      </c>
      <c r="AQ10" s="150" t="s">
        <v>970</v>
      </c>
      <c r="AR10" s="132">
        <v>0</v>
      </c>
      <c r="AS10" s="132">
        <v>0</v>
      </c>
      <c r="AT10" s="132">
        <v>0</v>
      </c>
      <c r="AU10" s="132">
        <v>0</v>
      </c>
      <c r="AV10" s="132">
        <v>2</v>
      </c>
      <c r="AW10" s="132">
        <v>0</v>
      </c>
      <c r="AX10" s="132">
        <v>2</v>
      </c>
      <c r="AY10" s="150" t="s">
        <v>970</v>
      </c>
      <c r="AZ10" s="132">
        <v>1</v>
      </c>
      <c r="BA10" s="132">
        <v>1</v>
      </c>
      <c r="BB10" s="132">
        <v>1</v>
      </c>
      <c r="BC10" s="132">
        <v>1</v>
      </c>
      <c r="BD10" s="132">
        <v>0</v>
      </c>
      <c r="BE10" s="132">
        <v>2</v>
      </c>
      <c r="BF10" s="132">
        <v>3</v>
      </c>
      <c r="BG10" s="132">
        <v>0</v>
      </c>
      <c r="BH10" s="132">
        <v>0</v>
      </c>
      <c r="BI10" s="132">
        <v>0</v>
      </c>
      <c r="BJ10" s="132">
        <v>4</v>
      </c>
      <c r="BK10" s="132">
        <v>0</v>
      </c>
      <c r="BL10" s="132">
        <v>0</v>
      </c>
      <c r="BM10" s="132">
        <v>0</v>
      </c>
      <c r="BN10" s="132">
        <v>0</v>
      </c>
      <c r="BO10" s="132">
        <v>4</v>
      </c>
      <c r="BP10" s="132">
        <v>2</v>
      </c>
      <c r="BQ10" s="132">
        <v>0</v>
      </c>
      <c r="BR10" s="132">
        <v>0</v>
      </c>
      <c r="BS10" s="132">
        <v>0</v>
      </c>
      <c r="BT10" s="132">
        <v>0</v>
      </c>
      <c r="BU10" s="132">
        <v>0</v>
      </c>
      <c r="BV10" s="132">
        <v>0</v>
      </c>
      <c r="BW10" s="132">
        <v>0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132">
        <v>0</v>
      </c>
      <c r="CD10" s="132">
        <v>0</v>
      </c>
      <c r="CE10" s="132">
        <v>0</v>
      </c>
      <c r="CF10" s="132">
        <v>0</v>
      </c>
      <c r="CG10" s="132">
        <v>0</v>
      </c>
      <c r="CH10" s="132">
        <v>0</v>
      </c>
      <c r="CI10" s="132">
        <v>0</v>
      </c>
      <c r="CJ10" s="132">
        <v>0</v>
      </c>
      <c r="CK10" s="132">
        <v>0</v>
      </c>
      <c r="CL10" s="132">
        <v>0</v>
      </c>
      <c r="CM10" s="132">
        <v>0</v>
      </c>
      <c r="CN10" s="132">
        <v>0</v>
      </c>
      <c r="CO10" s="132">
        <v>0</v>
      </c>
      <c r="CP10" s="132">
        <v>0</v>
      </c>
      <c r="CQ10" s="132">
        <v>0</v>
      </c>
      <c r="CR10" s="132">
        <v>0</v>
      </c>
      <c r="CS10" s="132">
        <v>0</v>
      </c>
      <c r="CT10" s="132">
        <v>0</v>
      </c>
      <c r="CU10" s="132">
        <v>0</v>
      </c>
      <c r="CV10" s="132">
        <v>0</v>
      </c>
      <c r="CW10" s="132">
        <v>0</v>
      </c>
      <c r="CX10" s="132">
        <v>0</v>
      </c>
      <c r="CY10" s="132">
        <v>0</v>
      </c>
      <c r="CZ10" s="132">
        <v>0</v>
      </c>
      <c r="DA10" s="132">
        <v>0</v>
      </c>
      <c r="DB10" s="132">
        <v>0</v>
      </c>
      <c r="DC10" s="132">
        <v>0</v>
      </c>
      <c r="DD10" s="132">
        <v>0</v>
      </c>
      <c r="DE10" s="132">
        <v>0</v>
      </c>
      <c r="DF10" s="132">
        <v>0</v>
      </c>
      <c r="DG10" s="132">
        <v>0</v>
      </c>
      <c r="DH10" s="132">
        <v>0</v>
      </c>
      <c r="DI10" s="132">
        <v>0</v>
      </c>
      <c r="DJ10" s="132">
        <v>0</v>
      </c>
      <c r="DK10" s="132">
        <v>0</v>
      </c>
      <c r="DL10" s="132">
        <v>0</v>
      </c>
      <c r="DM10" s="132">
        <v>0</v>
      </c>
      <c r="DN10" s="132">
        <v>0</v>
      </c>
      <c r="DO10" s="132">
        <v>0</v>
      </c>
      <c r="DP10" s="132">
        <v>0</v>
      </c>
      <c r="DQ10" s="132">
        <v>0</v>
      </c>
      <c r="DR10" s="132">
        <v>0</v>
      </c>
      <c r="DS10" s="132">
        <v>0</v>
      </c>
      <c r="DT10" s="132">
        <v>1</v>
      </c>
      <c r="DU10" s="132">
        <v>0</v>
      </c>
      <c r="DV10" s="132">
        <v>0</v>
      </c>
      <c r="DW10" s="132">
        <v>80</v>
      </c>
      <c r="DX10" s="132">
        <v>1</v>
      </c>
      <c r="DY10" s="146" t="s">
        <v>1067</v>
      </c>
      <c r="DZ10" s="132">
        <v>1</v>
      </c>
      <c r="EA10" s="146" t="s">
        <v>963</v>
      </c>
      <c r="EB10" s="146" t="s">
        <v>963</v>
      </c>
      <c r="EC10" s="132">
        <v>1</v>
      </c>
      <c r="ED10" s="132">
        <v>1</v>
      </c>
      <c r="EE10" s="132">
        <v>1</v>
      </c>
      <c r="EF10" s="146" t="s">
        <v>963</v>
      </c>
      <c r="EG10" s="146" t="s">
        <v>1068</v>
      </c>
      <c r="EH10" s="69">
        <v>293311</v>
      </c>
      <c r="EI10" s="69">
        <v>3310.34</v>
      </c>
      <c r="EJ10" s="69">
        <v>134</v>
      </c>
    </row>
    <row r="11" spans="1:140" ht="36" x14ac:dyDescent="0.2">
      <c r="A11" s="146" t="s">
        <v>456</v>
      </c>
      <c r="B11" s="146" t="s">
        <v>456</v>
      </c>
      <c r="C11" s="132">
        <v>5</v>
      </c>
      <c r="D11" s="146" t="s">
        <v>613</v>
      </c>
      <c r="E11" s="146" t="s">
        <v>1069</v>
      </c>
      <c r="F11" s="146" t="s">
        <v>1070</v>
      </c>
      <c r="G11" s="146" t="s">
        <v>1071</v>
      </c>
      <c r="H11" s="146" t="s">
        <v>482</v>
      </c>
      <c r="I11" s="146" t="s">
        <v>1072</v>
      </c>
      <c r="J11" s="146" t="s">
        <v>1073</v>
      </c>
      <c r="K11" s="146" t="s">
        <v>1074</v>
      </c>
      <c r="L11" s="146" t="s">
        <v>960</v>
      </c>
      <c r="M11" s="146" t="s">
        <v>1075</v>
      </c>
      <c r="N11" s="146" t="s">
        <v>1076</v>
      </c>
      <c r="O11" s="146"/>
      <c r="P11" s="146" t="s">
        <v>1077</v>
      </c>
      <c r="Q11" s="146" t="s">
        <v>1078</v>
      </c>
      <c r="R11" s="146" t="s">
        <v>960</v>
      </c>
      <c r="S11" s="146" t="s">
        <v>1075</v>
      </c>
      <c r="T11" s="146" t="s">
        <v>1076</v>
      </c>
      <c r="U11" s="146"/>
      <c r="V11" s="146" t="s">
        <v>1077</v>
      </c>
      <c r="W11" s="146" t="s">
        <v>1078</v>
      </c>
      <c r="X11" s="132">
        <v>5</v>
      </c>
      <c r="Y11" s="132">
        <v>0</v>
      </c>
      <c r="Z11" s="132">
        <v>5</v>
      </c>
      <c r="AA11" s="147">
        <v>4.2</v>
      </c>
      <c r="AB11" s="147">
        <v>0</v>
      </c>
      <c r="AC11" s="147">
        <v>4.2</v>
      </c>
      <c r="AD11" s="150" t="s">
        <v>970</v>
      </c>
      <c r="AE11" s="132">
        <v>3</v>
      </c>
      <c r="AF11" s="150" t="s">
        <v>970</v>
      </c>
      <c r="AG11" s="132">
        <v>0</v>
      </c>
      <c r="AH11" s="132">
        <v>0</v>
      </c>
      <c r="AI11" s="132">
        <v>1</v>
      </c>
      <c r="AJ11" s="132">
        <v>4</v>
      </c>
      <c r="AK11" s="132">
        <v>5</v>
      </c>
      <c r="AL11" s="150" t="s">
        <v>970</v>
      </c>
      <c r="AM11" s="132">
        <v>2</v>
      </c>
      <c r="AN11" s="132">
        <v>0</v>
      </c>
      <c r="AO11" s="132">
        <v>3</v>
      </c>
      <c r="AP11" s="132">
        <v>5</v>
      </c>
      <c r="AQ11" s="150" t="s">
        <v>970</v>
      </c>
      <c r="AR11" s="132">
        <v>0</v>
      </c>
      <c r="AS11" s="132">
        <v>0</v>
      </c>
      <c r="AT11" s="132">
        <v>0</v>
      </c>
      <c r="AU11" s="132">
        <v>0</v>
      </c>
      <c r="AV11" s="132">
        <v>3</v>
      </c>
      <c r="AW11" s="132">
        <v>2</v>
      </c>
      <c r="AX11" s="132">
        <v>5</v>
      </c>
      <c r="AY11" s="150" t="s">
        <v>970</v>
      </c>
      <c r="AZ11" s="132">
        <v>0</v>
      </c>
      <c r="BA11" s="132">
        <v>1</v>
      </c>
      <c r="BB11" s="132">
        <v>1</v>
      </c>
      <c r="BC11" s="132">
        <v>1</v>
      </c>
      <c r="BD11" s="132">
        <v>0</v>
      </c>
      <c r="BE11" s="132">
        <v>0</v>
      </c>
      <c r="BF11" s="132">
        <v>4</v>
      </c>
      <c r="BG11" s="132">
        <v>0</v>
      </c>
      <c r="BH11" s="132">
        <v>0</v>
      </c>
      <c r="BI11" s="132">
        <v>0</v>
      </c>
      <c r="BJ11" s="132">
        <v>6</v>
      </c>
      <c r="BK11" s="132">
        <v>0</v>
      </c>
      <c r="BL11" s="132">
        <v>0</v>
      </c>
      <c r="BM11" s="132">
        <v>8</v>
      </c>
      <c r="BN11" s="132">
        <v>0</v>
      </c>
      <c r="BO11" s="132">
        <v>11</v>
      </c>
      <c r="BP11" s="132">
        <v>3</v>
      </c>
      <c r="BQ11" s="132">
        <v>0</v>
      </c>
      <c r="BR11" s="132">
        <v>0</v>
      </c>
      <c r="BS11" s="132">
        <v>0</v>
      </c>
      <c r="BT11" s="132">
        <v>0</v>
      </c>
      <c r="BU11" s="132">
        <v>1</v>
      </c>
      <c r="BV11" s="132">
        <v>0</v>
      </c>
      <c r="BW11" s="132">
        <v>0</v>
      </c>
      <c r="BX11" s="132">
        <v>0</v>
      </c>
      <c r="BY11" s="132">
        <v>0</v>
      </c>
      <c r="BZ11" s="132">
        <v>0</v>
      </c>
      <c r="CA11" s="132">
        <v>0</v>
      </c>
      <c r="CB11" s="132">
        <v>0</v>
      </c>
      <c r="CC11" s="132">
        <v>0</v>
      </c>
      <c r="CD11" s="132">
        <v>0</v>
      </c>
      <c r="CE11" s="132">
        <v>0</v>
      </c>
      <c r="CF11" s="132">
        <v>0</v>
      </c>
      <c r="CG11" s="132">
        <v>0</v>
      </c>
      <c r="CH11" s="132">
        <v>1</v>
      </c>
      <c r="CI11" s="132">
        <v>0</v>
      </c>
      <c r="CJ11" s="132">
        <v>0</v>
      </c>
      <c r="CK11" s="132">
        <v>1</v>
      </c>
      <c r="CL11" s="132">
        <v>0</v>
      </c>
      <c r="CM11" s="132">
        <v>0</v>
      </c>
      <c r="CN11" s="132">
        <v>0</v>
      </c>
      <c r="CO11" s="132">
        <v>0</v>
      </c>
      <c r="CP11" s="132">
        <v>0</v>
      </c>
      <c r="CQ11" s="132">
        <v>0</v>
      </c>
      <c r="CR11" s="132">
        <v>0</v>
      </c>
      <c r="CS11" s="132">
        <v>0</v>
      </c>
      <c r="CT11" s="132">
        <v>0</v>
      </c>
      <c r="CU11" s="132">
        <v>0</v>
      </c>
      <c r="CV11" s="132">
        <v>0</v>
      </c>
      <c r="CW11" s="132">
        <v>0</v>
      </c>
      <c r="CX11" s="132">
        <v>0</v>
      </c>
      <c r="CY11" s="132">
        <v>0</v>
      </c>
      <c r="CZ11" s="132">
        <v>0</v>
      </c>
      <c r="DA11" s="132">
        <v>0</v>
      </c>
      <c r="DB11" s="132">
        <v>0</v>
      </c>
      <c r="DC11" s="132">
        <v>0</v>
      </c>
      <c r="DD11" s="132">
        <v>0</v>
      </c>
      <c r="DE11" s="132">
        <v>0</v>
      </c>
      <c r="DF11" s="132">
        <v>0</v>
      </c>
      <c r="DG11" s="132">
        <v>0</v>
      </c>
      <c r="DH11" s="132">
        <v>0</v>
      </c>
      <c r="DI11" s="132">
        <v>0</v>
      </c>
      <c r="DJ11" s="132">
        <v>0</v>
      </c>
      <c r="DK11" s="132">
        <v>0</v>
      </c>
      <c r="DL11" s="132">
        <v>0</v>
      </c>
      <c r="DM11" s="132">
        <v>0</v>
      </c>
      <c r="DN11" s="132">
        <v>0</v>
      </c>
      <c r="DO11" s="132">
        <v>0</v>
      </c>
      <c r="DP11" s="132">
        <v>1</v>
      </c>
      <c r="DQ11" s="132">
        <v>0</v>
      </c>
      <c r="DR11" s="132">
        <v>0</v>
      </c>
      <c r="DS11" s="132">
        <v>0</v>
      </c>
      <c r="DT11" s="132">
        <v>0</v>
      </c>
      <c r="DU11" s="132">
        <v>0</v>
      </c>
      <c r="DV11" s="132">
        <v>0</v>
      </c>
      <c r="DW11" s="132">
        <v>60</v>
      </c>
      <c r="DX11" s="132">
        <v>1</v>
      </c>
      <c r="DY11" s="146" t="s">
        <v>1079</v>
      </c>
      <c r="DZ11" s="132">
        <v>2</v>
      </c>
      <c r="EA11" s="146"/>
      <c r="EB11" s="146"/>
      <c r="EC11" s="132">
        <v>1</v>
      </c>
      <c r="ED11" s="132">
        <v>1</v>
      </c>
      <c r="EE11" s="132">
        <v>1</v>
      </c>
      <c r="EF11" s="146"/>
      <c r="EG11" s="146" t="s">
        <v>1080</v>
      </c>
      <c r="EH11" s="69">
        <v>817004</v>
      </c>
      <c r="EI11" s="69">
        <v>5338.65</v>
      </c>
      <c r="EJ11" s="69">
        <v>354</v>
      </c>
    </row>
    <row r="12" spans="1:140" ht="72" x14ac:dyDescent="0.2">
      <c r="A12" s="146" t="s">
        <v>214</v>
      </c>
      <c r="B12" s="146" t="s">
        <v>214</v>
      </c>
      <c r="C12" s="132">
        <v>5</v>
      </c>
      <c r="D12" s="146" t="s">
        <v>614</v>
      </c>
      <c r="E12" s="146" t="s">
        <v>1081</v>
      </c>
      <c r="F12" s="146" t="s">
        <v>1082</v>
      </c>
      <c r="G12" s="146" t="s">
        <v>1083</v>
      </c>
      <c r="H12" s="146" t="s">
        <v>1084</v>
      </c>
      <c r="I12" s="146" t="s">
        <v>1085</v>
      </c>
      <c r="J12" s="146" t="s">
        <v>1086</v>
      </c>
      <c r="K12" s="146" t="s">
        <v>1087</v>
      </c>
      <c r="L12" s="146"/>
      <c r="M12" s="146" t="s">
        <v>1008</v>
      </c>
      <c r="N12" s="146" t="s">
        <v>1088</v>
      </c>
      <c r="O12" s="146" t="s">
        <v>1089</v>
      </c>
      <c r="P12" s="146"/>
      <c r="Q12" s="146" t="s">
        <v>1090</v>
      </c>
      <c r="R12" s="146" t="s">
        <v>960</v>
      </c>
      <c r="S12" s="146" t="s">
        <v>961</v>
      </c>
      <c r="T12" s="146" t="s">
        <v>1091</v>
      </c>
      <c r="U12" s="146"/>
      <c r="V12" s="146" t="s">
        <v>1092</v>
      </c>
      <c r="W12" s="146" t="s">
        <v>1093</v>
      </c>
      <c r="X12" s="132">
        <v>3</v>
      </c>
      <c r="Y12" s="132">
        <v>0</v>
      </c>
      <c r="Z12" s="132">
        <v>3</v>
      </c>
      <c r="AA12" s="147">
        <v>3</v>
      </c>
      <c r="AB12" s="147">
        <v>0</v>
      </c>
      <c r="AC12" s="147">
        <v>3</v>
      </c>
      <c r="AD12" s="150" t="s">
        <v>970</v>
      </c>
      <c r="AE12" s="132">
        <v>1</v>
      </c>
      <c r="AF12" s="150" t="s">
        <v>970</v>
      </c>
      <c r="AG12" s="132">
        <v>0</v>
      </c>
      <c r="AH12" s="132">
        <v>0</v>
      </c>
      <c r="AI12" s="132">
        <v>1</v>
      </c>
      <c r="AJ12" s="132">
        <v>2</v>
      </c>
      <c r="AK12" s="132">
        <v>3</v>
      </c>
      <c r="AL12" s="150" t="s">
        <v>970</v>
      </c>
      <c r="AM12" s="132">
        <v>2</v>
      </c>
      <c r="AN12" s="132">
        <v>0</v>
      </c>
      <c r="AO12" s="132">
        <v>1</v>
      </c>
      <c r="AP12" s="132">
        <v>3</v>
      </c>
      <c r="AQ12" s="150" t="s">
        <v>970</v>
      </c>
      <c r="AR12" s="132">
        <v>0</v>
      </c>
      <c r="AS12" s="132">
        <v>0</v>
      </c>
      <c r="AT12" s="132">
        <v>0</v>
      </c>
      <c r="AU12" s="132">
        <v>0</v>
      </c>
      <c r="AV12" s="132">
        <v>3</v>
      </c>
      <c r="AW12" s="132">
        <v>0</v>
      </c>
      <c r="AX12" s="132">
        <v>3</v>
      </c>
      <c r="AY12" s="150" t="s">
        <v>970</v>
      </c>
      <c r="AZ12" s="132">
        <v>0</v>
      </c>
      <c r="BA12" s="132">
        <v>1</v>
      </c>
      <c r="BB12" s="132">
        <v>1</v>
      </c>
      <c r="BC12" s="132">
        <v>1</v>
      </c>
      <c r="BD12" s="132">
        <v>0</v>
      </c>
      <c r="BE12" s="132">
        <v>5</v>
      </c>
      <c r="BF12" s="132">
        <v>0</v>
      </c>
      <c r="BG12" s="132">
        <v>0</v>
      </c>
      <c r="BH12" s="132">
        <v>0</v>
      </c>
      <c r="BI12" s="132">
        <v>2</v>
      </c>
      <c r="BJ12" s="132">
        <v>15</v>
      </c>
      <c r="BK12" s="132">
        <v>0</v>
      </c>
      <c r="BL12" s="132">
        <v>0</v>
      </c>
      <c r="BM12" s="132">
        <v>1</v>
      </c>
      <c r="BN12" s="132">
        <v>0</v>
      </c>
      <c r="BO12" s="132">
        <v>16</v>
      </c>
      <c r="BP12" s="132">
        <v>4</v>
      </c>
      <c r="BQ12" s="132">
        <v>2</v>
      </c>
      <c r="BR12" s="132">
        <v>17</v>
      </c>
      <c r="BS12" s="132">
        <v>0</v>
      </c>
      <c r="BT12" s="132">
        <v>0</v>
      </c>
      <c r="BU12" s="132">
        <v>0</v>
      </c>
      <c r="BV12" s="132">
        <v>0</v>
      </c>
      <c r="BW12" s="132">
        <v>0</v>
      </c>
      <c r="BX12" s="132">
        <v>0</v>
      </c>
      <c r="BY12" s="132">
        <v>0</v>
      </c>
      <c r="BZ12" s="132">
        <v>0</v>
      </c>
      <c r="CA12" s="132">
        <v>0</v>
      </c>
      <c r="CB12" s="132">
        <v>0</v>
      </c>
      <c r="CC12" s="132">
        <v>0</v>
      </c>
      <c r="CD12" s="132">
        <v>0</v>
      </c>
      <c r="CE12" s="132">
        <v>0</v>
      </c>
      <c r="CF12" s="132">
        <v>0</v>
      </c>
      <c r="CG12" s="132">
        <v>0</v>
      </c>
      <c r="CH12" s="132">
        <v>0</v>
      </c>
      <c r="CI12" s="132">
        <v>0</v>
      </c>
      <c r="CJ12" s="132">
        <v>0</v>
      </c>
      <c r="CK12" s="132">
        <v>0</v>
      </c>
      <c r="CL12" s="132">
        <v>0</v>
      </c>
      <c r="CM12" s="132">
        <v>1</v>
      </c>
      <c r="CN12" s="132">
        <v>0</v>
      </c>
      <c r="CO12" s="132">
        <v>0</v>
      </c>
      <c r="CP12" s="132">
        <v>0</v>
      </c>
      <c r="CQ12" s="132">
        <v>0</v>
      </c>
      <c r="CR12" s="132">
        <v>0</v>
      </c>
      <c r="CS12" s="132">
        <v>0</v>
      </c>
      <c r="CT12" s="132">
        <v>0</v>
      </c>
      <c r="CU12" s="132">
        <v>0</v>
      </c>
      <c r="CV12" s="132">
        <v>0</v>
      </c>
      <c r="CW12" s="132">
        <v>0</v>
      </c>
      <c r="CX12" s="132">
        <v>0</v>
      </c>
      <c r="CY12" s="132">
        <v>0</v>
      </c>
      <c r="CZ12" s="132">
        <v>0</v>
      </c>
      <c r="DA12" s="132">
        <v>0</v>
      </c>
      <c r="DB12" s="132">
        <v>2</v>
      </c>
      <c r="DC12" s="132">
        <v>1</v>
      </c>
      <c r="DD12" s="132">
        <v>0</v>
      </c>
      <c r="DE12" s="132">
        <v>0</v>
      </c>
      <c r="DF12" s="132">
        <v>0</v>
      </c>
      <c r="DG12" s="132">
        <v>1</v>
      </c>
      <c r="DH12" s="132">
        <v>0</v>
      </c>
      <c r="DI12" s="132">
        <v>1</v>
      </c>
      <c r="DJ12" s="132">
        <v>2</v>
      </c>
      <c r="DK12" s="132">
        <v>1</v>
      </c>
      <c r="DL12" s="132">
        <v>0</v>
      </c>
      <c r="DM12" s="132">
        <v>0</v>
      </c>
      <c r="DN12" s="132">
        <v>0</v>
      </c>
      <c r="DO12" s="132">
        <v>0</v>
      </c>
      <c r="DP12" s="132">
        <v>2</v>
      </c>
      <c r="DQ12" s="132">
        <v>0</v>
      </c>
      <c r="DR12" s="132">
        <v>0</v>
      </c>
      <c r="DS12" s="132">
        <v>1</v>
      </c>
      <c r="DT12" s="132">
        <v>1</v>
      </c>
      <c r="DU12" s="132">
        <v>0</v>
      </c>
      <c r="DV12" s="132">
        <v>0</v>
      </c>
      <c r="DW12" s="132">
        <v>25</v>
      </c>
      <c r="DX12" s="132">
        <v>1</v>
      </c>
      <c r="DY12" s="146" t="s">
        <v>1094</v>
      </c>
      <c r="DZ12" s="132">
        <v>3</v>
      </c>
      <c r="EA12" s="146" t="s">
        <v>1095</v>
      </c>
      <c r="EB12" s="146" t="s">
        <v>1096</v>
      </c>
      <c r="EC12" s="132">
        <v>1</v>
      </c>
      <c r="ED12" s="132">
        <v>1</v>
      </c>
      <c r="EE12" s="132">
        <v>1</v>
      </c>
      <c r="EF12" s="146" t="s">
        <v>1097</v>
      </c>
      <c r="EG12" s="146" t="s">
        <v>1098</v>
      </c>
      <c r="EH12" s="69">
        <v>442476</v>
      </c>
      <c r="EI12" s="69">
        <v>3163.42</v>
      </c>
      <c r="EJ12" s="69">
        <v>215</v>
      </c>
    </row>
    <row r="13" spans="1:140" ht="96" x14ac:dyDescent="0.2">
      <c r="A13" s="146" t="s">
        <v>183</v>
      </c>
      <c r="B13" s="146" t="s">
        <v>183</v>
      </c>
      <c r="C13" s="132">
        <v>5</v>
      </c>
      <c r="D13" s="146" t="s">
        <v>615</v>
      </c>
      <c r="E13" s="146" t="s">
        <v>1099</v>
      </c>
      <c r="F13" s="146" t="s">
        <v>1100</v>
      </c>
      <c r="G13" s="146" t="s">
        <v>1101</v>
      </c>
      <c r="H13" s="146" t="s">
        <v>193</v>
      </c>
      <c r="I13" s="146" t="s">
        <v>1102</v>
      </c>
      <c r="J13" s="146" t="s">
        <v>1103</v>
      </c>
      <c r="K13" s="146" t="s">
        <v>1023</v>
      </c>
      <c r="L13" s="146" t="s">
        <v>960</v>
      </c>
      <c r="M13" s="146" t="s">
        <v>980</v>
      </c>
      <c r="N13" s="146" t="s">
        <v>1104</v>
      </c>
      <c r="O13" s="146"/>
      <c r="P13" s="146" t="s">
        <v>1105</v>
      </c>
      <c r="Q13" s="146" t="s">
        <v>1106</v>
      </c>
      <c r="R13" s="146" t="s">
        <v>960</v>
      </c>
      <c r="S13" s="146" t="s">
        <v>1107</v>
      </c>
      <c r="T13" s="146" t="s">
        <v>1108</v>
      </c>
      <c r="U13" s="146"/>
      <c r="V13" s="146" t="s">
        <v>1109</v>
      </c>
      <c r="W13" s="146" t="s">
        <v>1110</v>
      </c>
      <c r="X13" s="132">
        <v>2</v>
      </c>
      <c r="Y13" s="132">
        <v>0</v>
      </c>
      <c r="Z13" s="132">
        <v>2</v>
      </c>
      <c r="AA13" s="147">
        <v>2</v>
      </c>
      <c r="AB13" s="147">
        <v>0</v>
      </c>
      <c r="AC13" s="147">
        <v>2</v>
      </c>
      <c r="AD13" s="150" t="s">
        <v>970</v>
      </c>
      <c r="AE13" s="132">
        <v>2</v>
      </c>
      <c r="AF13" s="150" t="s">
        <v>970</v>
      </c>
      <c r="AG13" s="132">
        <v>0</v>
      </c>
      <c r="AH13" s="132">
        <v>0</v>
      </c>
      <c r="AI13" s="132">
        <v>0</v>
      </c>
      <c r="AJ13" s="132">
        <v>2</v>
      </c>
      <c r="AK13" s="132">
        <v>2</v>
      </c>
      <c r="AL13" s="150" t="s">
        <v>970</v>
      </c>
      <c r="AM13" s="132">
        <v>0</v>
      </c>
      <c r="AN13" s="132">
        <v>0</v>
      </c>
      <c r="AO13" s="132">
        <v>2</v>
      </c>
      <c r="AP13" s="132">
        <v>2</v>
      </c>
      <c r="AQ13" s="150" t="s">
        <v>970</v>
      </c>
      <c r="AR13" s="132">
        <v>0</v>
      </c>
      <c r="AS13" s="132">
        <v>0</v>
      </c>
      <c r="AT13" s="132">
        <v>0</v>
      </c>
      <c r="AU13" s="132">
        <v>0</v>
      </c>
      <c r="AV13" s="132">
        <v>2</v>
      </c>
      <c r="AW13" s="132">
        <v>0</v>
      </c>
      <c r="AX13" s="132">
        <v>2</v>
      </c>
      <c r="AY13" s="150" t="s">
        <v>970</v>
      </c>
      <c r="AZ13" s="132">
        <v>0</v>
      </c>
      <c r="BA13" s="132">
        <v>1</v>
      </c>
      <c r="BB13" s="132">
        <v>1</v>
      </c>
      <c r="BC13" s="132">
        <v>1</v>
      </c>
      <c r="BD13" s="132">
        <v>0</v>
      </c>
      <c r="BE13" s="132">
        <v>8</v>
      </c>
      <c r="BF13" s="132">
        <v>1</v>
      </c>
      <c r="BG13" s="132">
        <v>0</v>
      </c>
      <c r="BH13" s="132">
        <v>0</v>
      </c>
      <c r="BI13" s="132">
        <v>11</v>
      </c>
      <c r="BJ13" s="132">
        <v>25</v>
      </c>
      <c r="BK13" s="132">
        <v>0</v>
      </c>
      <c r="BL13" s="132">
        <v>0</v>
      </c>
      <c r="BM13" s="132">
        <v>4</v>
      </c>
      <c r="BN13" s="132">
        <v>0</v>
      </c>
      <c r="BO13" s="132">
        <v>10</v>
      </c>
      <c r="BP13" s="132">
        <v>10</v>
      </c>
      <c r="BQ13" s="132">
        <v>1</v>
      </c>
      <c r="BR13" s="132">
        <v>0</v>
      </c>
      <c r="BS13" s="132">
        <v>0</v>
      </c>
      <c r="BT13" s="132">
        <v>0</v>
      </c>
      <c r="BU13" s="132">
        <v>2</v>
      </c>
      <c r="BV13" s="132">
        <v>0</v>
      </c>
      <c r="BW13" s="132">
        <v>0</v>
      </c>
      <c r="BX13" s="132">
        <v>0</v>
      </c>
      <c r="BY13" s="132">
        <v>0</v>
      </c>
      <c r="BZ13" s="132">
        <v>0</v>
      </c>
      <c r="CA13" s="132">
        <v>0</v>
      </c>
      <c r="CB13" s="132">
        <v>0</v>
      </c>
      <c r="CC13" s="132">
        <v>0</v>
      </c>
      <c r="CD13" s="132">
        <v>0</v>
      </c>
      <c r="CE13" s="132">
        <v>0</v>
      </c>
      <c r="CF13" s="132">
        <v>0</v>
      </c>
      <c r="CG13" s="132">
        <v>0</v>
      </c>
      <c r="CH13" s="132">
        <v>2</v>
      </c>
      <c r="CI13" s="132">
        <v>2</v>
      </c>
      <c r="CJ13" s="132">
        <v>0</v>
      </c>
      <c r="CK13" s="132">
        <v>2</v>
      </c>
      <c r="CL13" s="132">
        <v>0</v>
      </c>
      <c r="CM13" s="132">
        <v>3</v>
      </c>
      <c r="CN13" s="132">
        <v>0</v>
      </c>
      <c r="CO13" s="132">
        <v>0</v>
      </c>
      <c r="CP13" s="132">
        <v>0</v>
      </c>
      <c r="CQ13" s="132">
        <v>0</v>
      </c>
      <c r="CR13" s="132">
        <v>0</v>
      </c>
      <c r="CS13" s="132">
        <v>0</v>
      </c>
      <c r="CT13" s="132">
        <v>0</v>
      </c>
      <c r="CU13" s="132">
        <v>0</v>
      </c>
      <c r="CV13" s="132">
        <v>0</v>
      </c>
      <c r="CW13" s="132">
        <v>0</v>
      </c>
      <c r="CX13" s="132">
        <v>0</v>
      </c>
      <c r="CY13" s="132">
        <v>0</v>
      </c>
      <c r="CZ13" s="132">
        <v>0</v>
      </c>
      <c r="DA13" s="132">
        <v>0</v>
      </c>
      <c r="DB13" s="132">
        <v>2</v>
      </c>
      <c r="DC13" s="132">
        <v>0</v>
      </c>
      <c r="DD13" s="132">
        <v>0</v>
      </c>
      <c r="DE13" s="132">
        <v>0</v>
      </c>
      <c r="DF13" s="132">
        <v>0</v>
      </c>
      <c r="DG13" s="132">
        <v>0</v>
      </c>
      <c r="DH13" s="132">
        <v>0</v>
      </c>
      <c r="DI13" s="132">
        <v>0</v>
      </c>
      <c r="DJ13" s="132">
        <v>3</v>
      </c>
      <c r="DK13" s="132">
        <v>0</v>
      </c>
      <c r="DL13" s="132">
        <v>0</v>
      </c>
      <c r="DM13" s="132">
        <v>0</v>
      </c>
      <c r="DN13" s="132">
        <v>0</v>
      </c>
      <c r="DO13" s="132">
        <v>0</v>
      </c>
      <c r="DP13" s="132">
        <v>1</v>
      </c>
      <c r="DQ13" s="132">
        <v>0</v>
      </c>
      <c r="DR13" s="132">
        <v>0</v>
      </c>
      <c r="DS13" s="132">
        <v>1</v>
      </c>
      <c r="DT13" s="132">
        <v>1</v>
      </c>
      <c r="DU13" s="132">
        <v>2</v>
      </c>
      <c r="DV13" s="132">
        <v>2</v>
      </c>
      <c r="DW13" s="132">
        <v>80</v>
      </c>
      <c r="DX13" s="132">
        <v>1</v>
      </c>
      <c r="DY13" s="146" t="s">
        <v>1111</v>
      </c>
      <c r="DZ13" s="132">
        <v>4</v>
      </c>
      <c r="EA13" s="146" t="s">
        <v>1112</v>
      </c>
      <c r="EB13" s="146" t="s">
        <v>1113</v>
      </c>
      <c r="EC13" s="132">
        <v>1</v>
      </c>
      <c r="ED13" s="132">
        <v>1</v>
      </c>
      <c r="EE13" s="132">
        <v>1</v>
      </c>
      <c r="EF13" s="146"/>
      <c r="EG13" s="146" t="s">
        <v>1114</v>
      </c>
      <c r="EH13" s="69">
        <v>550803</v>
      </c>
      <c r="EI13" s="69">
        <v>4759.1099999999997</v>
      </c>
      <c r="EJ13" s="69">
        <v>448</v>
      </c>
    </row>
    <row r="14" spans="1:140" ht="24" x14ac:dyDescent="0.2">
      <c r="A14" s="146" t="s">
        <v>332</v>
      </c>
      <c r="B14" s="146" t="s">
        <v>332</v>
      </c>
      <c r="C14" s="132">
        <v>5</v>
      </c>
      <c r="D14" s="146" t="s">
        <v>616</v>
      </c>
      <c r="E14" s="146" t="s">
        <v>1115</v>
      </c>
      <c r="F14" s="146" t="s">
        <v>1116</v>
      </c>
      <c r="G14" s="146" t="s">
        <v>1117</v>
      </c>
      <c r="H14" s="146" t="s">
        <v>330</v>
      </c>
      <c r="I14" s="146" t="s">
        <v>1118</v>
      </c>
      <c r="J14" s="146" t="s">
        <v>1119</v>
      </c>
      <c r="K14" s="146" t="s">
        <v>1120</v>
      </c>
      <c r="L14" s="146" t="s">
        <v>960</v>
      </c>
      <c r="M14" s="146" t="s">
        <v>1121</v>
      </c>
      <c r="N14" s="146" t="s">
        <v>1122</v>
      </c>
      <c r="O14" s="146"/>
      <c r="P14" s="146" t="s">
        <v>1123</v>
      </c>
      <c r="Q14" s="146" t="s">
        <v>1124</v>
      </c>
      <c r="R14" s="146" t="s">
        <v>1125</v>
      </c>
      <c r="S14" s="146" t="s">
        <v>980</v>
      </c>
      <c r="T14" s="146" t="s">
        <v>1126</v>
      </c>
      <c r="U14" s="146"/>
      <c r="V14" s="146" t="s">
        <v>1127</v>
      </c>
      <c r="W14" s="146" t="s">
        <v>1128</v>
      </c>
      <c r="X14" s="132">
        <v>4</v>
      </c>
      <c r="Y14" s="132">
        <v>3</v>
      </c>
      <c r="Z14" s="132">
        <v>7</v>
      </c>
      <c r="AA14" s="147">
        <v>4</v>
      </c>
      <c r="AB14" s="147">
        <v>3</v>
      </c>
      <c r="AC14" s="147">
        <v>7</v>
      </c>
      <c r="AD14" s="150" t="s">
        <v>970</v>
      </c>
      <c r="AE14" s="132">
        <v>4</v>
      </c>
      <c r="AF14" s="150" t="s">
        <v>970</v>
      </c>
      <c r="AG14" s="132">
        <v>0</v>
      </c>
      <c r="AH14" s="132">
        <v>1</v>
      </c>
      <c r="AI14" s="132">
        <v>0</v>
      </c>
      <c r="AJ14" s="132">
        <v>3</v>
      </c>
      <c r="AK14" s="132">
        <v>4</v>
      </c>
      <c r="AL14" s="150" t="s">
        <v>970</v>
      </c>
      <c r="AM14" s="132">
        <v>2</v>
      </c>
      <c r="AN14" s="132">
        <v>0</v>
      </c>
      <c r="AO14" s="132">
        <v>2</v>
      </c>
      <c r="AP14" s="132">
        <v>4</v>
      </c>
      <c r="AQ14" s="150" t="s">
        <v>970</v>
      </c>
      <c r="AR14" s="132">
        <v>0</v>
      </c>
      <c r="AS14" s="132">
        <v>0</v>
      </c>
      <c r="AT14" s="132">
        <v>0</v>
      </c>
      <c r="AU14" s="132">
        <v>0</v>
      </c>
      <c r="AV14" s="132">
        <v>4</v>
      </c>
      <c r="AW14" s="132">
        <v>0</v>
      </c>
      <c r="AX14" s="132">
        <v>4</v>
      </c>
      <c r="AY14" s="150" t="s">
        <v>970</v>
      </c>
      <c r="AZ14" s="132">
        <v>0</v>
      </c>
      <c r="BA14" s="132">
        <v>1</v>
      </c>
      <c r="BB14" s="132">
        <v>0</v>
      </c>
      <c r="BC14" s="132">
        <v>1</v>
      </c>
      <c r="BD14" s="132">
        <v>0</v>
      </c>
      <c r="BE14" s="132">
        <v>0</v>
      </c>
      <c r="BF14" s="132">
        <v>0</v>
      </c>
      <c r="BG14" s="132">
        <v>0</v>
      </c>
      <c r="BH14" s="132">
        <v>0</v>
      </c>
      <c r="BI14" s="132">
        <v>24</v>
      </c>
      <c r="BJ14" s="132">
        <v>28</v>
      </c>
      <c r="BK14" s="132">
        <v>0</v>
      </c>
      <c r="BL14" s="132">
        <v>0</v>
      </c>
      <c r="BM14" s="132">
        <v>0</v>
      </c>
      <c r="BN14" s="132">
        <v>0</v>
      </c>
      <c r="BO14" s="132">
        <v>19</v>
      </c>
      <c r="BP14" s="132">
        <v>11</v>
      </c>
      <c r="BQ14" s="132">
        <v>0</v>
      </c>
      <c r="BR14" s="132">
        <v>39</v>
      </c>
      <c r="BS14" s="132">
        <v>0</v>
      </c>
      <c r="BT14" s="132">
        <v>0</v>
      </c>
      <c r="BU14" s="132">
        <v>0</v>
      </c>
      <c r="BV14" s="132">
        <v>0</v>
      </c>
      <c r="BW14" s="132">
        <v>0</v>
      </c>
      <c r="BX14" s="132">
        <v>0</v>
      </c>
      <c r="BY14" s="132">
        <v>0</v>
      </c>
      <c r="BZ14" s="132">
        <v>0</v>
      </c>
      <c r="CA14" s="132">
        <v>0</v>
      </c>
      <c r="CB14" s="132">
        <v>0</v>
      </c>
      <c r="CC14" s="132">
        <v>0</v>
      </c>
      <c r="CD14" s="132">
        <v>0</v>
      </c>
      <c r="CE14" s="132">
        <v>0</v>
      </c>
      <c r="CF14" s="132">
        <v>0</v>
      </c>
      <c r="CG14" s="132">
        <v>0</v>
      </c>
      <c r="CH14" s="132">
        <v>3</v>
      </c>
      <c r="CI14" s="132">
        <v>0</v>
      </c>
      <c r="CJ14" s="132">
        <v>0</v>
      </c>
      <c r="CK14" s="132">
        <v>0</v>
      </c>
      <c r="CL14" s="132">
        <v>0</v>
      </c>
      <c r="CM14" s="132">
        <v>4</v>
      </c>
      <c r="CN14" s="132">
        <v>0</v>
      </c>
      <c r="CO14" s="132">
        <v>0</v>
      </c>
      <c r="CP14" s="132">
        <v>0</v>
      </c>
      <c r="CQ14" s="132">
        <v>0</v>
      </c>
      <c r="CR14" s="132">
        <v>0</v>
      </c>
      <c r="CS14" s="132">
        <v>0</v>
      </c>
      <c r="CT14" s="132">
        <v>0</v>
      </c>
      <c r="CU14" s="132">
        <v>0</v>
      </c>
      <c r="CV14" s="132">
        <v>0</v>
      </c>
      <c r="CW14" s="132">
        <v>0</v>
      </c>
      <c r="CX14" s="132">
        <v>0</v>
      </c>
      <c r="CY14" s="132">
        <v>0</v>
      </c>
      <c r="CZ14" s="132">
        <v>0</v>
      </c>
      <c r="DA14" s="132">
        <v>0</v>
      </c>
      <c r="DB14" s="132">
        <v>0</v>
      </c>
      <c r="DC14" s="132">
        <v>0</v>
      </c>
      <c r="DD14" s="132">
        <v>0</v>
      </c>
      <c r="DE14" s="132">
        <v>0</v>
      </c>
      <c r="DF14" s="132">
        <v>0</v>
      </c>
      <c r="DG14" s="132">
        <v>0</v>
      </c>
      <c r="DH14" s="132">
        <v>0</v>
      </c>
      <c r="DI14" s="132">
        <v>0</v>
      </c>
      <c r="DJ14" s="132">
        <v>0</v>
      </c>
      <c r="DK14" s="132">
        <v>0</v>
      </c>
      <c r="DL14" s="132">
        <v>0</v>
      </c>
      <c r="DM14" s="132">
        <v>0</v>
      </c>
      <c r="DN14" s="132">
        <v>0</v>
      </c>
      <c r="DO14" s="132">
        <v>0</v>
      </c>
      <c r="DP14" s="132">
        <v>0</v>
      </c>
      <c r="DQ14" s="132">
        <v>0</v>
      </c>
      <c r="DR14" s="132">
        <v>0</v>
      </c>
      <c r="DS14" s="132">
        <v>1</v>
      </c>
      <c r="DT14" s="132">
        <v>0</v>
      </c>
      <c r="DU14" s="132">
        <v>0</v>
      </c>
      <c r="DV14" s="132">
        <v>0</v>
      </c>
      <c r="DW14" s="132">
        <v>90</v>
      </c>
      <c r="DX14" s="132">
        <v>0</v>
      </c>
      <c r="DY14" s="146"/>
      <c r="DZ14" s="132">
        <v>2</v>
      </c>
      <c r="EA14" s="146"/>
      <c r="EB14" s="146"/>
      <c r="EC14" s="132">
        <v>1</v>
      </c>
      <c r="ED14" s="132">
        <v>0</v>
      </c>
      <c r="EE14" s="132">
        <v>1</v>
      </c>
      <c r="EF14" s="146"/>
      <c r="EG14" s="146"/>
      <c r="EH14" s="69">
        <v>522856</v>
      </c>
      <c r="EI14" s="69">
        <v>4519.24</v>
      </c>
      <c r="EJ14" s="69">
        <v>451</v>
      </c>
    </row>
    <row r="15" spans="1:140" x14ac:dyDescent="0.2">
      <c r="A15" s="146" t="s">
        <v>487</v>
      </c>
      <c r="B15" s="146" t="s">
        <v>487</v>
      </c>
      <c r="C15" s="132">
        <v>5</v>
      </c>
      <c r="D15" s="146" t="s">
        <v>617</v>
      </c>
      <c r="E15" s="146" t="s">
        <v>1129</v>
      </c>
      <c r="F15" s="146" t="s">
        <v>1130</v>
      </c>
      <c r="G15" s="146" t="s">
        <v>1131</v>
      </c>
      <c r="H15" s="146" t="s">
        <v>497</v>
      </c>
      <c r="I15" s="146" t="s">
        <v>1132</v>
      </c>
      <c r="J15" s="146" t="s">
        <v>1133</v>
      </c>
      <c r="K15" s="146" t="s">
        <v>1134</v>
      </c>
      <c r="L15" s="146" t="s">
        <v>960</v>
      </c>
      <c r="M15" s="146" t="s">
        <v>1135</v>
      </c>
      <c r="N15" s="146" t="s">
        <v>1136</v>
      </c>
      <c r="O15" s="146"/>
      <c r="P15" s="146" t="s">
        <v>1137</v>
      </c>
      <c r="Q15" s="146" t="s">
        <v>1138</v>
      </c>
      <c r="R15" s="146" t="s">
        <v>960</v>
      </c>
      <c r="S15" s="146" t="s">
        <v>980</v>
      </c>
      <c r="T15" s="146" t="s">
        <v>1139</v>
      </c>
      <c r="U15" s="146"/>
      <c r="V15" s="146" t="s">
        <v>1140</v>
      </c>
      <c r="W15" s="146" t="s">
        <v>1141</v>
      </c>
      <c r="X15" s="132">
        <v>3</v>
      </c>
      <c r="Y15" s="132">
        <v>0</v>
      </c>
      <c r="Z15" s="132">
        <v>3</v>
      </c>
      <c r="AA15" s="147">
        <v>0.2</v>
      </c>
      <c r="AB15" s="147">
        <v>0</v>
      </c>
      <c r="AC15" s="147">
        <v>0.2</v>
      </c>
      <c r="AD15" s="150" t="s">
        <v>970</v>
      </c>
      <c r="AE15" s="132">
        <v>1</v>
      </c>
      <c r="AF15" s="150" t="s">
        <v>970</v>
      </c>
      <c r="AG15" s="132">
        <v>0</v>
      </c>
      <c r="AH15" s="132">
        <v>0</v>
      </c>
      <c r="AI15" s="132">
        <v>2</v>
      </c>
      <c r="AJ15" s="132">
        <v>1</v>
      </c>
      <c r="AK15" s="132">
        <v>3</v>
      </c>
      <c r="AL15" s="150" t="s">
        <v>970</v>
      </c>
      <c r="AM15" s="132">
        <v>2</v>
      </c>
      <c r="AN15" s="132">
        <v>0</v>
      </c>
      <c r="AO15" s="132">
        <v>1</v>
      </c>
      <c r="AP15" s="132">
        <v>3</v>
      </c>
      <c r="AQ15" s="150" t="s">
        <v>970</v>
      </c>
      <c r="AR15" s="132">
        <v>0</v>
      </c>
      <c r="AS15" s="132">
        <v>0</v>
      </c>
      <c r="AT15" s="132">
        <v>0</v>
      </c>
      <c r="AU15" s="132">
        <v>0</v>
      </c>
      <c r="AV15" s="132">
        <v>3</v>
      </c>
      <c r="AW15" s="132">
        <v>0</v>
      </c>
      <c r="AX15" s="132">
        <v>3</v>
      </c>
      <c r="AY15" s="150" t="s">
        <v>970</v>
      </c>
      <c r="AZ15" s="132">
        <v>0</v>
      </c>
      <c r="BA15" s="132">
        <v>1</v>
      </c>
      <c r="BB15" s="132">
        <v>0</v>
      </c>
      <c r="BC15" s="132">
        <v>1</v>
      </c>
      <c r="BD15" s="132">
        <v>0</v>
      </c>
      <c r="BE15" s="132">
        <v>2</v>
      </c>
      <c r="BF15" s="132">
        <v>0</v>
      </c>
      <c r="BG15" s="132">
        <v>0</v>
      </c>
      <c r="BH15" s="132">
        <v>0</v>
      </c>
      <c r="BI15" s="132">
        <v>0</v>
      </c>
      <c r="BJ15" s="132">
        <v>16</v>
      </c>
      <c r="BK15" s="132">
        <v>0</v>
      </c>
      <c r="BL15" s="132">
        <v>0</v>
      </c>
      <c r="BM15" s="132">
        <v>2</v>
      </c>
      <c r="BN15" s="132">
        <v>0</v>
      </c>
      <c r="BO15" s="132">
        <v>9</v>
      </c>
      <c r="BP15" s="132">
        <v>6</v>
      </c>
      <c r="BQ15" s="132">
        <v>1</v>
      </c>
      <c r="BR15" s="132">
        <v>0</v>
      </c>
      <c r="BS15" s="132">
        <v>0</v>
      </c>
      <c r="BT15" s="132">
        <v>0</v>
      </c>
      <c r="BU15" s="132">
        <v>0</v>
      </c>
      <c r="BV15" s="132">
        <v>0</v>
      </c>
      <c r="BW15" s="132">
        <v>0</v>
      </c>
      <c r="BX15" s="132">
        <v>0</v>
      </c>
      <c r="BY15" s="132">
        <v>0</v>
      </c>
      <c r="BZ15" s="132">
        <v>0</v>
      </c>
      <c r="CA15" s="132">
        <v>0</v>
      </c>
      <c r="CB15" s="132">
        <v>0</v>
      </c>
      <c r="CC15" s="132">
        <v>0</v>
      </c>
      <c r="CD15" s="132">
        <v>0</v>
      </c>
      <c r="CE15" s="132">
        <v>0</v>
      </c>
      <c r="CF15" s="132">
        <v>0</v>
      </c>
      <c r="CG15" s="132">
        <v>0</v>
      </c>
      <c r="CH15" s="132">
        <v>0</v>
      </c>
      <c r="CI15" s="132">
        <v>0</v>
      </c>
      <c r="CJ15" s="132">
        <v>0</v>
      </c>
      <c r="CK15" s="132">
        <v>1</v>
      </c>
      <c r="CL15" s="132">
        <v>0</v>
      </c>
      <c r="CM15" s="132">
        <v>0</v>
      </c>
      <c r="CN15" s="132">
        <v>0</v>
      </c>
      <c r="CO15" s="132">
        <v>0</v>
      </c>
      <c r="CP15" s="132">
        <v>0</v>
      </c>
      <c r="CQ15" s="132">
        <v>0</v>
      </c>
      <c r="CR15" s="132">
        <v>0</v>
      </c>
      <c r="CS15" s="132">
        <v>0</v>
      </c>
      <c r="CT15" s="132">
        <v>0</v>
      </c>
      <c r="CU15" s="132">
        <v>0</v>
      </c>
      <c r="CV15" s="132">
        <v>0</v>
      </c>
      <c r="CW15" s="132">
        <v>0</v>
      </c>
      <c r="CX15" s="132">
        <v>0</v>
      </c>
      <c r="CY15" s="132">
        <v>0</v>
      </c>
      <c r="CZ15" s="132">
        <v>0</v>
      </c>
      <c r="DA15" s="132">
        <v>0</v>
      </c>
      <c r="DB15" s="132">
        <v>0</v>
      </c>
      <c r="DC15" s="132">
        <v>0</v>
      </c>
      <c r="DD15" s="132">
        <v>0</v>
      </c>
      <c r="DE15" s="132">
        <v>0</v>
      </c>
      <c r="DF15" s="132">
        <v>0</v>
      </c>
      <c r="DG15" s="132">
        <v>0</v>
      </c>
      <c r="DH15" s="132">
        <v>0</v>
      </c>
      <c r="DI15" s="132">
        <v>0</v>
      </c>
      <c r="DJ15" s="132">
        <v>0</v>
      </c>
      <c r="DK15" s="132">
        <v>0</v>
      </c>
      <c r="DL15" s="132">
        <v>0</v>
      </c>
      <c r="DM15" s="132">
        <v>0</v>
      </c>
      <c r="DN15" s="132">
        <v>0</v>
      </c>
      <c r="DO15" s="132">
        <v>0</v>
      </c>
      <c r="DP15" s="132">
        <v>0</v>
      </c>
      <c r="DQ15" s="132">
        <v>0</v>
      </c>
      <c r="DR15" s="132">
        <v>0</v>
      </c>
      <c r="DS15" s="132">
        <v>1</v>
      </c>
      <c r="DT15" s="132">
        <v>1</v>
      </c>
      <c r="DU15" s="132">
        <v>0</v>
      </c>
      <c r="DV15" s="132">
        <v>0</v>
      </c>
      <c r="DW15" s="132">
        <v>100</v>
      </c>
      <c r="DX15" s="132">
        <v>1</v>
      </c>
      <c r="DY15" s="146"/>
      <c r="DZ15" s="132">
        <v>3</v>
      </c>
      <c r="EA15" s="146" t="s">
        <v>963</v>
      </c>
      <c r="EB15" s="146" t="s">
        <v>963</v>
      </c>
      <c r="EC15" s="132">
        <v>1</v>
      </c>
      <c r="ED15" s="132">
        <v>1</v>
      </c>
      <c r="EE15" s="132">
        <v>1</v>
      </c>
      <c r="EF15" s="146" t="s">
        <v>963</v>
      </c>
      <c r="EG15" s="146" t="s">
        <v>963</v>
      </c>
      <c r="EH15" s="69">
        <v>508852</v>
      </c>
      <c r="EI15" s="69">
        <v>6795.79</v>
      </c>
      <c r="EJ15" s="69">
        <v>704</v>
      </c>
    </row>
    <row r="16" spans="1:140" ht="36" x14ac:dyDescent="0.2">
      <c r="A16" s="146" t="s">
        <v>1142</v>
      </c>
      <c r="B16" s="146" t="s">
        <v>1142</v>
      </c>
      <c r="C16" s="132">
        <v>5</v>
      </c>
      <c r="D16" s="146" t="s">
        <v>618</v>
      </c>
      <c r="E16" s="146" t="s">
        <v>1143</v>
      </c>
      <c r="F16" s="146" t="s">
        <v>1144</v>
      </c>
      <c r="G16" s="146" t="s">
        <v>1145</v>
      </c>
      <c r="H16" s="146" t="s">
        <v>1146</v>
      </c>
      <c r="I16" s="146" t="s">
        <v>1147</v>
      </c>
      <c r="J16" s="146" t="s">
        <v>1148</v>
      </c>
      <c r="K16" s="146" t="s">
        <v>1149</v>
      </c>
      <c r="L16" s="146" t="s">
        <v>1125</v>
      </c>
      <c r="M16" s="146" t="s">
        <v>1075</v>
      </c>
      <c r="N16" s="146" t="s">
        <v>1150</v>
      </c>
      <c r="O16" s="146" t="s">
        <v>963</v>
      </c>
      <c r="P16" s="146" t="s">
        <v>1151</v>
      </c>
      <c r="Q16" s="146" t="s">
        <v>1152</v>
      </c>
      <c r="R16" s="146" t="s">
        <v>1125</v>
      </c>
      <c r="S16" s="146" t="s">
        <v>1075</v>
      </c>
      <c r="T16" s="146" t="s">
        <v>1150</v>
      </c>
      <c r="U16" s="146" t="s">
        <v>963</v>
      </c>
      <c r="V16" s="146" t="s">
        <v>1151</v>
      </c>
      <c r="W16" s="146" t="s">
        <v>1152</v>
      </c>
      <c r="X16" s="132">
        <v>9</v>
      </c>
      <c r="Y16" s="132">
        <v>0</v>
      </c>
      <c r="Z16" s="132">
        <v>9</v>
      </c>
      <c r="AA16" s="147">
        <v>3</v>
      </c>
      <c r="AB16" s="147">
        <v>0</v>
      </c>
      <c r="AC16" s="147">
        <v>3</v>
      </c>
      <c r="AD16" s="150" t="s">
        <v>970</v>
      </c>
      <c r="AE16" s="132">
        <v>9</v>
      </c>
      <c r="AF16" s="150" t="s">
        <v>970</v>
      </c>
      <c r="AG16" s="132">
        <v>0</v>
      </c>
      <c r="AH16" s="132">
        <v>0</v>
      </c>
      <c r="AI16" s="132">
        <v>1</v>
      </c>
      <c r="AJ16" s="132">
        <v>8</v>
      </c>
      <c r="AK16" s="132">
        <v>9</v>
      </c>
      <c r="AL16" s="150" t="s">
        <v>970</v>
      </c>
      <c r="AM16" s="132">
        <v>1</v>
      </c>
      <c r="AN16" s="132">
        <v>1</v>
      </c>
      <c r="AO16" s="132">
        <v>7</v>
      </c>
      <c r="AP16" s="132">
        <v>9</v>
      </c>
      <c r="AQ16" s="150" t="s">
        <v>970</v>
      </c>
      <c r="AR16" s="132">
        <v>0</v>
      </c>
      <c r="AS16" s="132">
        <v>0</v>
      </c>
      <c r="AT16" s="132">
        <v>0</v>
      </c>
      <c r="AU16" s="132">
        <v>0</v>
      </c>
      <c r="AV16" s="132">
        <v>8</v>
      </c>
      <c r="AW16" s="132">
        <v>1</v>
      </c>
      <c r="AX16" s="132">
        <v>9</v>
      </c>
      <c r="AY16" s="150" t="s">
        <v>970</v>
      </c>
      <c r="AZ16" s="132">
        <v>0</v>
      </c>
      <c r="BA16" s="132">
        <v>1</v>
      </c>
      <c r="BB16" s="132">
        <v>1</v>
      </c>
      <c r="BC16" s="132">
        <v>1</v>
      </c>
      <c r="BD16" s="132">
        <v>0</v>
      </c>
      <c r="BE16" s="132">
        <v>2</v>
      </c>
      <c r="BF16" s="132">
        <v>11</v>
      </c>
      <c r="BG16" s="132">
        <v>0</v>
      </c>
      <c r="BH16" s="132">
        <v>0</v>
      </c>
      <c r="BI16" s="132">
        <v>1</v>
      </c>
      <c r="BJ16" s="132">
        <v>12</v>
      </c>
      <c r="BK16" s="132">
        <v>0</v>
      </c>
      <c r="BL16" s="132">
        <v>0</v>
      </c>
      <c r="BM16" s="132">
        <v>4</v>
      </c>
      <c r="BN16" s="132">
        <v>0</v>
      </c>
      <c r="BO16" s="132">
        <v>12</v>
      </c>
      <c r="BP16" s="132">
        <v>9</v>
      </c>
      <c r="BQ16" s="132">
        <v>2</v>
      </c>
      <c r="BR16" s="132">
        <v>0</v>
      </c>
      <c r="BS16" s="132">
        <v>0</v>
      </c>
      <c r="BT16" s="132">
        <v>0</v>
      </c>
      <c r="BU16" s="132">
        <v>0</v>
      </c>
      <c r="BV16" s="132">
        <v>0</v>
      </c>
      <c r="BW16" s="132">
        <v>0</v>
      </c>
      <c r="BX16" s="132">
        <v>0</v>
      </c>
      <c r="BY16" s="132">
        <v>0</v>
      </c>
      <c r="BZ16" s="132">
        <v>2</v>
      </c>
      <c r="CA16" s="132">
        <v>0</v>
      </c>
      <c r="CB16" s="132">
        <v>0</v>
      </c>
      <c r="CC16" s="132">
        <v>0</v>
      </c>
      <c r="CD16" s="132">
        <v>0</v>
      </c>
      <c r="CE16" s="132">
        <v>0</v>
      </c>
      <c r="CF16" s="132">
        <v>0</v>
      </c>
      <c r="CG16" s="132">
        <v>0</v>
      </c>
      <c r="CH16" s="132">
        <v>0</v>
      </c>
      <c r="CI16" s="132">
        <v>0</v>
      </c>
      <c r="CJ16" s="132">
        <v>0</v>
      </c>
      <c r="CK16" s="132">
        <v>1</v>
      </c>
      <c r="CL16" s="132">
        <v>0</v>
      </c>
      <c r="CM16" s="132">
        <v>2</v>
      </c>
      <c r="CN16" s="132">
        <v>0</v>
      </c>
      <c r="CO16" s="132">
        <v>0</v>
      </c>
      <c r="CP16" s="132">
        <v>0</v>
      </c>
      <c r="CQ16" s="132">
        <v>0</v>
      </c>
      <c r="CR16" s="132">
        <v>0</v>
      </c>
      <c r="CS16" s="132">
        <v>0</v>
      </c>
      <c r="CT16" s="132">
        <v>0</v>
      </c>
      <c r="CU16" s="132">
        <v>0</v>
      </c>
      <c r="CV16" s="132">
        <v>0</v>
      </c>
      <c r="CW16" s="132">
        <v>0</v>
      </c>
      <c r="CX16" s="132">
        <v>0</v>
      </c>
      <c r="CY16" s="132">
        <v>0</v>
      </c>
      <c r="CZ16" s="132">
        <v>0</v>
      </c>
      <c r="DA16" s="132">
        <v>0</v>
      </c>
      <c r="DB16" s="132">
        <v>0</v>
      </c>
      <c r="DC16" s="132">
        <v>0</v>
      </c>
      <c r="DD16" s="132">
        <v>0</v>
      </c>
      <c r="DE16" s="132">
        <v>0</v>
      </c>
      <c r="DF16" s="132">
        <v>1</v>
      </c>
      <c r="DG16" s="132">
        <v>0</v>
      </c>
      <c r="DH16" s="132">
        <v>0</v>
      </c>
      <c r="DI16" s="132">
        <v>0</v>
      </c>
      <c r="DJ16" s="132">
        <v>2</v>
      </c>
      <c r="DK16" s="132">
        <v>0</v>
      </c>
      <c r="DL16" s="132">
        <v>0</v>
      </c>
      <c r="DM16" s="132">
        <v>0</v>
      </c>
      <c r="DN16" s="132">
        <v>0</v>
      </c>
      <c r="DO16" s="132">
        <v>0</v>
      </c>
      <c r="DP16" s="132">
        <v>1</v>
      </c>
      <c r="DQ16" s="132">
        <v>1</v>
      </c>
      <c r="DR16" s="132">
        <v>0</v>
      </c>
      <c r="DS16" s="132">
        <v>1</v>
      </c>
      <c r="DT16" s="132">
        <v>1</v>
      </c>
      <c r="DU16" s="132">
        <v>1</v>
      </c>
      <c r="DV16" s="132">
        <v>0</v>
      </c>
      <c r="DW16" s="132">
        <v>30</v>
      </c>
      <c r="DX16" s="132">
        <v>1</v>
      </c>
      <c r="DY16" s="146" t="s">
        <v>1153</v>
      </c>
      <c r="DZ16" s="132">
        <v>2</v>
      </c>
      <c r="EA16" s="146" t="s">
        <v>963</v>
      </c>
      <c r="EB16" s="146" t="s">
        <v>963</v>
      </c>
      <c r="EC16" s="132">
        <v>1</v>
      </c>
      <c r="ED16" s="132">
        <v>1</v>
      </c>
      <c r="EE16" s="132">
        <v>1</v>
      </c>
      <c r="EF16" s="146" t="s">
        <v>963</v>
      </c>
      <c r="EG16" s="146" t="s">
        <v>963</v>
      </c>
      <c r="EH16" s="69">
        <v>1195327</v>
      </c>
      <c r="EI16" s="69">
        <v>7187.8</v>
      </c>
      <c r="EJ16" s="69">
        <v>673</v>
      </c>
    </row>
    <row r="17" spans="1:140" ht="108" x14ac:dyDescent="0.2">
      <c r="A17" s="146" t="s">
        <v>271</v>
      </c>
      <c r="B17" s="146" t="s">
        <v>271</v>
      </c>
      <c r="C17" s="132">
        <v>5</v>
      </c>
      <c r="D17" s="146" t="s">
        <v>619</v>
      </c>
      <c r="E17" s="146" t="s">
        <v>1154</v>
      </c>
      <c r="F17" s="146" t="s">
        <v>1155</v>
      </c>
      <c r="G17" s="146" t="s">
        <v>1156</v>
      </c>
      <c r="H17" s="146" t="s">
        <v>285</v>
      </c>
      <c r="I17" s="146" t="s">
        <v>1157</v>
      </c>
      <c r="J17" s="146" t="s">
        <v>1158</v>
      </c>
      <c r="K17" s="146" t="s">
        <v>1023</v>
      </c>
      <c r="L17" s="146" t="s">
        <v>960</v>
      </c>
      <c r="M17" s="146" t="s">
        <v>1159</v>
      </c>
      <c r="N17" s="146" t="s">
        <v>1160</v>
      </c>
      <c r="O17" s="146"/>
      <c r="P17" s="146" t="s">
        <v>1161</v>
      </c>
      <c r="Q17" s="146" t="s">
        <v>1162</v>
      </c>
      <c r="R17" s="146" t="s">
        <v>960</v>
      </c>
      <c r="S17" s="146" t="s">
        <v>1163</v>
      </c>
      <c r="T17" s="146" t="s">
        <v>1164</v>
      </c>
      <c r="U17" s="146"/>
      <c r="V17" s="146" t="s">
        <v>1165</v>
      </c>
      <c r="W17" s="146" t="s">
        <v>1166</v>
      </c>
      <c r="X17" s="132">
        <v>4</v>
      </c>
      <c r="Y17" s="132">
        <v>0</v>
      </c>
      <c r="Z17" s="132">
        <v>4</v>
      </c>
      <c r="AA17" s="147">
        <v>3</v>
      </c>
      <c r="AB17" s="147">
        <v>0</v>
      </c>
      <c r="AC17" s="147">
        <v>3</v>
      </c>
      <c r="AD17" s="150" t="s">
        <v>970</v>
      </c>
      <c r="AE17" s="132">
        <v>3</v>
      </c>
      <c r="AF17" s="150" t="s">
        <v>970</v>
      </c>
      <c r="AG17" s="132">
        <v>0</v>
      </c>
      <c r="AH17" s="132">
        <v>0</v>
      </c>
      <c r="AI17" s="132">
        <v>0</v>
      </c>
      <c r="AJ17" s="132">
        <v>4</v>
      </c>
      <c r="AK17" s="132">
        <v>4</v>
      </c>
      <c r="AL17" s="150" t="s">
        <v>970</v>
      </c>
      <c r="AM17" s="132">
        <v>1</v>
      </c>
      <c r="AN17" s="132">
        <v>0</v>
      </c>
      <c r="AO17" s="132">
        <v>3</v>
      </c>
      <c r="AP17" s="132">
        <v>4</v>
      </c>
      <c r="AQ17" s="150" t="s">
        <v>970</v>
      </c>
      <c r="AR17" s="132">
        <v>0</v>
      </c>
      <c r="AS17" s="132">
        <v>0</v>
      </c>
      <c r="AT17" s="132">
        <v>0</v>
      </c>
      <c r="AU17" s="132">
        <v>0</v>
      </c>
      <c r="AV17" s="132">
        <v>3</v>
      </c>
      <c r="AW17" s="132">
        <v>1</v>
      </c>
      <c r="AX17" s="132">
        <v>4</v>
      </c>
      <c r="AY17" s="150" t="s">
        <v>970</v>
      </c>
      <c r="AZ17" s="132">
        <v>0</v>
      </c>
      <c r="BA17" s="132">
        <v>1</v>
      </c>
      <c r="BB17" s="132">
        <v>0</v>
      </c>
      <c r="BC17" s="132">
        <v>1</v>
      </c>
      <c r="BD17" s="132">
        <v>0</v>
      </c>
      <c r="BE17" s="132">
        <v>0</v>
      </c>
      <c r="BF17" s="132">
        <v>2</v>
      </c>
      <c r="BG17" s="132">
        <v>0</v>
      </c>
      <c r="BH17" s="132">
        <v>0</v>
      </c>
      <c r="BI17" s="132">
        <v>1</v>
      </c>
      <c r="BJ17" s="132">
        <v>6</v>
      </c>
      <c r="BK17" s="132">
        <v>0</v>
      </c>
      <c r="BL17" s="132">
        <v>0</v>
      </c>
      <c r="BM17" s="132">
        <v>3</v>
      </c>
      <c r="BN17" s="132">
        <v>0</v>
      </c>
      <c r="BO17" s="132">
        <v>4</v>
      </c>
      <c r="BP17" s="132">
        <v>6</v>
      </c>
      <c r="BQ17" s="132">
        <v>0</v>
      </c>
      <c r="BR17" s="132">
        <v>0</v>
      </c>
      <c r="BS17" s="132">
        <v>0</v>
      </c>
      <c r="BT17" s="132">
        <v>0</v>
      </c>
      <c r="BU17" s="132">
        <v>0</v>
      </c>
      <c r="BV17" s="132">
        <v>1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32">
        <v>0</v>
      </c>
      <c r="CD17" s="132">
        <v>0</v>
      </c>
      <c r="CE17" s="132">
        <v>0</v>
      </c>
      <c r="CF17" s="132">
        <v>0</v>
      </c>
      <c r="CG17" s="132">
        <v>0</v>
      </c>
      <c r="CH17" s="132">
        <v>0</v>
      </c>
      <c r="CI17" s="132">
        <v>0</v>
      </c>
      <c r="CJ17" s="132">
        <v>0</v>
      </c>
      <c r="CK17" s="132">
        <v>0</v>
      </c>
      <c r="CL17" s="132">
        <v>0</v>
      </c>
      <c r="CM17" s="132">
        <v>0</v>
      </c>
      <c r="CN17" s="132">
        <v>0</v>
      </c>
      <c r="CO17" s="132">
        <v>0</v>
      </c>
      <c r="CP17" s="132">
        <v>0</v>
      </c>
      <c r="CQ17" s="132">
        <v>0</v>
      </c>
      <c r="CR17" s="132">
        <v>0</v>
      </c>
      <c r="CS17" s="132">
        <v>0</v>
      </c>
      <c r="CT17" s="132">
        <v>0</v>
      </c>
      <c r="CU17" s="132">
        <v>0</v>
      </c>
      <c r="CV17" s="132">
        <v>0</v>
      </c>
      <c r="CW17" s="132">
        <v>0</v>
      </c>
      <c r="CX17" s="132">
        <v>0</v>
      </c>
      <c r="CY17" s="132">
        <v>0</v>
      </c>
      <c r="CZ17" s="132">
        <v>0</v>
      </c>
      <c r="DA17" s="132">
        <v>0</v>
      </c>
      <c r="DB17" s="132">
        <v>0</v>
      </c>
      <c r="DC17" s="132">
        <v>0</v>
      </c>
      <c r="DD17" s="132">
        <v>0</v>
      </c>
      <c r="DE17" s="132">
        <v>0</v>
      </c>
      <c r="DF17" s="132">
        <v>0</v>
      </c>
      <c r="DG17" s="132">
        <v>0</v>
      </c>
      <c r="DH17" s="132">
        <v>0</v>
      </c>
      <c r="DI17" s="132">
        <v>0</v>
      </c>
      <c r="DJ17" s="132">
        <v>0</v>
      </c>
      <c r="DK17" s="132">
        <v>0</v>
      </c>
      <c r="DL17" s="132">
        <v>2</v>
      </c>
      <c r="DM17" s="132">
        <v>0</v>
      </c>
      <c r="DN17" s="132">
        <v>0</v>
      </c>
      <c r="DO17" s="132">
        <v>0</v>
      </c>
      <c r="DP17" s="132">
        <v>0</v>
      </c>
      <c r="DQ17" s="132">
        <v>0</v>
      </c>
      <c r="DR17" s="132">
        <v>0</v>
      </c>
      <c r="DS17" s="132">
        <v>1</v>
      </c>
      <c r="DT17" s="132">
        <v>1</v>
      </c>
      <c r="DU17" s="132">
        <v>0</v>
      </c>
      <c r="DV17" s="132">
        <v>0</v>
      </c>
      <c r="DW17" s="132">
        <v>25</v>
      </c>
      <c r="DX17" s="132">
        <v>1</v>
      </c>
      <c r="DY17" s="146" t="s">
        <v>1167</v>
      </c>
      <c r="DZ17" s="132">
        <v>1</v>
      </c>
      <c r="EA17" s="146"/>
      <c r="EB17" s="146"/>
      <c r="EC17" s="132">
        <v>1</v>
      </c>
      <c r="ED17" s="132">
        <v>0</v>
      </c>
      <c r="EE17" s="132">
        <v>1</v>
      </c>
      <c r="EF17" s="146"/>
      <c r="EG17" s="146"/>
      <c r="EH17" s="69">
        <v>630522</v>
      </c>
      <c r="EI17" s="69">
        <v>5271.53</v>
      </c>
      <c r="EJ17" s="69">
        <v>402</v>
      </c>
    </row>
    <row r="18" spans="1:140" ht="60" x14ac:dyDescent="0.2">
      <c r="A18" s="146" t="s">
        <v>516</v>
      </c>
      <c r="B18" s="146" t="s">
        <v>516</v>
      </c>
      <c r="C18" s="132">
        <v>5</v>
      </c>
      <c r="D18" s="146" t="s">
        <v>620</v>
      </c>
      <c r="E18" s="146" t="s">
        <v>1168</v>
      </c>
      <c r="F18" s="146" t="s">
        <v>1169</v>
      </c>
      <c r="G18" s="146" t="s">
        <v>1170</v>
      </c>
      <c r="H18" s="146" t="s">
        <v>542</v>
      </c>
      <c r="I18" s="146" t="s">
        <v>1171</v>
      </c>
      <c r="J18" s="146" t="s">
        <v>1172</v>
      </c>
      <c r="K18" s="146" t="s">
        <v>1173</v>
      </c>
      <c r="L18" s="146" t="s">
        <v>960</v>
      </c>
      <c r="M18" s="146" t="s">
        <v>1174</v>
      </c>
      <c r="N18" s="146" t="s">
        <v>1175</v>
      </c>
      <c r="O18" s="146" t="s">
        <v>963</v>
      </c>
      <c r="P18" s="146" t="s">
        <v>1176</v>
      </c>
      <c r="Q18" s="146" t="s">
        <v>1177</v>
      </c>
      <c r="R18" s="146" t="s">
        <v>1178</v>
      </c>
      <c r="S18" s="146" t="s">
        <v>1179</v>
      </c>
      <c r="T18" s="146" t="s">
        <v>1180</v>
      </c>
      <c r="U18" s="146" t="s">
        <v>963</v>
      </c>
      <c r="V18" s="146" t="s">
        <v>1181</v>
      </c>
      <c r="W18" s="146" t="s">
        <v>1182</v>
      </c>
      <c r="X18" s="132">
        <v>3</v>
      </c>
      <c r="Y18" s="132">
        <v>0</v>
      </c>
      <c r="Z18" s="132">
        <v>3</v>
      </c>
      <c r="AA18" s="147">
        <v>3</v>
      </c>
      <c r="AB18" s="147">
        <v>0</v>
      </c>
      <c r="AC18" s="147">
        <v>3</v>
      </c>
      <c r="AD18" s="150" t="s">
        <v>970</v>
      </c>
      <c r="AE18" s="132">
        <v>2</v>
      </c>
      <c r="AF18" s="150" t="s">
        <v>970</v>
      </c>
      <c r="AG18" s="132">
        <v>0</v>
      </c>
      <c r="AH18" s="132">
        <v>0</v>
      </c>
      <c r="AI18" s="132">
        <v>1</v>
      </c>
      <c r="AJ18" s="132">
        <v>2</v>
      </c>
      <c r="AK18" s="132">
        <v>3</v>
      </c>
      <c r="AL18" s="150" t="s">
        <v>970</v>
      </c>
      <c r="AM18" s="132">
        <v>1</v>
      </c>
      <c r="AN18" s="132">
        <v>0</v>
      </c>
      <c r="AO18" s="132">
        <v>2</v>
      </c>
      <c r="AP18" s="132">
        <v>3</v>
      </c>
      <c r="AQ18" s="150" t="s">
        <v>970</v>
      </c>
      <c r="AR18" s="132">
        <v>0</v>
      </c>
      <c r="AS18" s="132">
        <v>0</v>
      </c>
      <c r="AT18" s="132">
        <v>0</v>
      </c>
      <c r="AU18" s="132">
        <v>0</v>
      </c>
      <c r="AV18" s="132">
        <v>1</v>
      </c>
      <c r="AW18" s="132">
        <v>2</v>
      </c>
      <c r="AX18" s="132">
        <v>3</v>
      </c>
      <c r="AY18" s="150" t="s">
        <v>970</v>
      </c>
      <c r="AZ18" s="132">
        <v>0</v>
      </c>
      <c r="BA18" s="132">
        <v>1</v>
      </c>
      <c r="BB18" s="132">
        <v>1</v>
      </c>
      <c r="BC18" s="132">
        <v>1</v>
      </c>
      <c r="BD18" s="132">
        <v>1</v>
      </c>
      <c r="BE18" s="132">
        <v>0</v>
      </c>
      <c r="BF18" s="132">
        <v>4</v>
      </c>
      <c r="BG18" s="132">
        <v>0</v>
      </c>
      <c r="BH18" s="132">
        <v>0</v>
      </c>
      <c r="BI18" s="132">
        <v>0</v>
      </c>
      <c r="BJ18" s="132">
        <v>8</v>
      </c>
      <c r="BK18" s="132">
        <v>0</v>
      </c>
      <c r="BL18" s="132">
        <v>0</v>
      </c>
      <c r="BM18" s="132">
        <v>0</v>
      </c>
      <c r="BN18" s="132">
        <v>0</v>
      </c>
      <c r="BO18" s="132">
        <v>5</v>
      </c>
      <c r="BP18" s="132">
        <v>3</v>
      </c>
      <c r="BQ18" s="132">
        <v>0</v>
      </c>
      <c r="BR18" s="132">
        <v>0</v>
      </c>
      <c r="BS18" s="132">
        <v>0</v>
      </c>
      <c r="BT18" s="132">
        <v>0</v>
      </c>
      <c r="BU18" s="132">
        <v>0</v>
      </c>
      <c r="BV18" s="132">
        <v>2</v>
      </c>
      <c r="BW18" s="132">
        <v>0</v>
      </c>
      <c r="BX18" s="132">
        <v>0</v>
      </c>
      <c r="BY18" s="132">
        <v>0</v>
      </c>
      <c r="BZ18" s="132">
        <v>0</v>
      </c>
      <c r="CA18" s="132">
        <v>0</v>
      </c>
      <c r="CB18" s="132">
        <v>0</v>
      </c>
      <c r="CC18" s="132">
        <v>0</v>
      </c>
      <c r="CD18" s="132">
        <v>0</v>
      </c>
      <c r="CE18" s="132">
        <v>0</v>
      </c>
      <c r="CF18" s="132">
        <v>0</v>
      </c>
      <c r="CG18" s="132">
        <v>0</v>
      </c>
      <c r="CH18" s="132">
        <v>2</v>
      </c>
      <c r="CI18" s="132">
        <v>0</v>
      </c>
      <c r="CJ18" s="132">
        <v>0</v>
      </c>
      <c r="CK18" s="132">
        <v>2</v>
      </c>
      <c r="CL18" s="132">
        <v>0</v>
      </c>
      <c r="CM18" s="132">
        <v>1</v>
      </c>
      <c r="CN18" s="132">
        <v>0</v>
      </c>
      <c r="CO18" s="132">
        <v>0</v>
      </c>
      <c r="CP18" s="132">
        <v>1</v>
      </c>
      <c r="CQ18" s="132">
        <v>0</v>
      </c>
      <c r="CR18" s="132">
        <v>0</v>
      </c>
      <c r="CS18" s="132">
        <v>0</v>
      </c>
      <c r="CT18" s="132">
        <v>0</v>
      </c>
      <c r="CU18" s="132">
        <v>0</v>
      </c>
      <c r="CV18" s="132">
        <v>0</v>
      </c>
      <c r="CW18" s="132">
        <v>0</v>
      </c>
      <c r="CX18" s="132">
        <v>0</v>
      </c>
      <c r="CY18" s="132">
        <v>0</v>
      </c>
      <c r="CZ18" s="132">
        <v>0</v>
      </c>
      <c r="DA18" s="132">
        <v>0</v>
      </c>
      <c r="DB18" s="132">
        <v>10</v>
      </c>
      <c r="DC18" s="132">
        <v>0</v>
      </c>
      <c r="DD18" s="132">
        <v>0</v>
      </c>
      <c r="DE18" s="132">
        <v>0</v>
      </c>
      <c r="DF18" s="132">
        <v>0</v>
      </c>
      <c r="DG18" s="132">
        <v>0</v>
      </c>
      <c r="DH18" s="132">
        <v>1</v>
      </c>
      <c r="DI18" s="132">
        <v>0</v>
      </c>
      <c r="DJ18" s="132">
        <v>0</v>
      </c>
      <c r="DK18" s="132">
        <v>0</v>
      </c>
      <c r="DL18" s="132">
        <v>0</v>
      </c>
      <c r="DM18" s="132">
        <v>1</v>
      </c>
      <c r="DN18" s="132">
        <v>4</v>
      </c>
      <c r="DO18" s="132">
        <v>0</v>
      </c>
      <c r="DP18" s="132">
        <v>0</v>
      </c>
      <c r="DQ18" s="132">
        <v>0</v>
      </c>
      <c r="DR18" s="132">
        <v>0</v>
      </c>
      <c r="DS18" s="132">
        <v>1</v>
      </c>
      <c r="DT18" s="132">
        <v>1</v>
      </c>
      <c r="DU18" s="132">
        <v>1</v>
      </c>
      <c r="DV18" s="132">
        <v>0</v>
      </c>
      <c r="DW18" s="132">
        <v>70</v>
      </c>
      <c r="DX18" s="132">
        <v>1</v>
      </c>
      <c r="DY18" s="146" t="s">
        <v>1183</v>
      </c>
      <c r="DZ18" s="132">
        <v>2</v>
      </c>
      <c r="EA18" s="146" t="s">
        <v>1184</v>
      </c>
      <c r="EB18" s="146" t="s">
        <v>1185</v>
      </c>
      <c r="EC18" s="132">
        <v>1</v>
      </c>
      <c r="ED18" s="132">
        <v>1</v>
      </c>
      <c r="EE18" s="132">
        <v>1</v>
      </c>
      <c r="EF18" s="146" t="s">
        <v>1186</v>
      </c>
      <c r="EG18" s="146" t="s">
        <v>1187</v>
      </c>
      <c r="EH18" s="69">
        <v>580119</v>
      </c>
      <c r="EI18" s="69">
        <v>3962.97</v>
      </c>
      <c r="EJ18" s="69">
        <v>307</v>
      </c>
    </row>
    <row r="19" spans="1:140" ht="108" x14ac:dyDescent="0.2">
      <c r="A19" s="146" t="s">
        <v>230</v>
      </c>
      <c r="B19" s="146" t="s">
        <v>230</v>
      </c>
      <c r="C19" s="132">
        <v>5</v>
      </c>
      <c r="D19" s="146" t="s">
        <v>621</v>
      </c>
      <c r="E19" s="146" t="s">
        <v>1188</v>
      </c>
      <c r="F19" s="146" t="s">
        <v>1189</v>
      </c>
      <c r="G19" s="146" t="s">
        <v>1190</v>
      </c>
      <c r="H19" s="146" t="s">
        <v>1191</v>
      </c>
      <c r="I19" s="146" t="s">
        <v>1192</v>
      </c>
      <c r="J19" s="146" t="s">
        <v>1193</v>
      </c>
      <c r="K19" s="146" t="s">
        <v>1194</v>
      </c>
      <c r="L19" s="146" t="s">
        <v>960</v>
      </c>
      <c r="M19" s="146" t="s">
        <v>1195</v>
      </c>
      <c r="N19" s="146" t="s">
        <v>1196</v>
      </c>
      <c r="O19" s="146" t="s">
        <v>963</v>
      </c>
      <c r="P19" s="146" t="s">
        <v>1197</v>
      </c>
      <c r="Q19" s="146" t="s">
        <v>1198</v>
      </c>
      <c r="R19" s="146" t="s">
        <v>960</v>
      </c>
      <c r="S19" s="146" t="s">
        <v>1199</v>
      </c>
      <c r="T19" s="146" t="s">
        <v>1200</v>
      </c>
      <c r="U19" s="146" t="s">
        <v>963</v>
      </c>
      <c r="V19" s="146" t="s">
        <v>1201</v>
      </c>
      <c r="W19" s="146" t="s">
        <v>1202</v>
      </c>
      <c r="X19" s="132">
        <v>7</v>
      </c>
      <c r="Y19" s="132">
        <v>0</v>
      </c>
      <c r="Z19" s="132">
        <v>7</v>
      </c>
      <c r="AA19" s="147">
        <v>4</v>
      </c>
      <c r="AB19" s="147">
        <v>0</v>
      </c>
      <c r="AC19" s="147">
        <v>4</v>
      </c>
      <c r="AD19" s="150" t="s">
        <v>970</v>
      </c>
      <c r="AE19" s="132">
        <v>6</v>
      </c>
      <c r="AF19" s="150" t="s">
        <v>970</v>
      </c>
      <c r="AG19" s="132">
        <v>0</v>
      </c>
      <c r="AH19" s="132">
        <v>0</v>
      </c>
      <c r="AI19" s="132">
        <v>0</v>
      </c>
      <c r="AJ19" s="132">
        <v>7</v>
      </c>
      <c r="AK19" s="132">
        <v>7</v>
      </c>
      <c r="AL19" s="150" t="s">
        <v>970</v>
      </c>
      <c r="AM19" s="132">
        <v>5</v>
      </c>
      <c r="AN19" s="132">
        <v>0</v>
      </c>
      <c r="AO19" s="132">
        <v>2</v>
      </c>
      <c r="AP19" s="132">
        <v>7</v>
      </c>
      <c r="AQ19" s="150" t="s">
        <v>970</v>
      </c>
      <c r="AR19" s="132">
        <v>0</v>
      </c>
      <c r="AS19" s="132">
        <v>0</v>
      </c>
      <c r="AT19" s="132">
        <v>0</v>
      </c>
      <c r="AU19" s="132">
        <v>0</v>
      </c>
      <c r="AV19" s="132">
        <v>5</v>
      </c>
      <c r="AW19" s="132">
        <v>2</v>
      </c>
      <c r="AX19" s="132">
        <v>7</v>
      </c>
      <c r="AY19" s="150" t="s">
        <v>970</v>
      </c>
      <c r="AZ19" s="132">
        <v>0</v>
      </c>
      <c r="BA19" s="132">
        <v>1</v>
      </c>
      <c r="BB19" s="132">
        <v>0</v>
      </c>
      <c r="BC19" s="132">
        <v>1</v>
      </c>
      <c r="BD19" s="132">
        <v>0</v>
      </c>
      <c r="BE19" s="132">
        <v>2</v>
      </c>
      <c r="BF19" s="132">
        <v>3</v>
      </c>
      <c r="BG19" s="132">
        <v>0</v>
      </c>
      <c r="BH19" s="132">
        <v>0</v>
      </c>
      <c r="BI19" s="132">
        <v>2</v>
      </c>
      <c r="BJ19" s="132">
        <v>16</v>
      </c>
      <c r="BK19" s="132">
        <v>0</v>
      </c>
      <c r="BL19" s="132">
        <v>0</v>
      </c>
      <c r="BM19" s="132">
        <v>1</v>
      </c>
      <c r="BN19" s="132">
        <v>0</v>
      </c>
      <c r="BO19" s="132">
        <v>13</v>
      </c>
      <c r="BP19" s="132">
        <v>3</v>
      </c>
      <c r="BQ19" s="132">
        <v>0</v>
      </c>
      <c r="BR19" s="132">
        <v>1</v>
      </c>
      <c r="BS19" s="132">
        <v>0</v>
      </c>
      <c r="BT19" s="132">
        <v>0</v>
      </c>
      <c r="BU19" s="132">
        <v>0</v>
      </c>
      <c r="BV19" s="132">
        <v>2</v>
      </c>
      <c r="BW19" s="132">
        <v>0</v>
      </c>
      <c r="BX19" s="132">
        <v>0</v>
      </c>
      <c r="BY19" s="132">
        <v>0</v>
      </c>
      <c r="BZ19" s="132">
        <v>0</v>
      </c>
      <c r="CA19" s="132">
        <v>0</v>
      </c>
      <c r="CB19" s="132">
        <v>0</v>
      </c>
      <c r="CC19" s="132">
        <v>0</v>
      </c>
      <c r="CD19" s="132">
        <v>0</v>
      </c>
      <c r="CE19" s="132">
        <v>0</v>
      </c>
      <c r="CF19" s="132">
        <v>0</v>
      </c>
      <c r="CG19" s="132">
        <v>0</v>
      </c>
      <c r="CH19" s="132">
        <v>0</v>
      </c>
      <c r="CI19" s="132">
        <v>1</v>
      </c>
      <c r="CJ19" s="132">
        <v>0</v>
      </c>
      <c r="CK19" s="132">
        <v>2</v>
      </c>
      <c r="CL19" s="132">
        <v>0</v>
      </c>
      <c r="CM19" s="132">
        <v>0</v>
      </c>
      <c r="CN19" s="132">
        <v>0</v>
      </c>
      <c r="CO19" s="132">
        <v>0</v>
      </c>
      <c r="CP19" s="132">
        <v>0</v>
      </c>
      <c r="CQ19" s="132">
        <v>0</v>
      </c>
      <c r="CR19" s="132">
        <v>0</v>
      </c>
      <c r="CS19" s="132">
        <v>0</v>
      </c>
      <c r="CT19" s="132">
        <v>0</v>
      </c>
      <c r="CU19" s="132">
        <v>0</v>
      </c>
      <c r="CV19" s="132">
        <v>0</v>
      </c>
      <c r="CW19" s="132">
        <v>0</v>
      </c>
      <c r="CX19" s="132">
        <v>0</v>
      </c>
      <c r="CY19" s="132">
        <v>0</v>
      </c>
      <c r="CZ19" s="132">
        <v>0</v>
      </c>
      <c r="DA19" s="132">
        <v>0</v>
      </c>
      <c r="DB19" s="132">
        <v>0</v>
      </c>
      <c r="DC19" s="132">
        <v>0</v>
      </c>
      <c r="DD19" s="132">
        <v>0</v>
      </c>
      <c r="DE19" s="132">
        <v>0</v>
      </c>
      <c r="DF19" s="132">
        <v>0</v>
      </c>
      <c r="DG19" s="132">
        <v>0</v>
      </c>
      <c r="DH19" s="132">
        <v>0</v>
      </c>
      <c r="DI19" s="132">
        <v>0</v>
      </c>
      <c r="DJ19" s="132">
        <v>0</v>
      </c>
      <c r="DK19" s="132">
        <v>0</v>
      </c>
      <c r="DL19" s="132">
        <v>0</v>
      </c>
      <c r="DM19" s="132">
        <v>0</v>
      </c>
      <c r="DN19" s="132">
        <v>0</v>
      </c>
      <c r="DO19" s="132">
        <v>0</v>
      </c>
      <c r="DP19" s="132">
        <v>0</v>
      </c>
      <c r="DQ19" s="132">
        <v>0</v>
      </c>
      <c r="DR19" s="132">
        <v>0</v>
      </c>
      <c r="DS19" s="132">
        <v>1</v>
      </c>
      <c r="DT19" s="132">
        <v>1</v>
      </c>
      <c r="DU19" s="132">
        <v>0</v>
      </c>
      <c r="DV19" s="132">
        <v>0</v>
      </c>
      <c r="DW19" s="132">
        <v>60</v>
      </c>
      <c r="DX19" s="132">
        <v>1</v>
      </c>
      <c r="DY19" s="146" t="s">
        <v>1203</v>
      </c>
      <c r="DZ19" s="132">
        <v>1</v>
      </c>
      <c r="EA19" s="146" t="s">
        <v>1204</v>
      </c>
      <c r="EB19" s="146" t="s">
        <v>963</v>
      </c>
      <c r="EC19" s="132">
        <v>1</v>
      </c>
      <c r="ED19" s="132">
        <v>1</v>
      </c>
      <c r="EE19" s="132">
        <v>1</v>
      </c>
      <c r="EF19" s="146" t="s">
        <v>963</v>
      </c>
      <c r="EG19" s="146" t="s">
        <v>963</v>
      </c>
      <c r="EH19" s="69">
        <v>1192834</v>
      </c>
      <c r="EI19" s="69">
        <v>5430.54</v>
      </c>
      <c r="EJ19" s="69">
        <v>300</v>
      </c>
    </row>
    <row r="20" spans="1:140" ht="96" x14ac:dyDescent="0.2">
      <c r="A20" s="146" t="s">
        <v>544</v>
      </c>
      <c r="B20" s="146" t="s">
        <v>544</v>
      </c>
      <c r="C20" s="132">
        <v>5</v>
      </c>
      <c r="D20" s="146" t="s">
        <v>543</v>
      </c>
      <c r="E20" s="146" t="s">
        <v>1205</v>
      </c>
      <c r="F20" s="146" t="s">
        <v>1206</v>
      </c>
      <c r="G20" s="146" t="s">
        <v>1207</v>
      </c>
      <c r="H20" s="146" t="s">
        <v>51</v>
      </c>
      <c r="I20" s="146" t="s">
        <v>1208</v>
      </c>
      <c r="J20" s="146" t="s">
        <v>1209</v>
      </c>
      <c r="K20" s="146" t="s">
        <v>1210</v>
      </c>
      <c r="L20" s="146" t="s">
        <v>960</v>
      </c>
      <c r="M20" s="146" t="s">
        <v>1211</v>
      </c>
      <c r="N20" s="146" t="s">
        <v>1212</v>
      </c>
      <c r="O20" s="146" t="s">
        <v>963</v>
      </c>
      <c r="P20" s="146" t="s">
        <v>1213</v>
      </c>
      <c r="Q20" s="146" t="s">
        <v>1214</v>
      </c>
      <c r="R20" s="146" t="s">
        <v>960</v>
      </c>
      <c r="S20" s="146" t="s">
        <v>1211</v>
      </c>
      <c r="T20" s="146" t="s">
        <v>1212</v>
      </c>
      <c r="U20" s="146" t="s">
        <v>963</v>
      </c>
      <c r="V20" s="146" t="s">
        <v>1213</v>
      </c>
      <c r="W20" s="146" t="s">
        <v>1214</v>
      </c>
      <c r="X20" s="132">
        <v>10</v>
      </c>
      <c r="Y20" s="132">
        <v>1</v>
      </c>
      <c r="Z20" s="132">
        <v>11</v>
      </c>
      <c r="AA20" s="147">
        <v>10</v>
      </c>
      <c r="AB20" s="147">
        <v>1</v>
      </c>
      <c r="AC20" s="147">
        <v>11</v>
      </c>
      <c r="AD20" s="150" t="s">
        <v>970</v>
      </c>
      <c r="AE20" s="132">
        <v>10</v>
      </c>
      <c r="AF20" s="150" t="s">
        <v>970</v>
      </c>
      <c r="AG20" s="132">
        <v>0</v>
      </c>
      <c r="AH20" s="132">
        <v>0</v>
      </c>
      <c r="AI20" s="132">
        <v>0</v>
      </c>
      <c r="AJ20" s="132">
        <v>10</v>
      </c>
      <c r="AK20" s="132">
        <v>10</v>
      </c>
      <c r="AL20" s="150" t="s">
        <v>970</v>
      </c>
      <c r="AM20" s="132">
        <v>4</v>
      </c>
      <c r="AN20" s="132">
        <v>2</v>
      </c>
      <c r="AO20" s="132">
        <v>4</v>
      </c>
      <c r="AP20" s="132">
        <v>10</v>
      </c>
      <c r="AQ20" s="150" t="s">
        <v>970</v>
      </c>
      <c r="AR20" s="132">
        <v>0</v>
      </c>
      <c r="AS20" s="132">
        <v>0</v>
      </c>
      <c r="AT20" s="132">
        <v>0</v>
      </c>
      <c r="AU20" s="132">
        <v>0</v>
      </c>
      <c r="AV20" s="132">
        <v>9</v>
      </c>
      <c r="AW20" s="132">
        <v>1</v>
      </c>
      <c r="AX20" s="132">
        <v>10</v>
      </c>
      <c r="AY20" s="150" t="s">
        <v>970</v>
      </c>
      <c r="AZ20" s="132">
        <v>1</v>
      </c>
      <c r="BA20" s="132">
        <v>1</v>
      </c>
      <c r="BB20" s="132">
        <v>1</v>
      </c>
      <c r="BC20" s="132">
        <v>1</v>
      </c>
      <c r="BD20" s="132">
        <v>0</v>
      </c>
      <c r="BE20" s="132">
        <v>16</v>
      </c>
      <c r="BF20" s="132">
        <v>17</v>
      </c>
      <c r="BG20" s="132">
        <v>0</v>
      </c>
      <c r="BH20" s="132">
        <v>0</v>
      </c>
      <c r="BI20" s="132">
        <v>14</v>
      </c>
      <c r="BJ20" s="132">
        <v>47</v>
      </c>
      <c r="BK20" s="132">
        <v>0</v>
      </c>
      <c r="BL20" s="132">
        <v>0</v>
      </c>
      <c r="BM20" s="132">
        <v>16</v>
      </c>
      <c r="BN20" s="132">
        <v>7</v>
      </c>
      <c r="BO20" s="132">
        <v>46</v>
      </c>
      <c r="BP20" s="132">
        <v>21</v>
      </c>
      <c r="BQ20" s="132">
        <v>48</v>
      </c>
      <c r="BR20" s="132">
        <v>5</v>
      </c>
      <c r="BS20" s="132">
        <v>11</v>
      </c>
      <c r="BT20" s="132">
        <v>0</v>
      </c>
      <c r="BU20" s="132">
        <v>2</v>
      </c>
      <c r="BV20" s="132">
        <v>1</v>
      </c>
      <c r="BW20" s="132">
        <v>0</v>
      </c>
      <c r="BX20" s="132">
        <v>0</v>
      </c>
      <c r="BY20" s="132">
        <v>0</v>
      </c>
      <c r="BZ20" s="132">
        <v>0</v>
      </c>
      <c r="CA20" s="132">
        <v>0</v>
      </c>
      <c r="CB20" s="132">
        <v>0</v>
      </c>
      <c r="CC20" s="132">
        <v>0</v>
      </c>
      <c r="CD20" s="132">
        <v>0</v>
      </c>
      <c r="CE20" s="132">
        <v>0</v>
      </c>
      <c r="CF20" s="132">
        <v>0</v>
      </c>
      <c r="CG20" s="132">
        <v>1</v>
      </c>
      <c r="CH20" s="132">
        <v>2</v>
      </c>
      <c r="CI20" s="132">
        <v>0</v>
      </c>
      <c r="CJ20" s="132">
        <v>1</v>
      </c>
      <c r="CK20" s="132">
        <v>1</v>
      </c>
      <c r="CL20" s="132">
        <v>2</v>
      </c>
      <c r="CM20" s="132">
        <v>7</v>
      </c>
      <c r="CN20" s="132">
        <v>0</v>
      </c>
      <c r="CO20" s="132">
        <v>0</v>
      </c>
      <c r="CP20" s="132">
        <v>0</v>
      </c>
      <c r="CQ20" s="132">
        <v>0</v>
      </c>
      <c r="CR20" s="132">
        <v>0</v>
      </c>
      <c r="CS20" s="132">
        <v>0</v>
      </c>
      <c r="CT20" s="132">
        <v>0</v>
      </c>
      <c r="CU20" s="132">
        <v>0</v>
      </c>
      <c r="CV20" s="132">
        <v>0</v>
      </c>
      <c r="CW20" s="132">
        <v>0</v>
      </c>
      <c r="CX20" s="132">
        <v>0</v>
      </c>
      <c r="CY20" s="132">
        <v>0</v>
      </c>
      <c r="CZ20" s="132">
        <v>0</v>
      </c>
      <c r="DA20" s="132">
        <v>0</v>
      </c>
      <c r="DB20" s="132">
        <v>1</v>
      </c>
      <c r="DC20" s="132">
        <v>0</v>
      </c>
      <c r="DD20" s="132">
        <v>0</v>
      </c>
      <c r="DE20" s="132">
        <v>0</v>
      </c>
      <c r="DF20" s="132">
        <v>0</v>
      </c>
      <c r="DG20" s="132">
        <v>0</v>
      </c>
      <c r="DH20" s="132">
        <v>0</v>
      </c>
      <c r="DI20" s="132">
        <v>0</v>
      </c>
      <c r="DJ20" s="132">
        <v>0</v>
      </c>
      <c r="DK20" s="132">
        <v>0</v>
      </c>
      <c r="DL20" s="132">
        <v>0</v>
      </c>
      <c r="DM20" s="132">
        <v>0</v>
      </c>
      <c r="DN20" s="132">
        <v>0</v>
      </c>
      <c r="DO20" s="132">
        <v>0</v>
      </c>
      <c r="DP20" s="132">
        <v>8</v>
      </c>
      <c r="DQ20" s="132">
        <v>0</v>
      </c>
      <c r="DR20" s="132">
        <v>4</v>
      </c>
      <c r="DS20" s="132">
        <v>1</v>
      </c>
      <c r="DT20" s="132">
        <v>1</v>
      </c>
      <c r="DU20" s="132">
        <v>0</v>
      </c>
      <c r="DV20" s="132">
        <v>0</v>
      </c>
      <c r="DW20" s="132">
        <v>100</v>
      </c>
      <c r="DX20" s="132">
        <v>0</v>
      </c>
      <c r="DY20" s="146"/>
      <c r="DZ20" s="132">
        <v>1</v>
      </c>
      <c r="EA20" s="146" t="s">
        <v>963</v>
      </c>
      <c r="EB20" s="146" t="s">
        <v>963</v>
      </c>
      <c r="EC20" s="132">
        <v>1</v>
      </c>
      <c r="ED20" s="132">
        <v>1</v>
      </c>
      <c r="EE20" s="132">
        <v>1</v>
      </c>
      <c r="EF20" s="146" t="s">
        <v>963</v>
      </c>
      <c r="EG20" s="146" t="s">
        <v>1215</v>
      </c>
      <c r="EH20" s="69">
        <v>1335084</v>
      </c>
      <c r="EI20" s="69">
        <v>496.21</v>
      </c>
      <c r="EJ20" s="69">
        <v>1</v>
      </c>
    </row>
    <row r="21" spans="1:140" x14ac:dyDescent="0.2">
      <c r="A21" s="146" t="s">
        <v>544</v>
      </c>
      <c r="B21" s="146" t="s">
        <v>51</v>
      </c>
      <c r="C21" s="132">
        <v>4</v>
      </c>
      <c r="D21" s="146" t="s">
        <v>50</v>
      </c>
      <c r="E21" s="146" t="s">
        <v>1216</v>
      </c>
      <c r="F21" s="146" t="s">
        <v>1217</v>
      </c>
      <c r="G21" s="146" t="s">
        <v>1218</v>
      </c>
      <c r="H21" s="146" t="s">
        <v>51</v>
      </c>
      <c r="I21" s="146" t="s">
        <v>1219</v>
      </c>
      <c r="J21" s="146" t="s">
        <v>1220</v>
      </c>
      <c r="K21" s="146" t="s">
        <v>1221</v>
      </c>
      <c r="L21" s="146" t="s">
        <v>960</v>
      </c>
      <c r="M21" s="146" t="s">
        <v>1222</v>
      </c>
      <c r="N21" s="146" t="s">
        <v>1223</v>
      </c>
      <c r="O21" s="146" t="s">
        <v>963</v>
      </c>
      <c r="P21" s="146" t="s">
        <v>1224</v>
      </c>
      <c r="Q21" s="146" t="s">
        <v>1225</v>
      </c>
      <c r="R21" s="146" t="s">
        <v>960</v>
      </c>
      <c r="S21" s="146" t="s">
        <v>1226</v>
      </c>
      <c r="T21" s="146" t="s">
        <v>1223</v>
      </c>
      <c r="U21" s="146" t="s">
        <v>963</v>
      </c>
      <c r="V21" s="146" t="s">
        <v>1224</v>
      </c>
      <c r="W21" s="146" t="s">
        <v>1225</v>
      </c>
      <c r="X21" s="132">
        <v>2</v>
      </c>
      <c r="Y21" s="132">
        <v>0</v>
      </c>
      <c r="Z21" s="132">
        <v>2</v>
      </c>
      <c r="AA21" s="147">
        <v>1</v>
      </c>
      <c r="AB21" s="147">
        <v>0</v>
      </c>
      <c r="AC21" s="147">
        <v>1</v>
      </c>
      <c r="AD21" s="150" t="s">
        <v>970</v>
      </c>
      <c r="AE21" s="132">
        <v>2</v>
      </c>
      <c r="AF21" s="150" t="s">
        <v>970</v>
      </c>
      <c r="AG21" s="132">
        <v>0</v>
      </c>
      <c r="AH21" s="132">
        <v>1</v>
      </c>
      <c r="AI21" s="132">
        <v>0</v>
      </c>
      <c r="AJ21" s="132">
        <v>1</v>
      </c>
      <c r="AK21" s="132">
        <v>2</v>
      </c>
      <c r="AL21" s="150" t="s">
        <v>970</v>
      </c>
      <c r="AM21" s="132">
        <v>0</v>
      </c>
      <c r="AN21" s="132">
        <v>1</v>
      </c>
      <c r="AO21" s="132">
        <v>1</v>
      </c>
      <c r="AP21" s="132">
        <v>2</v>
      </c>
      <c r="AQ21" s="150" t="s">
        <v>970</v>
      </c>
      <c r="AR21" s="132">
        <v>0</v>
      </c>
      <c r="AS21" s="132">
        <v>0</v>
      </c>
      <c r="AT21" s="132">
        <v>0</v>
      </c>
      <c r="AU21" s="132">
        <v>2</v>
      </c>
      <c r="AV21" s="132">
        <v>0</v>
      </c>
      <c r="AW21" s="132">
        <v>0</v>
      </c>
      <c r="AX21" s="132">
        <v>2</v>
      </c>
      <c r="AY21" s="150" t="s">
        <v>970</v>
      </c>
      <c r="AZ21" s="132">
        <v>1</v>
      </c>
      <c r="BA21" s="132">
        <v>1</v>
      </c>
      <c r="BB21" s="132">
        <v>1</v>
      </c>
      <c r="BC21" s="132">
        <v>1</v>
      </c>
      <c r="BD21" s="132">
        <v>0</v>
      </c>
      <c r="BE21" s="132">
        <v>1</v>
      </c>
      <c r="BF21" s="132">
        <v>0</v>
      </c>
      <c r="BG21" s="132">
        <v>0</v>
      </c>
      <c r="BH21" s="132">
        <v>0</v>
      </c>
      <c r="BI21" s="132">
        <v>0</v>
      </c>
      <c r="BJ21" s="132">
        <v>2</v>
      </c>
      <c r="BK21" s="132">
        <v>0</v>
      </c>
      <c r="BL21" s="132">
        <v>0</v>
      </c>
      <c r="BM21" s="132">
        <v>1</v>
      </c>
      <c r="BN21" s="132">
        <v>0</v>
      </c>
      <c r="BO21" s="132">
        <v>5</v>
      </c>
      <c r="BP21" s="132">
        <v>1</v>
      </c>
      <c r="BQ21" s="132">
        <v>0</v>
      </c>
      <c r="BR21" s="132">
        <v>0</v>
      </c>
      <c r="BS21" s="132">
        <v>0</v>
      </c>
      <c r="BT21" s="132">
        <v>0</v>
      </c>
      <c r="BU21" s="132">
        <v>0</v>
      </c>
      <c r="BV21" s="132">
        <v>0</v>
      </c>
      <c r="BW21" s="132">
        <v>0</v>
      </c>
      <c r="BX21" s="132">
        <v>0</v>
      </c>
      <c r="BY21" s="132">
        <v>0</v>
      </c>
      <c r="BZ21" s="132">
        <v>0</v>
      </c>
      <c r="CA21" s="132">
        <v>0</v>
      </c>
      <c r="CB21" s="132">
        <v>0</v>
      </c>
      <c r="CC21" s="132">
        <v>0</v>
      </c>
      <c r="CD21" s="132">
        <v>0</v>
      </c>
      <c r="CE21" s="132">
        <v>0</v>
      </c>
      <c r="CF21" s="132">
        <v>0</v>
      </c>
      <c r="CG21" s="132">
        <v>0</v>
      </c>
      <c r="CH21" s="132">
        <v>0</v>
      </c>
      <c r="CI21" s="132">
        <v>0</v>
      </c>
      <c r="CJ21" s="132">
        <v>0</v>
      </c>
      <c r="CK21" s="132">
        <v>0</v>
      </c>
      <c r="CL21" s="132">
        <v>0</v>
      </c>
      <c r="CM21" s="132">
        <v>0</v>
      </c>
      <c r="CN21" s="132">
        <v>0</v>
      </c>
      <c r="CO21" s="132">
        <v>0</v>
      </c>
      <c r="CP21" s="132">
        <v>0</v>
      </c>
      <c r="CQ21" s="132">
        <v>0</v>
      </c>
      <c r="CR21" s="132">
        <v>0</v>
      </c>
      <c r="CS21" s="132">
        <v>0</v>
      </c>
      <c r="CT21" s="132">
        <v>0</v>
      </c>
      <c r="CU21" s="132">
        <v>0</v>
      </c>
      <c r="CV21" s="132">
        <v>0</v>
      </c>
      <c r="CW21" s="132">
        <v>0</v>
      </c>
      <c r="CX21" s="132">
        <v>0</v>
      </c>
      <c r="CY21" s="132">
        <v>0</v>
      </c>
      <c r="CZ21" s="132">
        <v>0</v>
      </c>
      <c r="DA21" s="132">
        <v>0</v>
      </c>
      <c r="DB21" s="132">
        <v>0</v>
      </c>
      <c r="DC21" s="132">
        <v>0</v>
      </c>
      <c r="DD21" s="132">
        <v>0</v>
      </c>
      <c r="DE21" s="132">
        <v>0</v>
      </c>
      <c r="DF21" s="132">
        <v>0</v>
      </c>
      <c r="DG21" s="132">
        <v>0</v>
      </c>
      <c r="DH21" s="132">
        <v>0</v>
      </c>
      <c r="DI21" s="132">
        <v>0</v>
      </c>
      <c r="DJ21" s="132">
        <v>0</v>
      </c>
      <c r="DK21" s="132">
        <v>0</v>
      </c>
      <c r="DL21" s="132">
        <v>0</v>
      </c>
      <c r="DM21" s="132">
        <v>0</v>
      </c>
      <c r="DN21" s="132">
        <v>0</v>
      </c>
      <c r="DO21" s="132">
        <v>0</v>
      </c>
      <c r="DP21" s="132">
        <v>0</v>
      </c>
      <c r="DQ21" s="132">
        <v>0</v>
      </c>
      <c r="DR21" s="132">
        <v>0</v>
      </c>
      <c r="DS21" s="132">
        <v>0</v>
      </c>
      <c r="DT21" s="132">
        <v>0</v>
      </c>
      <c r="DU21" s="132">
        <v>0</v>
      </c>
      <c r="DV21" s="132">
        <v>0</v>
      </c>
      <c r="DW21" s="132">
        <v>90</v>
      </c>
      <c r="DX21" s="132">
        <v>0</v>
      </c>
      <c r="DY21" s="146" t="s">
        <v>963</v>
      </c>
      <c r="DZ21" s="132">
        <v>2</v>
      </c>
      <c r="EA21" s="146" t="s">
        <v>963</v>
      </c>
      <c r="EB21" s="146" t="s">
        <v>963</v>
      </c>
      <c r="EC21" s="132">
        <v>1</v>
      </c>
      <c r="ED21" s="132">
        <v>1</v>
      </c>
      <c r="EE21" s="132">
        <v>1</v>
      </c>
      <c r="EF21" s="146" t="s">
        <v>963</v>
      </c>
      <c r="EG21" s="146" t="s">
        <v>963</v>
      </c>
      <c r="EH21" s="69">
        <v>30202</v>
      </c>
      <c r="EI21" s="69">
        <v>5538382</v>
      </c>
      <c r="EJ21" s="69">
        <v>1</v>
      </c>
    </row>
    <row r="22" spans="1:140" ht="60" x14ac:dyDescent="0.2">
      <c r="A22" s="146" t="s">
        <v>544</v>
      </c>
      <c r="B22" s="146" t="s">
        <v>53</v>
      </c>
      <c r="C22" s="132">
        <v>4</v>
      </c>
      <c r="D22" s="146" t="s">
        <v>52</v>
      </c>
      <c r="E22" s="146" t="s">
        <v>1227</v>
      </c>
      <c r="F22" s="146" t="s">
        <v>1228</v>
      </c>
      <c r="G22" s="146" t="s">
        <v>1229</v>
      </c>
      <c r="H22" s="146" t="s">
        <v>1230</v>
      </c>
      <c r="I22" s="146" t="s">
        <v>1231</v>
      </c>
      <c r="J22" s="146" t="s">
        <v>1232</v>
      </c>
      <c r="K22" s="146" t="s">
        <v>1233</v>
      </c>
      <c r="L22" s="146" t="s">
        <v>960</v>
      </c>
      <c r="M22" s="146" t="s">
        <v>1234</v>
      </c>
      <c r="N22" s="146" t="s">
        <v>1235</v>
      </c>
      <c r="O22" s="146"/>
      <c r="P22" s="146" t="s">
        <v>1236</v>
      </c>
      <c r="Q22" s="146" t="s">
        <v>1237</v>
      </c>
      <c r="R22" s="146" t="s">
        <v>960</v>
      </c>
      <c r="S22" s="146" t="s">
        <v>1238</v>
      </c>
      <c r="T22" s="146" t="s">
        <v>1239</v>
      </c>
      <c r="U22" s="146"/>
      <c r="V22" s="146" t="s">
        <v>1240</v>
      </c>
      <c r="W22" s="146" t="s">
        <v>1241</v>
      </c>
      <c r="X22" s="132">
        <v>8</v>
      </c>
      <c r="Y22" s="132">
        <v>3</v>
      </c>
      <c r="Z22" s="132">
        <v>11</v>
      </c>
      <c r="AA22" s="147">
        <v>8</v>
      </c>
      <c r="AB22" s="147">
        <v>3</v>
      </c>
      <c r="AC22" s="147">
        <v>11</v>
      </c>
      <c r="AD22" s="150" t="s">
        <v>970</v>
      </c>
      <c r="AE22" s="132">
        <v>1</v>
      </c>
      <c r="AF22" s="150" t="s">
        <v>970</v>
      </c>
      <c r="AG22" s="132">
        <v>0</v>
      </c>
      <c r="AH22" s="132">
        <v>1</v>
      </c>
      <c r="AI22" s="132">
        <v>0</v>
      </c>
      <c r="AJ22" s="132">
        <v>7</v>
      </c>
      <c r="AK22" s="132">
        <v>8</v>
      </c>
      <c r="AL22" s="150" t="s">
        <v>970</v>
      </c>
      <c r="AM22" s="132">
        <v>1</v>
      </c>
      <c r="AN22" s="132">
        <v>1</v>
      </c>
      <c r="AO22" s="132">
        <v>6</v>
      </c>
      <c r="AP22" s="132">
        <v>8</v>
      </c>
      <c r="AQ22" s="150" t="s">
        <v>970</v>
      </c>
      <c r="AR22" s="132">
        <v>0</v>
      </c>
      <c r="AS22" s="132">
        <v>0</v>
      </c>
      <c r="AT22" s="132">
        <v>0</v>
      </c>
      <c r="AU22" s="132">
        <v>5</v>
      </c>
      <c r="AV22" s="132">
        <v>3</v>
      </c>
      <c r="AW22" s="132">
        <v>0</v>
      </c>
      <c r="AX22" s="132">
        <v>8</v>
      </c>
      <c r="AY22" s="150" t="s">
        <v>970</v>
      </c>
      <c r="AZ22" s="132">
        <v>1</v>
      </c>
      <c r="BA22" s="132">
        <v>1</v>
      </c>
      <c r="BB22" s="132">
        <v>1</v>
      </c>
      <c r="BC22" s="132">
        <v>1</v>
      </c>
      <c r="BD22" s="132">
        <v>0</v>
      </c>
      <c r="BE22" s="132">
        <v>0</v>
      </c>
      <c r="BF22" s="132">
        <v>0</v>
      </c>
      <c r="BG22" s="132">
        <v>0</v>
      </c>
      <c r="BH22" s="132">
        <v>0</v>
      </c>
      <c r="BI22" s="132">
        <v>0</v>
      </c>
      <c r="BJ22" s="132">
        <v>7</v>
      </c>
      <c r="BK22" s="132">
        <v>0</v>
      </c>
      <c r="BL22" s="132">
        <v>0</v>
      </c>
      <c r="BM22" s="132">
        <v>0</v>
      </c>
      <c r="BN22" s="132">
        <v>0</v>
      </c>
      <c r="BO22" s="132">
        <v>5</v>
      </c>
      <c r="BP22" s="132">
        <v>0</v>
      </c>
      <c r="BQ22" s="132">
        <v>0</v>
      </c>
      <c r="BR22" s="132">
        <v>0</v>
      </c>
      <c r="BS22" s="132">
        <v>0</v>
      </c>
      <c r="BT22" s="132">
        <v>0</v>
      </c>
      <c r="BU22" s="132">
        <v>0</v>
      </c>
      <c r="BV22" s="132">
        <v>0</v>
      </c>
      <c r="BW22" s="132">
        <v>0</v>
      </c>
      <c r="BX22" s="132">
        <v>0</v>
      </c>
      <c r="BY22" s="132">
        <v>0</v>
      </c>
      <c r="BZ22" s="132">
        <v>0</v>
      </c>
      <c r="CA22" s="132">
        <v>0</v>
      </c>
      <c r="CB22" s="132">
        <v>0</v>
      </c>
      <c r="CC22" s="132">
        <v>0</v>
      </c>
      <c r="CD22" s="132">
        <v>0</v>
      </c>
      <c r="CE22" s="132">
        <v>0</v>
      </c>
      <c r="CF22" s="132">
        <v>0</v>
      </c>
      <c r="CG22" s="132">
        <v>0</v>
      </c>
      <c r="CH22" s="132">
        <v>0</v>
      </c>
      <c r="CI22" s="132">
        <v>0</v>
      </c>
      <c r="CJ22" s="132">
        <v>0</v>
      </c>
      <c r="CK22" s="132">
        <v>0</v>
      </c>
      <c r="CL22" s="132">
        <v>0</v>
      </c>
      <c r="CM22" s="132">
        <v>0</v>
      </c>
      <c r="CN22" s="132">
        <v>0</v>
      </c>
      <c r="CO22" s="132">
        <v>0</v>
      </c>
      <c r="CP22" s="132">
        <v>0</v>
      </c>
      <c r="CQ22" s="132">
        <v>0</v>
      </c>
      <c r="CR22" s="132">
        <v>0</v>
      </c>
      <c r="CS22" s="132">
        <v>0</v>
      </c>
      <c r="CT22" s="132">
        <v>0</v>
      </c>
      <c r="CU22" s="132">
        <v>0</v>
      </c>
      <c r="CV22" s="132">
        <v>0</v>
      </c>
      <c r="CW22" s="132">
        <v>0</v>
      </c>
      <c r="CX22" s="132">
        <v>0</v>
      </c>
      <c r="CY22" s="132">
        <v>0</v>
      </c>
      <c r="CZ22" s="132">
        <v>0</v>
      </c>
      <c r="DA22" s="132">
        <v>0</v>
      </c>
      <c r="DB22" s="132">
        <v>0</v>
      </c>
      <c r="DC22" s="132">
        <v>0</v>
      </c>
      <c r="DD22" s="132">
        <v>0</v>
      </c>
      <c r="DE22" s="132">
        <v>0</v>
      </c>
      <c r="DF22" s="132">
        <v>0</v>
      </c>
      <c r="DG22" s="132">
        <v>0</v>
      </c>
      <c r="DH22" s="132">
        <v>0</v>
      </c>
      <c r="DI22" s="132">
        <v>0</v>
      </c>
      <c r="DJ22" s="132">
        <v>0</v>
      </c>
      <c r="DK22" s="132">
        <v>0</v>
      </c>
      <c r="DL22" s="132">
        <v>0</v>
      </c>
      <c r="DM22" s="132">
        <v>0</v>
      </c>
      <c r="DN22" s="132">
        <v>3</v>
      </c>
      <c r="DO22" s="132">
        <v>0</v>
      </c>
      <c r="DP22" s="132">
        <v>0</v>
      </c>
      <c r="DQ22" s="132">
        <v>0</v>
      </c>
      <c r="DR22" s="132">
        <v>0</v>
      </c>
      <c r="DS22" s="132">
        <v>0</v>
      </c>
      <c r="DT22" s="132">
        <v>0</v>
      </c>
      <c r="DU22" s="132">
        <v>0</v>
      </c>
      <c r="DV22" s="132">
        <v>0</v>
      </c>
      <c r="DW22" s="132">
        <v>97</v>
      </c>
      <c r="DX22" s="132">
        <v>1</v>
      </c>
      <c r="DY22" s="146" t="s">
        <v>1242</v>
      </c>
      <c r="DZ22" s="132">
        <v>1</v>
      </c>
      <c r="EA22" s="146" t="s">
        <v>1243</v>
      </c>
      <c r="EB22" s="146" t="s">
        <v>1244</v>
      </c>
      <c r="EC22" s="132">
        <v>1</v>
      </c>
      <c r="ED22" s="132">
        <v>1</v>
      </c>
      <c r="EE22" s="132">
        <v>1</v>
      </c>
      <c r="EF22" s="146"/>
      <c r="EG22" s="146" t="s">
        <v>1245</v>
      </c>
      <c r="EH22" s="69">
        <v>50901</v>
      </c>
      <c r="EI22" s="69">
        <v>4185161</v>
      </c>
      <c r="EJ22" s="69">
        <v>1</v>
      </c>
    </row>
    <row r="23" spans="1:140" ht="24" x14ac:dyDescent="0.2">
      <c r="A23" s="146" t="s">
        <v>544</v>
      </c>
      <c r="B23" s="146" t="s">
        <v>55</v>
      </c>
      <c r="C23" s="132">
        <v>4</v>
      </c>
      <c r="D23" s="146" t="s">
        <v>54</v>
      </c>
      <c r="E23" s="146" t="s">
        <v>1246</v>
      </c>
      <c r="F23" s="146" t="s">
        <v>1247</v>
      </c>
      <c r="G23" s="146" t="s">
        <v>1248</v>
      </c>
      <c r="H23" s="146" t="s">
        <v>55</v>
      </c>
      <c r="I23" s="146" t="s">
        <v>1249</v>
      </c>
      <c r="J23" s="146" t="s">
        <v>1250</v>
      </c>
      <c r="K23" s="146" t="s">
        <v>1251</v>
      </c>
      <c r="L23" s="146" t="s">
        <v>960</v>
      </c>
      <c r="M23" s="146" t="s">
        <v>1252</v>
      </c>
      <c r="N23" s="146" t="s">
        <v>1253</v>
      </c>
      <c r="O23" s="146"/>
      <c r="P23" s="146" t="s">
        <v>1254</v>
      </c>
      <c r="Q23" s="146" t="s">
        <v>1255</v>
      </c>
      <c r="R23" s="146" t="s">
        <v>960</v>
      </c>
      <c r="S23" s="146" t="s">
        <v>1252</v>
      </c>
      <c r="T23" s="146" t="s">
        <v>1253</v>
      </c>
      <c r="U23" s="146"/>
      <c r="V23" s="146" t="s">
        <v>1254</v>
      </c>
      <c r="W23" s="146" t="s">
        <v>1255</v>
      </c>
      <c r="X23" s="132">
        <v>1</v>
      </c>
      <c r="Y23" s="132">
        <v>0</v>
      </c>
      <c r="Z23" s="132">
        <v>1</v>
      </c>
      <c r="AA23" s="147">
        <v>1</v>
      </c>
      <c r="AB23" s="147">
        <v>0</v>
      </c>
      <c r="AC23" s="147">
        <v>1</v>
      </c>
      <c r="AD23" s="150" t="s">
        <v>970</v>
      </c>
      <c r="AE23" s="132">
        <v>1</v>
      </c>
      <c r="AF23" s="150" t="s">
        <v>970</v>
      </c>
      <c r="AG23" s="132">
        <v>0</v>
      </c>
      <c r="AH23" s="132">
        <v>0</v>
      </c>
      <c r="AI23" s="132">
        <v>0</v>
      </c>
      <c r="AJ23" s="132">
        <v>1</v>
      </c>
      <c r="AK23" s="132">
        <v>1</v>
      </c>
      <c r="AL23" s="150" t="s">
        <v>970</v>
      </c>
      <c r="AM23" s="132">
        <v>0</v>
      </c>
      <c r="AN23" s="132">
        <v>1</v>
      </c>
      <c r="AO23" s="132">
        <v>0</v>
      </c>
      <c r="AP23" s="132">
        <v>1</v>
      </c>
      <c r="AQ23" s="150" t="s">
        <v>970</v>
      </c>
      <c r="AR23" s="132">
        <v>0</v>
      </c>
      <c r="AS23" s="132">
        <v>0</v>
      </c>
      <c r="AT23" s="132">
        <v>0</v>
      </c>
      <c r="AU23" s="132">
        <v>1</v>
      </c>
      <c r="AV23" s="132">
        <v>0</v>
      </c>
      <c r="AW23" s="132">
        <v>0</v>
      </c>
      <c r="AX23" s="132">
        <v>1</v>
      </c>
      <c r="AY23" s="150" t="s">
        <v>970</v>
      </c>
      <c r="AZ23" s="132">
        <v>0</v>
      </c>
      <c r="BA23" s="132">
        <v>1</v>
      </c>
      <c r="BB23" s="132">
        <v>0</v>
      </c>
      <c r="BC23" s="132">
        <v>1</v>
      </c>
      <c r="BD23" s="132">
        <v>0</v>
      </c>
      <c r="BE23" s="132">
        <v>1</v>
      </c>
      <c r="BF23" s="132">
        <v>0</v>
      </c>
      <c r="BG23" s="132">
        <v>0</v>
      </c>
      <c r="BH23" s="132">
        <v>0</v>
      </c>
      <c r="BI23" s="132">
        <v>0</v>
      </c>
      <c r="BJ23" s="132">
        <v>6</v>
      </c>
      <c r="BK23" s="132">
        <v>0</v>
      </c>
      <c r="BL23" s="132">
        <v>0</v>
      </c>
      <c r="BM23" s="132">
        <v>5</v>
      </c>
      <c r="BN23" s="132">
        <v>0</v>
      </c>
      <c r="BO23" s="132">
        <v>7</v>
      </c>
      <c r="BP23" s="132">
        <v>0</v>
      </c>
      <c r="BQ23" s="132">
        <v>0</v>
      </c>
      <c r="BR23" s="132">
        <v>7</v>
      </c>
      <c r="BS23" s="132">
        <v>0</v>
      </c>
      <c r="BT23" s="132">
        <v>0</v>
      </c>
      <c r="BU23" s="132">
        <v>0</v>
      </c>
      <c r="BV23" s="132">
        <v>0</v>
      </c>
      <c r="BW23" s="132">
        <v>0</v>
      </c>
      <c r="BX23" s="132">
        <v>0</v>
      </c>
      <c r="BY23" s="132">
        <v>0</v>
      </c>
      <c r="BZ23" s="132">
        <v>0</v>
      </c>
      <c r="CA23" s="132">
        <v>0</v>
      </c>
      <c r="CB23" s="132">
        <v>0</v>
      </c>
      <c r="CC23" s="132">
        <v>0</v>
      </c>
      <c r="CD23" s="132">
        <v>0</v>
      </c>
      <c r="CE23" s="132">
        <v>0</v>
      </c>
      <c r="CF23" s="132">
        <v>0</v>
      </c>
      <c r="CG23" s="132">
        <v>0</v>
      </c>
      <c r="CH23" s="132">
        <v>0</v>
      </c>
      <c r="CI23" s="132">
        <v>0</v>
      </c>
      <c r="CJ23" s="132">
        <v>0</v>
      </c>
      <c r="CK23" s="132">
        <v>2</v>
      </c>
      <c r="CL23" s="132">
        <v>0</v>
      </c>
      <c r="CM23" s="132">
        <v>0</v>
      </c>
      <c r="CN23" s="132">
        <v>0</v>
      </c>
      <c r="CO23" s="132">
        <v>0</v>
      </c>
      <c r="CP23" s="132">
        <v>0</v>
      </c>
      <c r="CQ23" s="132">
        <v>0</v>
      </c>
      <c r="CR23" s="132">
        <v>0</v>
      </c>
      <c r="CS23" s="132">
        <v>0</v>
      </c>
      <c r="CT23" s="132">
        <v>0</v>
      </c>
      <c r="CU23" s="132">
        <v>0</v>
      </c>
      <c r="CV23" s="132">
        <v>0</v>
      </c>
      <c r="CW23" s="132">
        <v>0</v>
      </c>
      <c r="CX23" s="132">
        <v>0</v>
      </c>
      <c r="CY23" s="132">
        <v>0</v>
      </c>
      <c r="CZ23" s="132">
        <v>0</v>
      </c>
      <c r="DA23" s="132">
        <v>0</v>
      </c>
      <c r="DB23" s="132">
        <v>0</v>
      </c>
      <c r="DC23" s="132">
        <v>0</v>
      </c>
      <c r="DD23" s="132">
        <v>0</v>
      </c>
      <c r="DE23" s="132">
        <v>0</v>
      </c>
      <c r="DF23" s="132">
        <v>0</v>
      </c>
      <c r="DG23" s="132">
        <v>0</v>
      </c>
      <c r="DH23" s="132">
        <v>0</v>
      </c>
      <c r="DI23" s="132">
        <v>0</v>
      </c>
      <c r="DJ23" s="132">
        <v>0</v>
      </c>
      <c r="DK23" s="132">
        <v>0</v>
      </c>
      <c r="DL23" s="132">
        <v>0</v>
      </c>
      <c r="DM23" s="132">
        <v>0</v>
      </c>
      <c r="DN23" s="132">
        <v>0</v>
      </c>
      <c r="DO23" s="132">
        <v>0</v>
      </c>
      <c r="DP23" s="132">
        <v>0</v>
      </c>
      <c r="DQ23" s="132">
        <v>0</v>
      </c>
      <c r="DR23" s="132">
        <v>0</v>
      </c>
      <c r="DS23" s="132">
        <v>0</v>
      </c>
      <c r="DT23" s="132">
        <v>0</v>
      </c>
      <c r="DU23" s="132">
        <v>0</v>
      </c>
      <c r="DV23" s="132">
        <v>0</v>
      </c>
      <c r="DW23" s="132">
        <v>80</v>
      </c>
      <c r="DX23" s="132">
        <v>1</v>
      </c>
      <c r="DY23" s="146" t="s">
        <v>1256</v>
      </c>
      <c r="DZ23" s="132">
        <v>4</v>
      </c>
      <c r="EA23" s="146" t="s">
        <v>1257</v>
      </c>
      <c r="EB23" s="146" t="s">
        <v>1258</v>
      </c>
      <c r="EC23" s="132">
        <v>1</v>
      </c>
      <c r="ED23" s="132">
        <v>1</v>
      </c>
      <c r="EE23" s="132">
        <v>1</v>
      </c>
      <c r="EF23" s="146" t="s">
        <v>963</v>
      </c>
      <c r="EG23" s="146" t="s">
        <v>1259</v>
      </c>
      <c r="EH23" s="69">
        <v>76729</v>
      </c>
      <c r="EI23" s="69">
        <v>6482088</v>
      </c>
      <c r="EJ23" s="69">
        <v>1</v>
      </c>
    </row>
    <row r="24" spans="1:140" ht="60" x14ac:dyDescent="0.2">
      <c r="A24" s="146" t="s">
        <v>544</v>
      </c>
      <c r="B24" s="146" t="s">
        <v>57</v>
      </c>
      <c r="C24" s="132">
        <v>4</v>
      </c>
      <c r="D24" s="146" t="s">
        <v>56</v>
      </c>
      <c r="E24" s="146" t="s">
        <v>1260</v>
      </c>
      <c r="F24" s="146" t="s">
        <v>1261</v>
      </c>
      <c r="G24" s="146" t="s">
        <v>1262</v>
      </c>
      <c r="H24" s="146" t="s">
        <v>57</v>
      </c>
      <c r="I24" s="146" t="s">
        <v>1263</v>
      </c>
      <c r="J24" s="146" t="s">
        <v>1264</v>
      </c>
      <c r="K24" s="146" t="s">
        <v>1265</v>
      </c>
      <c r="L24" s="146" t="s">
        <v>960</v>
      </c>
      <c r="M24" s="146" t="s">
        <v>1266</v>
      </c>
      <c r="N24" s="146" t="s">
        <v>1267</v>
      </c>
      <c r="O24" s="146" t="s">
        <v>963</v>
      </c>
      <c r="P24" s="146" t="s">
        <v>1268</v>
      </c>
      <c r="Q24" s="146" t="s">
        <v>1269</v>
      </c>
      <c r="R24" s="146" t="s">
        <v>960</v>
      </c>
      <c r="S24" s="146" t="s">
        <v>1270</v>
      </c>
      <c r="T24" s="146" t="s">
        <v>1271</v>
      </c>
      <c r="U24" s="146" t="s">
        <v>963</v>
      </c>
      <c r="V24" s="146" t="s">
        <v>1272</v>
      </c>
      <c r="W24" s="146" t="s">
        <v>1273</v>
      </c>
      <c r="X24" s="132">
        <v>3</v>
      </c>
      <c r="Y24" s="132">
        <v>1</v>
      </c>
      <c r="Z24" s="132">
        <v>4</v>
      </c>
      <c r="AA24" s="147">
        <v>0.95</v>
      </c>
      <c r="AB24" s="147">
        <v>0.02</v>
      </c>
      <c r="AC24" s="147">
        <v>0.97</v>
      </c>
      <c r="AD24" s="150" t="s">
        <v>970</v>
      </c>
      <c r="AE24" s="132">
        <v>3</v>
      </c>
      <c r="AF24" s="150" t="s">
        <v>970</v>
      </c>
      <c r="AG24" s="132">
        <v>0</v>
      </c>
      <c r="AH24" s="132">
        <v>0</v>
      </c>
      <c r="AI24" s="132">
        <v>0</v>
      </c>
      <c r="AJ24" s="132">
        <v>3</v>
      </c>
      <c r="AK24" s="132">
        <v>3</v>
      </c>
      <c r="AL24" s="150" t="s">
        <v>970</v>
      </c>
      <c r="AM24" s="132">
        <v>0</v>
      </c>
      <c r="AN24" s="132">
        <v>0</v>
      </c>
      <c r="AO24" s="132">
        <v>3</v>
      </c>
      <c r="AP24" s="132">
        <v>3</v>
      </c>
      <c r="AQ24" s="150" t="s">
        <v>970</v>
      </c>
      <c r="AR24" s="132">
        <v>0</v>
      </c>
      <c r="AS24" s="132">
        <v>0</v>
      </c>
      <c r="AT24" s="132">
        <v>0</v>
      </c>
      <c r="AU24" s="132">
        <v>2</v>
      </c>
      <c r="AV24" s="132">
        <v>1</v>
      </c>
      <c r="AW24" s="132">
        <v>0</v>
      </c>
      <c r="AX24" s="132">
        <v>3</v>
      </c>
      <c r="AY24" s="150" t="s">
        <v>970</v>
      </c>
      <c r="AZ24" s="132">
        <v>1</v>
      </c>
      <c r="BA24" s="132">
        <v>1</v>
      </c>
      <c r="BB24" s="132">
        <v>1</v>
      </c>
      <c r="BC24" s="132">
        <v>1</v>
      </c>
      <c r="BD24" s="132">
        <v>0</v>
      </c>
      <c r="BE24" s="132">
        <v>1</v>
      </c>
      <c r="BF24" s="132">
        <v>2</v>
      </c>
      <c r="BG24" s="132">
        <v>0</v>
      </c>
      <c r="BH24" s="132">
        <v>0</v>
      </c>
      <c r="BI24" s="132">
        <v>0</v>
      </c>
      <c r="BJ24" s="132">
        <v>17</v>
      </c>
      <c r="BK24" s="132">
        <v>0</v>
      </c>
      <c r="BL24" s="132">
        <v>0</v>
      </c>
      <c r="BM24" s="132">
        <v>2</v>
      </c>
      <c r="BN24" s="132">
        <v>0</v>
      </c>
      <c r="BO24" s="132">
        <v>10</v>
      </c>
      <c r="BP24" s="132">
        <v>0</v>
      </c>
      <c r="BQ24" s="132">
        <v>0</v>
      </c>
      <c r="BR24" s="132">
        <v>0</v>
      </c>
      <c r="BS24" s="132">
        <v>0</v>
      </c>
      <c r="BT24" s="132">
        <v>1</v>
      </c>
      <c r="BU24" s="132">
        <v>0</v>
      </c>
      <c r="BV24" s="132">
        <v>0</v>
      </c>
      <c r="BW24" s="132">
        <v>0</v>
      </c>
      <c r="BX24" s="132">
        <v>4</v>
      </c>
      <c r="BY24" s="132">
        <v>0</v>
      </c>
      <c r="BZ24" s="132">
        <v>0</v>
      </c>
      <c r="CA24" s="132">
        <v>0</v>
      </c>
      <c r="CB24" s="132">
        <v>0</v>
      </c>
      <c r="CC24" s="132">
        <v>0</v>
      </c>
      <c r="CD24" s="132">
        <v>0</v>
      </c>
      <c r="CE24" s="132">
        <v>0</v>
      </c>
      <c r="CF24" s="132">
        <v>0</v>
      </c>
      <c r="CG24" s="132">
        <v>0</v>
      </c>
      <c r="CH24" s="132">
        <v>3</v>
      </c>
      <c r="CI24" s="132">
        <v>0</v>
      </c>
      <c r="CJ24" s="132">
        <v>0</v>
      </c>
      <c r="CK24" s="132">
        <v>13</v>
      </c>
      <c r="CL24" s="132">
        <v>4</v>
      </c>
      <c r="CM24" s="132">
        <v>0</v>
      </c>
      <c r="CN24" s="132">
        <v>0</v>
      </c>
      <c r="CO24" s="132">
        <v>0</v>
      </c>
      <c r="CP24" s="132">
        <v>0</v>
      </c>
      <c r="CQ24" s="132">
        <v>0</v>
      </c>
      <c r="CR24" s="132">
        <v>0</v>
      </c>
      <c r="CS24" s="132">
        <v>0</v>
      </c>
      <c r="CT24" s="132">
        <v>0</v>
      </c>
      <c r="CU24" s="132">
        <v>0</v>
      </c>
      <c r="CV24" s="132">
        <v>0</v>
      </c>
      <c r="CW24" s="132">
        <v>0</v>
      </c>
      <c r="CX24" s="132">
        <v>0</v>
      </c>
      <c r="CY24" s="132">
        <v>0</v>
      </c>
      <c r="CZ24" s="132">
        <v>0</v>
      </c>
      <c r="DA24" s="132">
        <v>0</v>
      </c>
      <c r="DB24" s="132">
        <v>0</v>
      </c>
      <c r="DC24" s="132">
        <v>0</v>
      </c>
      <c r="DD24" s="132">
        <v>0</v>
      </c>
      <c r="DE24" s="132">
        <v>0</v>
      </c>
      <c r="DF24" s="132">
        <v>0</v>
      </c>
      <c r="DG24" s="132">
        <v>0</v>
      </c>
      <c r="DH24" s="132">
        <v>0</v>
      </c>
      <c r="DI24" s="132">
        <v>0</v>
      </c>
      <c r="DJ24" s="132">
        <v>0</v>
      </c>
      <c r="DK24" s="132">
        <v>0</v>
      </c>
      <c r="DL24" s="132">
        <v>0</v>
      </c>
      <c r="DM24" s="132">
        <v>0</v>
      </c>
      <c r="DN24" s="132">
        <v>0</v>
      </c>
      <c r="DO24" s="132">
        <v>0</v>
      </c>
      <c r="DP24" s="132">
        <v>0</v>
      </c>
      <c r="DQ24" s="132">
        <v>0</v>
      </c>
      <c r="DR24" s="132">
        <v>0</v>
      </c>
      <c r="DS24" s="132">
        <v>1</v>
      </c>
      <c r="DT24" s="132">
        <v>1</v>
      </c>
      <c r="DU24" s="132">
        <v>0</v>
      </c>
      <c r="DV24" s="132">
        <v>0</v>
      </c>
      <c r="DW24" s="132">
        <v>80</v>
      </c>
      <c r="DX24" s="132">
        <v>1</v>
      </c>
      <c r="DY24" s="146" t="s">
        <v>1274</v>
      </c>
      <c r="DZ24" s="132">
        <v>2</v>
      </c>
      <c r="EA24" s="146" t="s">
        <v>1275</v>
      </c>
      <c r="EB24" s="146" t="s">
        <v>1276</v>
      </c>
      <c r="EC24" s="132">
        <v>1</v>
      </c>
      <c r="ED24" s="132">
        <v>1</v>
      </c>
      <c r="EE24" s="132">
        <v>1</v>
      </c>
      <c r="EF24" s="146" t="s">
        <v>963</v>
      </c>
      <c r="EG24" s="146" t="s">
        <v>963</v>
      </c>
      <c r="EH24" s="69">
        <v>141673</v>
      </c>
      <c r="EI24" s="69">
        <v>32298819</v>
      </c>
      <c r="EJ24" s="69">
        <v>2</v>
      </c>
    </row>
    <row r="25" spans="1:140" ht="24" x14ac:dyDescent="0.2">
      <c r="A25" s="146" t="s">
        <v>544</v>
      </c>
      <c r="B25" s="146" t="s">
        <v>59</v>
      </c>
      <c r="C25" s="132">
        <v>4</v>
      </c>
      <c r="D25" s="146" t="s">
        <v>58</v>
      </c>
      <c r="E25" s="146" t="s">
        <v>1277</v>
      </c>
      <c r="F25" s="146" t="s">
        <v>1278</v>
      </c>
      <c r="G25" s="146" t="s">
        <v>1279</v>
      </c>
      <c r="H25" s="146" t="s">
        <v>59</v>
      </c>
      <c r="I25" s="146" t="s">
        <v>1280</v>
      </c>
      <c r="J25" s="146" t="s">
        <v>1281</v>
      </c>
      <c r="K25" s="146" t="s">
        <v>1282</v>
      </c>
      <c r="L25" s="146" t="s">
        <v>1283</v>
      </c>
      <c r="M25" s="146" t="s">
        <v>1266</v>
      </c>
      <c r="N25" s="146"/>
      <c r="O25" s="146" t="s">
        <v>1089</v>
      </c>
      <c r="P25" s="146" t="s">
        <v>1284</v>
      </c>
      <c r="Q25" s="146" t="s">
        <v>1285</v>
      </c>
      <c r="R25" s="146" t="s">
        <v>1178</v>
      </c>
      <c r="S25" s="146" t="s">
        <v>1266</v>
      </c>
      <c r="T25" s="146" t="s">
        <v>1286</v>
      </c>
      <c r="U25" s="146" t="s">
        <v>1089</v>
      </c>
      <c r="V25" s="146" t="s">
        <v>1284</v>
      </c>
      <c r="W25" s="146" t="s">
        <v>1287</v>
      </c>
      <c r="X25" s="132">
        <v>22</v>
      </c>
      <c r="Y25" s="132">
        <v>3</v>
      </c>
      <c r="Z25" s="132">
        <v>25</v>
      </c>
      <c r="AA25" s="147">
        <v>22</v>
      </c>
      <c r="AB25" s="147">
        <v>3</v>
      </c>
      <c r="AC25" s="147">
        <v>25</v>
      </c>
      <c r="AD25" s="150" t="s">
        <v>970</v>
      </c>
      <c r="AE25" s="132">
        <v>21</v>
      </c>
      <c r="AF25" s="150" t="s">
        <v>970</v>
      </c>
      <c r="AG25" s="132">
        <v>0</v>
      </c>
      <c r="AH25" s="132">
        <v>4</v>
      </c>
      <c r="AI25" s="132">
        <v>1</v>
      </c>
      <c r="AJ25" s="132">
        <v>17</v>
      </c>
      <c r="AK25" s="132">
        <v>22</v>
      </c>
      <c r="AL25" s="150" t="s">
        <v>970</v>
      </c>
      <c r="AM25" s="132">
        <v>0</v>
      </c>
      <c r="AN25" s="132">
        <v>5</v>
      </c>
      <c r="AO25" s="132">
        <v>17</v>
      </c>
      <c r="AP25" s="132">
        <v>22</v>
      </c>
      <c r="AQ25" s="150" t="s">
        <v>970</v>
      </c>
      <c r="AR25" s="132">
        <v>0</v>
      </c>
      <c r="AS25" s="132">
        <v>0</v>
      </c>
      <c r="AT25" s="132">
        <v>0</v>
      </c>
      <c r="AU25" s="132">
        <v>20</v>
      </c>
      <c r="AV25" s="132">
        <v>2</v>
      </c>
      <c r="AW25" s="132">
        <v>0</v>
      </c>
      <c r="AX25" s="132">
        <v>22</v>
      </c>
      <c r="AY25" s="150" t="s">
        <v>970</v>
      </c>
      <c r="AZ25" s="132">
        <v>1</v>
      </c>
      <c r="BA25" s="132">
        <v>1</v>
      </c>
      <c r="BB25" s="132">
        <v>1</v>
      </c>
      <c r="BC25" s="132">
        <v>1</v>
      </c>
      <c r="BD25" s="132">
        <v>0</v>
      </c>
      <c r="BE25" s="132">
        <v>15</v>
      </c>
      <c r="BF25" s="132">
        <v>5</v>
      </c>
      <c r="BG25" s="132">
        <v>0</v>
      </c>
      <c r="BH25" s="132">
        <v>0</v>
      </c>
      <c r="BI25" s="132">
        <v>2</v>
      </c>
      <c r="BJ25" s="132">
        <v>31</v>
      </c>
      <c r="BK25" s="132">
        <v>0</v>
      </c>
      <c r="BL25" s="132">
        <v>0</v>
      </c>
      <c r="BM25" s="132">
        <v>6</v>
      </c>
      <c r="BN25" s="132">
        <v>16</v>
      </c>
      <c r="BO25" s="132">
        <v>3</v>
      </c>
      <c r="BP25" s="132">
        <v>5</v>
      </c>
      <c r="BQ25" s="132">
        <v>1</v>
      </c>
      <c r="BR25" s="132">
        <v>0</v>
      </c>
      <c r="BS25" s="132">
        <v>0</v>
      </c>
      <c r="BT25" s="132">
        <v>0</v>
      </c>
      <c r="BU25" s="132">
        <v>0</v>
      </c>
      <c r="BV25" s="132">
        <v>0</v>
      </c>
      <c r="BW25" s="132">
        <v>0</v>
      </c>
      <c r="BX25" s="132">
        <v>0</v>
      </c>
      <c r="BY25" s="132">
        <v>0</v>
      </c>
      <c r="BZ25" s="132">
        <v>0</v>
      </c>
      <c r="CA25" s="132">
        <v>0</v>
      </c>
      <c r="CB25" s="132">
        <v>0</v>
      </c>
      <c r="CC25" s="132">
        <v>0</v>
      </c>
      <c r="CD25" s="132">
        <v>1</v>
      </c>
      <c r="CE25" s="132">
        <v>0</v>
      </c>
      <c r="CF25" s="132">
        <v>0</v>
      </c>
      <c r="CG25" s="132">
        <v>0</v>
      </c>
      <c r="CH25" s="132">
        <v>9</v>
      </c>
      <c r="CI25" s="132">
        <v>1</v>
      </c>
      <c r="CJ25" s="132">
        <v>1</v>
      </c>
      <c r="CK25" s="132">
        <v>6</v>
      </c>
      <c r="CL25" s="132">
        <v>0</v>
      </c>
      <c r="CM25" s="132">
        <v>7</v>
      </c>
      <c r="CN25" s="132">
        <v>0</v>
      </c>
      <c r="CO25" s="132">
        <v>0</v>
      </c>
      <c r="CP25" s="132">
        <v>0</v>
      </c>
      <c r="CQ25" s="132">
        <v>0</v>
      </c>
      <c r="CR25" s="132">
        <v>0</v>
      </c>
      <c r="CS25" s="132">
        <v>0</v>
      </c>
      <c r="CT25" s="132">
        <v>0</v>
      </c>
      <c r="CU25" s="132">
        <v>0</v>
      </c>
      <c r="CV25" s="132">
        <v>0</v>
      </c>
      <c r="CW25" s="132">
        <v>0</v>
      </c>
      <c r="CX25" s="132">
        <v>0</v>
      </c>
      <c r="CY25" s="132">
        <v>0</v>
      </c>
      <c r="CZ25" s="132">
        <v>0</v>
      </c>
      <c r="DA25" s="132">
        <v>0</v>
      </c>
      <c r="DB25" s="132">
        <v>0</v>
      </c>
      <c r="DC25" s="132">
        <v>0</v>
      </c>
      <c r="DD25" s="132">
        <v>0</v>
      </c>
      <c r="DE25" s="132">
        <v>0</v>
      </c>
      <c r="DF25" s="132">
        <v>0</v>
      </c>
      <c r="DG25" s="132">
        <v>0</v>
      </c>
      <c r="DH25" s="132">
        <v>3</v>
      </c>
      <c r="DI25" s="132">
        <v>0</v>
      </c>
      <c r="DJ25" s="132">
        <v>5</v>
      </c>
      <c r="DK25" s="132">
        <v>0</v>
      </c>
      <c r="DL25" s="132">
        <v>0</v>
      </c>
      <c r="DM25" s="132">
        <v>3</v>
      </c>
      <c r="DN25" s="132">
        <v>7</v>
      </c>
      <c r="DO25" s="132">
        <v>0</v>
      </c>
      <c r="DP25" s="132">
        <v>3</v>
      </c>
      <c r="DQ25" s="132">
        <v>0</v>
      </c>
      <c r="DR25" s="132">
        <v>7</v>
      </c>
      <c r="DS25" s="132">
        <v>1</v>
      </c>
      <c r="DT25" s="132">
        <v>1</v>
      </c>
      <c r="DU25" s="132">
        <v>2</v>
      </c>
      <c r="DV25" s="132">
        <v>0</v>
      </c>
      <c r="DW25" s="132">
        <v>70</v>
      </c>
      <c r="DX25" s="132">
        <v>0</v>
      </c>
      <c r="DY25" s="146"/>
      <c r="DZ25" s="132">
        <v>3</v>
      </c>
      <c r="EA25" s="146" t="s">
        <v>1288</v>
      </c>
      <c r="EB25" s="146" t="s">
        <v>1289</v>
      </c>
      <c r="EC25" s="132">
        <v>1</v>
      </c>
      <c r="ED25" s="132">
        <v>1</v>
      </c>
      <c r="EE25" s="132">
        <v>1</v>
      </c>
      <c r="EF25" s="146"/>
      <c r="EG25" s="146" t="s">
        <v>1290</v>
      </c>
      <c r="EH25" s="69">
        <v>93149</v>
      </c>
      <c r="EI25" s="69">
        <v>35101618</v>
      </c>
      <c r="EJ25" s="69">
        <v>2</v>
      </c>
    </row>
    <row r="26" spans="1:140" ht="24" x14ac:dyDescent="0.2">
      <c r="A26" s="146" t="s">
        <v>544</v>
      </c>
      <c r="B26" s="146" t="s">
        <v>61</v>
      </c>
      <c r="C26" s="132">
        <v>4</v>
      </c>
      <c r="D26" s="146" t="s">
        <v>60</v>
      </c>
      <c r="E26" s="146" t="s">
        <v>1291</v>
      </c>
      <c r="F26" s="146" t="s">
        <v>1292</v>
      </c>
      <c r="G26" s="146" t="s">
        <v>1293</v>
      </c>
      <c r="H26" s="146" t="s">
        <v>61</v>
      </c>
      <c r="I26" s="146" t="s">
        <v>1294</v>
      </c>
      <c r="J26" s="146" t="s">
        <v>1295</v>
      </c>
      <c r="K26" s="146" t="s">
        <v>1233</v>
      </c>
      <c r="L26" s="146" t="s">
        <v>1296</v>
      </c>
      <c r="M26" s="146" t="s">
        <v>961</v>
      </c>
      <c r="N26" s="146" t="s">
        <v>1297</v>
      </c>
      <c r="O26" s="146" t="s">
        <v>963</v>
      </c>
      <c r="P26" s="146" t="s">
        <v>1298</v>
      </c>
      <c r="Q26" s="146" t="s">
        <v>1299</v>
      </c>
      <c r="R26" s="146" t="s">
        <v>1300</v>
      </c>
      <c r="S26" s="146" t="s">
        <v>1075</v>
      </c>
      <c r="T26" s="146" t="s">
        <v>1301</v>
      </c>
      <c r="U26" s="146" t="s">
        <v>963</v>
      </c>
      <c r="V26" s="146" t="s">
        <v>1302</v>
      </c>
      <c r="W26" s="146" t="s">
        <v>1303</v>
      </c>
      <c r="X26" s="132">
        <v>3</v>
      </c>
      <c r="Y26" s="132">
        <v>0</v>
      </c>
      <c r="Z26" s="132">
        <v>3</v>
      </c>
      <c r="AA26" s="147">
        <v>3</v>
      </c>
      <c r="AB26" s="147">
        <v>0</v>
      </c>
      <c r="AC26" s="147">
        <v>3</v>
      </c>
      <c r="AD26" s="150" t="s">
        <v>970</v>
      </c>
      <c r="AE26" s="132">
        <v>3</v>
      </c>
      <c r="AF26" s="150" t="s">
        <v>970</v>
      </c>
      <c r="AG26" s="132">
        <v>0</v>
      </c>
      <c r="AH26" s="132">
        <v>1</v>
      </c>
      <c r="AI26" s="132">
        <v>0</v>
      </c>
      <c r="AJ26" s="132">
        <v>2</v>
      </c>
      <c r="AK26" s="132">
        <v>3</v>
      </c>
      <c r="AL26" s="150" t="s">
        <v>970</v>
      </c>
      <c r="AM26" s="132">
        <v>0</v>
      </c>
      <c r="AN26" s="132">
        <v>0</v>
      </c>
      <c r="AO26" s="132">
        <v>3</v>
      </c>
      <c r="AP26" s="132">
        <v>3</v>
      </c>
      <c r="AQ26" s="150" t="s">
        <v>970</v>
      </c>
      <c r="AR26" s="132">
        <v>0</v>
      </c>
      <c r="AS26" s="132">
        <v>0</v>
      </c>
      <c r="AT26" s="132">
        <v>0</v>
      </c>
      <c r="AU26" s="132">
        <v>2</v>
      </c>
      <c r="AV26" s="132">
        <v>1</v>
      </c>
      <c r="AW26" s="132">
        <v>0</v>
      </c>
      <c r="AX26" s="132">
        <v>3</v>
      </c>
      <c r="AY26" s="150" t="s">
        <v>970</v>
      </c>
      <c r="AZ26" s="132">
        <v>1</v>
      </c>
      <c r="BA26" s="132">
        <v>1</v>
      </c>
      <c r="BB26" s="132">
        <v>1</v>
      </c>
      <c r="BC26" s="132">
        <v>1</v>
      </c>
      <c r="BD26" s="132">
        <v>0</v>
      </c>
      <c r="BE26" s="132">
        <v>9</v>
      </c>
      <c r="BF26" s="132">
        <v>0</v>
      </c>
      <c r="BG26" s="132">
        <v>0</v>
      </c>
      <c r="BH26" s="132">
        <v>0</v>
      </c>
      <c r="BI26" s="132">
        <v>1</v>
      </c>
      <c r="BJ26" s="132">
        <v>22</v>
      </c>
      <c r="BK26" s="132">
        <v>0</v>
      </c>
      <c r="BL26" s="132">
        <v>0</v>
      </c>
      <c r="BM26" s="132">
        <v>0</v>
      </c>
      <c r="BN26" s="132">
        <v>0</v>
      </c>
      <c r="BO26" s="132">
        <v>15</v>
      </c>
      <c r="BP26" s="132">
        <v>0</v>
      </c>
      <c r="BQ26" s="132">
        <v>0</v>
      </c>
      <c r="BR26" s="132">
        <v>0</v>
      </c>
      <c r="BS26" s="132">
        <v>0</v>
      </c>
      <c r="BT26" s="132">
        <v>0</v>
      </c>
      <c r="BU26" s="132">
        <v>0</v>
      </c>
      <c r="BV26" s="132">
        <v>0</v>
      </c>
      <c r="BW26" s="132">
        <v>0</v>
      </c>
      <c r="BX26" s="132">
        <v>0</v>
      </c>
      <c r="BY26" s="132">
        <v>0</v>
      </c>
      <c r="BZ26" s="132">
        <v>0</v>
      </c>
      <c r="CA26" s="132">
        <v>0</v>
      </c>
      <c r="CB26" s="132">
        <v>0</v>
      </c>
      <c r="CC26" s="132">
        <v>0</v>
      </c>
      <c r="CD26" s="132">
        <v>0</v>
      </c>
      <c r="CE26" s="132">
        <v>0</v>
      </c>
      <c r="CF26" s="132">
        <v>0</v>
      </c>
      <c r="CG26" s="132">
        <v>0</v>
      </c>
      <c r="CH26" s="132">
        <v>0</v>
      </c>
      <c r="CI26" s="132">
        <v>0</v>
      </c>
      <c r="CJ26" s="132">
        <v>0</v>
      </c>
      <c r="CK26" s="132">
        <v>0</v>
      </c>
      <c r="CL26" s="132">
        <v>0</v>
      </c>
      <c r="CM26" s="132">
        <v>0</v>
      </c>
      <c r="CN26" s="132">
        <v>0</v>
      </c>
      <c r="CO26" s="132">
        <v>0</v>
      </c>
      <c r="CP26" s="132">
        <v>0</v>
      </c>
      <c r="CQ26" s="132">
        <v>0</v>
      </c>
      <c r="CR26" s="132">
        <v>0</v>
      </c>
      <c r="CS26" s="132">
        <v>0</v>
      </c>
      <c r="CT26" s="132">
        <v>0</v>
      </c>
      <c r="CU26" s="132">
        <v>0</v>
      </c>
      <c r="CV26" s="132">
        <v>0</v>
      </c>
      <c r="CW26" s="132">
        <v>0</v>
      </c>
      <c r="CX26" s="132">
        <v>0</v>
      </c>
      <c r="CY26" s="132">
        <v>0</v>
      </c>
      <c r="CZ26" s="132">
        <v>0</v>
      </c>
      <c r="DA26" s="132">
        <v>0</v>
      </c>
      <c r="DB26" s="132">
        <v>0</v>
      </c>
      <c r="DC26" s="132">
        <v>0</v>
      </c>
      <c r="DD26" s="132">
        <v>0</v>
      </c>
      <c r="DE26" s="132">
        <v>0</v>
      </c>
      <c r="DF26" s="132">
        <v>0</v>
      </c>
      <c r="DG26" s="132">
        <v>1</v>
      </c>
      <c r="DH26" s="132">
        <v>1</v>
      </c>
      <c r="DI26" s="132">
        <v>0</v>
      </c>
      <c r="DJ26" s="132">
        <v>0</v>
      </c>
      <c r="DK26" s="132">
        <v>0</v>
      </c>
      <c r="DL26" s="132">
        <v>0</v>
      </c>
      <c r="DM26" s="132">
        <v>0</v>
      </c>
      <c r="DN26" s="132">
        <v>0</v>
      </c>
      <c r="DO26" s="132">
        <v>0</v>
      </c>
      <c r="DP26" s="132">
        <v>0</v>
      </c>
      <c r="DQ26" s="132">
        <v>0</v>
      </c>
      <c r="DR26" s="132">
        <v>0</v>
      </c>
      <c r="DS26" s="132">
        <v>1</v>
      </c>
      <c r="DT26" s="132">
        <v>1</v>
      </c>
      <c r="DU26" s="132">
        <v>0</v>
      </c>
      <c r="DV26" s="132">
        <v>0</v>
      </c>
      <c r="DW26" s="132">
        <v>10</v>
      </c>
      <c r="DX26" s="132">
        <v>1</v>
      </c>
      <c r="DY26" s="146" t="s">
        <v>1304</v>
      </c>
      <c r="DZ26" s="132">
        <v>2</v>
      </c>
      <c r="EA26" s="146"/>
      <c r="EB26" s="146"/>
      <c r="EC26" s="132">
        <v>1</v>
      </c>
      <c r="ED26" s="132">
        <v>1</v>
      </c>
      <c r="EE26" s="132">
        <v>1</v>
      </c>
      <c r="EF26" s="146"/>
      <c r="EG26" s="146"/>
      <c r="EH26" s="69">
        <v>120128</v>
      </c>
      <c r="EI26" s="69">
        <v>56129106</v>
      </c>
      <c r="EJ26" s="69">
        <v>5</v>
      </c>
    </row>
    <row r="27" spans="1:140" ht="24" x14ac:dyDescent="0.2">
      <c r="A27" s="146" t="s">
        <v>544</v>
      </c>
      <c r="B27" s="146" t="s">
        <v>63</v>
      </c>
      <c r="C27" s="132">
        <v>4</v>
      </c>
      <c r="D27" s="146" t="s">
        <v>62</v>
      </c>
      <c r="E27" s="146" t="s">
        <v>1305</v>
      </c>
      <c r="F27" s="146" t="s">
        <v>1306</v>
      </c>
      <c r="G27" s="146" t="s">
        <v>1307</v>
      </c>
      <c r="H27" s="146" t="s">
        <v>63</v>
      </c>
      <c r="I27" s="146" t="s">
        <v>1308</v>
      </c>
      <c r="J27" s="146" t="s">
        <v>1309</v>
      </c>
      <c r="K27" s="146" t="s">
        <v>1221</v>
      </c>
      <c r="L27" s="146"/>
      <c r="M27" s="146"/>
      <c r="N27" s="146"/>
      <c r="O27" s="146"/>
      <c r="P27" s="146"/>
      <c r="Q27" s="146"/>
      <c r="R27" s="146" t="s">
        <v>960</v>
      </c>
      <c r="S27" s="146" t="s">
        <v>1310</v>
      </c>
      <c r="T27" s="146" t="s">
        <v>1311</v>
      </c>
      <c r="U27" s="146" t="s">
        <v>963</v>
      </c>
      <c r="V27" s="146" t="s">
        <v>1312</v>
      </c>
      <c r="W27" s="146" t="s">
        <v>1313</v>
      </c>
      <c r="X27" s="132">
        <v>2</v>
      </c>
      <c r="Y27" s="132">
        <v>0</v>
      </c>
      <c r="Z27" s="132">
        <v>2</v>
      </c>
      <c r="AA27" s="147">
        <v>0.6</v>
      </c>
      <c r="AB27" s="147">
        <v>0</v>
      </c>
      <c r="AC27" s="147">
        <v>0.6</v>
      </c>
      <c r="AD27" s="150" t="s">
        <v>970</v>
      </c>
      <c r="AE27" s="132">
        <v>2</v>
      </c>
      <c r="AF27" s="150" t="s">
        <v>970</v>
      </c>
      <c r="AG27" s="132">
        <v>0</v>
      </c>
      <c r="AH27" s="132">
        <v>0</v>
      </c>
      <c r="AI27" s="132">
        <v>0</v>
      </c>
      <c r="AJ27" s="132">
        <v>2</v>
      </c>
      <c r="AK27" s="132">
        <v>2</v>
      </c>
      <c r="AL27" s="150" t="s">
        <v>970</v>
      </c>
      <c r="AM27" s="132">
        <v>0</v>
      </c>
      <c r="AN27" s="132">
        <v>0</v>
      </c>
      <c r="AO27" s="132">
        <v>2</v>
      </c>
      <c r="AP27" s="132">
        <v>2</v>
      </c>
      <c r="AQ27" s="150" t="s">
        <v>970</v>
      </c>
      <c r="AR27" s="132">
        <v>0</v>
      </c>
      <c r="AS27" s="132">
        <v>0</v>
      </c>
      <c r="AT27" s="132">
        <v>0</v>
      </c>
      <c r="AU27" s="132">
        <v>2</v>
      </c>
      <c r="AV27" s="132">
        <v>0</v>
      </c>
      <c r="AW27" s="132">
        <v>0</v>
      </c>
      <c r="AX27" s="132">
        <v>2</v>
      </c>
      <c r="AY27" s="150" t="s">
        <v>970</v>
      </c>
      <c r="AZ27" s="132">
        <v>1</v>
      </c>
      <c r="BA27" s="132">
        <v>1</v>
      </c>
      <c r="BB27" s="132">
        <v>1</v>
      </c>
      <c r="BC27" s="132">
        <v>1</v>
      </c>
      <c r="BD27" s="132">
        <v>0</v>
      </c>
      <c r="BE27" s="132">
        <v>2</v>
      </c>
      <c r="BF27" s="132">
        <v>2</v>
      </c>
      <c r="BG27" s="132">
        <v>0</v>
      </c>
      <c r="BH27" s="132">
        <v>0</v>
      </c>
      <c r="BI27" s="132">
        <v>4</v>
      </c>
      <c r="BJ27" s="132">
        <v>4</v>
      </c>
      <c r="BK27" s="132">
        <v>0</v>
      </c>
      <c r="BL27" s="132">
        <v>0</v>
      </c>
      <c r="BM27" s="132">
        <v>0</v>
      </c>
      <c r="BN27" s="132">
        <v>0</v>
      </c>
      <c r="BO27" s="132">
        <v>12</v>
      </c>
      <c r="BP27" s="132">
        <v>0</v>
      </c>
      <c r="BQ27" s="132">
        <v>0</v>
      </c>
      <c r="BR27" s="132">
        <v>0</v>
      </c>
      <c r="BS27" s="132">
        <v>0</v>
      </c>
      <c r="BT27" s="132">
        <v>0</v>
      </c>
      <c r="BU27" s="132">
        <v>0</v>
      </c>
      <c r="BV27" s="132">
        <v>0</v>
      </c>
      <c r="BW27" s="132">
        <v>0</v>
      </c>
      <c r="BX27" s="132">
        <v>0</v>
      </c>
      <c r="BY27" s="132">
        <v>0</v>
      </c>
      <c r="BZ27" s="132">
        <v>0</v>
      </c>
      <c r="CA27" s="132">
        <v>0</v>
      </c>
      <c r="CB27" s="132">
        <v>0</v>
      </c>
      <c r="CC27" s="132">
        <v>0</v>
      </c>
      <c r="CD27" s="132">
        <v>0</v>
      </c>
      <c r="CE27" s="132">
        <v>0</v>
      </c>
      <c r="CF27" s="132">
        <v>0</v>
      </c>
      <c r="CG27" s="132">
        <v>0</v>
      </c>
      <c r="CH27" s="132">
        <v>0</v>
      </c>
      <c r="CI27" s="132">
        <v>0</v>
      </c>
      <c r="CJ27" s="132">
        <v>0</v>
      </c>
      <c r="CK27" s="132">
        <v>0</v>
      </c>
      <c r="CL27" s="132">
        <v>0</v>
      </c>
      <c r="CM27" s="132">
        <v>1</v>
      </c>
      <c r="CN27" s="132">
        <v>0</v>
      </c>
      <c r="CO27" s="132">
        <v>0</v>
      </c>
      <c r="CP27" s="132">
        <v>0</v>
      </c>
      <c r="CQ27" s="132">
        <v>0</v>
      </c>
      <c r="CR27" s="132">
        <v>0</v>
      </c>
      <c r="CS27" s="132">
        <v>0</v>
      </c>
      <c r="CT27" s="132">
        <v>0</v>
      </c>
      <c r="CU27" s="132">
        <v>0</v>
      </c>
      <c r="CV27" s="132">
        <v>0</v>
      </c>
      <c r="CW27" s="132">
        <v>0</v>
      </c>
      <c r="CX27" s="132">
        <v>0</v>
      </c>
      <c r="CY27" s="132">
        <v>0</v>
      </c>
      <c r="CZ27" s="132">
        <v>0</v>
      </c>
      <c r="DA27" s="132">
        <v>0</v>
      </c>
      <c r="DB27" s="132">
        <v>0</v>
      </c>
      <c r="DC27" s="132">
        <v>0</v>
      </c>
      <c r="DD27" s="132">
        <v>0</v>
      </c>
      <c r="DE27" s="132">
        <v>0</v>
      </c>
      <c r="DF27" s="132">
        <v>0</v>
      </c>
      <c r="DG27" s="132">
        <v>1</v>
      </c>
      <c r="DH27" s="132">
        <v>0</v>
      </c>
      <c r="DI27" s="132">
        <v>0</v>
      </c>
      <c r="DJ27" s="132">
        <v>0</v>
      </c>
      <c r="DK27" s="132">
        <v>0</v>
      </c>
      <c r="DL27" s="132">
        <v>0</v>
      </c>
      <c r="DM27" s="132">
        <v>0</v>
      </c>
      <c r="DN27" s="132">
        <v>0</v>
      </c>
      <c r="DO27" s="132">
        <v>0</v>
      </c>
      <c r="DP27" s="132">
        <v>0</v>
      </c>
      <c r="DQ27" s="132">
        <v>0</v>
      </c>
      <c r="DR27" s="132">
        <v>0</v>
      </c>
      <c r="DS27" s="132">
        <v>1</v>
      </c>
      <c r="DT27" s="132">
        <v>0</v>
      </c>
      <c r="DU27" s="132">
        <v>1</v>
      </c>
      <c r="DV27" s="132">
        <v>0</v>
      </c>
      <c r="DW27" s="132">
        <v>95</v>
      </c>
      <c r="DX27" s="132">
        <v>1</v>
      </c>
      <c r="DY27" s="146" t="s">
        <v>1314</v>
      </c>
      <c r="DZ27" s="132">
        <v>1</v>
      </c>
      <c r="EA27" s="146" t="s">
        <v>1315</v>
      </c>
      <c r="EB27" s="146" t="s">
        <v>1316</v>
      </c>
      <c r="EC27" s="132">
        <v>1</v>
      </c>
      <c r="ED27" s="132">
        <v>0</v>
      </c>
      <c r="EE27" s="132">
        <v>1</v>
      </c>
      <c r="EF27" s="146" t="s">
        <v>1317</v>
      </c>
      <c r="EG27" s="146" t="s">
        <v>1318</v>
      </c>
      <c r="EH27" s="69">
        <v>47229</v>
      </c>
      <c r="EI27" s="69">
        <v>10466399</v>
      </c>
      <c r="EJ27" s="69">
        <v>2</v>
      </c>
    </row>
    <row r="28" spans="1:140" ht="288" x14ac:dyDescent="0.2">
      <c r="A28" s="146" t="s">
        <v>544</v>
      </c>
      <c r="B28" s="146" t="s">
        <v>65</v>
      </c>
      <c r="C28" s="132">
        <v>4</v>
      </c>
      <c r="D28" s="146" t="s">
        <v>64</v>
      </c>
      <c r="E28" s="146" t="s">
        <v>1319</v>
      </c>
      <c r="F28" s="146" t="s">
        <v>1320</v>
      </c>
      <c r="G28" s="146" t="s">
        <v>1321</v>
      </c>
      <c r="H28" s="146" t="s">
        <v>65</v>
      </c>
      <c r="I28" s="146" t="s">
        <v>1322</v>
      </c>
      <c r="J28" s="146" t="s">
        <v>1323</v>
      </c>
      <c r="K28" s="146" t="s">
        <v>1324</v>
      </c>
      <c r="L28" s="146"/>
      <c r="M28" s="146" t="s">
        <v>1179</v>
      </c>
      <c r="N28" s="146" t="s">
        <v>1325</v>
      </c>
      <c r="O28" s="146"/>
      <c r="P28" s="146" t="s">
        <v>1326</v>
      </c>
      <c r="Q28" s="146" t="s">
        <v>1327</v>
      </c>
      <c r="R28" s="146"/>
      <c r="S28" s="146"/>
      <c r="T28" s="146"/>
      <c r="U28" s="146"/>
      <c r="V28" s="146"/>
      <c r="W28" s="146"/>
      <c r="X28" s="132">
        <v>2</v>
      </c>
      <c r="Y28" s="132">
        <v>0</v>
      </c>
      <c r="Z28" s="132">
        <v>2</v>
      </c>
      <c r="AA28" s="147">
        <v>2</v>
      </c>
      <c r="AB28" s="147">
        <v>0</v>
      </c>
      <c r="AC28" s="147">
        <v>2</v>
      </c>
      <c r="AD28" s="150" t="s">
        <v>970</v>
      </c>
      <c r="AE28" s="132">
        <v>2</v>
      </c>
      <c r="AF28" s="150" t="s">
        <v>970</v>
      </c>
      <c r="AG28" s="132">
        <v>0</v>
      </c>
      <c r="AH28" s="132">
        <v>2</v>
      </c>
      <c r="AI28" s="132">
        <v>0</v>
      </c>
      <c r="AJ28" s="132">
        <v>0</v>
      </c>
      <c r="AK28" s="132">
        <v>2</v>
      </c>
      <c r="AL28" s="150" t="s">
        <v>970</v>
      </c>
      <c r="AM28" s="132">
        <v>0</v>
      </c>
      <c r="AN28" s="132">
        <v>0</v>
      </c>
      <c r="AO28" s="132">
        <v>2</v>
      </c>
      <c r="AP28" s="132">
        <v>2</v>
      </c>
      <c r="AQ28" s="150" t="s">
        <v>970</v>
      </c>
      <c r="AR28" s="132">
        <v>0</v>
      </c>
      <c r="AS28" s="132">
        <v>0</v>
      </c>
      <c r="AT28" s="132">
        <v>0</v>
      </c>
      <c r="AU28" s="132">
        <v>1</v>
      </c>
      <c r="AV28" s="132">
        <v>1</v>
      </c>
      <c r="AW28" s="132">
        <v>0</v>
      </c>
      <c r="AX28" s="132">
        <v>2</v>
      </c>
      <c r="AY28" s="150" t="s">
        <v>970</v>
      </c>
      <c r="AZ28" s="132">
        <v>1</v>
      </c>
      <c r="BA28" s="132">
        <v>1</v>
      </c>
      <c r="BB28" s="132">
        <v>0</v>
      </c>
      <c r="BC28" s="132">
        <v>1</v>
      </c>
      <c r="BD28" s="132">
        <v>0</v>
      </c>
      <c r="BE28" s="132">
        <v>0</v>
      </c>
      <c r="BF28" s="132">
        <v>9</v>
      </c>
      <c r="BG28" s="132">
        <v>0</v>
      </c>
      <c r="BH28" s="132">
        <v>0</v>
      </c>
      <c r="BI28" s="132">
        <v>0</v>
      </c>
      <c r="BJ28" s="132">
        <v>23</v>
      </c>
      <c r="BK28" s="132">
        <v>0</v>
      </c>
      <c r="BL28" s="132">
        <v>0</v>
      </c>
      <c r="BM28" s="132">
        <v>8</v>
      </c>
      <c r="BN28" s="132">
        <v>0</v>
      </c>
      <c r="BO28" s="132">
        <v>38</v>
      </c>
      <c r="BP28" s="132">
        <v>1</v>
      </c>
      <c r="BQ28" s="132">
        <v>0</v>
      </c>
      <c r="BR28" s="132">
        <v>0</v>
      </c>
      <c r="BS28" s="132">
        <v>0</v>
      </c>
      <c r="BT28" s="132">
        <v>1</v>
      </c>
      <c r="BU28" s="132">
        <v>0</v>
      </c>
      <c r="BV28" s="132">
        <v>0</v>
      </c>
      <c r="BW28" s="132">
        <v>0</v>
      </c>
      <c r="BX28" s="132">
        <v>0</v>
      </c>
      <c r="BY28" s="132">
        <v>0</v>
      </c>
      <c r="BZ28" s="132">
        <v>0</v>
      </c>
      <c r="CA28" s="132">
        <v>0</v>
      </c>
      <c r="CB28" s="132">
        <v>0</v>
      </c>
      <c r="CC28" s="132">
        <v>0</v>
      </c>
      <c r="CD28" s="132">
        <v>0</v>
      </c>
      <c r="CE28" s="132">
        <v>0</v>
      </c>
      <c r="CF28" s="132">
        <v>0</v>
      </c>
      <c r="CG28" s="132">
        <v>0</v>
      </c>
      <c r="CH28" s="132">
        <v>0</v>
      </c>
      <c r="CI28" s="132">
        <v>0</v>
      </c>
      <c r="CJ28" s="132">
        <v>0</v>
      </c>
      <c r="CK28" s="132">
        <v>2</v>
      </c>
      <c r="CL28" s="132">
        <v>0</v>
      </c>
      <c r="CM28" s="132">
        <v>2</v>
      </c>
      <c r="CN28" s="132">
        <v>0</v>
      </c>
      <c r="CO28" s="132">
        <v>0</v>
      </c>
      <c r="CP28" s="132">
        <v>0</v>
      </c>
      <c r="CQ28" s="132">
        <v>0</v>
      </c>
      <c r="CR28" s="132">
        <v>0</v>
      </c>
      <c r="CS28" s="132">
        <v>0</v>
      </c>
      <c r="CT28" s="132">
        <v>0</v>
      </c>
      <c r="CU28" s="132">
        <v>0</v>
      </c>
      <c r="CV28" s="132">
        <v>0</v>
      </c>
      <c r="CW28" s="132">
        <v>0</v>
      </c>
      <c r="CX28" s="132">
        <v>0</v>
      </c>
      <c r="CY28" s="132">
        <v>0</v>
      </c>
      <c r="CZ28" s="132">
        <v>0</v>
      </c>
      <c r="DA28" s="132">
        <v>0</v>
      </c>
      <c r="DB28" s="132">
        <v>0</v>
      </c>
      <c r="DC28" s="132">
        <v>0</v>
      </c>
      <c r="DD28" s="132">
        <v>0</v>
      </c>
      <c r="DE28" s="132">
        <v>0</v>
      </c>
      <c r="DF28" s="132">
        <v>0</v>
      </c>
      <c r="DG28" s="132">
        <v>0</v>
      </c>
      <c r="DH28" s="132">
        <v>2</v>
      </c>
      <c r="DI28" s="132">
        <v>0</v>
      </c>
      <c r="DJ28" s="132">
        <v>0</v>
      </c>
      <c r="DK28" s="132">
        <v>0</v>
      </c>
      <c r="DL28" s="132">
        <v>0</v>
      </c>
      <c r="DM28" s="132">
        <v>0</v>
      </c>
      <c r="DN28" s="132">
        <v>0</v>
      </c>
      <c r="DO28" s="132">
        <v>0</v>
      </c>
      <c r="DP28" s="132">
        <v>0</v>
      </c>
      <c r="DQ28" s="132">
        <v>0</v>
      </c>
      <c r="DR28" s="132">
        <v>0</v>
      </c>
      <c r="DS28" s="132">
        <v>0</v>
      </c>
      <c r="DT28" s="132">
        <v>0</v>
      </c>
      <c r="DU28" s="132">
        <v>0</v>
      </c>
      <c r="DV28" s="132">
        <v>0</v>
      </c>
      <c r="DW28" s="132">
        <v>90</v>
      </c>
      <c r="DX28" s="132">
        <v>1</v>
      </c>
      <c r="DY28" s="146" t="s">
        <v>1328</v>
      </c>
      <c r="DZ28" s="132">
        <v>3</v>
      </c>
      <c r="EA28" s="146" t="s">
        <v>1329</v>
      </c>
      <c r="EB28" s="146" t="s">
        <v>1330</v>
      </c>
      <c r="EC28" s="132">
        <v>1</v>
      </c>
      <c r="ED28" s="132">
        <v>1</v>
      </c>
      <c r="EE28" s="132">
        <v>1</v>
      </c>
      <c r="EF28" s="146" t="s">
        <v>1331</v>
      </c>
      <c r="EG28" s="146" t="s">
        <v>1332</v>
      </c>
      <c r="EH28" s="69">
        <v>116526</v>
      </c>
      <c r="EI28" s="69">
        <v>37543874</v>
      </c>
      <c r="EJ28" s="69">
        <v>4</v>
      </c>
    </row>
    <row r="29" spans="1:140" ht="24" x14ac:dyDescent="0.2">
      <c r="A29" s="146" t="s">
        <v>544</v>
      </c>
      <c r="B29" s="146" t="s">
        <v>67</v>
      </c>
      <c r="C29" s="132">
        <v>4</v>
      </c>
      <c r="D29" s="146" t="s">
        <v>66</v>
      </c>
      <c r="E29" s="146" t="s">
        <v>1333</v>
      </c>
      <c r="F29" s="146" t="s">
        <v>1334</v>
      </c>
      <c r="G29" s="146" t="s">
        <v>1335</v>
      </c>
      <c r="H29" s="146" t="s">
        <v>67</v>
      </c>
      <c r="I29" s="146" t="s">
        <v>1336</v>
      </c>
      <c r="J29" s="146" t="s">
        <v>1337</v>
      </c>
      <c r="K29" s="146" t="s">
        <v>1338</v>
      </c>
      <c r="L29" s="146" t="s">
        <v>1339</v>
      </c>
      <c r="M29" s="146" t="s">
        <v>1340</v>
      </c>
      <c r="N29" s="146" t="s">
        <v>1341</v>
      </c>
      <c r="O29" s="146"/>
      <c r="P29" s="146" t="s">
        <v>1342</v>
      </c>
      <c r="Q29" s="146" t="s">
        <v>1343</v>
      </c>
      <c r="R29" s="146" t="s">
        <v>1339</v>
      </c>
      <c r="S29" s="146" t="s">
        <v>1340</v>
      </c>
      <c r="T29" s="146" t="s">
        <v>1341</v>
      </c>
      <c r="U29" s="146"/>
      <c r="V29" s="146" t="s">
        <v>1342</v>
      </c>
      <c r="W29" s="146" t="s">
        <v>1343</v>
      </c>
      <c r="X29" s="132">
        <v>1</v>
      </c>
      <c r="Y29" s="132">
        <v>0</v>
      </c>
      <c r="Z29" s="132">
        <v>1</v>
      </c>
      <c r="AA29" s="147">
        <v>1</v>
      </c>
      <c r="AB29" s="147">
        <v>0</v>
      </c>
      <c r="AC29" s="147">
        <v>1</v>
      </c>
      <c r="AD29" s="150" t="s">
        <v>970</v>
      </c>
      <c r="AE29" s="132">
        <v>1</v>
      </c>
      <c r="AF29" s="150" t="s">
        <v>970</v>
      </c>
      <c r="AG29" s="132">
        <v>0</v>
      </c>
      <c r="AH29" s="132">
        <v>1</v>
      </c>
      <c r="AI29" s="132">
        <v>0</v>
      </c>
      <c r="AJ29" s="132">
        <v>0</v>
      </c>
      <c r="AK29" s="132">
        <v>1</v>
      </c>
      <c r="AL29" s="150" t="s">
        <v>970</v>
      </c>
      <c r="AM29" s="132">
        <v>0</v>
      </c>
      <c r="AN29" s="132">
        <v>0</v>
      </c>
      <c r="AO29" s="132">
        <v>1</v>
      </c>
      <c r="AP29" s="132">
        <v>1</v>
      </c>
      <c r="AQ29" s="150" t="s">
        <v>970</v>
      </c>
      <c r="AR29" s="132">
        <v>0</v>
      </c>
      <c r="AS29" s="132">
        <v>0</v>
      </c>
      <c r="AT29" s="132">
        <v>0</v>
      </c>
      <c r="AU29" s="132">
        <v>1</v>
      </c>
      <c r="AV29" s="132">
        <v>0</v>
      </c>
      <c r="AW29" s="132">
        <v>0</v>
      </c>
      <c r="AX29" s="132">
        <v>1</v>
      </c>
      <c r="AY29" s="150" t="s">
        <v>970</v>
      </c>
      <c r="AZ29" s="132">
        <v>1</v>
      </c>
      <c r="BA29" s="132">
        <v>1</v>
      </c>
      <c r="BB29" s="132">
        <v>1</v>
      </c>
      <c r="BC29" s="132">
        <v>1</v>
      </c>
      <c r="BD29" s="132">
        <v>0</v>
      </c>
      <c r="BE29" s="132">
        <v>2</v>
      </c>
      <c r="BF29" s="132">
        <v>0</v>
      </c>
      <c r="BG29" s="132">
        <v>0</v>
      </c>
      <c r="BH29" s="132">
        <v>0</v>
      </c>
      <c r="BI29" s="132">
        <v>0</v>
      </c>
      <c r="BJ29" s="132">
        <v>13</v>
      </c>
      <c r="BK29" s="132">
        <v>0</v>
      </c>
      <c r="BL29" s="132">
        <v>0</v>
      </c>
      <c r="BM29" s="132">
        <v>2</v>
      </c>
      <c r="BN29" s="132">
        <v>0</v>
      </c>
      <c r="BO29" s="132">
        <v>12</v>
      </c>
      <c r="BP29" s="132">
        <v>0</v>
      </c>
      <c r="BQ29" s="132">
        <v>0</v>
      </c>
      <c r="BR29" s="132">
        <v>0</v>
      </c>
      <c r="BS29" s="132">
        <v>0</v>
      </c>
      <c r="BT29" s="132">
        <v>0</v>
      </c>
      <c r="BU29" s="132">
        <v>0</v>
      </c>
      <c r="BV29" s="132">
        <v>1</v>
      </c>
      <c r="BW29" s="132">
        <v>0</v>
      </c>
      <c r="BX29" s="132">
        <v>0</v>
      </c>
      <c r="BY29" s="132">
        <v>0</v>
      </c>
      <c r="BZ29" s="132">
        <v>0</v>
      </c>
      <c r="CA29" s="132">
        <v>0</v>
      </c>
      <c r="CB29" s="132">
        <v>0</v>
      </c>
      <c r="CC29" s="132">
        <v>0</v>
      </c>
      <c r="CD29" s="132">
        <v>0</v>
      </c>
      <c r="CE29" s="132">
        <v>0</v>
      </c>
      <c r="CF29" s="132">
        <v>0</v>
      </c>
      <c r="CG29" s="132">
        <v>0</v>
      </c>
      <c r="CH29" s="132">
        <v>0</v>
      </c>
      <c r="CI29" s="132">
        <v>0</v>
      </c>
      <c r="CJ29" s="132">
        <v>0</v>
      </c>
      <c r="CK29" s="132">
        <v>1</v>
      </c>
      <c r="CL29" s="132">
        <v>0</v>
      </c>
      <c r="CM29" s="132">
        <v>0</v>
      </c>
      <c r="CN29" s="132">
        <v>0</v>
      </c>
      <c r="CO29" s="132">
        <v>0</v>
      </c>
      <c r="CP29" s="132">
        <v>0</v>
      </c>
      <c r="CQ29" s="132">
        <v>0</v>
      </c>
      <c r="CR29" s="132">
        <v>0</v>
      </c>
      <c r="CS29" s="132">
        <v>0</v>
      </c>
      <c r="CT29" s="132">
        <v>0</v>
      </c>
      <c r="CU29" s="132">
        <v>0</v>
      </c>
      <c r="CV29" s="132">
        <v>0</v>
      </c>
      <c r="CW29" s="132">
        <v>0</v>
      </c>
      <c r="CX29" s="132">
        <v>0</v>
      </c>
      <c r="CY29" s="132">
        <v>0</v>
      </c>
      <c r="CZ29" s="132">
        <v>0</v>
      </c>
      <c r="DA29" s="132">
        <v>0</v>
      </c>
      <c r="DB29" s="132">
        <v>0</v>
      </c>
      <c r="DC29" s="132">
        <v>0</v>
      </c>
      <c r="DD29" s="132">
        <v>0</v>
      </c>
      <c r="DE29" s="132">
        <v>0</v>
      </c>
      <c r="DF29" s="132">
        <v>0</v>
      </c>
      <c r="DG29" s="132">
        <v>0</v>
      </c>
      <c r="DH29" s="132">
        <v>0</v>
      </c>
      <c r="DI29" s="132">
        <v>0</v>
      </c>
      <c r="DJ29" s="132">
        <v>0</v>
      </c>
      <c r="DK29" s="132">
        <v>0</v>
      </c>
      <c r="DL29" s="132">
        <v>0</v>
      </c>
      <c r="DM29" s="132">
        <v>0</v>
      </c>
      <c r="DN29" s="132">
        <v>0</v>
      </c>
      <c r="DO29" s="132">
        <v>0</v>
      </c>
      <c r="DP29" s="132">
        <v>0</v>
      </c>
      <c r="DQ29" s="132">
        <v>0</v>
      </c>
      <c r="DR29" s="132">
        <v>0</v>
      </c>
      <c r="DS29" s="132">
        <v>0</v>
      </c>
      <c r="DT29" s="132">
        <v>0</v>
      </c>
      <c r="DU29" s="132">
        <v>0</v>
      </c>
      <c r="DV29" s="132">
        <v>0</v>
      </c>
      <c r="DW29" s="132">
        <v>80</v>
      </c>
      <c r="DX29" s="132">
        <v>0</v>
      </c>
      <c r="DY29" s="146" t="s">
        <v>963</v>
      </c>
      <c r="DZ29" s="132">
        <v>1</v>
      </c>
      <c r="EA29" s="146" t="s">
        <v>963</v>
      </c>
      <c r="EB29" s="146" t="s">
        <v>963</v>
      </c>
      <c r="EC29" s="132">
        <v>1</v>
      </c>
      <c r="ED29" s="132">
        <v>1</v>
      </c>
      <c r="EE29" s="132">
        <v>1</v>
      </c>
      <c r="EF29" s="146" t="s">
        <v>963</v>
      </c>
      <c r="EG29" s="146" t="s">
        <v>963</v>
      </c>
      <c r="EH29" s="69">
        <v>61772</v>
      </c>
      <c r="EI29" s="69">
        <v>13311272</v>
      </c>
      <c r="EJ29" s="69">
        <v>1</v>
      </c>
    </row>
    <row r="30" spans="1:140" ht="48" x14ac:dyDescent="0.2">
      <c r="A30" s="146" t="s">
        <v>544</v>
      </c>
      <c r="B30" s="146" t="s">
        <v>69</v>
      </c>
      <c r="C30" s="132">
        <v>4</v>
      </c>
      <c r="D30" s="146" t="s">
        <v>68</v>
      </c>
      <c r="E30" s="146" t="s">
        <v>1344</v>
      </c>
      <c r="F30" s="146" t="s">
        <v>1345</v>
      </c>
      <c r="G30" s="146" t="s">
        <v>1346</v>
      </c>
      <c r="H30" s="146" t="s">
        <v>69</v>
      </c>
      <c r="I30" s="146" t="s">
        <v>1347</v>
      </c>
      <c r="J30" s="146" t="s">
        <v>1348</v>
      </c>
      <c r="K30" s="146" t="s">
        <v>1251</v>
      </c>
      <c r="L30" s="146" t="s">
        <v>1296</v>
      </c>
      <c r="M30" s="146" t="s">
        <v>1349</v>
      </c>
      <c r="N30" s="146" t="s">
        <v>1350</v>
      </c>
      <c r="O30" s="146"/>
      <c r="P30" s="146" t="s">
        <v>1351</v>
      </c>
      <c r="Q30" s="146" t="s">
        <v>1352</v>
      </c>
      <c r="R30" s="146"/>
      <c r="S30" s="146" t="s">
        <v>1353</v>
      </c>
      <c r="T30" s="146" t="s">
        <v>1354</v>
      </c>
      <c r="U30" s="146"/>
      <c r="V30" s="146" t="s">
        <v>1355</v>
      </c>
      <c r="W30" s="146" t="s">
        <v>1356</v>
      </c>
      <c r="X30" s="132">
        <v>2</v>
      </c>
      <c r="Y30" s="132">
        <v>1</v>
      </c>
      <c r="Z30" s="132">
        <v>3</v>
      </c>
      <c r="AA30" s="147">
        <v>1.1499999999999999</v>
      </c>
      <c r="AB30" s="147">
        <v>0.1</v>
      </c>
      <c r="AC30" s="147">
        <v>1.25</v>
      </c>
      <c r="AD30" s="150" t="s">
        <v>970</v>
      </c>
      <c r="AE30" s="132">
        <v>2</v>
      </c>
      <c r="AF30" s="150" t="s">
        <v>970</v>
      </c>
      <c r="AG30" s="132">
        <v>0</v>
      </c>
      <c r="AH30" s="132">
        <v>1</v>
      </c>
      <c r="AI30" s="132">
        <v>0</v>
      </c>
      <c r="AJ30" s="132">
        <v>1</v>
      </c>
      <c r="AK30" s="132">
        <v>2</v>
      </c>
      <c r="AL30" s="150" t="s">
        <v>970</v>
      </c>
      <c r="AM30" s="132">
        <v>0</v>
      </c>
      <c r="AN30" s="132">
        <v>0</v>
      </c>
      <c r="AO30" s="132">
        <v>2</v>
      </c>
      <c r="AP30" s="132">
        <v>2</v>
      </c>
      <c r="AQ30" s="150" t="s">
        <v>970</v>
      </c>
      <c r="AR30" s="132">
        <v>0</v>
      </c>
      <c r="AS30" s="132">
        <v>0</v>
      </c>
      <c r="AT30" s="132">
        <v>0</v>
      </c>
      <c r="AU30" s="132">
        <v>1</v>
      </c>
      <c r="AV30" s="132">
        <v>1</v>
      </c>
      <c r="AW30" s="132">
        <v>0</v>
      </c>
      <c r="AX30" s="132">
        <v>2</v>
      </c>
      <c r="AY30" s="150" t="s">
        <v>970</v>
      </c>
      <c r="AZ30" s="132">
        <v>1</v>
      </c>
      <c r="BA30" s="132">
        <v>1</v>
      </c>
      <c r="BB30" s="132">
        <v>1</v>
      </c>
      <c r="BC30" s="132">
        <v>1</v>
      </c>
      <c r="BD30" s="132">
        <v>0</v>
      </c>
      <c r="BE30" s="132">
        <v>3</v>
      </c>
      <c r="BF30" s="132">
        <v>0</v>
      </c>
      <c r="BG30" s="132">
        <v>0</v>
      </c>
      <c r="BH30" s="132">
        <v>0</v>
      </c>
      <c r="BI30" s="132">
        <v>13</v>
      </c>
      <c r="BJ30" s="132">
        <v>15</v>
      </c>
      <c r="BK30" s="132">
        <v>0</v>
      </c>
      <c r="BL30" s="132">
        <v>0</v>
      </c>
      <c r="BM30" s="132">
        <v>3</v>
      </c>
      <c r="BN30" s="132">
        <v>0</v>
      </c>
      <c r="BO30" s="132">
        <v>15</v>
      </c>
      <c r="BP30" s="132">
        <v>4</v>
      </c>
      <c r="BQ30" s="132">
        <v>0</v>
      </c>
      <c r="BR30" s="132">
        <v>12</v>
      </c>
      <c r="BS30" s="132">
        <v>0</v>
      </c>
      <c r="BT30" s="132">
        <v>0</v>
      </c>
      <c r="BU30" s="132">
        <v>3</v>
      </c>
      <c r="BV30" s="132">
        <v>0</v>
      </c>
      <c r="BW30" s="132">
        <v>0</v>
      </c>
      <c r="BX30" s="132">
        <v>0</v>
      </c>
      <c r="BY30" s="132">
        <v>0</v>
      </c>
      <c r="BZ30" s="132">
        <v>0</v>
      </c>
      <c r="CA30" s="132">
        <v>0</v>
      </c>
      <c r="CB30" s="132">
        <v>0</v>
      </c>
      <c r="CC30" s="132">
        <v>0</v>
      </c>
      <c r="CD30" s="132">
        <v>0</v>
      </c>
      <c r="CE30" s="132">
        <v>0</v>
      </c>
      <c r="CF30" s="132">
        <v>0</v>
      </c>
      <c r="CG30" s="132">
        <v>0</v>
      </c>
      <c r="CH30" s="132">
        <v>4</v>
      </c>
      <c r="CI30" s="132">
        <v>0</v>
      </c>
      <c r="CJ30" s="132">
        <v>0</v>
      </c>
      <c r="CK30" s="132">
        <v>3</v>
      </c>
      <c r="CL30" s="132">
        <v>0</v>
      </c>
      <c r="CM30" s="132">
        <v>0</v>
      </c>
      <c r="CN30" s="132">
        <v>0</v>
      </c>
      <c r="CO30" s="132">
        <v>0</v>
      </c>
      <c r="CP30" s="132">
        <v>0</v>
      </c>
      <c r="CQ30" s="132">
        <v>0</v>
      </c>
      <c r="CR30" s="132">
        <v>0</v>
      </c>
      <c r="CS30" s="132">
        <v>0</v>
      </c>
      <c r="CT30" s="132">
        <v>0</v>
      </c>
      <c r="CU30" s="132">
        <v>0</v>
      </c>
      <c r="CV30" s="132">
        <v>0</v>
      </c>
      <c r="CW30" s="132">
        <v>0</v>
      </c>
      <c r="CX30" s="132">
        <v>0</v>
      </c>
      <c r="CY30" s="132">
        <v>0</v>
      </c>
      <c r="CZ30" s="132">
        <v>0</v>
      </c>
      <c r="DA30" s="132">
        <v>0</v>
      </c>
      <c r="DB30" s="132">
        <v>0</v>
      </c>
      <c r="DC30" s="132">
        <v>0</v>
      </c>
      <c r="DD30" s="132">
        <v>0</v>
      </c>
      <c r="DE30" s="132">
        <v>0</v>
      </c>
      <c r="DF30" s="132">
        <v>0</v>
      </c>
      <c r="DG30" s="132">
        <v>0</v>
      </c>
      <c r="DH30" s="132">
        <v>0</v>
      </c>
      <c r="DI30" s="132">
        <v>0</v>
      </c>
      <c r="DJ30" s="132">
        <v>0</v>
      </c>
      <c r="DK30" s="132">
        <v>0</v>
      </c>
      <c r="DL30" s="132">
        <v>0</v>
      </c>
      <c r="DM30" s="132">
        <v>3</v>
      </c>
      <c r="DN30" s="132">
        <v>1</v>
      </c>
      <c r="DO30" s="132">
        <v>2</v>
      </c>
      <c r="DP30" s="132">
        <v>1</v>
      </c>
      <c r="DQ30" s="132">
        <v>0</v>
      </c>
      <c r="DR30" s="132">
        <v>0</v>
      </c>
      <c r="DS30" s="132">
        <v>1</v>
      </c>
      <c r="DT30" s="132">
        <v>1</v>
      </c>
      <c r="DU30" s="132">
        <v>0</v>
      </c>
      <c r="DV30" s="132">
        <v>0</v>
      </c>
      <c r="DW30" s="132">
        <v>50</v>
      </c>
      <c r="DX30" s="132">
        <v>1</v>
      </c>
      <c r="DY30" s="146" t="s">
        <v>1357</v>
      </c>
      <c r="DZ30" s="132">
        <v>1</v>
      </c>
      <c r="EA30" s="146" t="s">
        <v>1358</v>
      </c>
      <c r="EB30" s="146"/>
      <c r="EC30" s="132">
        <v>1</v>
      </c>
      <c r="ED30" s="132">
        <v>1</v>
      </c>
      <c r="EE30" s="132">
        <v>1</v>
      </c>
      <c r="EF30" s="146" t="s">
        <v>1359</v>
      </c>
      <c r="EG30" s="146" t="s">
        <v>1360</v>
      </c>
      <c r="EH30" s="69">
        <v>113279</v>
      </c>
      <c r="EI30" s="69">
        <v>18599480</v>
      </c>
      <c r="EJ30" s="69">
        <v>1</v>
      </c>
    </row>
    <row r="31" spans="1:140" ht="48" x14ac:dyDescent="0.2">
      <c r="A31" s="146" t="s">
        <v>544</v>
      </c>
      <c r="B31" s="146" t="s">
        <v>71</v>
      </c>
      <c r="C31" s="132">
        <v>4</v>
      </c>
      <c r="D31" s="146" t="s">
        <v>70</v>
      </c>
      <c r="E31" s="146" t="s">
        <v>1361</v>
      </c>
      <c r="F31" s="146" t="s">
        <v>1362</v>
      </c>
      <c r="G31" s="146" t="s">
        <v>1363</v>
      </c>
      <c r="H31" s="146" t="s">
        <v>1364</v>
      </c>
      <c r="I31" s="146" t="s">
        <v>1365</v>
      </c>
      <c r="J31" s="146" t="s">
        <v>1366</v>
      </c>
      <c r="K31" s="146" t="s">
        <v>1233</v>
      </c>
      <c r="L31" s="146" t="s">
        <v>960</v>
      </c>
      <c r="M31" s="146" t="s">
        <v>1367</v>
      </c>
      <c r="N31" s="146" t="s">
        <v>1368</v>
      </c>
      <c r="O31" s="146" t="s">
        <v>963</v>
      </c>
      <c r="P31" s="146" t="s">
        <v>1369</v>
      </c>
      <c r="Q31" s="146" t="s">
        <v>1370</v>
      </c>
      <c r="R31" s="146" t="s">
        <v>960</v>
      </c>
      <c r="S31" s="146" t="s">
        <v>1367</v>
      </c>
      <c r="T31" s="146" t="s">
        <v>1368</v>
      </c>
      <c r="U31" s="146" t="s">
        <v>963</v>
      </c>
      <c r="V31" s="146" t="s">
        <v>1369</v>
      </c>
      <c r="W31" s="146" t="s">
        <v>1370</v>
      </c>
      <c r="X31" s="132">
        <v>16</v>
      </c>
      <c r="Y31" s="132">
        <v>3</v>
      </c>
      <c r="Z31" s="132">
        <v>19</v>
      </c>
      <c r="AA31" s="147">
        <v>16</v>
      </c>
      <c r="AB31" s="147">
        <v>3</v>
      </c>
      <c r="AC31" s="147">
        <v>19</v>
      </c>
      <c r="AD31" s="150" t="s">
        <v>970</v>
      </c>
      <c r="AE31" s="132">
        <v>15</v>
      </c>
      <c r="AF31" s="150" t="s">
        <v>970</v>
      </c>
      <c r="AG31" s="132">
        <v>0</v>
      </c>
      <c r="AH31" s="132">
        <v>0</v>
      </c>
      <c r="AI31" s="132">
        <v>0</v>
      </c>
      <c r="AJ31" s="132">
        <v>16</v>
      </c>
      <c r="AK31" s="132">
        <v>16</v>
      </c>
      <c r="AL31" s="150" t="s">
        <v>970</v>
      </c>
      <c r="AM31" s="132">
        <v>0</v>
      </c>
      <c r="AN31" s="132">
        <v>4</v>
      </c>
      <c r="AO31" s="132">
        <v>12</v>
      </c>
      <c r="AP31" s="132">
        <v>16</v>
      </c>
      <c r="AQ31" s="150" t="s">
        <v>970</v>
      </c>
      <c r="AR31" s="132">
        <v>0</v>
      </c>
      <c r="AS31" s="132">
        <v>0</v>
      </c>
      <c r="AT31" s="132">
        <v>0</v>
      </c>
      <c r="AU31" s="132">
        <v>14</v>
      </c>
      <c r="AV31" s="132">
        <v>2</v>
      </c>
      <c r="AW31" s="132">
        <v>0</v>
      </c>
      <c r="AX31" s="132">
        <v>16</v>
      </c>
      <c r="AY31" s="150" t="s">
        <v>970</v>
      </c>
      <c r="AZ31" s="132">
        <v>1</v>
      </c>
      <c r="BA31" s="132">
        <v>1</v>
      </c>
      <c r="BB31" s="132">
        <v>1</v>
      </c>
      <c r="BC31" s="132">
        <v>1</v>
      </c>
      <c r="BD31" s="132">
        <v>0</v>
      </c>
      <c r="BE31" s="132">
        <v>44</v>
      </c>
      <c r="BF31" s="132">
        <v>8</v>
      </c>
      <c r="BG31" s="132">
        <v>0</v>
      </c>
      <c r="BH31" s="132">
        <v>0</v>
      </c>
      <c r="BI31" s="132">
        <v>64</v>
      </c>
      <c r="BJ31" s="132">
        <v>14</v>
      </c>
      <c r="BK31" s="132">
        <v>0</v>
      </c>
      <c r="BL31" s="132">
        <v>0</v>
      </c>
      <c r="BM31" s="132">
        <v>20</v>
      </c>
      <c r="BN31" s="132">
        <v>4</v>
      </c>
      <c r="BO31" s="132">
        <v>103</v>
      </c>
      <c r="BP31" s="132">
        <v>0</v>
      </c>
      <c r="BQ31" s="132">
        <v>1</v>
      </c>
      <c r="BR31" s="132">
        <v>9</v>
      </c>
      <c r="BS31" s="132">
        <v>15</v>
      </c>
      <c r="BT31" s="132">
        <v>3</v>
      </c>
      <c r="BU31" s="132">
        <v>3</v>
      </c>
      <c r="BV31" s="132">
        <v>8</v>
      </c>
      <c r="BW31" s="132">
        <v>4</v>
      </c>
      <c r="BX31" s="132">
        <v>15</v>
      </c>
      <c r="BY31" s="132">
        <v>0</v>
      </c>
      <c r="BZ31" s="132">
        <v>1</v>
      </c>
      <c r="CA31" s="132">
        <v>0</v>
      </c>
      <c r="CB31" s="132">
        <v>0</v>
      </c>
      <c r="CC31" s="132">
        <v>0</v>
      </c>
      <c r="CD31" s="132">
        <v>0</v>
      </c>
      <c r="CE31" s="132">
        <v>0</v>
      </c>
      <c r="CF31" s="132">
        <v>0</v>
      </c>
      <c r="CG31" s="132">
        <v>0</v>
      </c>
      <c r="CH31" s="132">
        <v>15</v>
      </c>
      <c r="CI31" s="132">
        <v>2</v>
      </c>
      <c r="CJ31" s="132">
        <v>0</v>
      </c>
      <c r="CK31" s="132">
        <v>113</v>
      </c>
      <c r="CL31" s="132">
        <v>12</v>
      </c>
      <c r="CM31" s="132">
        <v>53</v>
      </c>
      <c r="CN31" s="132">
        <v>0</v>
      </c>
      <c r="CO31" s="132">
        <v>0</v>
      </c>
      <c r="CP31" s="132">
        <v>0</v>
      </c>
      <c r="CQ31" s="132">
        <v>0</v>
      </c>
      <c r="CR31" s="132">
        <v>0</v>
      </c>
      <c r="CS31" s="132">
        <v>0</v>
      </c>
      <c r="CT31" s="132">
        <v>2</v>
      </c>
      <c r="CU31" s="132">
        <v>0</v>
      </c>
      <c r="CV31" s="132">
        <v>0</v>
      </c>
      <c r="CW31" s="132">
        <v>0</v>
      </c>
      <c r="CX31" s="132">
        <v>0</v>
      </c>
      <c r="CY31" s="132">
        <v>0</v>
      </c>
      <c r="CZ31" s="132">
        <v>0</v>
      </c>
      <c r="DA31" s="132">
        <v>0</v>
      </c>
      <c r="DB31" s="132">
        <v>4</v>
      </c>
      <c r="DC31" s="132">
        <v>0</v>
      </c>
      <c r="DD31" s="132">
        <v>0</v>
      </c>
      <c r="DE31" s="132">
        <v>0</v>
      </c>
      <c r="DF31" s="132">
        <v>0</v>
      </c>
      <c r="DG31" s="132">
        <v>0</v>
      </c>
      <c r="DH31" s="132">
        <v>11</v>
      </c>
      <c r="DI31" s="132">
        <v>2</v>
      </c>
      <c r="DJ31" s="132">
        <v>28</v>
      </c>
      <c r="DK31" s="132">
        <v>12</v>
      </c>
      <c r="DL31" s="132">
        <v>0</v>
      </c>
      <c r="DM31" s="132">
        <v>83</v>
      </c>
      <c r="DN31" s="132">
        <v>70</v>
      </c>
      <c r="DO31" s="132">
        <v>6</v>
      </c>
      <c r="DP31" s="132">
        <v>33</v>
      </c>
      <c r="DQ31" s="132">
        <v>0</v>
      </c>
      <c r="DR31" s="132">
        <v>20</v>
      </c>
      <c r="DS31" s="132">
        <v>1</v>
      </c>
      <c r="DT31" s="132">
        <v>0</v>
      </c>
      <c r="DU31" s="132">
        <v>1</v>
      </c>
      <c r="DV31" s="132">
        <v>0</v>
      </c>
      <c r="DW31" s="132">
        <v>10</v>
      </c>
      <c r="DX31" s="132">
        <v>1</v>
      </c>
      <c r="DY31" s="146" t="s">
        <v>1371</v>
      </c>
      <c r="DZ31" s="132">
        <v>1</v>
      </c>
      <c r="EA31" s="146" t="s">
        <v>1372</v>
      </c>
      <c r="EB31" s="146" t="s">
        <v>1373</v>
      </c>
      <c r="EC31" s="132">
        <v>1</v>
      </c>
      <c r="ED31" s="132">
        <v>1</v>
      </c>
      <c r="EE31" s="132">
        <v>1</v>
      </c>
      <c r="EF31" s="146" t="s">
        <v>1374</v>
      </c>
      <c r="EG31" s="146" t="s">
        <v>1375</v>
      </c>
      <c r="EH31" s="69">
        <v>84792</v>
      </c>
      <c r="EI31" s="69">
        <v>21933620</v>
      </c>
      <c r="EJ31" s="69">
        <v>4</v>
      </c>
    </row>
    <row r="32" spans="1:140" ht="24" x14ac:dyDescent="0.2">
      <c r="A32" s="146" t="s">
        <v>544</v>
      </c>
      <c r="B32" s="146" t="s">
        <v>73</v>
      </c>
      <c r="C32" s="132">
        <v>4</v>
      </c>
      <c r="D32" s="146" t="s">
        <v>72</v>
      </c>
      <c r="E32" s="146" t="s">
        <v>1376</v>
      </c>
      <c r="F32" s="146" t="s">
        <v>1377</v>
      </c>
      <c r="G32" s="146" t="s">
        <v>1378</v>
      </c>
      <c r="H32" s="146" t="s">
        <v>1379</v>
      </c>
      <c r="I32" s="146" t="s">
        <v>1380</v>
      </c>
      <c r="J32" s="146" t="s">
        <v>1381</v>
      </c>
      <c r="K32" s="146" t="s">
        <v>1233</v>
      </c>
      <c r="L32" s="146" t="s">
        <v>1382</v>
      </c>
      <c r="M32" s="146" t="s">
        <v>1383</v>
      </c>
      <c r="N32" s="146" t="s">
        <v>1384</v>
      </c>
      <c r="O32" s="146" t="s">
        <v>963</v>
      </c>
      <c r="P32" s="146" t="s">
        <v>1385</v>
      </c>
      <c r="Q32" s="146" t="s">
        <v>1386</v>
      </c>
      <c r="R32" s="146" t="s">
        <v>960</v>
      </c>
      <c r="S32" s="146" t="s">
        <v>1387</v>
      </c>
      <c r="T32" s="146" t="s">
        <v>1388</v>
      </c>
      <c r="U32" s="146" t="s">
        <v>963</v>
      </c>
      <c r="V32" s="146" t="s">
        <v>1389</v>
      </c>
      <c r="W32" s="146" t="s">
        <v>1390</v>
      </c>
      <c r="X32" s="132">
        <v>1</v>
      </c>
      <c r="Y32" s="132">
        <v>0</v>
      </c>
      <c r="Z32" s="132">
        <v>1</v>
      </c>
      <c r="AA32" s="147">
        <v>1</v>
      </c>
      <c r="AB32" s="147">
        <v>0</v>
      </c>
      <c r="AC32" s="147">
        <v>1</v>
      </c>
      <c r="AD32" s="150" t="s">
        <v>970</v>
      </c>
      <c r="AE32" s="132">
        <v>1</v>
      </c>
      <c r="AF32" s="150" t="s">
        <v>970</v>
      </c>
      <c r="AG32" s="132">
        <v>0</v>
      </c>
      <c r="AH32" s="132">
        <v>0</v>
      </c>
      <c r="AI32" s="132">
        <v>0</v>
      </c>
      <c r="AJ32" s="132">
        <v>1</v>
      </c>
      <c r="AK32" s="132">
        <v>1</v>
      </c>
      <c r="AL32" s="150" t="s">
        <v>970</v>
      </c>
      <c r="AM32" s="132">
        <v>0</v>
      </c>
      <c r="AN32" s="132">
        <v>0</v>
      </c>
      <c r="AO32" s="132">
        <v>1</v>
      </c>
      <c r="AP32" s="132">
        <v>1</v>
      </c>
      <c r="AQ32" s="150" t="s">
        <v>970</v>
      </c>
      <c r="AR32" s="132">
        <v>0</v>
      </c>
      <c r="AS32" s="132">
        <v>0</v>
      </c>
      <c r="AT32" s="132">
        <v>0</v>
      </c>
      <c r="AU32" s="132">
        <v>1</v>
      </c>
      <c r="AV32" s="132">
        <v>0</v>
      </c>
      <c r="AW32" s="132">
        <v>0</v>
      </c>
      <c r="AX32" s="132">
        <v>1</v>
      </c>
      <c r="AY32" s="150" t="s">
        <v>970</v>
      </c>
      <c r="AZ32" s="132">
        <v>1</v>
      </c>
      <c r="BA32" s="132">
        <v>1</v>
      </c>
      <c r="BB32" s="132">
        <v>0</v>
      </c>
      <c r="BC32" s="132">
        <v>1</v>
      </c>
      <c r="BD32" s="132">
        <v>0</v>
      </c>
      <c r="BE32" s="132">
        <v>6</v>
      </c>
      <c r="BF32" s="132">
        <v>1</v>
      </c>
      <c r="BG32" s="132">
        <v>0</v>
      </c>
      <c r="BH32" s="132">
        <v>0</v>
      </c>
      <c r="BI32" s="132">
        <v>0</v>
      </c>
      <c r="BJ32" s="132">
        <v>3</v>
      </c>
      <c r="BK32" s="132">
        <v>0</v>
      </c>
      <c r="BL32" s="132">
        <v>0</v>
      </c>
      <c r="BM32" s="132">
        <v>1</v>
      </c>
      <c r="BN32" s="132">
        <v>0</v>
      </c>
      <c r="BO32" s="132">
        <v>13</v>
      </c>
      <c r="BP32" s="132">
        <v>0</v>
      </c>
      <c r="BQ32" s="132">
        <v>0</v>
      </c>
      <c r="BR32" s="132">
        <v>0</v>
      </c>
      <c r="BS32" s="132">
        <v>0</v>
      </c>
      <c r="BT32" s="132">
        <v>0</v>
      </c>
      <c r="BU32" s="132">
        <v>0</v>
      </c>
      <c r="BV32" s="132">
        <v>0</v>
      </c>
      <c r="BW32" s="132">
        <v>2</v>
      </c>
      <c r="BX32" s="132">
        <v>3</v>
      </c>
      <c r="BY32" s="132">
        <v>0</v>
      </c>
      <c r="BZ32" s="132">
        <v>0</v>
      </c>
      <c r="CA32" s="132">
        <v>0</v>
      </c>
      <c r="CB32" s="132">
        <v>0</v>
      </c>
      <c r="CC32" s="132">
        <v>0</v>
      </c>
      <c r="CD32" s="132">
        <v>0</v>
      </c>
      <c r="CE32" s="132">
        <v>0</v>
      </c>
      <c r="CF32" s="132">
        <v>0</v>
      </c>
      <c r="CG32" s="132">
        <v>0</v>
      </c>
      <c r="CH32" s="132">
        <v>1</v>
      </c>
      <c r="CI32" s="132">
        <v>0</v>
      </c>
      <c r="CJ32" s="132">
        <v>0</v>
      </c>
      <c r="CK32" s="132">
        <v>2</v>
      </c>
      <c r="CL32" s="132">
        <v>0</v>
      </c>
      <c r="CM32" s="132">
        <v>0</v>
      </c>
      <c r="CN32" s="132">
        <v>0</v>
      </c>
      <c r="CO32" s="132">
        <v>0</v>
      </c>
      <c r="CP32" s="132">
        <v>0</v>
      </c>
      <c r="CQ32" s="132">
        <v>0</v>
      </c>
      <c r="CR32" s="132">
        <v>0</v>
      </c>
      <c r="CS32" s="132">
        <v>0</v>
      </c>
      <c r="CT32" s="132">
        <v>0</v>
      </c>
      <c r="CU32" s="132">
        <v>0</v>
      </c>
      <c r="CV32" s="132">
        <v>0</v>
      </c>
      <c r="CW32" s="132">
        <v>0</v>
      </c>
      <c r="CX32" s="132">
        <v>0</v>
      </c>
      <c r="CY32" s="132">
        <v>0</v>
      </c>
      <c r="CZ32" s="132">
        <v>0</v>
      </c>
      <c r="DA32" s="132">
        <v>0</v>
      </c>
      <c r="DB32" s="132">
        <v>0</v>
      </c>
      <c r="DC32" s="132">
        <v>0</v>
      </c>
      <c r="DD32" s="132">
        <v>0</v>
      </c>
      <c r="DE32" s="132">
        <v>0</v>
      </c>
      <c r="DF32" s="132">
        <v>0</v>
      </c>
      <c r="DG32" s="132">
        <v>0</v>
      </c>
      <c r="DH32" s="132">
        <v>0</v>
      </c>
      <c r="DI32" s="132">
        <v>0</v>
      </c>
      <c r="DJ32" s="132">
        <v>0</v>
      </c>
      <c r="DK32" s="132">
        <v>0</v>
      </c>
      <c r="DL32" s="132">
        <v>0</v>
      </c>
      <c r="DM32" s="132">
        <v>0</v>
      </c>
      <c r="DN32" s="132">
        <v>0</v>
      </c>
      <c r="DO32" s="132">
        <v>0</v>
      </c>
      <c r="DP32" s="132">
        <v>10</v>
      </c>
      <c r="DQ32" s="132">
        <v>0</v>
      </c>
      <c r="DR32" s="132">
        <v>5</v>
      </c>
      <c r="DS32" s="132">
        <v>0</v>
      </c>
      <c r="DT32" s="132">
        <v>1</v>
      </c>
      <c r="DU32" s="132">
        <v>0</v>
      </c>
      <c r="DV32" s="132">
        <v>0</v>
      </c>
      <c r="DW32" s="132">
        <v>10</v>
      </c>
      <c r="DX32" s="132">
        <v>0</v>
      </c>
      <c r="DY32" s="146"/>
      <c r="DZ32" s="132">
        <v>2</v>
      </c>
      <c r="EA32" s="146" t="s">
        <v>1391</v>
      </c>
      <c r="EB32" s="146" t="s">
        <v>963</v>
      </c>
      <c r="EC32" s="132">
        <v>1</v>
      </c>
      <c r="ED32" s="132">
        <v>1</v>
      </c>
      <c r="EE32" s="132">
        <v>1</v>
      </c>
      <c r="EF32" s="146" t="s">
        <v>963</v>
      </c>
      <c r="EG32" s="146" t="s">
        <v>963</v>
      </c>
      <c r="EH32" s="69">
        <v>68645</v>
      </c>
      <c r="EI32" s="69">
        <v>28561685</v>
      </c>
      <c r="EJ32" s="69">
        <v>2</v>
      </c>
    </row>
    <row r="33" spans="1:140" ht="36" x14ac:dyDescent="0.2">
      <c r="A33" s="146" t="s">
        <v>544</v>
      </c>
      <c r="B33" s="146" t="s">
        <v>75</v>
      </c>
      <c r="C33" s="132">
        <v>4</v>
      </c>
      <c r="D33" s="146" t="s">
        <v>74</v>
      </c>
      <c r="E33" s="146" t="s">
        <v>1392</v>
      </c>
      <c r="F33" s="146" t="s">
        <v>1393</v>
      </c>
      <c r="G33" s="146" t="s">
        <v>1394</v>
      </c>
      <c r="H33" s="146" t="s">
        <v>1395</v>
      </c>
      <c r="I33" s="146" t="s">
        <v>1396</v>
      </c>
      <c r="J33" s="146" t="s">
        <v>1397</v>
      </c>
      <c r="K33" s="146" t="s">
        <v>1398</v>
      </c>
      <c r="L33" s="146" t="s">
        <v>960</v>
      </c>
      <c r="M33" s="146" t="s">
        <v>1174</v>
      </c>
      <c r="N33" s="146" t="s">
        <v>1399</v>
      </c>
      <c r="O33" s="146" t="s">
        <v>963</v>
      </c>
      <c r="P33" s="146" t="s">
        <v>1400</v>
      </c>
      <c r="Q33" s="146" t="s">
        <v>1401</v>
      </c>
      <c r="R33" s="146" t="s">
        <v>960</v>
      </c>
      <c r="S33" s="146" t="s">
        <v>1075</v>
      </c>
      <c r="T33" s="146" t="s">
        <v>1402</v>
      </c>
      <c r="U33" s="146" t="s">
        <v>963</v>
      </c>
      <c r="V33" s="146" t="s">
        <v>1403</v>
      </c>
      <c r="W33" s="146" t="s">
        <v>1404</v>
      </c>
      <c r="X33" s="132">
        <v>2</v>
      </c>
      <c r="Y33" s="132">
        <v>1</v>
      </c>
      <c r="Z33" s="132">
        <v>3</v>
      </c>
      <c r="AA33" s="147">
        <v>2</v>
      </c>
      <c r="AB33" s="147">
        <v>1</v>
      </c>
      <c r="AC33" s="147">
        <v>3</v>
      </c>
      <c r="AD33" s="150" t="s">
        <v>970</v>
      </c>
      <c r="AE33" s="132">
        <v>2</v>
      </c>
      <c r="AF33" s="150" t="s">
        <v>970</v>
      </c>
      <c r="AG33" s="132">
        <v>0</v>
      </c>
      <c r="AH33" s="132">
        <v>0</v>
      </c>
      <c r="AI33" s="132">
        <v>0</v>
      </c>
      <c r="AJ33" s="132">
        <v>2</v>
      </c>
      <c r="AK33" s="132">
        <v>2</v>
      </c>
      <c r="AL33" s="150" t="s">
        <v>970</v>
      </c>
      <c r="AM33" s="132">
        <v>0</v>
      </c>
      <c r="AN33" s="132">
        <v>0</v>
      </c>
      <c r="AO33" s="132">
        <v>2</v>
      </c>
      <c r="AP33" s="132">
        <v>2</v>
      </c>
      <c r="AQ33" s="150" t="s">
        <v>970</v>
      </c>
      <c r="AR33" s="132">
        <v>0</v>
      </c>
      <c r="AS33" s="132">
        <v>0</v>
      </c>
      <c r="AT33" s="132">
        <v>0</v>
      </c>
      <c r="AU33" s="132">
        <v>1</v>
      </c>
      <c r="AV33" s="132">
        <v>0</v>
      </c>
      <c r="AW33" s="132">
        <v>1</v>
      </c>
      <c r="AX33" s="132">
        <v>2</v>
      </c>
      <c r="AY33" s="150" t="s">
        <v>970</v>
      </c>
      <c r="AZ33" s="132">
        <v>1</v>
      </c>
      <c r="BA33" s="132">
        <v>1</v>
      </c>
      <c r="BB33" s="132">
        <v>1</v>
      </c>
      <c r="BC33" s="132">
        <v>1</v>
      </c>
      <c r="BD33" s="132">
        <v>0</v>
      </c>
      <c r="BE33" s="132">
        <v>2</v>
      </c>
      <c r="BF33" s="132">
        <v>0</v>
      </c>
      <c r="BG33" s="132">
        <v>0</v>
      </c>
      <c r="BH33" s="132">
        <v>0</v>
      </c>
      <c r="BI33" s="132">
        <v>0</v>
      </c>
      <c r="BJ33" s="132">
        <v>10</v>
      </c>
      <c r="BK33" s="132">
        <v>0</v>
      </c>
      <c r="BL33" s="132">
        <v>0</v>
      </c>
      <c r="BM33" s="132">
        <v>1</v>
      </c>
      <c r="BN33" s="132">
        <v>0</v>
      </c>
      <c r="BO33" s="132">
        <v>7</v>
      </c>
      <c r="BP33" s="132">
        <v>1</v>
      </c>
      <c r="BQ33" s="132">
        <v>0</v>
      </c>
      <c r="BR33" s="132">
        <v>0</v>
      </c>
      <c r="BS33" s="132">
        <v>1</v>
      </c>
      <c r="BT33" s="132">
        <v>0</v>
      </c>
      <c r="BU33" s="132">
        <v>1</v>
      </c>
      <c r="BV33" s="132">
        <v>0</v>
      </c>
      <c r="BW33" s="132">
        <v>0</v>
      </c>
      <c r="BX33" s="132">
        <v>1</v>
      </c>
      <c r="BY33" s="132">
        <v>0</v>
      </c>
      <c r="BZ33" s="132">
        <v>0</v>
      </c>
      <c r="CA33" s="132">
        <v>0</v>
      </c>
      <c r="CB33" s="132">
        <v>0</v>
      </c>
      <c r="CC33" s="132">
        <v>0</v>
      </c>
      <c r="CD33" s="132">
        <v>0</v>
      </c>
      <c r="CE33" s="132">
        <v>0</v>
      </c>
      <c r="CF33" s="132">
        <v>0</v>
      </c>
      <c r="CG33" s="132">
        <v>0</v>
      </c>
      <c r="CH33" s="132">
        <v>0</v>
      </c>
      <c r="CI33" s="132">
        <v>0</v>
      </c>
      <c r="CJ33" s="132">
        <v>0</v>
      </c>
      <c r="CK33" s="132">
        <v>1</v>
      </c>
      <c r="CL33" s="132">
        <v>0</v>
      </c>
      <c r="CM33" s="132">
        <v>1</v>
      </c>
      <c r="CN33" s="132">
        <v>0</v>
      </c>
      <c r="CO33" s="132">
        <v>0</v>
      </c>
      <c r="CP33" s="132">
        <v>0</v>
      </c>
      <c r="CQ33" s="132">
        <v>0</v>
      </c>
      <c r="CR33" s="132">
        <v>0</v>
      </c>
      <c r="CS33" s="132">
        <v>0</v>
      </c>
      <c r="CT33" s="132">
        <v>0</v>
      </c>
      <c r="CU33" s="132">
        <v>0</v>
      </c>
      <c r="CV33" s="132">
        <v>0</v>
      </c>
      <c r="CW33" s="132">
        <v>0</v>
      </c>
      <c r="CX33" s="132">
        <v>0</v>
      </c>
      <c r="CY33" s="132">
        <v>0</v>
      </c>
      <c r="CZ33" s="132">
        <v>0</v>
      </c>
      <c r="DA33" s="132">
        <v>0</v>
      </c>
      <c r="DB33" s="132">
        <v>0</v>
      </c>
      <c r="DC33" s="132">
        <v>0</v>
      </c>
      <c r="DD33" s="132">
        <v>0</v>
      </c>
      <c r="DE33" s="132">
        <v>0</v>
      </c>
      <c r="DF33" s="132">
        <v>0</v>
      </c>
      <c r="DG33" s="132">
        <v>0</v>
      </c>
      <c r="DH33" s="132">
        <v>0</v>
      </c>
      <c r="DI33" s="132">
        <v>0</v>
      </c>
      <c r="DJ33" s="132">
        <v>0</v>
      </c>
      <c r="DK33" s="132">
        <v>1</v>
      </c>
      <c r="DL33" s="132">
        <v>0</v>
      </c>
      <c r="DM33" s="132">
        <v>0</v>
      </c>
      <c r="DN33" s="132">
        <v>0</v>
      </c>
      <c r="DO33" s="132">
        <v>2</v>
      </c>
      <c r="DP33" s="132">
        <v>0</v>
      </c>
      <c r="DQ33" s="132">
        <v>0</v>
      </c>
      <c r="DR33" s="132">
        <v>0</v>
      </c>
      <c r="DS33" s="132">
        <v>0</v>
      </c>
      <c r="DT33" s="132">
        <v>0</v>
      </c>
      <c r="DU33" s="132">
        <v>0</v>
      </c>
      <c r="DV33" s="132">
        <v>0</v>
      </c>
      <c r="DW33" s="132">
        <v>100</v>
      </c>
      <c r="DX33" s="132">
        <v>1</v>
      </c>
      <c r="DY33" s="146" t="s">
        <v>1405</v>
      </c>
      <c r="DZ33" s="132">
        <v>1</v>
      </c>
      <c r="EA33" s="146" t="s">
        <v>1406</v>
      </c>
      <c r="EB33" s="146"/>
      <c r="EC33" s="132">
        <v>1</v>
      </c>
      <c r="ED33" s="132">
        <v>1</v>
      </c>
      <c r="EE33" s="132">
        <v>1</v>
      </c>
      <c r="EF33" s="146"/>
      <c r="EG33" s="146" t="s">
        <v>1407</v>
      </c>
      <c r="EH33" s="69">
        <v>69347</v>
      </c>
      <c r="EI33" s="69">
        <v>23101406</v>
      </c>
      <c r="EJ33" s="69">
        <v>2</v>
      </c>
    </row>
    <row r="34" spans="1:140" ht="24" x14ac:dyDescent="0.2">
      <c r="A34" s="146" t="s">
        <v>544</v>
      </c>
      <c r="B34" s="146" t="s">
        <v>77</v>
      </c>
      <c r="C34" s="132">
        <v>4</v>
      </c>
      <c r="D34" s="146" t="s">
        <v>76</v>
      </c>
      <c r="E34" s="146" t="s">
        <v>1408</v>
      </c>
      <c r="F34" s="146" t="s">
        <v>1409</v>
      </c>
      <c r="G34" s="146" t="s">
        <v>1410</v>
      </c>
      <c r="H34" s="146" t="s">
        <v>67</v>
      </c>
      <c r="I34" s="146" t="s">
        <v>1411</v>
      </c>
      <c r="J34" s="146" t="s">
        <v>1412</v>
      </c>
      <c r="K34" s="146" t="s">
        <v>1233</v>
      </c>
      <c r="L34" s="146" t="s">
        <v>960</v>
      </c>
      <c r="M34" s="146" t="s">
        <v>1413</v>
      </c>
      <c r="N34" s="146" t="s">
        <v>1414</v>
      </c>
      <c r="O34" s="146"/>
      <c r="P34" s="146" t="s">
        <v>1415</v>
      </c>
      <c r="Q34" s="146" t="s">
        <v>1416</v>
      </c>
      <c r="R34" s="146" t="s">
        <v>960</v>
      </c>
      <c r="S34" s="146" t="s">
        <v>1417</v>
      </c>
      <c r="T34" s="146" t="s">
        <v>1418</v>
      </c>
      <c r="U34" s="146"/>
      <c r="V34" s="146" t="s">
        <v>1419</v>
      </c>
      <c r="W34" s="146" t="s">
        <v>1420</v>
      </c>
      <c r="X34" s="132">
        <v>2</v>
      </c>
      <c r="Y34" s="132">
        <v>1</v>
      </c>
      <c r="Z34" s="132">
        <v>3</v>
      </c>
      <c r="AA34" s="147">
        <v>1</v>
      </c>
      <c r="AB34" s="147">
        <v>1</v>
      </c>
      <c r="AC34" s="147">
        <v>2</v>
      </c>
      <c r="AD34" s="150" t="s">
        <v>970</v>
      </c>
      <c r="AE34" s="132">
        <v>2</v>
      </c>
      <c r="AF34" s="150" t="s">
        <v>970</v>
      </c>
      <c r="AG34" s="132">
        <v>0</v>
      </c>
      <c r="AH34" s="132">
        <v>0</v>
      </c>
      <c r="AI34" s="132">
        <v>0</v>
      </c>
      <c r="AJ34" s="132">
        <v>2</v>
      </c>
      <c r="AK34" s="132">
        <v>2</v>
      </c>
      <c r="AL34" s="150" t="s">
        <v>970</v>
      </c>
      <c r="AM34" s="132">
        <v>0</v>
      </c>
      <c r="AN34" s="132">
        <v>0</v>
      </c>
      <c r="AO34" s="132">
        <v>2</v>
      </c>
      <c r="AP34" s="132">
        <v>2</v>
      </c>
      <c r="AQ34" s="150" t="s">
        <v>970</v>
      </c>
      <c r="AR34" s="132">
        <v>0</v>
      </c>
      <c r="AS34" s="132">
        <v>0</v>
      </c>
      <c r="AT34" s="132">
        <v>0</v>
      </c>
      <c r="AU34" s="132">
        <v>1</v>
      </c>
      <c r="AV34" s="132">
        <v>1</v>
      </c>
      <c r="AW34" s="132">
        <v>0</v>
      </c>
      <c r="AX34" s="132">
        <v>2</v>
      </c>
      <c r="AY34" s="150" t="s">
        <v>970</v>
      </c>
      <c r="AZ34" s="132">
        <v>1</v>
      </c>
      <c r="BA34" s="132">
        <v>1</v>
      </c>
      <c r="BB34" s="132">
        <v>0</v>
      </c>
      <c r="BC34" s="132">
        <v>1</v>
      </c>
      <c r="BD34" s="132">
        <v>0</v>
      </c>
      <c r="BE34" s="132">
        <v>5</v>
      </c>
      <c r="BF34" s="132">
        <v>3</v>
      </c>
      <c r="BG34" s="132">
        <v>0</v>
      </c>
      <c r="BH34" s="132">
        <v>0</v>
      </c>
      <c r="BI34" s="132">
        <v>5</v>
      </c>
      <c r="BJ34" s="132">
        <v>18</v>
      </c>
      <c r="BK34" s="132">
        <v>0</v>
      </c>
      <c r="BL34" s="132">
        <v>0</v>
      </c>
      <c r="BM34" s="132">
        <v>3</v>
      </c>
      <c r="BN34" s="132">
        <v>2</v>
      </c>
      <c r="BO34" s="132">
        <v>15</v>
      </c>
      <c r="BP34" s="132">
        <v>0</v>
      </c>
      <c r="BQ34" s="132">
        <v>2</v>
      </c>
      <c r="BR34" s="132">
        <v>6</v>
      </c>
      <c r="BS34" s="132">
        <v>0</v>
      </c>
      <c r="BT34" s="132">
        <v>3</v>
      </c>
      <c r="BU34" s="132">
        <v>0</v>
      </c>
      <c r="BV34" s="132">
        <v>0</v>
      </c>
      <c r="BW34" s="132">
        <v>0</v>
      </c>
      <c r="BX34" s="132">
        <v>0</v>
      </c>
      <c r="BY34" s="132">
        <v>0</v>
      </c>
      <c r="BZ34" s="132">
        <v>0</v>
      </c>
      <c r="CA34" s="132">
        <v>0</v>
      </c>
      <c r="CB34" s="132">
        <v>0</v>
      </c>
      <c r="CC34" s="132">
        <v>0</v>
      </c>
      <c r="CD34" s="132">
        <v>0</v>
      </c>
      <c r="CE34" s="132">
        <v>0</v>
      </c>
      <c r="CF34" s="132">
        <v>0</v>
      </c>
      <c r="CG34" s="132">
        <v>0</v>
      </c>
      <c r="CH34" s="132">
        <v>0</v>
      </c>
      <c r="CI34" s="132">
        <v>0</v>
      </c>
      <c r="CJ34" s="132">
        <v>3</v>
      </c>
      <c r="CK34" s="132">
        <v>4</v>
      </c>
      <c r="CL34" s="132">
        <v>5</v>
      </c>
      <c r="CM34" s="132">
        <v>1</v>
      </c>
      <c r="CN34" s="132">
        <v>0</v>
      </c>
      <c r="CO34" s="132">
        <v>0</v>
      </c>
      <c r="CP34" s="132">
        <v>0</v>
      </c>
      <c r="CQ34" s="132">
        <v>0</v>
      </c>
      <c r="CR34" s="132">
        <v>0</v>
      </c>
      <c r="CS34" s="132">
        <v>0</v>
      </c>
      <c r="CT34" s="132">
        <v>0</v>
      </c>
      <c r="CU34" s="132">
        <v>0</v>
      </c>
      <c r="CV34" s="132">
        <v>0</v>
      </c>
      <c r="CW34" s="132">
        <v>0</v>
      </c>
      <c r="CX34" s="132">
        <v>0</v>
      </c>
      <c r="CY34" s="132">
        <v>0</v>
      </c>
      <c r="CZ34" s="132">
        <v>0</v>
      </c>
      <c r="DA34" s="132">
        <v>0</v>
      </c>
      <c r="DB34" s="132">
        <v>1</v>
      </c>
      <c r="DC34" s="132">
        <v>0</v>
      </c>
      <c r="DD34" s="132">
        <v>1</v>
      </c>
      <c r="DE34" s="132">
        <v>0</v>
      </c>
      <c r="DF34" s="132">
        <v>0</v>
      </c>
      <c r="DG34" s="132">
        <v>0</v>
      </c>
      <c r="DH34" s="132">
        <v>1</v>
      </c>
      <c r="DI34" s="132">
        <v>0</v>
      </c>
      <c r="DJ34" s="132">
        <v>1</v>
      </c>
      <c r="DK34" s="132">
        <v>0</v>
      </c>
      <c r="DL34" s="132">
        <v>0</v>
      </c>
      <c r="DM34" s="132">
        <v>0</v>
      </c>
      <c r="DN34" s="132">
        <v>0</v>
      </c>
      <c r="DO34" s="132">
        <v>1</v>
      </c>
      <c r="DP34" s="132">
        <v>3</v>
      </c>
      <c r="DQ34" s="132">
        <v>0</v>
      </c>
      <c r="DR34" s="132">
        <v>0</v>
      </c>
      <c r="DS34" s="132">
        <v>0</v>
      </c>
      <c r="DT34" s="132">
        <v>0</v>
      </c>
      <c r="DU34" s="132">
        <v>0</v>
      </c>
      <c r="DV34" s="132">
        <v>0</v>
      </c>
      <c r="DW34" s="132">
        <v>40</v>
      </c>
      <c r="DX34" s="132">
        <v>1</v>
      </c>
      <c r="DY34" s="146" t="s">
        <v>1421</v>
      </c>
      <c r="DZ34" s="132">
        <v>3</v>
      </c>
      <c r="EA34" s="146" t="s">
        <v>1422</v>
      </c>
      <c r="EB34" s="146" t="s">
        <v>1423</v>
      </c>
      <c r="EC34" s="132">
        <v>1</v>
      </c>
      <c r="ED34" s="132">
        <v>1</v>
      </c>
      <c r="EE34" s="132">
        <v>1</v>
      </c>
      <c r="EF34" s="146"/>
      <c r="EG34" s="146"/>
      <c r="EH34" s="69">
        <v>50700</v>
      </c>
      <c r="EI34" s="69">
        <v>19289263</v>
      </c>
      <c r="EJ34" s="69">
        <v>2</v>
      </c>
    </row>
    <row r="35" spans="1:140" ht="24" x14ac:dyDescent="0.2">
      <c r="A35" s="146" t="s">
        <v>544</v>
      </c>
      <c r="B35" s="146" t="s">
        <v>79</v>
      </c>
      <c r="C35" s="132">
        <v>4</v>
      </c>
      <c r="D35" s="146" t="s">
        <v>78</v>
      </c>
      <c r="E35" s="146" t="s">
        <v>1424</v>
      </c>
      <c r="F35" s="146" t="s">
        <v>1425</v>
      </c>
      <c r="G35" s="146" t="s">
        <v>1426</v>
      </c>
      <c r="H35" s="146" t="s">
        <v>69</v>
      </c>
      <c r="I35" s="146" t="s">
        <v>1427</v>
      </c>
      <c r="J35" s="146" t="s">
        <v>1428</v>
      </c>
      <c r="K35" s="146" t="s">
        <v>1398</v>
      </c>
      <c r="L35" s="146" t="s">
        <v>1042</v>
      </c>
      <c r="M35" s="146" t="s">
        <v>1179</v>
      </c>
      <c r="N35" s="146" t="s">
        <v>1429</v>
      </c>
      <c r="O35" s="146" t="s">
        <v>963</v>
      </c>
      <c r="P35" s="146" t="s">
        <v>1430</v>
      </c>
      <c r="Q35" s="146" t="s">
        <v>1431</v>
      </c>
      <c r="R35" s="146" t="s">
        <v>960</v>
      </c>
      <c r="S35" s="146" t="s">
        <v>1432</v>
      </c>
      <c r="T35" s="146" t="s">
        <v>1433</v>
      </c>
      <c r="U35" s="146" t="s">
        <v>1434</v>
      </c>
      <c r="V35" s="146" t="s">
        <v>1435</v>
      </c>
      <c r="W35" s="146" t="s">
        <v>1436</v>
      </c>
      <c r="X35" s="132">
        <v>1</v>
      </c>
      <c r="Y35" s="132">
        <v>0</v>
      </c>
      <c r="Z35" s="132">
        <v>1</v>
      </c>
      <c r="AA35" s="147">
        <v>1</v>
      </c>
      <c r="AB35" s="147">
        <v>0</v>
      </c>
      <c r="AC35" s="147">
        <v>1</v>
      </c>
      <c r="AD35" s="150" t="s">
        <v>970</v>
      </c>
      <c r="AE35" s="132">
        <v>1</v>
      </c>
      <c r="AF35" s="150" t="s">
        <v>970</v>
      </c>
      <c r="AG35" s="132">
        <v>0</v>
      </c>
      <c r="AH35" s="132">
        <v>0</v>
      </c>
      <c r="AI35" s="132">
        <v>0</v>
      </c>
      <c r="AJ35" s="132">
        <v>1</v>
      </c>
      <c r="AK35" s="132">
        <v>1</v>
      </c>
      <c r="AL35" s="150" t="s">
        <v>970</v>
      </c>
      <c r="AM35" s="132">
        <v>0</v>
      </c>
      <c r="AN35" s="132">
        <v>0</v>
      </c>
      <c r="AO35" s="132">
        <v>1</v>
      </c>
      <c r="AP35" s="132">
        <v>1</v>
      </c>
      <c r="AQ35" s="150" t="s">
        <v>970</v>
      </c>
      <c r="AR35" s="132">
        <v>0</v>
      </c>
      <c r="AS35" s="132">
        <v>0</v>
      </c>
      <c r="AT35" s="132">
        <v>0</v>
      </c>
      <c r="AU35" s="132">
        <v>1</v>
      </c>
      <c r="AV35" s="132">
        <v>0</v>
      </c>
      <c r="AW35" s="132">
        <v>0</v>
      </c>
      <c r="AX35" s="132">
        <v>1</v>
      </c>
      <c r="AY35" s="150" t="s">
        <v>970</v>
      </c>
      <c r="AZ35" s="132">
        <v>1</v>
      </c>
      <c r="BA35" s="132">
        <v>1</v>
      </c>
      <c r="BB35" s="132">
        <v>1</v>
      </c>
      <c r="BC35" s="132">
        <v>1</v>
      </c>
      <c r="BD35" s="132">
        <v>0</v>
      </c>
      <c r="BE35" s="132">
        <v>2</v>
      </c>
      <c r="BF35" s="132">
        <v>3</v>
      </c>
      <c r="BG35" s="132">
        <v>0</v>
      </c>
      <c r="BH35" s="132">
        <v>0</v>
      </c>
      <c r="BI35" s="132">
        <v>0</v>
      </c>
      <c r="BJ35" s="132">
        <v>13</v>
      </c>
      <c r="BK35" s="132">
        <v>0</v>
      </c>
      <c r="BL35" s="132">
        <v>0</v>
      </c>
      <c r="BM35" s="132">
        <v>7</v>
      </c>
      <c r="BN35" s="132">
        <v>0</v>
      </c>
      <c r="BO35" s="132">
        <v>23</v>
      </c>
      <c r="BP35" s="132">
        <v>1</v>
      </c>
      <c r="BQ35" s="132">
        <v>0</v>
      </c>
      <c r="BR35" s="132">
        <v>0</v>
      </c>
      <c r="BS35" s="132">
        <v>0</v>
      </c>
      <c r="BT35" s="132">
        <v>0</v>
      </c>
      <c r="BU35" s="132">
        <v>0</v>
      </c>
      <c r="BV35" s="132">
        <v>2</v>
      </c>
      <c r="BW35" s="132">
        <v>0</v>
      </c>
      <c r="BX35" s="132">
        <v>1</v>
      </c>
      <c r="BY35" s="132">
        <v>0</v>
      </c>
      <c r="BZ35" s="132">
        <v>0</v>
      </c>
      <c r="CA35" s="132">
        <v>0</v>
      </c>
      <c r="CB35" s="132">
        <v>0</v>
      </c>
      <c r="CC35" s="132">
        <v>0</v>
      </c>
      <c r="CD35" s="132">
        <v>0</v>
      </c>
      <c r="CE35" s="132">
        <v>0</v>
      </c>
      <c r="CF35" s="132">
        <v>0</v>
      </c>
      <c r="CG35" s="132">
        <v>0</v>
      </c>
      <c r="CH35" s="132">
        <v>1</v>
      </c>
      <c r="CI35" s="132">
        <v>0</v>
      </c>
      <c r="CJ35" s="132">
        <v>0</v>
      </c>
      <c r="CK35" s="132">
        <v>7</v>
      </c>
      <c r="CL35" s="132">
        <v>1</v>
      </c>
      <c r="CM35" s="132">
        <v>0</v>
      </c>
      <c r="CN35" s="132">
        <v>0</v>
      </c>
      <c r="CO35" s="132">
        <v>0</v>
      </c>
      <c r="CP35" s="132">
        <v>0</v>
      </c>
      <c r="CQ35" s="132">
        <v>0</v>
      </c>
      <c r="CR35" s="132">
        <v>0</v>
      </c>
      <c r="CS35" s="132">
        <v>0</v>
      </c>
      <c r="CT35" s="132">
        <v>0</v>
      </c>
      <c r="CU35" s="132">
        <v>0</v>
      </c>
      <c r="CV35" s="132">
        <v>0</v>
      </c>
      <c r="CW35" s="132">
        <v>0</v>
      </c>
      <c r="CX35" s="132">
        <v>0</v>
      </c>
      <c r="CY35" s="132">
        <v>0</v>
      </c>
      <c r="CZ35" s="132">
        <v>0</v>
      </c>
      <c r="DA35" s="132">
        <v>0</v>
      </c>
      <c r="DB35" s="132">
        <v>1</v>
      </c>
      <c r="DC35" s="132">
        <v>0</v>
      </c>
      <c r="DD35" s="132">
        <v>0</v>
      </c>
      <c r="DE35" s="132">
        <v>0</v>
      </c>
      <c r="DF35" s="132">
        <v>0</v>
      </c>
      <c r="DG35" s="132">
        <v>0</v>
      </c>
      <c r="DH35" s="132">
        <v>0</v>
      </c>
      <c r="DI35" s="132">
        <v>0</v>
      </c>
      <c r="DJ35" s="132">
        <v>0</v>
      </c>
      <c r="DK35" s="132">
        <v>0</v>
      </c>
      <c r="DL35" s="132">
        <v>0</v>
      </c>
      <c r="DM35" s="132">
        <v>0</v>
      </c>
      <c r="DN35" s="132">
        <v>6</v>
      </c>
      <c r="DO35" s="132">
        <v>14</v>
      </c>
      <c r="DP35" s="132">
        <v>0</v>
      </c>
      <c r="DQ35" s="132">
        <v>0</v>
      </c>
      <c r="DR35" s="132">
        <v>0</v>
      </c>
      <c r="DS35" s="132">
        <v>1</v>
      </c>
      <c r="DT35" s="132">
        <v>1</v>
      </c>
      <c r="DU35" s="132">
        <v>0</v>
      </c>
      <c r="DV35" s="132">
        <v>0</v>
      </c>
      <c r="DW35" s="132">
        <v>80</v>
      </c>
      <c r="DX35" s="132">
        <v>1</v>
      </c>
      <c r="DY35" s="146" t="s">
        <v>1437</v>
      </c>
      <c r="DZ35" s="132">
        <v>1</v>
      </c>
      <c r="EA35" s="146" t="s">
        <v>1438</v>
      </c>
      <c r="EB35" s="146" t="s">
        <v>1439</v>
      </c>
      <c r="EC35" s="132">
        <v>1</v>
      </c>
      <c r="ED35" s="132">
        <v>1</v>
      </c>
      <c r="EE35" s="132">
        <v>1</v>
      </c>
      <c r="EF35" s="146" t="s">
        <v>963</v>
      </c>
      <c r="EG35" s="146" t="s">
        <v>1440</v>
      </c>
      <c r="EH35" s="69">
        <v>51035</v>
      </c>
      <c r="EI35" s="69">
        <v>28272052</v>
      </c>
      <c r="EJ35" s="69">
        <v>5</v>
      </c>
    </row>
    <row r="36" spans="1:140" ht="24" x14ac:dyDescent="0.2">
      <c r="A36" s="146" t="s">
        <v>544</v>
      </c>
      <c r="B36" s="146" t="s">
        <v>81</v>
      </c>
      <c r="C36" s="132">
        <v>4</v>
      </c>
      <c r="D36" s="146" t="s">
        <v>80</v>
      </c>
      <c r="E36" s="146" t="s">
        <v>1441</v>
      </c>
      <c r="F36" s="146" t="s">
        <v>1442</v>
      </c>
      <c r="G36" s="146" t="s">
        <v>1443</v>
      </c>
      <c r="H36" s="146" t="s">
        <v>59</v>
      </c>
      <c r="I36" s="146" t="s">
        <v>1444</v>
      </c>
      <c r="J36" s="146" t="s">
        <v>1445</v>
      </c>
      <c r="K36" s="146" t="s">
        <v>1446</v>
      </c>
      <c r="L36" s="146" t="s">
        <v>960</v>
      </c>
      <c r="M36" s="146" t="s">
        <v>1270</v>
      </c>
      <c r="N36" s="146" t="s">
        <v>1447</v>
      </c>
      <c r="O36" s="146"/>
      <c r="P36" s="146" t="s">
        <v>1448</v>
      </c>
      <c r="Q36" s="146" t="s">
        <v>1449</v>
      </c>
      <c r="R36" s="146" t="s">
        <v>960</v>
      </c>
      <c r="S36" s="146" t="s">
        <v>1270</v>
      </c>
      <c r="T36" s="146" t="s">
        <v>1447</v>
      </c>
      <c r="U36" s="146"/>
      <c r="V36" s="146" t="s">
        <v>1448</v>
      </c>
      <c r="W36" s="146" t="s">
        <v>1449</v>
      </c>
      <c r="X36" s="132">
        <v>1</v>
      </c>
      <c r="Y36" s="132">
        <v>0</v>
      </c>
      <c r="Z36" s="132">
        <v>1</v>
      </c>
      <c r="AA36" s="147">
        <v>0.5</v>
      </c>
      <c r="AB36" s="147">
        <v>0</v>
      </c>
      <c r="AC36" s="147">
        <v>0.5</v>
      </c>
      <c r="AD36" s="150" t="s">
        <v>970</v>
      </c>
      <c r="AE36" s="132">
        <v>1</v>
      </c>
      <c r="AF36" s="150" t="s">
        <v>970</v>
      </c>
      <c r="AG36" s="132">
        <v>0</v>
      </c>
      <c r="AH36" s="132">
        <v>0</v>
      </c>
      <c r="AI36" s="132">
        <v>0</v>
      </c>
      <c r="AJ36" s="132">
        <v>1</v>
      </c>
      <c r="AK36" s="132">
        <v>1</v>
      </c>
      <c r="AL36" s="150" t="s">
        <v>970</v>
      </c>
      <c r="AM36" s="132">
        <v>0</v>
      </c>
      <c r="AN36" s="132">
        <v>0</v>
      </c>
      <c r="AO36" s="132">
        <v>1</v>
      </c>
      <c r="AP36" s="132">
        <v>1</v>
      </c>
      <c r="AQ36" s="150" t="s">
        <v>970</v>
      </c>
      <c r="AR36" s="132">
        <v>0</v>
      </c>
      <c r="AS36" s="132">
        <v>0</v>
      </c>
      <c r="AT36" s="132">
        <v>0</v>
      </c>
      <c r="AU36" s="132">
        <v>0</v>
      </c>
      <c r="AV36" s="132">
        <v>1</v>
      </c>
      <c r="AW36" s="132">
        <v>0</v>
      </c>
      <c r="AX36" s="132">
        <v>1</v>
      </c>
      <c r="AY36" s="150" t="s">
        <v>970</v>
      </c>
      <c r="AZ36" s="132">
        <v>1</v>
      </c>
      <c r="BA36" s="132">
        <v>1</v>
      </c>
      <c r="BB36" s="132">
        <v>1</v>
      </c>
      <c r="BC36" s="132">
        <v>1</v>
      </c>
      <c r="BD36" s="132">
        <v>0</v>
      </c>
      <c r="BE36" s="132">
        <v>3</v>
      </c>
      <c r="BF36" s="132">
        <v>0</v>
      </c>
      <c r="BG36" s="132">
        <v>0</v>
      </c>
      <c r="BH36" s="132">
        <v>0</v>
      </c>
      <c r="BI36" s="132">
        <v>0</v>
      </c>
      <c r="BJ36" s="132">
        <v>1</v>
      </c>
      <c r="BK36" s="132">
        <v>0</v>
      </c>
      <c r="BL36" s="132">
        <v>0</v>
      </c>
      <c r="BM36" s="132">
        <v>0</v>
      </c>
      <c r="BN36" s="132">
        <v>0</v>
      </c>
      <c r="BO36" s="132">
        <v>9</v>
      </c>
      <c r="BP36" s="132">
        <v>0</v>
      </c>
      <c r="BQ36" s="132">
        <v>0</v>
      </c>
      <c r="BR36" s="132">
        <v>0</v>
      </c>
      <c r="BS36" s="132">
        <v>1</v>
      </c>
      <c r="BT36" s="132">
        <v>0</v>
      </c>
      <c r="BU36" s="132">
        <v>0</v>
      </c>
      <c r="BV36" s="132">
        <v>0</v>
      </c>
      <c r="BW36" s="132">
        <v>0</v>
      </c>
      <c r="BX36" s="132">
        <v>0</v>
      </c>
      <c r="BY36" s="132">
        <v>0</v>
      </c>
      <c r="BZ36" s="132">
        <v>0</v>
      </c>
      <c r="CA36" s="132">
        <v>0</v>
      </c>
      <c r="CB36" s="132">
        <v>0</v>
      </c>
      <c r="CC36" s="132">
        <v>0</v>
      </c>
      <c r="CD36" s="132">
        <v>0</v>
      </c>
      <c r="CE36" s="132">
        <v>0</v>
      </c>
      <c r="CF36" s="132">
        <v>0</v>
      </c>
      <c r="CG36" s="132">
        <v>0</v>
      </c>
      <c r="CH36" s="132">
        <v>0</v>
      </c>
      <c r="CI36" s="132">
        <v>0</v>
      </c>
      <c r="CJ36" s="132">
        <v>0</v>
      </c>
      <c r="CK36" s="132">
        <v>0</v>
      </c>
      <c r="CL36" s="132">
        <v>0</v>
      </c>
      <c r="CM36" s="132">
        <v>1</v>
      </c>
      <c r="CN36" s="132">
        <v>0</v>
      </c>
      <c r="CO36" s="132">
        <v>0</v>
      </c>
      <c r="CP36" s="132">
        <v>0</v>
      </c>
      <c r="CQ36" s="132">
        <v>0</v>
      </c>
      <c r="CR36" s="132">
        <v>0</v>
      </c>
      <c r="CS36" s="132">
        <v>0</v>
      </c>
      <c r="CT36" s="132">
        <v>0</v>
      </c>
      <c r="CU36" s="132">
        <v>0</v>
      </c>
      <c r="CV36" s="132">
        <v>0</v>
      </c>
      <c r="CW36" s="132">
        <v>0</v>
      </c>
      <c r="CX36" s="132">
        <v>0</v>
      </c>
      <c r="CY36" s="132">
        <v>0</v>
      </c>
      <c r="CZ36" s="132">
        <v>0</v>
      </c>
      <c r="DA36" s="132">
        <v>0</v>
      </c>
      <c r="DB36" s="132">
        <v>0</v>
      </c>
      <c r="DC36" s="132">
        <v>0</v>
      </c>
      <c r="DD36" s="132">
        <v>0</v>
      </c>
      <c r="DE36" s="132">
        <v>0</v>
      </c>
      <c r="DF36" s="132">
        <v>0</v>
      </c>
      <c r="DG36" s="132">
        <v>0</v>
      </c>
      <c r="DH36" s="132">
        <v>0</v>
      </c>
      <c r="DI36" s="132">
        <v>0</v>
      </c>
      <c r="DJ36" s="132">
        <v>1</v>
      </c>
      <c r="DK36" s="132">
        <v>0</v>
      </c>
      <c r="DL36" s="132">
        <v>0</v>
      </c>
      <c r="DM36" s="132">
        <v>0</v>
      </c>
      <c r="DN36" s="132">
        <v>0</v>
      </c>
      <c r="DO36" s="132">
        <v>0</v>
      </c>
      <c r="DP36" s="132">
        <v>0</v>
      </c>
      <c r="DQ36" s="132">
        <v>0</v>
      </c>
      <c r="DR36" s="132">
        <v>0</v>
      </c>
      <c r="DS36" s="132">
        <v>0</v>
      </c>
      <c r="DT36" s="132">
        <v>0</v>
      </c>
      <c r="DU36" s="132">
        <v>0</v>
      </c>
      <c r="DV36" s="132">
        <v>0</v>
      </c>
      <c r="DW36" s="132">
        <v>100</v>
      </c>
      <c r="DX36" s="132">
        <v>0</v>
      </c>
      <c r="DY36" s="146" t="s">
        <v>963</v>
      </c>
      <c r="DZ36" s="132">
        <v>2</v>
      </c>
      <c r="EA36" s="146" t="s">
        <v>963</v>
      </c>
      <c r="EB36" s="146" t="s">
        <v>1450</v>
      </c>
      <c r="EC36" s="132">
        <v>1</v>
      </c>
      <c r="ED36" s="132">
        <v>1</v>
      </c>
      <c r="EE36" s="132">
        <v>1</v>
      </c>
      <c r="EF36" s="146" t="s">
        <v>1451</v>
      </c>
      <c r="EG36" s="146" t="s">
        <v>1452</v>
      </c>
      <c r="EH36" s="69">
        <v>25264</v>
      </c>
      <c r="EI36" s="69">
        <v>36133621</v>
      </c>
      <c r="EJ36" s="69">
        <v>5</v>
      </c>
    </row>
    <row r="37" spans="1:140" ht="24" x14ac:dyDescent="0.2">
      <c r="A37" s="146" t="s">
        <v>544</v>
      </c>
      <c r="B37" s="146" t="s">
        <v>83</v>
      </c>
      <c r="C37" s="132">
        <v>4</v>
      </c>
      <c r="D37" s="146" t="s">
        <v>82</v>
      </c>
      <c r="E37" s="146" t="s">
        <v>1453</v>
      </c>
      <c r="F37" s="146" t="s">
        <v>1454</v>
      </c>
      <c r="G37" s="146" t="s">
        <v>1455</v>
      </c>
      <c r="H37" s="146" t="s">
        <v>1456</v>
      </c>
      <c r="I37" s="146" t="s">
        <v>1457</v>
      </c>
      <c r="J37" s="146" t="s">
        <v>1458</v>
      </c>
      <c r="K37" s="146" t="s">
        <v>1233</v>
      </c>
      <c r="L37" s="146" t="s">
        <v>960</v>
      </c>
      <c r="M37" s="146" t="s">
        <v>1459</v>
      </c>
      <c r="N37" s="146" t="s">
        <v>1460</v>
      </c>
      <c r="O37" s="146" t="s">
        <v>963</v>
      </c>
      <c r="P37" s="146" t="s">
        <v>1461</v>
      </c>
      <c r="Q37" s="146" t="s">
        <v>1462</v>
      </c>
      <c r="R37" s="146" t="s">
        <v>960</v>
      </c>
      <c r="S37" s="146" t="s">
        <v>1463</v>
      </c>
      <c r="T37" s="146" t="s">
        <v>1464</v>
      </c>
      <c r="U37" s="146" t="s">
        <v>963</v>
      </c>
      <c r="V37" s="146" t="s">
        <v>1465</v>
      </c>
      <c r="W37" s="146" t="s">
        <v>1466</v>
      </c>
      <c r="X37" s="132">
        <v>3</v>
      </c>
      <c r="Y37" s="132">
        <v>1</v>
      </c>
      <c r="Z37" s="132">
        <v>4</v>
      </c>
      <c r="AA37" s="147">
        <v>3</v>
      </c>
      <c r="AB37" s="147">
        <v>1</v>
      </c>
      <c r="AC37" s="147">
        <v>4</v>
      </c>
      <c r="AD37" s="150" t="s">
        <v>970</v>
      </c>
      <c r="AE37" s="132">
        <v>3</v>
      </c>
      <c r="AF37" s="150" t="s">
        <v>970</v>
      </c>
      <c r="AG37" s="132">
        <v>0</v>
      </c>
      <c r="AH37" s="132">
        <v>1</v>
      </c>
      <c r="AI37" s="132">
        <v>0</v>
      </c>
      <c r="AJ37" s="132">
        <v>2</v>
      </c>
      <c r="AK37" s="132">
        <v>3</v>
      </c>
      <c r="AL37" s="150" t="s">
        <v>970</v>
      </c>
      <c r="AM37" s="132">
        <v>2</v>
      </c>
      <c r="AN37" s="132">
        <v>0</v>
      </c>
      <c r="AO37" s="132">
        <v>1</v>
      </c>
      <c r="AP37" s="132">
        <v>3</v>
      </c>
      <c r="AQ37" s="150" t="s">
        <v>970</v>
      </c>
      <c r="AR37" s="132">
        <v>0</v>
      </c>
      <c r="AS37" s="132">
        <v>0</v>
      </c>
      <c r="AT37" s="132">
        <v>0</v>
      </c>
      <c r="AU37" s="132">
        <v>2</v>
      </c>
      <c r="AV37" s="132">
        <v>1</v>
      </c>
      <c r="AW37" s="132">
        <v>0</v>
      </c>
      <c r="AX37" s="132">
        <v>3</v>
      </c>
      <c r="AY37" s="150" t="s">
        <v>970</v>
      </c>
      <c r="AZ37" s="132">
        <v>1</v>
      </c>
      <c r="BA37" s="132">
        <v>1</v>
      </c>
      <c r="BB37" s="132">
        <v>1</v>
      </c>
      <c r="BC37" s="132">
        <v>1</v>
      </c>
      <c r="BD37" s="132">
        <v>0</v>
      </c>
      <c r="BE37" s="132">
        <v>1</v>
      </c>
      <c r="BF37" s="132">
        <v>2</v>
      </c>
      <c r="BG37" s="132">
        <v>0</v>
      </c>
      <c r="BH37" s="132">
        <v>0</v>
      </c>
      <c r="BI37" s="132">
        <v>0</v>
      </c>
      <c r="BJ37" s="132">
        <v>0</v>
      </c>
      <c r="BK37" s="132">
        <v>0</v>
      </c>
      <c r="BL37" s="132">
        <v>0</v>
      </c>
      <c r="BM37" s="132">
        <v>0</v>
      </c>
      <c r="BN37" s="132">
        <v>0</v>
      </c>
      <c r="BO37" s="132">
        <v>3</v>
      </c>
      <c r="BP37" s="132">
        <v>0</v>
      </c>
      <c r="BQ37" s="132">
        <v>0</v>
      </c>
      <c r="BR37" s="132">
        <v>0</v>
      </c>
      <c r="BS37" s="132">
        <v>0</v>
      </c>
      <c r="BT37" s="132">
        <v>0</v>
      </c>
      <c r="BU37" s="132">
        <v>0</v>
      </c>
      <c r="BV37" s="132">
        <v>0</v>
      </c>
      <c r="BW37" s="132">
        <v>0</v>
      </c>
      <c r="BX37" s="132">
        <v>0</v>
      </c>
      <c r="BY37" s="132">
        <v>0</v>
      </c>
      <c r="BZ37" s="132">
        <v>0</v>
      </c>
      <c r="CA37" s="132">
        <v>0</v>
      </c>
      <c r="CB37" s="132">
        <v>0</v>
      </c>
      <c r="CC37" s="132">
        <v>0</v>
      </c>
      <c r="CD37" s="132">
        <v>0</v>
      </c>
      <c r="CE37" s="132">
        <v>0</v>
      </c>
      <c r="CF37" s="132">
        <v>0</v>
      </c>
      <c r="CG37" s="132">
        <v>0</v>
      </c>
      <c r="CH37" s="132">
        <v>0</v>
      </c>
      <c r="CI37" s="132">
        <v>0</v>
      </c>
      <c r="CJ37" s="132">
        <v>0</v>
      </c>
      <c r="CK37" s="132">
        <v>2</v>
      </c>
      <c r="CL37" s="132">
        <v>0</v>
      </c>
      <c r="CM37" s="132">
        <v>0</v>
      </c>
      <c r="CN37" s="132">
        <v>0</v>
      </c>
      <c r="CO37" s="132">
        <v>0</v>
      </c>
      <c r="CP37" s="132">
        <v>0</v>
      </c>
      <c r="CQ37" s="132">
        <v>0</v>
      </c>
      <c r="CR37" s="132">
        <v>0</v>
      </c>
      <c r="CS37" s="132">
        <v>0</v>
      </c>
      <c r="CT37" s="132">
        <v>0</v>
      </c>
      <c r="CU37" s="132">
        <v>0</v>
      </c>
      <c r="CV37" s="132">
        <v>0</v>
      </c>
      <c r="CW37" s="132">
        <v>0</v>
      </c>
      <c r="CX37" s="132">
        <v>0</v>
      </c>
      <c r="CY37" s="132">
        <v>0</v>
      </c>
      <c r="CZ37" s="132">
        <v>0</v>
      </c>
      <c r="DA37" s="132">
        <v>0</v>
      </c>
      <c r="DB37" s="132">
        <v>0</v>
      </c>
      <c r="DC37" s="132">
        <v>0</v>
      </c>
      <c r="DD37" s="132">
        <v>0</v>
      </c>
      <c r="DE37" s="132">
        <v>0</v>
      </c>
      <c r="DF37" s="132">
        <v>0</v>
      </c>
      <c r="DG37" s="132">
        <v>0</v>
      </c>
      <c r="DH37" s="132">
        <v>0</v>
      </c>
      <c r="DI37" s="132">
        <v>0</v>
      </c>
      <c r="DJ37" s="132">
        <v>0</v>
      </c>
      <c r="DK37" s="132">
        <v>0</v>
      </c>
      <c r="DL37" s="132">
        <v>0</v>
      </c>
      <c r="DM37" s="132">
        <v>0</v>
      </c>
      <c r="DN37" s="132">
        <v>0</v>
      </c>
      <c r="DO37" s="132">
        <v>0</v>
      </c>
      <c r="DP37" s="132">
        <v>0</v>
      </c>
      <c r="DQ37" s="132">
        <v>0</v>
      </c>
      <c r="DR37" s="132">
        <v>0</v>
      </c>
      <c r="DS37" s="132">
        <v>1</v>
      </c>
      <c r="DT37" s="132">
        <v>1</v>
      </c>
      <c r="DU37" s="132">
        <v>0</v>
      </c>
      <c r="DV37" s="132">
        <v>0</v>
      </c>
      <c r="DW37" s="132">
        <v>100</v>
      </c>
      <c r="DX37" s="132">
        <v>1</v>
      </c>
      <c r="DY37" s="146" t="s">
        <v>1467</v>
      </c>
      <c r="DZ37" s="132">
        <v>2</v>
      </c>
      <c r="EA37" s="146" t="s">
        <v>1468</v>
      </c>
      <c r="EB37" s="146" t="s">
        <v>1469</v>
      </c>
      <c r="EC37" s="132">
        <v>1</v>
      </c>
      <c r="ED37" s="132">
        <v>1</v>
      </c>
      <c r="EE37" s="132">
        <v>1</v>
      </c>
      <c r="EF37" s="146" t="s">
        <v>1470</v>
      </c>
      <c r="EG37" s="146" t="s">
        <v>1471</v>
      </c>
      <c r="EH37" s="69">
        <v>31497</v>
      </c>
      <c r="EI37" s="69">
        <v>10424968</v>
      </c>
      <c r="EJ37" s="69">
        <v>2</v>
      </c>
    </row>
    <row r="38" spans="1:140" x14ac:dyDescent="0.2">
      <c r="A38" s="146" t="s">
        <v>544</v>
      </c>
      <c r="B38" s="146" t="s">
        <v>88</v>
      </c>
      <c r="C38" s="132">
        <v>4</v>
      </c>
      <c r="D38" s="146" t="s">
        <v>1472</v>
      </c>
      <c r="E38" s="146" t="s">
        <v>1473</v>
      </c>
      <c r="F38" s="146" t="s">
        <v>1474</v>
      </c>
      <c r="G38" s="146" t="s">
        <v>1475</v>
      </c>
      <c r="H38" s="146" t="s">
        <v>1476</v>
      </c>
      <c r="I38" s="146" t="s">
        <v>1477</v>
      </c>
      <c r="J38" s="146" t="s">
        <v>1478</v>
      </c>
      <c r="K38" s="146" t="s">
        <v>1479</v>
      </c>
      <c r="L38" s="146" t="s">
        <v>960</v>
      </c>
      <c r="M38" s="146" t="s">
        <v>1480</v>
      </c>
      <c r="N38" s="146" t="s">
        <v>1481</v>
      </c>
      <c r="O38" s="146"/>
      <c r="P38" s="146" t="s">
        <v>1482</v>
      </c>
      <c r="Q38" s="146" t="s">
        <v>1483</v>
      </c>
      <c r="R38" s="146"/>
      <c r="S38" s="146" t="s">
        <v>1484</v>
      </c>
      <c r="T38" s="146" t="s">
        <v>1485</v>
      </c>
      <c r="U38" s="146"/>
      <c r="V38" s="146" t="s">
        <v>1486</v>
      </c>
      <c r="W38" s="146" t="s">
        <v>1487</v>
      </c>
      <c r="X38" s="132">
        <v>1</v>
      </c>
      <c r="Y38" s="132">
        <v>0</v>
      </c>
      <c r="Z38" s="132">
        <v>1</v>
      </c>
      <c r="AA38" s="147">
        <v>1</v>
      </c>
      <c r="AB38" s="147">
        <v>0</v>
      </c>
      <c r="AC38" s="147">
        <v>1</v>
      </c>
      <c r="AD38" s="150" t="s">
        <v>970</v>
      </c>
      <c r="AE38" s="132">
        <v>1</v>
      </c>
      <c r="AF38" s="150" t="s">
        <v>970</v>
      </c>
      <c r="AG38" s="132">
        <v>0</v>
      </c>
      <c r="AH38" s="132">
        <v>1</v>
      </c>
      <c r="AI38" s="132">
        <v>0</v>
      </c>
      <c r="AJ38" s="132">
        <v>0</v>
      </c>
      <c r="AK38" s="132">
        <v>1</v>
      </c>
      <c r="AL38" s="150" t="s">
        <v>970</v>
      </c>
      <c r="AM38" s="132">
        <v>0</v>
      </c>
      <c r="AN38" s="132">
        <v>0</v>
      </c>
      <c r="AO38" s="132">
        <v>1</v>
      </c>
      <c r="AP38" s="132">
        <v>1</v>
      </c>
      <c r="AQ38" s="150" t="s">
        <v>970</v>
      </c>
      <c r="AR38" s="132">
        <v>0</v>
      </c>
      <c r="AS38" s="132">
        <v>0</v>
      </c>
      <c r="AT38" s="132">
        <v>0</v>
      </c>
      <c r="AU38" s="132">
        <v>1</v>
      </c>
      <c r="AV38" s="132">
        <v>0</v>
      </c>
      <c r="AW38" s="132">
        <v>0</v>
      </c>
      <c r="AX38" s="132">
        <v>1</v>
      </c>
      <c r="AY38" s="150" t="s">
        <v>970</v>
      </c>
      <c r="AZ38" s="132">
        <v>0</v>
      </c>
      <c r="BA38" s="132">
        <v>1</v>
      </c>
      <c r="BB38" s="132">
        <v>1</v>
      </c>
      <c r="BC38" s="132">
        <v>1</v>
      </c>
      <c r="BD38" s="132">
        <v>0</v>
      </c>
      <c r="BE38" s="132">
        <v>3</v>
      </c>
      <c r="BF38" s="132">
        <v>0</v>
      </c>
      <c r="BG38" s="132">
        <v>0</v>
      </c>
      <c r="BH38" s="132">
        <v>0</v>
      </c>
      <c r="BI38" s="132">
        <v>3</v>
      </c>
      <c r="BJ38" s="132">
        <v>9</v>
      </c>
      <c r="BK38" s="132">
        <v>0</v>
      </c>
      <c r="BL38" s="132">
        <v>0</v>
      </c>
      <c r="BM38" s="132">
        <v>1</v>
      </c>
      <c r="BN38" s="132">
        <v>0</v>
      </c>
      <c r="BO38" s="132">
        <v>12</v>
      </c>
      <c r="BP38" s="132">
        <v>0</v>
      </c>
      <c r="BQ38" s="132">
        <v>0</v>
      </c>
      <c r="BR38" s="132">
        <v>15</v>
      </c>
      <c r="BS38" s="132">
        <v>0</v>
      </c>
      <c r="BT38" s="132">
        <v>0</v>
      </c>
      <c r="BU38" s="132">
        <v>0</v>
      </c>
      <c r="BV38" s="132">
        <v>0</v>
      </c>
      <c r="BW38" s="132">
        <v>0</v>
      </c>
      <c r="BX38" s="132">
        <v>0</v>
      </c>
      <c r="BY38" s="132">
        <v>0</v>
      </c>
      <c r="BZ38" s="132">
        <v>0</v>
      </c>
      <c r="CA38" s="132">
        <v>0</v>
      </c>
      <c r="CB38" s="132">
        <v>0</v>
      </c>
      <c r="CC38" s="132">
        <v>0</v>
      </c>
      <c r="CD38" s="132">
        <v>0</v>
      </c>
      <c r="CE38" s="132">
        <v>0</v>
      </c>
      <c r="CF38" s="132">
        <v>0</v>
      </c>
      <c r="CG38" s="132">
        <v>0</v>
      </c>
      <c r="CH38" s="132">
        <v>0</v>
      </c>
      <c r="CI38" s="132">
        <v>0</v>
      </c>
      <c r="CJ38" s="132">
        <v>0</v>
      </c>
      <c r="CK38" s="132">
        <v>0</v>
      </c>
      <c r="CL38" s="132">
        <v>0</v>
      </c>
      <c r="CM38" s="132">
        <v>1</v>
      </c>
      <c r="CN38" s="132">
        <v>0</v>
      </c>
      <c r="CO38" s="132">
        <v>0</v>
      </c>
      <c r="CP38" s="132">
        <v>0</v>
      </c>
      <c r="CQ38" s="132">
        <v>0</v>
      </c>
      <c r="CR38" s="132">
        <v>0</v>
      </c>
      <c r="CS38" s="132">
        <v>0</v>
      </c>
      <c r="CT38" s="132">
        <v>0</v>
      </c>
      <c r="CU38" s="132">
        <v>0</v>
      </c>
      <c r="CV38" s="132">
        <v>0</v>
      </c>
      <c r="CW38" s="132">
        <v>0</v>
      </c>
      <c r="CX38" s="132">
        <v>0</v>
      </c>
      <c r="CY38" s="132">
        <v>0</v>
      </c>
      <c r="CZ38" s="132">
        <v>0</v>
      </c>
      <c r="DA38" s="132">
        <v>0</v>
      </c>
      <c r="DB38" s="132">
        <v>0</v>
      </c>
      <c r="DC38" s="132">
        <v>0</v>
      </c>
      <c r="DD38" s="132">
        <v>0</v>
      </c>
      <c r="DE38" s="132">
        <v>0</v>
      </c>
      <c r="DF38" s="132">
        <v>0</v>
      </c>
      <c r="DG38" s="132">
        <v>0</v>
      </c>
      <c r="DH38" s="132">
        <v>0</v>
      </c>
      <c r="DI38" s="132">
        <v>0</v>
      </c>
      <c r="DJ38" s="132">
        <v>0</v>
      </c>
      <c r="DK38" s="132">
        <v>0</v>
      </c>
      <c r="DL38" s="132">
        <v>0</v>
      </c>
      <c r="DM38" s="132">
        <v>0</v>
      </c>
      <c r="DN38" s="132">
        <v>0</v>
      </c>
      <c r="DO38" s="132">
        <v>0</v>
      </c>
      <c r="DP38" s="132">
        <v>0</v>
      </c>
      <c r="DQ38" s="132">
        <v>0</v>
      </c>
      <c r="DR38" s="132">
        <v>5</v>
      </c>
      <c r="DS38" s="132">
        <v>1</v>
      </c>
      <c r="DT38" s="132">
        <v>1</v>
      </c>
      <c r="DU38" s="132">
        <v>0</v>
      </c>
      <c r="DV38" s="132">
        <v>0</v>
      </c>
      <c r="DW38" s="132">
        <v>90</v>
      </c>
      <c r="DX38" s="132">
        <v>1</v>
      </c>
      <c r="DY38" s="146" t="s">
        <v>1488</v>
      </c>
      <c r="DZ38" s="132">
        <v>2</v>
      </c>
      <c r="EA38" s="146" t="s">
        <v>963</v>
      </c>
      <c r="EB38" s="146" t="s">
        <v>963</v>
      </c>
      <c r="EC38" s="132">
        <v>1</v>
      </c>
      <c r="ED38" s="132">
        <v>1</v>
      </c>
      <c r="EE38" s="132">
        <v>1</v>
      </c>
      <c r="EF38" s="146" t="s">
        <v>963</v>
      </c>
      <c r="EG38" s="146" t="s">
        <v>963</v>
      </c>
      <c r="EH38" s="69">
        <v>15849</v>
      </c>
      <c r="EI38" s="69">
        <v>16942314</v>
      </c>
      <c r="EJ38" s="69">
        <v>1</v>
      </c>
    </row>
    <row r="39" spans="1:140" ht="24" x14ac:dyDescent="0.2">
      <c r="A39" s="146" t="s">
        <v>544</v>
      </c>
      <c r="B39" s="146" t="s">
        <v>87</v>
      </c>
      <c r="C39" s="132">
        <v>4</v>
      </c>
      <c r="D39" s="146" t="s">
        <v>86</v>
      </c>
      <c r="E39" s="146" t="s">
        <v>1489</v>
      </c>
      <c r="F39" s="146" t="s">
        <v>1490</v>
      </c>
      <c r="G39" s="146" t="s">
        <v>1491</v>
      </c>
      <c r="H39" s="146" t="s">
        <v>67</v>
      </c>
      <c r="I39" s="146" t="s">
        <v>1492</v>
      </c>
      <c r="J39" s="146" t="s">
        <v>1493</v>
      </c>
      <c r="K39" s="146" t="s">
        <v>1494</v>
      </c>
      <c r="L39" s="146" t="s">
        <v>960</v>
      </c>
      <c r="M39" s="146" t="s">
        <v>1495</v>
      </c>
      <c r="N39" s="146" t="s">
        <v>1496</v>
      </c>
      <c r="O39" s="146"/>
      <c r="P39" s="146" t="s">
        <v>1497</v>
      </c>
      <c r="Q39" s="146" t="s">
        <v>1498</v>
      </c>
      <c r="R39" s="146" t="s">
        <v>960</v>
      </c>
      <c r="S39" s="146" t="s">
        <v>1495</v>
      </c>
      <c r="T39" s="146" t="s">
        <v>1496</v>
      </c>
      <c r="U39" s="146"/>
      <c r="V39" s="146" t="s">
        <v>1499</v>
      </c>
      <c r="W39" s="146" t="s">
        <v>1498</v>
      </c>
      <c r="X39" s="132">
        <v>1</v>
      </c>
      <c r="Y39" s="132">
        <v>0</v>
      </c>
      <c r="Z39" s="132">
        <v>1</v>
      </c>
      <c r="AA39" s="147">
        <v>0.5</v>
      </c>
      <c r="AB39" s="147">
        <v>0</v>
      </c>
      <c r="AC39" s="147">
        <v>0.5</v>
      </c>
      <c r="AD39" s="150" t="s">
        <v>970</v>
      </c>
      <c r="AE39" s="132">
        <v>1</v>
      </c>
      <c r="AF39" s="150" t="s">
        <v>970</v>
      </c>
      <c r="AG39" s="132">
        <v>0</v>
      </c>
      <c r="AH39" s="132">
        <v>0</v>
      </c>
      <c r="AI39" s="132">
        <v>0</v>
      </c>
      <c r="AJ39" s="132">
        <v>1</v>
      </c>
      <c r="AK39" s="132">
        <v>1</v>
      </c>
      <c r="AL39" s="150" t="s">
        <v>970</v>
      </c>
      <c r="AM39" s="132">
        <v>0</v>
      </c>
      <c r="AN39" s="132">
        <v>0</v>
      </c>
      <c r="AO39" s="132">
        <v>1</v>
      </c>
      <c r="AP39" s="132">
        <v>1</v>
      </c>
      <c r="AQ39" s="150" t="s">
        <v>970</v>
      </c>
      <c r="AR39" s="132">
        <v>0</v>
      </c>
      <c r="AS39" s="132">
        <v>0</v>
      </c>
      <c r="AT39" s="132">
        <v>0</v>
      </c>
      <c r="AU39" s="132">
        <v>0</v>
      </c>
      <c r="AV39" s="132">
        <v>1</v>
      </c>
      <c r="AW39" s="132">
        <v>0</v>
      </c>
      <c r="AX39" s="132">
        <v>1</v>
      </c>
      <c r="AY39" s="150" t="s">
        <v>970</v>
      </c>
      <c r="AZ39" s="132">
        <v>1</v>
      </c>
      <c r="BA39" s="132">
        <v>1</v>
      </c>
      <c r="BB39" s="132">
        <v>1</v>
      </c>
      <c r="BC39" s="132">
        <v>1</v>
      </c>
      <c r="BD39" s="132">
        <v>0</v>
      </c>
      <c r="BE39" s="132">
        <v>2</v>
      </c>
      <c r="BF39" s="132">
        <v>0</v>
      </c>
      <c r="BG39" s="132">
        <v>0</v>
      </c>
      <c r="BH39" s="132">
        <v>0</v>
      </c>
      <c r="BI39" s="132">
        <v>0</v>
      </c>
      <c r="BJ39" s="132">
        <v>0</v>
      </c>
      <c r="BK39" s="132">
        <v>0</v>
      </c>
      <c r="BL39" s="132">
        <v>0</v>
      </c>
      <c r="BM39" s="132">
        <v>0</v>
      </c>
      <c r="BN39" s="132">
        <v>0</v>
      </c>
      <c r="BO39" s="132">
        <v>2</v>
      </c>
      <c r="BP39" s="132">
        <v>0</v>
      </c>
      <c r="BQ39" s="132">
        <v>1</v>
      </c>
      <c r="BR39" s="132">
        <v>0</v>
      </c>
      <c r="BS39" s="132">
        <v>0</v>
      </c>
      <c r="BT39" s="132">
        <v>0</v>
      </c>
      <c r="BU39" s="132">
        <v>0</v>
      </c>
      <c r="BV39" s="132">
        <v>0</v>
      </c>
      <c r="BW39" s="132">
        <v>0</v>
      </c>
      <c r="BX39" s="132">
        <v>0</v>
      </c>
      <c r="BY39" s="132">
        <v>0</v>
      </c>
      <c r="BZ39" s="132">
        <v>0</v>
      </c>
      <c r="CA39" s="132">
        <v>0</v>
      </c>
      <c r="CB39" s="132">
        <v>0</v>
      </c>
      <c r="CC39" s="132">
        <v>0</v>
      </c>
      <c r="CD39" s="132">
        <v>0</v>
      </c>
      <c r="CE39" s="132">
        <v>0</v>
      </c>
      <c r="CF39" s="132">
        <v>0</v>
      </c>
      <c r="CG39" s="132">
        <v>0</v>
      </c>
      <c r="CH39" s="132">
        <v>0</v>
      </c>
      <c r="CI39" s="132">
        <v>0</v>
      </c>
      <c r="CJ39" s="132">
        <v>0</v>
      </c>
      <c r="CK39" s="132">
        <v>0</v>
      </c>
      <c r="CL39" s="132">
        <v>0</v>
      </c>
      <c r="CM39" s="132">
        <v>1</v>
      </c>
      <c r="CN39" s="132">
        <v>0</v>
      </c>
      <c r="CO39" s="132">
        <v>0</v>
      </c>
      <c r="CP39" s="132">
        <v>0</v>
      </c>
      <c r="CQ39" s="132">
        <v>0</v>
      </c>
      <c r="CR39" s="132">
        <v>0</v>
      </c>
      <c r="CS39" s="132">
        <v>0</v>
      </c>
      <c r="CT39" s="132">
        <v>0</v>
      </c>
      <c r="CU39" s="132">
        <v>0</v>
      </c>
      <c r="CV39" s="132">
        <v>0</v>
      </c>
      <c r="CW39" s="132">
        <v>0</v>
      </c>
      <c r="CX39" s="132">
        <v>0</v>
      </c>
      <c r="CY39" s="132">
        <v>0</v>
      </c>
      <c r="CZ39" s="132">
        <v>0</v>
      </c>
      <c r="DA39" s="132">
        <v>0</v>
      </c>
      <c r="DB39" s="132">
        <v>0</v>
      </c>
      <c r="DC39" s="132">
        <v>0</v>
      </c>
      <c r="DD39" s="132">
        <v>0</v>
      </c>
      <c r="DE39" s="132">
        <v>0</v>
      </c>
      <c r="DF39" s="132">
        <v>0</v>
      </c>
      <c r="DG39" s="132">
        <v>0</v>
      </c>
      <c r="DH39" s="132">
        <v>0</v>
      </c>
      <c r="DI39" s="132">
        <v>0</v>
      </c>
      <c r="DJ39" s="132">
        <v>1</v>
      </c>
      <c r="DK39" s="132">
        <v>0</v>
      </c>
      <c r="DL39" s="132">
        <v>0</v>
      </c>
      <c r="DM39" s="132">
        <v>0</v>
      </c>
      <c r="DN39" s="132">
        <v>0</v>
      </c>
      <c r="DO39" s="132">
        <v>0</v>
      </c>
      <c r="DP39" s="132">
        <v>0</v>
      </c>
      <c r="DQ39" s="132">
        <v>0</v>
      </c>
      <c r="DR39" s="132">
        <v>0</v>
      </c>
      <c r="DS39" s="132">
        <v>0</v>
      </c>
      <c r="DT39" s="132">
        <v>0</v>
      </c>
      <c r="DU39" s="132">
        <v>0</v>
      </c>
      <c r="DV39" s="132">
        <v>0</v>
      </c>
      <c r="DW39" s="132">
        <v>100</v>
      </c>
      <c r="DX39" s="132">
        <v>0</v>
      </c>
      <c r="DY39" s="146"/>
      <c r="DZ39" s="132">
        <v>1</v>
      </c>
      <c r="EA39" s="146" t="s">
        <v>1500</v>
      </c>
      <c r="EB39" s="146"/>
      <c r="EC39" s="132">
        <v>1</v>
      </c>
      <c r="ED39" s="132">
        <v>1</v>
      </c>
      <c r="EE39" s="132">
        <v>1</v>
      </c>
      <c r="EF39" s="146"/>
      <c r="EG39" s="146"/>
      <c r="EH39" s="69">
        <v>14540</v>
      </c>
      <c r="EI39" s="69">
        <v>15797129</v>
      </c>
      <c r="EJ39" s="69">
        <v>3</v>
      </c>
    </row>
    <row r="40" spans="1:140" ht="48" x14ac:dyDescent="0.2">
      <c r="A40" s="146" t="s">
        <v>544</v>
      </c>
      <c r="B40" s="146" t="s">
        <v>85</v>
      </c>
      <c r="C40" s="132">
        <v>4</v>
      </c>
      <c r="D40" s="146" t="s">
        <v>84</v>
      </c>
      <c r="E40" s="146" t="s">
        <v>1501</v>
      </c>
      <c r="F40" s="146" t="s">
        <v>1502</v>
      </c>
      <c r="G40" s="146" t="s">
        <v>1503</v>
      </c>
      <c r="H40" s="146" t="s">
        <v>67</v>
      </c>
      <c r="I40" s="146" t="s">
        <v>1504</v>
      </c>
      <c r="J40" s="146" t="s">
        <v>1505</v>
      </c>
      <c r="K40" s="146" t="s">
        <v>1506</v>
      </c>
      <c r="L40" s="146" t="s">
        <v>960</v>
      </c>
      <c r="M40" s="146" t="s">
        <v>1507</v>
      </c>
      <c r="N40" s="146" t="s">
        <v>1508</v>
      </c>
      <c r="O40" s="146"/>
      <c r="P40" s="146" t="s">
        <v>1509</v>
      </c>
      <c r="Q40" s="146" t="s">
        <v>1510</v>
      </c>
      <c r="R40" s="146"/>
      <c r="S40" s="146"/>
      <c r="T40" s="146"/>
      <c r="U40" s="146"/>
      <c r="V40" s="146"/>
      <c r="W40" s="146"/>
      <c r="X40" s="132">
        <v>7</v>
      </c>
      <c r="Y40" s="132">
        <v>2</v>
      </c>
      <c r="Z40" s="132">
        <v>9</v>
      </c>
      <c r="AA40" s="147">
        <v>6.75</v>
      </c>
      <c r="AB40" s="147">
        <v>1.6</v>
      </c>
      <c r="AC40" s="147">
        <v>8.35</v>
      </c>
      <c r="AD40" s="150" t="s">
        <v>970</v>
      </c>
      <c r="AE40" s="132">
        <v>7</v>
      </c>
      <c r="AF40" s="150" t="s">
        <v>970</v>
      </c>
      <c r="AG40" s="132">
        <v>0</v>
      </c>
      <c r="AH40" s="132">
        <v>2</v>
      </c>
      <c r="AI40" s="132">
        <v>0</v>
      </c>
      <c r="AJ40" s="132">
        <v>5</v>
      </c>
      <c r="AK40" s="132">
        <v>7</v>
      </c>
      <c r="AL40" s="150" t="s">
        <v>970</v>
      </c>
      <c r="AM40" s="132">
        <v>1</v>
      </c>
      <c r="AN40" s="132">
        <v>0</v>
      </c>
      <c r="AO40" s="132">
        <v>6</v>
      </c>
      <c r="AP40" s="132">
        <v>7</v>
      </c>
      <c r="AQ40" s="150" t="s">
        <v>970</v>
      </c>
      <c r="AR40" s="132">
        <v>0</v>
      </c>
      <c r="AS40" s="132">
        <v>0</v>
      </c>
      <c r="AT40" s="132">
        <v>0</v>
      </c>
      <c r="AU40" s="132">
        <v>4</v>
      </c>
      <c r="AV40" s="132">
        <v>3</v>
      </c>
      <c r="AW40" s="132">
        <v>0</v>
      </c>
      <c r="AX40" s="132">
        <v>7</v>
      </c>
      <c r="AY40" s="150" t="s">
        <v>970</v>
      </c>
      <c r="AZ40" s="132">
        <v>1</v>
      </c>
      <c r="BA40" s="132">
        <v>1</v>
      </c>
      <c r="BB40" s="132">
        <v>1</v>
      </c>
      <c r="BC40" s="132">
        <v>1</v>
      </c>
      <c r="BD40" s="132">
        <v>0</v>
      </c>
      <c r="BE40" s="132">
        <v>0</v>
      </c>
      <c r="BF40" s="132">
        <v>2</v>
      </c>
      <c r="BG40" s="132">
        <v>0</v>
      </c>
      <c r="BH40" s="132">
        <v>0</v>
      </c>
      <c r="BI40" s="132">
        <v>0</v>
      </c>
      <c r="BJ40" s="132">
        <v>3</v>
      </c>
      <c r="BK40" s="132">
        <v>0</v>
      </c>
      <c r="BL40" s="132">
        <v>0</v>
      </c>
      <c r="BM40" s="132">
        <v>3</v>
      </c>
      <c r="BN40" s="132">
        <v>0</v>
      </c>
      <c r="BO40" s="132">
        <v>5</v>
      </c>
      <c r="BP40" s="132">
        <v>0</v>
      </c>
      <c r="BQ40" s="132">
        <v>0</v>
      </c>
      <c r="BR40" s="132">
        <v>0</v>
      </c>
      <c r="BS40" s="132">
        <v>0</v>
      </c>
      <c r="BT40" s="132">
        <v>0</v>
      </c>
      <c r="BU40" s="132">
        <v>0</v>
      </c>
      <c r="BV40" s="132">
        <v>0</v>
      </c>
      <c r="BW40" s="132">
        <v>0</v>
      </c>
      <c r="BX40" s="132">
        <v>0</v>
      </c>
      <c r="BY40" s="132">
        <v>0</v>
      </c>
      <c r="BZ40" s="132">
        <v>0</v>
      </c>
      <c r="CA40" s="132">
        <v>0</v>
      </c>
      <c r="CB40" s="132">
        <v>0</v>
      </c>
      <c r="CC40" s="132">
        <v>0</v>
      </c>
      <c r="CD40" s="132">
        <v>0</v>
      </c>
      <c r="CE40" s="132">
        <v>0</v>
      </c>
      <c r="CF40" s="132">
        <v>0</v>
      </c>
      <c r="CG40" s="132">
        <v>0</v>
      </c>
      <c r="CH40" s="132">
        <v>0</v>
      </c>
      <c r="CI40" s="132">
        <v>0</v>
      </c>
      <c r="CJ40" s="132">
        <v>0</v>
      </c>
      <c r="CK40" s="132">
        <v>0</v>
      </c>
      <c r="CL40" s="132">
        <v>0</v>
      </c>
      <c r="CM40" s="132">
        <v>0</v>
      </c>
      <c r="CN40" s="132">
        <v>0</v>
      </c>
      <c r="CO40" s="132">
        <v>0</v>
      </c>
      <c r="CP40" s="132">
        <v>0</v>
      </c>
      <c r="CQ40" s="132">
        <v>0</v>
      </c>
      <c r="CR40" s="132">
        <v>0</v>
      </c>
      <c r="CS40" s="132">
        <v>0</v>
      </c>
      <c r="CT40" s="132">
        <v>0</v>
      </c>
      <c r="CU40" s="132">
        <v>0</v>
      </c>
      <c r="CV40" s="132">
        <v>0</v>
      </c>
      <c r="CW40" s="132">
        <v>0</v>
      </c>
      <c r="CX40" s="132">
        <v>0</v>
      </c>
      <c r="CY40" s="132">
        <v>0</v>
      </c>
      <c r="CZ40" s="132">
        <v>0</v>
      </c>
      <c r="DA40" s="132">
        <v>0</v>
      </c>
      <c r="DB40" s="132">
        <v>0</v>
      </c>
      <c r="DC40" s="132">
        <v>0</v>
      </c>
      <c r="DD40" s="132">
        <v>0</v>
      </c>
      <c r="DE40" s="132">
        <v>0</v>
      </c>
      <c r="DF40" s="132">
        <v>0</v>
      </c>
      <c r="DG40" s="132">
        <v>0</v>
      </c>
      <c r="DH40" s="132">
        <v>0</v>
      </c>
      <c r="DI40" s="132">
        <v>0</v>
      </c>
      <c r="DJ40" s="132">
        <v>0</v>
      </c>
      <c r="DK40" s="132">
        <v>0</v>
      </c>
      <c r="DL40" s="132">
        <v>0</v>
      </c>
      <c r="DM40" s="132">
        <v>0</v>
      </c>
      <c r="DN40" s="132">
        <v>0</v>
      </c>
      <c r="DO40" s="132">
        <v>1</v>
      </c>
      <c r="DP40" s="132">
        <v>0</v>
      </c>
      <c r="DQ40" s="132">
        <v>0</v>
      </c>
      <c r="DR40" s="132">
        <v>0</v>
      </c>
      <c r="DS40" s="132">
        <v>0</v>
      </c>
      <c r="DT40" s="132">
        <v>0</v>
      </c>
      <c r="DU40" s="132">
        <v>0</v>
      </c>
      <c r="DV40" s="132">
        <v>0</v>
      </c>
      <c r="DW40" s="132">
        <v>100</v>
      </c>
      <c r="DX40" s="132">
        <v>1</v>
      </c>
      <c r="DY40" s="146"/>
      <c r="DZ40" s="132">
        <v>3</v>
      </c>
      <c r="EA40" s="146" t="s">
        <v>1511</v>
      </c>
      <c r="EB40" s="146" t="s">
        <v>1512</v>
      </c>
      <c r="EC40" s="132">
        <v>1</v>
      </c>
      <c r="ED40" s="132">
        <v>1</v>
      </c>
      <c r="EE40" s="132">
        <v>1</v>
      </c>
      <c r="EF40" s="146"/>
      <c r="EG40" s="146"/>
      <c r="EH40" s="69">
        <v>34088</v>
      </c>
      <c r="EI40" s="69">
        <v>15790977</v>
      </c>
      <c r="EJ40" s="69">
        <v>2</v>
      </c>
    </row>
    <row r="41" spans="1:140" ht="36" x14ac:dyDescent="0.2">
      <c r="A41" s="146" t="s">
        <v>544</v>
      </c>
      <c r="B41" s="146" t="s">
        <v>90</v>
      </c>
      <c r="C41" s="132">
        <v>4</v>
      </c>
      <c r="D41" s="146" t="s">
        <v>89</v>
      </c>
      <c r="E41" s="146" t="s">
        <v>1513</v>
      </c>
      <c r="F41" s="146" t="s">
        <v>1514</v>
      </c>
      <c r="G41" s="146" t="s">
        <v>1515</v>
      </c>
      <c r="H41" s="146" t="s">
        <v>1516</v>
      </c>
      <c r="I41" s="146"/>
      <c r="J41" s="146"/>
      <c r="K41" s="146"/>
      <c r="L41" s="146" t="s">
        <v>960</v>
      </c>
      <c r="M41" s="146" t="s">
        <v>1163</v>
      </c>
      <c r="N41" s="146" t="s">
        <v>1517</v>
      </c>
      <c r="O41" s="146" t="s">
        <v>963</v>
      </c>
      <c r="P41" s="146" t="s">
        <v>1518</v>
      </c>
      <c r="Q41" s="146" t="s">
        <v>1519</v>
      </c>
      <c r="R41" s="146" t="s">
        <v>1296</v>
      </c>
      <c r="S41" s="146" t="s">
        <v>1163</v>
      </c>
      <c r="T41" s="146" t="s">
        <v>1517</v>
      </c>
      <c r="U41" s="146"/>
      <c r="V41" s="146" t="s">
        <v>1518</v>
      </c>
      <c r="W41" s="146" t="s">
        <v>1519</v>
      </c>
      <c r="X41" s="132">
        <v>6</v>
      </c>
      <c r="Y41" s="132">
        <v>0</v>
      </c>
      <c r="Z41" s="132">
        <v>6</v>
      </c>
      <c r="AA41" s="147">
        <v>6</v>
      </c>
      <c r="AB41" s="147">
        <v>0</v>
      </c>
      <c r="AC41" s="147">
        <v>6</v>
      </c>
      <c r="AD41" s="150" t="s">
        <v>970</v>
      </c>
      <c r="AE41" s="132">
        <v>6</v>
      </c>
      <c r="AF41" s="150" t="s">
        <v>970</v>
      </c>
      <c r="AG41" s="132">
        <v>0</v>
      </c>
      <c r="AH41" s="132">
        <v>4</v>
      </c>
      <c r="AI41" s="132">
        <v>0</v>
      </c>
      <c r="AJ41" s="132">
        <v>2</v>
      </c>
      <c r="AK41" s="132">
        <v>6</v>
      </c>
      <c r="AL41" s="150" t="s">
        <v>970</v>
      </c>
      <c r="AM41" s="132">
        <v>1</v>
      </c>
      <c r="AN41" s="132">
        <v>0</v>
      </c>
      <c r="AO41" s="132">
        <v>5</v>
      </c>
      <c r="AP41" s="132">
        <v>6</v>
      </c>
      <c r="AQ41" s="150" t="s">
        <v>970</v>
      </c>
      <c r="AR41" s="132">
        <v>0</v>
      </c>
      <c r="AS41" s="132">
        <v>0</v>
      </c>
      <c r="AT41" s="132">
        <v>0</v>
      </c>
      <c r="AU41" s="132">
        <v>5</v>
      </c>
      <c r="AV41" s="132">
        <v>1</v>
      </c>
      <c r="AW41" s="132">
        <v>0</v>
      </c>
      <c r="AX41" s="132">
        <v>6</v>
      </c>
      <c r="AY41" s="150" t="s">
        <v>970</v>
      </c>
      <c r="AZ41" s="132">
        <v>1</v>
      </c>
      <c r="BA41" s="132">
        <v>1</v>
      </c>
      <c r="BB41" s="132">
        <v>0</v>
      </c>
      <c r="BC41" s="132">
        <v>1</v>
      </c>
      <c r="BD41" s="132">
        <v>0</v>
      </c>
      <c r="BE41" s="132">
        <v>3</v>
      </c>
      <c r="BF41" s="132">
        <v>2</v>
      </c>
      <c r="BG41" s="132">
        <v>0</v>
      </c>
      <c r="BH41" s="132">
        <v>0</v>
      </c>
      <c r="BI41" s="132">
        <v>0</v>
      </c>
      <c r="BJ41" s="132">
        <v>2</v>
      </c>
      <c r="BK41" s="132">
        <v>0</v>
      </c>
      <c r="BL41" s="132">
        <v>0</v>
      </c>
      <c r="BM41" s="132">
        <v>3</v>
      </c>
      <c r="BN41" s="132">
        <v>0</v>
      </c>
      <c r="BO41" s="132">
        <v>6</v>
      </c>
      <c r="BP41" s="132">
        <v>1</v>
      </c>
      <c r="BQ41" s="132">
        <v>0</v>
      </c>
      <c r="BR41" s="132">
        <v>0</v>
      </c>
      <c r="BS41" s="132">
        <v>0</v>
      </c>
      <c r="BT41" s="132">
        <v>0</v>
      </c>
      <c r="BU41" s="132">
        <v>0</v>
      </c>
      <c r="BV41" s="132">
        <v>0</v>
      </c>
      <c r="BW41" s="132">
        <v>0</v>
      </c>
      <c r="BX41" s="132">
        <v>1</v>
      </c>
      <c r="BY41" s="132">
        <v>0</v>
      </c>
      <c r="BZ41" s="132">
        <v>0</v>
      </c>
      <c r="CA41" s="132">
        <v>0</v>
      </c>
      <c r="CB41" s="132">
        <v>0</v>
      </c>
      <c r="CC41" s="132">
        <v>0</v>
      </c>
      <c r="CD41" s="132">
        <v>0</v>
      </c>
      <c r="CE41" s="132">
        <v>0</v>
      </c>
      <c r="CF41" s="132">
        <v>0</v>
      </c>
      <c r="CG41" s="132">
        <v>0</v>
      </c>
      <c r="CH41" s="132">
        <v>0</v>
      </c>
      <c r="CI41" s="132">
        <v>0</v>
      </c>
      <c r="CJ41" s="132">
        <v>0</v>
      </c>
      <c r="CK41" s="132">
        <v>0</v>
      </c>
      <c r="CL41" s="132">
        <v>0</v>
      </c>
      <c r="CM41" s="132">
        <v>1</v>
      </c>
      <c r="CN41" s="132">
        <v>0</v>
      </c>
      <c r="CO41" s="132">
        <v>0</v>
      </c>
      <c r="CP41" s="132">
        <v>0</v>
      </c>
      <c r="CQ41" s="132">
        <v>0</v>
      </c>
      <c r="CR41" s="132">
        <v>0</v>
      </c>
      <c r="CS41" s="132">
        <v>0</v>
      </c>
      <c r="CT41" s="132">
        <v>0</v>
      </c>
      <c r="CU41" s="132">
        <v>0</v>
      </c>
      <c r="CV41" s="132">
        <v>0</v>
      </c>
      <c r="CW41" s="132">
        <v>0</v>
      </c>
      <c r="CX41" s="132">
        <v>0</v>
      </c>
      <c r="CY41" s="132">
        <v>0</v>
      </c>
      <c r="CZ41" s="132">
        <v>0</v>
      </c>
      <c r="DA41" s="132">
        <v>0</v>
      </c>
      <c r="DB41" s="132">
        <v>0</v>
      </c>
      <c r="DC41" s="132">
        <v>0</v>
      </c>
      <c r="DD41" s="132">
        <v>0</v>
      </c>
      <c r="DE41" s="132">
        <v>0</v>
      </c>
      <c r="DF41" s="132">
        <v>0</v>
      </c>
      <c r="DG41" s="132">
        <v>1</v>
      </c>
      <c r="DH41" s="132">
        <v>2</v>
      </c>
      <c r="DI41" s="132">
        <v>0</v>
      </c>
      <c r="DJ41" s="132">
        <v>0</v>
      </c>
      <c r="DK41" s="132">
        <v>0</v>
      </c>
      <c r="DL41" s="132">
        <v>0</v>
      </c>
      <c r="DM41" s="132">
        <v>3</v>
      </c>
      <c r="DN41" s="132">
        <v>4</v>
      </c>
      <c r="DO41" s="132">
        <v>0</v>
      </c>
      <c r="DP41" s="132">
        <v>0</v>
      </c>
      <c r="DQ41" s="132">
        <v>0</v>
      </c>
      <c r="DR41" s="132">
        <v>0</v>
      </c>
      <c r="DS41" s="132">
        <v>0</v>
      </c>
      <c r="DT41" s="132">
        <v>0</v>
      </c>
      <c r="DU41" s="132">
        <v>0</v>
      </c>
      <c r="DV41" s="132">
        <v>0</v>
      </c>
      <c r="DW41" s="132">
        <v>4</v>
      </c>
      <c r="DX41" s="132">
        <v>0</v>
      </c>
      <c r="DY41" s="146"/>
      <c r="DZ41" s="132">
        <v>2</v>
      </c>
      <c r="EA41" s="146" t="s">
        <v>1520</v>
      </c>
      <c r="EB41" s="146" t="s">
        <v>1521</v>
      </c>
      <c r="EC41" s="132">
        <v>1</v>
      </c>
      <c r="ED41" s="132">
        <v>1</v>
      </c>
      <c r="EE41" s="132">
        <v>1</v>
      </c>
      <c r="EF41" s="146"/>
      <c r="EG41" s="146" t="s">
        <v>1522</v>
      </c>
      <c r="EH41" s="69">
        <v>19195</v>
      </c>
      <c r="EI41" s="69">
        <v>26637762</v>
      </c>
      <c r="EJ41" s="69">
        <v>4</v>
      </c>
    </row>
    <row r="42" spans="1:140" ht="60" x14ac:dyDescent="0.2">
      <c r="A42" s="146" t="s">
        <v>544</v>
      </c>
      <c r="B42" s="146" t="s">
        <v>92</v>
      </c>
      <c r="C42" s="132">
        <v>4</v>
      </c>
      <c r="D42" s="146" t="s">
        <v>91</v>
      </c>
      <c r="E42" s="146" t="s">
        <v>1523</v>
      </c>
      <c r="F42" s="146" t="s">
        <v>1524</v>
      </c>
      <c r="G42" s="146" t="s">
        <v>1525</v>
      </c>
      <c r="H42" s="146" t="s">
        <v>1526</v>
      </c>
      <c r="I42" s="146" t="s">
        <v>1527</v>
      </c>
      <c r="J42" s="146" t="s">
        <v>1528</v>
      </c>
      <c r="K42" s="146" t="s">
        <v>1233</v>
      </c>
      <c r="L42" s="146" t="s">
        <v>1125</v>
      </c>
      <c r="M42" s="146" t="s">
        <v>1529</v>
      </c>
      <c r="N42" s="146" t="s">
        <v>1530</v>
      </c>
      <c r="O42" s="146" t="s">
        <v>1531</v>
      </c>
      <c r="P42" s="146" t="s">
        <v>1532</v>
      </c>
      <c r="Q42" s="146" t="s">
        <v>1533</v>
      </c>
      <c r="R42" s="146" t="s">
        <v>1296</v>
      </c>
      <c r="S42" s="146" t="s">
        <v>1349</v>
      </c>
      <c r="T42" s="146" t="s">
        <v>1534</v>
      </c>
      <c r="U42" s="146" t="s">
        <v>1531</v>
      </c>
      <c r="V42" s="146" t="s">
        <v>1535</v>
      </c>
      <c r="W42" s="146" t="s">
        <v>1536</v>
      </c>
      <c r="X42" s="132">
        <v>3</v>
      </c>
      <c r="Y42" s="132">
        <v>2</v>
      </c>
      <c r="Z42" s="132">
        <v>5</v>
      </c>
      <c r="AA42" s="147">
        <v>3</v>
      </c>
      <c r="AB42" s="147">
        <v>2</v>
      </c>
      <c r="AC42" s="147">
        <v>5</v>
      </c>
      <c r="AD42" s="150" t="s">
        <v>970</v>
      </c>
      <c r="AE42" s="132">
        <v>2</v>
      </c>
      <c r="AF42" s="150" t="s">
        <v>970</v>
      </c>
      <c r="AG42" s="132">
        <v>0</v>
      </c>
      <c r="AH42" s="132">
        <v>0</v>
      </c>
      <c r="AI42" s="132">
        <v>0</v>
      </c>
      <c r="AJ42" s="132">
        <v>3</v>
      </c>
      <c r="AK42" s="132">
        <v>3</v>
      </c>
      <c r="AL42" s="150" t="s">
        <v>970</v>
      </c>
      <c r="AM42" s="132">
        <v>0</v>
      </c>
      <c r="AN42" s="132">
        <v>0</v>
      </c>
      <c r="AO42" s="132">
        <v>3</v>
      </c>
      <c r="AP42" s="132">
        <v>3</v>
      </c>
      <c r="AQ42" s="150" t="s">
        <v>970</v>
      </c>
      <c r="AR42" s="132">
        <v>0</v>
      </c>
      <c r="AS42" s="132">
        <v>0</v>
      </c>
      <c r="AT42" s="132">
        <v>0</v>
      </c>
      <c r="AU42" s="132">
        <v>1</v>
      </c>
      <c r="AV42" s="132">
        <v>1</v>
      </c>
      <c r="AW42" s="132">
        <v>1</v>
      </c>
      <c r="AX42" s="132">
        <v>3</v>
      </c>
      <c r="AY42" s="150" t="s">
        <v>970</v>
      </c>
      <c r="AZ42" s="132">
        <v>1</v>
      </c>
      <c r="BA42" s="132">
        <v>1</v>
      </c>
      <c r="BB42" s="132">
        <v>1</v>
      </c>
      <c r="BC42" s="132">
        <v>1</v>
      </c>
      <c r="BD42" s="132">
        <v>0</v>
      </c>
      <c r="BE42" s="132">
        <v>1</v>
      </c>
      <c r="BF42" s="132">
        <v>1</v>
      </c>
      <c r="BG42" s="132">
        <v>0</v>
      </c>
      <c r="BH42" s="132">
        <v>0</v>
      </c>
      <c r="BI42" s="132">
        <v>0</v>
      </c>
      <c r="BJ42" s="132">
        <v>0</v>
      </c>
      <c r="BK42" s="132">
        <v>0</v>
      </c>
      <c r="BL42" s="132">
        <v>0</v>
      </c>
      <c r="BM42" s="132">
        <v>0</v>
      </c>
      <c r="BN42" s="132">
        <v>0</v>
      </c>
      <c r="BO42" s="132">
        <v>3</v>
      </c>
      <c r="BP42" s="132">
        <v>1</v>
      </c>
      <c r="BQ42" s="132">
        <v>0</v>
      </c>
      <c r="BR42" s="132">
        <v>0</v>
      </c>
      <c r="BS42" s="132">
        <v>0</v>
      </c>
      <c r="BT42" s="132">
        <v>0</v>
      </c>
      <c r="BU42" s="132">
        <v>0</v>
      </c>
      <c r="BV42" s="132">
        <v>0</v>
      </c>
      <c r="BW42" s="132">
        <v>0</v>
      </c>
      <c r="BX42" s="132">
        <v>0</v>
      </c>
      <c r="BY42" s="132">
        <v>0</v>
      </c>
      <c r="BZ42" s="132">
        <v>0</v>
      </c>
      <c r="CA42" s="132">
        <v>0</v>
      </c>
      <c r="CB42" s="132">
        <v>0</v>
      </c>
      <c r="CC42" s="132">
        <v>0</v>
      </c>
      <c r="CD42" s="132">
        <v>0</v>
      </c>
      <c r="CE42" s="132">
        <v>0</v>
      </c>
      <c r="CF42" s="132">
        <v>0</v>
      </c>
      <c r="CG42" s="132">
        <v>0</v>
      </c>
      <c r="CH42" s="132">
        <v>0</v>
      </c>
      <c r="CI42" s="132">
        <v>0</v>
      </c>
      <c r="CJ42" s="132">
        <v>0</v>
      </c>
      <c r="CK42" s="132">
        <v>0</v>
      </c>
      <c r="CL42" s="132">
        <v>0</v>
      </c>
      <c r="CM42" s="132">
        <v>0</v>
      </c>
      <c r="CN42" s="132">
        <v>0</v>
      </c>
      <c r="CO42" s="132">
        <v>0</v>
      </c>
      <c r="CP42" s="132">
        <v>0</v>
      </c>
      <c r="CQ42" s="132">
        <v>0</v>
      </c>
      <c r="CR42" s="132">
        <v>0</v>
      </c>
      <c r="CS42" s="132">
        <v>0</v>
      </c>
      <c r="CT42" s="132">
        <v>0</v>
      </c>
      <c r="CU42" s="132">
        <v>0</v>
      </c>
      <c r="CV42" s="132">
        <v>0</v>
      </c>
      <c r="CW42" s="132">
        <v>0</v>
      </c>
      <c r="CX42" s="132">
        <v>0</v>
      </c>
      <c r="CY42" s="132">
        <v>0</v>
      </c>
      <c r="CZ42" s="132">
        <v>0</v>
      </c>
      <c r="DA42" s="132">
        <v>0</v>
      </c>
      <c r="DB42" s="132">
        <v>0</v>
      </c>
      <c r="DC42" s="132">
        <v>0</v>
      </c>
      <c r="DD42" s="132">
        <v>0</v>
      </c>
      <c r="DE42" s="132">
        <v>0</v>
      </c>
      <c r="DF42" s="132">
        <v>0</v>
      </c>
      <c r="DG42" s="132">
        <v>0</v>
      </c>
      <c r="DH42" s="132">
        <v>0</v>
      </c>
      <c r="DI42" s="132">
        <v>0</v>
      </c>
      <c r="DJ42" s="132">
        <v>0</v>
      </c>
      <c r="DK42" s="132">
        <v>0</v>
      </c>
      <c r="DL42" s="132">
        <v>0</v>
      </c>
      <c r="DM42" s="132">
        <v>0</v>
      </c>
      <c r="DN42" s="132">
        <v>0</v>
      </c>
      <c r="DO42" s="132">
        <v>0</v>
      </c>
      <c r="DP42" s="132">
        <v>0</v>
      </c>
      <c r="DQ42" s="132">
        <v>0</v>
      </c>
      <c r="DR42" s="132">
        <v>0</v>
      </c>
      <c r="DS42" s="132">
        <v>0</v>
      </c>
      <c r="DT42" s="132">
        <v>0</v>
      </c>
      <c r="DU42" s="132">
        <v>0</v>
      </c>
      <c r="DV42" s="132">
        <v>0</v>
      </c>
      <c r="DW42" s="132">
        <v>80</v>
      </c>
      <c r="DX42" s="132">
        <v>0</v>
      </c>
      <c r="DY42" s="146" t="s">
        <v>1537</v>
      </c>
      <c r="DZ42" s="132">
        <v>2</v>
      </c>
      <c r="EA42" s="146" t="s">
        <v>1538</v>
      </c>
      <c r="EB42" s="146" t="s">
        <v>1539</v>
      </c>
      <c r="EC42" s="132">
        <v>1</v>
      </c>
      <c r="ED42" s="132">
        <v>1</v>
      </c>
      <c r="EE42" s="132">
        <v>1</v>
      </c>
      <c r="EF42" s="146" t="s">
        <v>1531</v>
      </c>
      <c r="EG42" s="146" t="s">
        <v>1540</v>
      </c>
      <c r="EH42" s="69">
        <v>18544</v>
      </c>
      <c r="EI42" s="69">
        <v>33665929</v>
      </c>
      <c r="EJ42" s="69">
        <v>5</v>
      </c>
    </row>
    <row r="43" spans="1:140" ht="60" x14ac:dyDescent="0.2">
      <c r="A43" s="146" t="s">
        <v>405</v>
      </c>
      <c r="B43" s="146" t="s">
        <v>407</v>
      </c>
      <c r="C43" s="132">
        <v>1</v>
      </c>
      <c r="D43" s="146" t="s">
        <v>406</v>
      </c>
      <c r="E43" s="146" t="s">
        <v>1541</v>
      </c>
      <c r="F43" s="146" t="s">
        <v>1542</v>
      </c>
      <c r="G43" s="146" t="s">
        <v>1543</v>
      </c>
      <c r="H43" s="146" t="s">
        <v>1544</v>
      </c>
      <c r="I43" s="146" t="s">
        <v>1545</v>
      </c>
      <c r="J43" s="146" t="s">
        <v>1546</v>
      </c>
      <c r="K43" s="146" t="s">
        <v>1547</v>
      </c>
      <c r="L43" s="146" t="s">
        <v>960</v>
      </c>
      <c r="M43" s="146" t="s">
        <v>1340</v>
      </c>
      <c r="N43" s="146" t="s">
        <v>1548</v>
      </c>
      <c r="O43" s="146" t="s">
        <v>963</v>
      </c>
      <c r="P43" s="146" t="s">
        <v>1549</v>
      </c>
      <c r="Q43" s="146" t="s">
        <v>1550</v>
      </c>
      <c r="R43" s="146" t="s">
        <v>960</v>
      </c>
      <c r="S43" s="146" t="s">
        <v>1340</v>
      </c>
      <c r="T43" s="146" t="s">
        <v>1548</v>
      </c>
      <c r="U43" s="146" t="s">
        <v>963</v>
      </c>
      <c r="V43" s="146" t="s">
        <v>1549</v>
      </c>
      <c r="W43" s="146" t="s">
        <v>1550</v>
      </c>
      <c r="X43" s="132">
        <v>2</v>
      </c>
      <c r="Y43" s="132">
        <v>0</v>
      </c>
      <c r="Z43" s="132">
        <v>2</v>
      </c>
      <c r="AA43" s="147">
        <v>2</v>
      </c>
      <c r="AB43" s="147">
        <v>0</v>
      </c>
      <c r="AC43" s="147">
        <v>2</v>
      </c>
      <c r="AD43" s="150" t="s">
        <v>970</v>
      </c>
      <c r="AE43" s="132">
        <v>2</v>
      </c>
      <c r="AF43" s="150" t="s">
        <v>970</v>
      </c>
      <c r="AG43" s="132">
        <v>0</v>
      </c>
      <c r="AH43" s="132">
        <v>0</v>
      </c>
      <c r="AI43" s="132">
        <v>0</v>
      </c>
      <c r="AJ43" s="132">
        <v>2</v>
      </c>
      <c r="AK43" s="132">
        <v>2</v>
      </c>
      <c r="AL43" s="150" t="s">
        <v>970</v>
      </c>
      <c r="AM43" s="132">
        <v>0</v>
      </c>
      <c r="AN43" s="132">
        <v>0</v>
      </c>
      <c r="AO43" s="132">
        <v>2</v>
      </c>
      <c r="AP43" s="132">
        <v>2</v>
      </c>
      <c r="AQ43" s="150" t="s">
        <v>970</v>
      </c>
      <c r="AR43" s="132">
        <v>0</v>
      </c>
      <c r="AS43" s="132">
        <v>0</v>
      </c>
      <c r="AT43" s="132">
        <v>0</v>
      </c>
      <c r="AU43" s="132">
        <v>2</v>
      </c>
      <c r="AV43" s="132">
        <v>0</v>
      </c>
      <c r="AW43" s="132">
        <v>0</v>
      </c>
      <c r="AX43" s="132">
        <v>2</v>
      </c>
      <c r="AY43" s="150" t="s">
        <v>970</v>
      </c>
      <c r="AZ43" s="132">
        <v>1</v>
      </c>
      <c r="BA43" s="132">
        <v>1</v>
      </c>
      <c r="BB43" s="132">
        <v>0</v>
      </c>
      <c r="BC43" s="132">
        <v>1</v>
      </c>
      <c r="BD43" s="132">
        <v>0</v>
      </c>
      <c r="BE43" s="132">
        <v>13</v>
      </c>
      <c r="BF43" s="132">
        <v>16</v>
      </c>
      <c r="BG43" s="132">
        <v>0</v>
      </c>
      <c r="BH43" s="132">
        <v>0</v>
      </c>
      <c r="BI43" s="132">
        <v>0</v>
      </c>
      <c r="BJ43" s="132">
        <v>13</v>
      </c>
      <c r="BK43" s="132">
        <v>0</v>
      </c>
      <c r="BL43" s="132">
        <v>0</v>
      </c>
      <c r="BM43" s="132">
        <v>7</v>
      </c>
      <c r="BN43" s="132">
        <v>0</v>
      </c>
      <c r="BO43" s="132">
        <v>37</v>
      </c>
      <c r="BP43" s="132">
        <v>8</v>
      </c>
      <c r="BQ43" s="132">
        <v>0</v>
      </c>
      <c r="BR43" s="132">
        <v>27</v>
      </c>
      <c r="BS43" s="132">
        <v>0</v>
      </c>
      <c r="BT43" s="132">
        <v>0</v>
      </c>
      <c r="BU43" s="132">
        <v>0</v>
      </c>
      <c r="BV43" s="132">
        <v>0</v>
      </c>
      <c r="BW43" s="132">
        <v>0</v>
      </c>
      <c r="BX43" s="132">
        <v>2</v>
      </c>
      <c r="BY43" s="132">
        <v>0</v>
      </c>
      <c r="BZ43" s="132">
        <v>0</v>
      </c>
      <c r="CA43" s="132">
        <v>0</v>
      </c>
      <c r="CB43" s="132">
        <v>0</v>
      </c>
      <c r="CC43" s="132">
        <v>0</v>
      </c>
      <c r="CD43" s="132">
        <v>0</v>
      </c>
      <c r="CE43" s="132">
        <v>0</v>
      </c>
      <c r="CF43" s="132">
        <v>0</v>
      </c>
      <c r="CG43" s="132">
        <v>0</v>
      </c>
      <c r="CH43" s="132">
        <v>1</v>
      </c>
      <c r="CI43" s="132">
        <v>0</v>
      </c>
      <c r="CJ43" s="132">
        <v>0</v>
      </c>
      <c r="CK43" s="132">
        <v>8</v>
      </c>
      <c r="CL43" s="132">
        <v>1</v>
      </c>
      <c r="CM43" s="132">
        <v>3</v>
      </c>
      <c r="CN43" s="132">
        <v>0</v>
      </c>
      <c r="CO43" s="132">
        <v>0</v>
      </c>
      <c r="CP43" s="132">
        <v>2</v>
      </c>
      <c r="CQ43" s="132">
        <v>0</v>
      </c>
      <c r="CR43" s="132">
        <v>0</v>
      </c>
      <c r="CS43" s="132">
        <v>0</v>
      </c>
      <c r="CT43" s="132">
        <v>0</v>
      </c>
      <c r="CU43" s="132">
        <v>0</v>
      </c>
      <c r="CV43" s="132">
        <v>0</v>
      </c>
      <c r="CW43" s="132">
        <v>0</v>
      </c>
      <c r="CX43" s="132">
        <v>0</v>
      </c>
      <c r="CY43" s="132">
        <v>0</v>
      </c>
      <c r="CZ43" s="132">
        <v>0</v>
      </c>
      <c r="DA43" s="132">
        <v>0</v>
      </c>
      <c r="DB43" s="132">
        <v>2</v>
      </c>
      <c r="DC43" s="132">
        <v>0</v>
      </c>
      <c r="DD43" s="132">
        <v>0</v>
      </c>
      <c r="DE43" s="132">
        <v>0</v>
      </c>
      <c r="DF43" s="132">
        <v>0</v>
      </c>
      <c r="DG43" s="132">
        <v>0</v>
      </c>
      <c r="DH43" s="132">
        <v>0</v>
      </c>
      <c r="DI43" s="132">
        <v>0</v>
      </c>
      <c r="DJ43" s="132">
        <v>2</v>
      </c>
      <c r="DK43" s="132">
        <v>0</v>
      </c>
      <c r="DL43" s="132">
        <v>0</v>
      </c>
      <c r="DM43" s="132">
        <v>0</v>
      </c>
      <c r="DN43" s="132">
        <v>0</v>
      </c>
      <c r="DO43" s="132">
        <v>3</v>
      </c>
      <c r="DP43" s="132">
        <v>0</v>
      </c>
      <c r="DQ43" s="132">
        <v>0</v>
      </c>
      <c r="DR43" s="132">
        <v>0</v>
      </c>
      <c r="DS43" s="132">
        <v>1</v>
      </c>
      <c r="DT43" s="132">
        <v>0</v>
      </c>
      <c r="DU43" s="132">
        <v>1</v>
      </c>
      <c r="DV43" s="132">
        <v>0</v>
      </c>
      <c r="DW43" s="132">
        <v>80</v>
      </c>
      <c r="DX43" s="132">
        <v>0</v>
      </c>
      <c r="DY43" s="146"/>
      <c r="DZ43" s="132">
        <v>2</v>
      </c>
      <c r="EA43" s="146" t="s">
        <v>1551</v>
      </c>
      <c r="EB43" s="146" t="s">
        <v>1552</v>
      </c>
      <c r="EC43" s="132">
        <v>1</v>
      </c>
      <c r="ED43" s="132">
        <v>1</v>
      </c>
      <c r="EE43" s="132">
        <v>1</v>
      </c>
      <c r="EF43" s="146" t="s">
        <v>1553</v>
      </c>
      <c r="EG43" s="146" t="s">
        <v>1554</v>
      </c>
      <c r="EH43" s="69">
        <v>61335</v>
      </c>
      <c r="EI43" s="69">
        <v>690.04</v>
      </c>
      <c r="EJ43" s="69">
        <v>51</v>
      </c>
    </row>
    <row r="44" spans="1:140" ht="24" x14ac:dyDescent="0.2">
      <c r="A44" s="146" t="s">
        <v>405</v>
      </c>
      <c r="B44" s="146" t="s">
        <v>409</v>
      </c>
      <c r="C44" s="132">
        <v>1</v>
      </c>
      <c r="D44" s="146" t="s">
        <v>408</v>
      </c>
      <c r="E44" s="146" t="s">
        <v>1555</v>
      </c>
      <c r="F44" s="146" t="s">
        <v>1556</v>
      </c>
      <c r="G44" s="146" t="s">
        <v>1557</v>
      </c>
      <c r="H44" s="146" t="s">
        <v>1558</v>
      </c>
      <c r="I44" s="146" t="s">
        <v>1559</v>
      </c>
      <c r="J44" s="146" t="s">
        <v>1560</v>
      </c>
      <c r="K44" s="146" t="s">
        <v>1561</v>
      </c>
      <c r="L44" s="146" t="s">
        <v>960</v>
      </c>
      <c r="M44" s="146" t="s">
        <v>1562</v>
      </c>
      <c r="N44" s="146" t="s">
        <v>1563</v>
      </c>
      <c r="O44" s="146" t="s">
        <v>963</v>
      </c>
      <c r="P44" s="146" t="s">
        <v>1564</v>
      </c>
      <c r="Q44" s="146" t="s">
        <v>1565</v>
      </c>
      <c r="R44" s="146" t="s">
        <v>963</v>
      </c>
      <c r="S44" s="146" t="s">
        <v>961</v>
      </c>
      <c r="T44" s="146" t="s">
        <v>1566</v>
      </c>
      <c r="U44" s="146" t="s">
        <v>963</v>
      </c>
      <c r="V44" s="146" t="s">
        <v>1567</v>
      </c>
      <c r="W44" s="146" t="s">
        <v>1568</v>
      </c>
      <c r="X44" s="132">
        <v>2</v>
      </c>
      <c r="Y44" s="132">
        <v>0</v>
      </c>
      <c r="Z44" s="132">
        <v>2</v>
      </c>
      <c r="AA44" s="147">
        <v>2</v>
      </c>
      <c r="AB44" s="147">
        <v>0</v>
      </c>
      <c r="AC44" s="147">
        <v>2</v>
      </c>
      <c r="AD44" s="150" t="s">
        <v>970</v>
      </c>
      <c r="AE44" s="132">
        <v>2</v>
      </c>
      <c r="AF44" s="150" t="s">
        <v>970</v>
      </c>
      <c r="AG44" s="132">
        <v>0</v>
      </c>
      <c r="AH44" s="132">
        <v>1</v>
      </c>
      <c r="AI44" s="132">
        <v>0</v>
      </c>
      <c r="AJ44" s="132">
        <v>1</v>
      </c>
      <c r="AK44" s="132">
        <v>2</v>
      </c>
      <c r="AL44" s="150" t="s">
        <v>970</v>
      </c>
      <c r="AM44" s="132">
        <v>0</v>
      </c>
      <c r="AN44" s="132">
        <v>1</v>
      </c>
      <c r="AO44" s="132">
        <v>1</v>
      </c>
      <c r="AP44" s="132">
        <v>2</v>
      </c>
      <c r="AQ44" s="150" t="s">
        <v>970</v>
      </c>
      <c r="AR44" s="132">
        <v>0</v>
      </c>
      <c r="AS44" s="132">
        <v>0</v>
      </c>
      <c r="AT44" s="132">
        <v>0</v>
      </c>
      <c r="AU44" s="132">
        <v>2</v>
      </c>
      <c r="AV44" s="132">
        <v>0</v>
      </c>
      <c r="AW44" s="132">
        <v>0</v>
      </c>
      <c r="AX44" s="132">
        <v>2</v>
      </c>
      <c r="AY44" s="150" t="s">
        <v>970</v>
      </c>
      <c r="AZ44" s="132">
        <v>0</v>
      </c>
      <c r="BA44" s="132">
        <v>1</v>
      </c>
      <c r="BB44" s="132">
        <v>1</v>
      </c>
      <c r="BC44" s="132">
        <v>1</v>
      </c>
      <c r="BD44" s="132">
        <v>0</v>
      </c>
      <c r="BE44" s="132">
        <v>20</v>
      </c>
      <c r="BF44" s="132">
        <v>6</v>
      </c>
      <c r="BG44" s="132">
        <v>0</v>
      </c>
      <c r="BH44" s="132">
        <v>0</v>
      </c>
      <c r="BI44" s="132">
        <v>1</v>
      </c>
      <c r="BJ44" s="132">
        <v>21</v>
      </c>
      <c r="BK44" s="132">
        <v>0</v>
      </c>
      <c r="BL44" s="132">
        <v>0</v>
      </c>
      <c r="BM44" s="132">
        <v>27</v>
      </c>
      <c r="BN44" s="132">
        <v>0</v>
      </c>
      <c r="BO44" s="132">
        <v>48</v>
      </c>
      <c r="BP44" s="132">
        <v>2</v>
      </c>
      <c r="BQ44" s="132">
        <v>1</v>
      </c>
      <c r="BR44" s="132">
        <v>46</v>
      </c>
      <c r="BS44" s="132">
        <v>0</v>
      </c>
      <c r="BT44" s="132">
        <v>0</v>
      </c>
      <c r="BU44" s="132">
        <v>0</v>
      </c>
      <c r="BV44" s="132">
        <v>0</v>
      </c>
      <c r="BW44" s="132">
        <v>0</v>
      </c>
      <c r="BX44" s="132">
        <v>1</v>
      </c>
      <c r="BY44" s="132">
        <v>0</v>
      </c>
      <c r="BZ44" s="132">
        <v>0</v>
      </c>
      <c r="CA44" s="132">
        <v>0</v>
      </c>
      <c r="CB44" s="132">
        <v>0</v>
      </c>
      <c r="CC44" s="132">
        <v>0</v>
      </c>
      <c r="CD44" s="132">
        <v>0</v>
      </c>
      <c r="CE44" s="132">
        <v>0</v>
      </c>
      <c r="CF44" s="132">
        <v>0</v>
      </c>
      <c r="CG44" s="132">
        <v>0</v>
      </c>
      <c r="CH44" s="132">
        <v>0</v>
      </c>
      <c r="CI44" s="132">
        <v>0</v>
      </c>
      <c r="CJ44" s="132">
        <v>0</v>
      </c>
      <c r="CK44" s="132">
        <v>5</v>
      </c>
      <c r="CL44" s="132">
        <v>0</v>
      </c>
      <c r="CM44" s="132">
        <v>5</v>
      </c>
      <c r="CN44" s="132">
        <v>0</v>
      </c>
      <c r="CO44" s="132">
        <v>0</v>
      </c>
      <c r="CP44" s="132">
        <v>0</v>
      </c>
      <c r="CQ44" s="132">
        <v>0</v>
      </c>
      <c r="CR44" s="132">
        <v>0</v>
      </c>
      <c r="CS44" s="132">
        <v>1</v>
      </c>
      <c r="CT44" s="132">
        <v>0</v>
      </c>
      <c r="CU44" s="132">
        <v>0</v>
      </c>
      <c r="CV44" s="132">
        <v>0</v>
      </c>
      <c r="CW44" s="132">
        <v>0</v>
      </c>
      <c r="CX44" s="132">
        <v>0</v>
      </c>
      <c r="CY44" s="132">
        <v>0</v>
      </c>
      <c r="CZ44" s="132">
        <v>1</v>
      </c>
      <c r="DA44" s="132">
        <v>0</v>
      </c>
      <c r="DB44" s="132">
        <v>0</v>
      </c>
      <c r="DC44" s="132">
        <v>3</v>
      </c>
      <c r="DD44" s="132">
        <v>0</v>
      </c>
      <c r="DE44" s="132">
        <v>0</v>
      </c>
      <c r="DF44" s="132">
        <v>0</v>
      </c>
      <c r="DG44" s="132">
        <v>0</v>
      </c>
      <c r="DH44" s="132">
        <v>1</v>
      </c>
      <c r="DI44" s="132">
        <v>0</v>
      </c>
      <c r="DJ44" s="132">
        <v>0</v>
      </c>
      <c r="DK44" s="132">
        <v>0</v>
      </c>
      <c r="DL44" s="132">
        <v>0</v>
      </c>
      <c r="DM44" s="132">
        <v>4</v>
      </c>
      <c r="DN44" s="132">
        <v>1</v>
      </c>
      <c r="DO44" s="132">
        <v>2</v>
      </c>
      <c r="DP44" s="132">
        <v>6</v>
      </c>
      <c r="DQ44" s="132">
        <v>0</v>
      </c>
      <c r="DR44" s="132">
        <v>0</v>
      </c>
      <c r="DS44" s="132">
        <v>0</v>
      </c>
      <c r="DT44" s="132">
        <v>0</v>
      </c>
      <c r="DU44" s="132">
        <v>0</v>
      </c>
      <c r="DV44" s="132">
        <v>0</v>
      </c>
      <c r="DW44" s="132">
        <v>75</v>
      </c>
      <c r="DX44" s="132">
        <v>0</v>
      </c>
      <c r="DY44" s="146"/>
      <c r="DZ44" s="132">
        <v>2</v>
      </c>
      <c r="EA44" s="146" t="s">
        <v>1569</v>
      </c>
      <c r="EB44" s="146" t="s">
        <v>963</v>
      </c>
      <c r="EC44" s="132">
        <v>1</v>
      </c>
      <c r="ED44" s="132">
        <v>1</v>
      </c>
      <c r="EE44" s="132">
        <v>1</v>
      </c>
      <c r="EF44" s="146" t="s">
        <v>963</v>
      </c>
      <c r="EG44" s="146" t="s">
        <v>1570</v>
      </c>
      <c r="EH44" s="69">
        <v>66087</v>
      </c>
      <c r="EI44" s="69">
        <v>415.67</v>
      </c>
      <c r="EJ44" s="69">
        <v>48</v>
      </c>
    </row>
    <row r="45" spans="1:140" ht="48" x14ac:dyDescent="0.2">
      <c r="A45" s="146" t="s">
        <v>405</v>
      </c>
      <c r="B45" s="146" t="s">
        <v>605</v>
      </c>
      <c r="C45" s="132">
        <v>1</v>
      </c>
      <c r="D45" s="146" t="s">
        <v>410</v>
      </c>
      <c r="E45" s="146" t="s">
        <v>1541</v>
      </c>
      <c r="F45" s="146" t="s">
        <v>1571</v>
      </c>
      <c r="G45" s="146" t="s">
        <v>1572</v>
      </c>
      <c r="H45" s="146" t="s">
        <v>1573</v>
      </c>
      <c r="I45" s="146" t="s">
        <v>1574</v>
      </c>
      <c r="J45" s="146" t="s">
        <v>1575</v>
      </c>
      <c r="K45" s="146" t="s">
        <v>1576</v>
      </c>
      <c r="L45" s="146" t="s">
        <v>1042</v>
      </c>
      <c r="M45" s="146" t="s">
        <v>961</v>
      </c>
      <c r="N45" s="146" t="s">
        <v>1577</v>
      </c>
      <c r="O45" s="146" t="s">
        <v>1089</v>
      </c>
      <c r="P45" s="146" t="s">
        <v>1578</v>
      </c>
      <c r="Q45" s="146" t="s">
        <v>1579</v>
      </c>
      <c r="R45" s="146" t="s">
        <v>960</v>
      </c>
      <c r="S45" s="146" t="s">
        <v>1580</v>
      </c>
      <c r="T45" s="146" t="s">
        <v>1581</v>
      </c>
      <c r="U45" s="146" t="s">
        <v>963</v>
      </c>
      <c r="V45" s="146" t="s">
        <v>1582</v>
      </c>
      <c r="W45" s="146" t="s">
        <v>1583</v>
      </c>
      <c r="X45" s="132">
        <v>3</v>
      </c>
      <c r="Y45" s="132">
        <v>0</v>
      </c>
      <c r="Z45" s="132">
        <v>3</v>
      </c>
      <c r="AA45" s="147">
        <v>2</v>
      </c>
      <c r="AB45" s="147">
        <v>0</v>
      </c>
      <c r="AC45" s="147">
        <v>2</v>
      </c>
      <c r="AD45" s="150" t="s">
        <v>970</v>
      </c>
      <c r="AE45" s="132">
        <v>3</v>
      </c>
      <c r="AF45" s="150" t="s">
        <v>970</v>
      </c>
      <c r="AG45" s="132">
        <v>0</v>
      </c>
      <c r="AH45" s="132">
        <v>1</v>
      </c>
      <c r="AI45" s="132">
        <v>0</v>
      </c>
      <c r="AJ45" s="132">
        <v>2</v>
      </c>
      <c r="AK45" s="132">
        <v>3</v>
      </c>
      <c r="AL45" s="150" t="s">
        <v>970</v>
      </c>
      <c r="AM45" s="132">
        <v>0</v>
      </c>
      <c r="AN45" s="132">
        <v>0</v>
      </c>
      <c r="AO45" s="132">
        <v>3</v>
      </c>
      <c r="AP45" s="132">
        <v>3</v>
      </c>
      <c r="AQ45" s="150" t="s">
        <v>970</v>
      </c>
      <c r="AR45" s="132">
        <v>0</v>
      </c>
      <c r="AS45" s="132">
        <v>0</v>
      </c>
      <c r="AT45" s="132">
        <v>0</v>
      </c>
      <c r="AU45" s="132">
        <v>3</v>
      </c>
      <c r="AV45" s="132">
        <v>0</v>
      </c>
      <c r="AW45" s="132">
        <v>0</v>
      </c>
      <c r="AX45" s="132">
        <v>3</v>
      </c>
      <c r="AY45" s="150" t="s">
        <v>970</v>
      </c>
      <c r="AZ45" s="132">
        <v>1</v>
      </c>
      <c r="BA45" s="132">
        <v>1</v>
      </c>
      <c r="BB45" s="132">
        <v>0</v>
      </c>
      <c r="BC45" s="132">
        <v>1</v>
      </c>
      <c r="BD45" s="132">
        <v>0</v>
      </c>
      <c r="BE45" s="132">
        <v>31</v>
      </c>
      <c r="BF45" s="132">
        <v>20</v>
      </c>
      <c r="BG45" s="132">
        <v>0</v>
      </c>
      <c r="BH45" s="132">
        <v>1</v>
      </c>
      <c r="BI45" s="132">
        <v>5</v>
      </c>
      <c r="BJ45" s="132">
        <v>20</v>
      </c>
      <c r="BK45" s="132">
        <v>0</v>
      </c>
      <c r="BL45" s="132">
        <v>0</v>
      </c>
      <c r="BM45" s="132">
        <v>5</v>
      </c>
      <c r="BN45" s="132">
        <v>0</v>
      </c>
      <c r="BO45" s="132">
        <v>58</v>
      </c>
      <c r="BP45" s="132">
        <v>4</v>
      </c>
      <c r="BQ45" s="132">
        <v>0</v>
      </c>
      <c r="BR45" s="132">
        <v>10</v>
      </c>
      <c r="BS45" s="132">
        <v>0</v>
      </c>
      <c r="BT45" s="132">
        <v>0</v>
      </c>
      <c r="BU45" s="132">
        <v>0</v>
      </c>
      <c r="BV45" s="132">
        <v>0</v>
      </c>
      <c r="BW45" s="132">
        <v>0</v>
      </c>
      <c r="BX45" s="132">
        <v>0</v>
      </c>
      <c r="BY45" s="132">
        <v>0</v>
      </c>
      <c r="BZ45" s="132">
        <v>0</v>
      </c>
      <c r="CA45" s="132">
        <v>0</v>
      </c>
      <c r="CB45" s="132">
        <v>0</v>
      </c>
      <c r="CC45" s="132">
        <v>0</v>
      </c>
      <c r="CD45" s="132">
        <v>0</v>
      </c>
      <c r="CE45" s="132">
        <v>0</v>
      </c>
      <c r="CF45" s="132">
        <v>0</v>
      </c>
      <c r="CG45" s="132">
        <v>1</v>
      </c>
      <c r="CH45" s="132">
        <v>0</v>
      </c>
      <c r="CI45" s="132">
        <v>2</v>
      </c>
      <c r="CJ45" s="132">
        <v>0</v>
      </c>
      <c r="CK45" s="132">
        <v>4</v>
      </c>
      <c r="CL45" s="132">
        <v>0</v>
      </c>
      <c r="CM45" s="132">
        <v>7</v>
      </c>
      <c r="CN45" s="132">
        <v>0</v>
      </c>
      <c r="CO45" s="132">
        <v>0</v>
      </c>
      <c r="CP45" s="132">
        <v>0</v>
      </c>
      <c r="CQ45" s="132">
        <v>0</v>
      </c>
      <c r="CR45" s="132">
        <v>0</v>
      </c>
      <c r="CS45" s="132">
        <v>0</v>
      </c>
      <c r="CT45" s="132">
        <v>0</v>
      </c>
      <c r="CU45" s="132">
        <v>0</v>
      </c>
      <c r="CV45" s="132">
        <v>0</v>
      </c>
      <c r="CW45" s="132">
        <v>0</v>
      </c>
      <c r="CX45" s="132">
        <v>0</v>
      </c>
      <c r="CY45" s="132">
        <v>0</v>
      </c>
      <c r="CZ45" s="132">
        <v>3</v>
      </c>
      <c r="DA45" s="132">
        <v>0</v>
      </c>
      <c r="DB45" s="132">
        <v>0</v>
      </c>
      <c r="DC45" s="132">
        <v>0</v>
      </c>
      <c r="DD45" s="132">
        <v>0</v>
      </c>
      <c r="DE45" s="132">
        <v>0</v>
      </c>
      <c r="DF45" s="132">
        <v>0</v>
      </c>
      <c r="DG45" s="132">
        <v>0</v>
      </c>
      <c r="DH45" s="132">
        <v>6</v>
      </c>
      <c r="DI45" s="132">
        <v>0</v>
      </c>
      <c r="DJ45" s="132">
        <v>1</v>
      </c>
      <c r="DK45" s="132">
        <v>0</v>
      </c>
      <c r="DL45" s="132">
        <v>0</v>
      </c>
      <c r="DM45" s="132">
        <v>0</v>
      </c>
      <c r="DN45" s="132">
        <v>0</v>
      </c>
      <c r="DO45" s="132">
        <v>0</v>
      </c>
      <c r="DP45" s="132">
        <v>6</v>
      </c>
      <c r="DQ45" s="132">
        <v>0</v>
      </c>
      <c r="DR45" s="132">
        <v>0</v>
      </c>
      <c r="DS45" s="132">
        <v>1</v>
      </c>
      <c r="DT45" s="132">
        <v>1</v>
      </c>
      <c r="DU45" s="132">
        <v>0</v>
      </c>
      <c r="DV45" s="132">
        <v>0</v>
      </c>
      <c r="DW45" s="132">
        <v>50</v>
      </c>
      <c r="DX45" s="132">
        <v>1</v>
      </c>
      <c r="DY45" s="146" t="s">
        <v>1584</v>
      </c>
      <c r="DZ45" s="132">
        <v>2</v>
      </c>
      <c r="EA45" s="146" t="s">
        <v>1585</v>
      </c>
      <c r="EB45" s="146" t="s">
        <v>1586</v>
      </c>
      <c r="EC45" s="132">
        <v>1</v>
      </c>
      <c r="ED45" s="132">
        <v>1</v>
      </c>
      <c r="EE45" s="132">
        <v>1</v>
      </c>
      <c r="EF45" s="146" t="s">
        <v>1587</v>
      </c>
      <c r="EG45" s="146" t="s">
        <v>1588</v>
      </c>
      <c r="EH45" s="69">
        <v>115454</v>
      </c>
      <c r="EI45" s="69">
        <v>378.17</v>
      </c>
      <c r="EJ45" s="69">
        <v>58</v>
      </c>
    </row>
    <row r="46" spans="1:140" ht="48" x14ac:dyDescent="0.2">
      <c r="A46" s="146" t="s">
        <v>405</v>
      </c>
      <c r="B46" s="146" t="s">
        <v>412</v>
      </c>
      <c r="C46" s="132">
        <v>1</v>
      </c>
      <c r="D46" s="146" t="s">
        <v>411</v>
      </c>
      <c r="E46" s="146" t="s">
        <v>1589</v>
      </c>
      <c r="F46" s="146" t="s">
        <v>1590</v>
      </c>
      <c r="G46" s="146"/>
      <c r="H46" s="146" t="s">
        <v>412</v>
      </c>
      <c r="I46" s="146" t="s">
        <v>1591</v>
      </c>
      <c r="J46" s="146" t="s">
        <v>1592</v>
      </c>
      <c r="K46" s="146" t="s">
        <v>1479</v>
      </c>
      <c r="L46" s="146" t="s">
        <v>1042</v>
      </c>
      <c r="M46" s="146" t="s">
        <v>1593</v>
      </c>
      <c r="N46" s="146" t="s">
        <v>1594</v>
      </c>
      <c r="O46" s="146"/>
      <c r="P46" s="146" t="s">
        <v>1595</v>
      </c>
      <c r="Q46" s="146" t="s">
        <v>1596</v>
      </c>
      <c r="R46" s="146"/>
      <c r="S46" s="146" t="s">
        <v>1075</v>
      </c>
      <c r="T46" s="146" t="s">
        <v>1597</v>
      </c>
      <c r="U46" s="146"/>
      <c r="V46" s="146" t="s">
        <v>1598</v>
      </c>
      <c r="W46" s="146" t="s">
        <v>1599</v>
      </c>
      <c r="X46" s="132">
        <v>1</v>
      </c>
      <c r="Y46" s="132">
        <v>0</v>
      </c>
      <c r="Z46" s="132">
        <v>1</v>
      </c>
      <c r="AA46" s="147">
        <v>1</v>
      </c>
      <c r="AB46" s="147">
        <v>0</v>
      </c>
      <c r="AC46" s="147">
        <v>1</v>
      </c>
      <c r="AD46" s="150" t="s">
        <v>970</v>
      </c>
      <c r="AE46" s="132">
        <v>1</v>
      </c>
      <c r="AF46" s="150" t="s">
        <v>970</v>
      </c>
      <c r="AG46" s="132">
        <v>0</v>
      </c>
      <c r="AH46" s="132">
        <v>1</v>
      </c>
      <c r="AI46" s="132">
        <v>0</v>
      </c>
      <c r="AJ46" s="132">
        <v>0</v>
      </c>
      <c r="AK46" s="132">
        <v>1</v>
      </c>
      <c r="AL46" s="150" t="s">
        <v>970</v>
      </c>
      <c r="AM46" s="132">
        <v>0</v>
      </c>
      <c r="AN46" s="132">
        <v>1</v>
      </c>
      <c r="AO46" s="132">
        <v>0</v>
      </c>
      <c r="AP46" s="132">
        <v>1</v>
      </c>
      <c r="AQ46" s="150" t="s">
        <v>970</v>
      </c>
      <c r="AR46" s="132">
        <v>0</v>
      </c>
      <c r="AS46" s="132">
        <v>0</v>
      </c>
      <c r="AT46" s="132">
        <v>0</v>
      </c>
      <c r="AU46" s="132">
        <v>1</v>
      </c>
      <c r="AV46" s="132">
        <v>0</v>
      </c>
      <c r="AW46" s="132">
        <v>0</v>
      </c>
      <c r="AX46" s="132">
        <v>1</v>
      </c>
      <c r="AY46" s="150" t="s">
        <v>970</v>
      </c>
      <c r="AZ46" s="132">
        <v>0</v>
      </c>
      <c r="BA46" s="132">
        <v>1</v>
      </c>
      <c r="BB46" s="132">
        <v>0</v>
      </c>
      <c r="BC46" s="132">
        <v>1</v>
      </c>
      <c r="BD46" s="132">
        <v>0</v>
      </c>
      <c r="BE46" s="132">
        <v>6</v>
      </c>
      <c r="BF46" s="132">
        <v>1</v>
      </c>
      <c r="BG46" s="132">
        <v>0</v>
      </c>
      <c r="BH46" s="132">
        <v>0</v>
      </c>
      <c r="BI46" s="132">
        <v>1</v>
      </c>
      <c r="BJ46" s="132">
        <v>9</v>
      </c>
      <c r="BK46" s="132">
        <v>0</v>
      </c>
      <c r="BL46" s="132">
        <v>0</v>
      </c>
      <c r="BM46" s="132">
        <v>5</v>
      </c>
      <c r="BN46" s="132">
        <v>0</v>
      </c>
      <c r="BO46" s="132">
        <v>7</v>
      </c>
      <c r="BP46" s="132">
        <v>0</v>
      </c>
      <c r="BQ46" s="132">
        <v>0</v>
      </c>
      <c r="BR46" s="132">
        <v>0</v>
      </c>
      <c r="BS46" s="132">
        <v>0</v>
      </c>
      <c r="BT46" s="132">
        <v>0</v>
      </c>
      <c r="BU46" s="132">
        <v>0</v>
      </c>
      <c r="BV46" s="132">
        <v>0</v>
      </c>
      <c r="BW46" s="132">
        <v>0</v>
      </c>
      <c r="BX46" s="132">
        <v>0</v>
      </c>
      <c r="BY46" s="132">
        <v>0</v>
      </c>
      <c r="BZ46" s="132">
        <v>0</v>
      </c>
      <c r="CA46" s="132">
        <v>0</v>
      </c>
      <c r="CB46" s="132">
        <v>0</v>
      </c>
      <c r="CC46" s="132">
        <v>0</v>
      </c>
      <c r="CD46" s="132">
        <v>0</v>
      </c>
      <c r="CE46" s="132">
        <v>0</v>
      </c>
      <c r="CF46" s="132">
        <v>0</v>
      </c>
      <c r="CG46" s="132">
        <v>0</v>
      </c>
      <c r="CH46" s="132">
        <v>0</v>
      </c>
      <c r="CI46" s="132">
        <v>0</v>
      </c>
      <c r="CJ46" s="132">
        <v>0</v>
      </c>
      <c r="CK46" s="132">
        <v>0</v>
      </c>
      <c r="CL46" s="132">
        <v>0</v>
      </c>
      <c r="CM46" s="132">
        <v>0</v>
      </c>
      <c r="CN46" s="132">
        <v>0</v>
      </c>
      <c r="CO46" s="132">
        <v>0</v>
      </c>
      <c r="CP46" s="132">
        <v>0</v>
      </c>
      <c r="CQ46" s="132">
        <v>0</v>
      </c>
      <c r="CR46" s="132">
        <v>0</v>
      </c>
      <c r="CS46" s="132">
        <v>0</v>
      </c>
      <c r="CT46" s="132">
        <v>0</v>
      </c>
      <c r="CU46" s="132">
        <v>0</v>
      </c>
      <c r="CV46" s="132">
        <v>0</v>
      </c>
      <c r="CW46" s="132">
        <v>0</v>
      </c>
      <c r="CX46" s="132">
        <v>0</v>
      </c>
      <c r="CY46" s="132">
        <v>0</v>
      </c>
      <c r="CZ46" s="132">
        <v>0</v>
      </c>
      <c r="DA46" s="132">
        <v>0</v>
      </c>
      <c r="DB46" s="132">
        <v>0</v>
      </c>
      <c r="DC46" s="132">
        <v>0</v>
      </c>
      <c r="DD46" s="132">
        <v>0</v>
      </c>
      <c r="DE46" s="132">
        <v>0</v>
      </c>
      <c r="DF46" s="132">
        <v>0</v>
      </c>
      <c r="DG46" s="132">
        <v>0</v>
      </c>
      <c r="DH46" s="132">
        <v>0</v>
      </c>
      <c r="DI46" s="132">
        <v>0</v>
      </c>
      <c r="DJ46" s="132">
        <v>0</v>
      </c>
      <c r="DK46" s="132">
        <v>0</v>
      </c>
      <c r="DL46" s="132">
        <v>0</v>
      </c>
      <c r="DM46" s="132">
        <v>0</v>
      </c>
      <c r="DN46" s="132">
        <v>0</v>
      </c>
      <c r="DO46" s="132">
        <v>0</v>
      </c>
      <c r="DP46" s="132">
        <v>0</v>
      </c>
      <c r="DQ46" s="132">
        <v>0</v>
      </c>
      <c r="DR46" s="132">
        <v>0</v>
      </c>
      <c r="DS46" s="132">
        <v>0</v>
      </c>
      <c r="DT46" s="132">
        <v>0</v>
      </c>
      <c r="DU46" s="132">
        <v>0</v>
      </c>
      <c r="DV46" s="132">
        <v>0</v>
      </c>
      <c r="DW46" s="132">
        <v>80</v>
      </c>
      <c r="DX46" s="132">
        <v>0</v>
      </c>
      <c r="DY46" s="146" t="s">
        <v>1600</v>
      </c>
      <c r="DZ46" s="132">
        <v>2</v>
      </c>
      <c r="EA46" s="146" t="s">
        <v>1601</v>
      </c>
      <c r="EB46" s="146"/>
      <c r="EC46" s="132">
        <v>1</v>
      </c>
      <c r="ED46" s="132">
        <v>0</v>
      </c>
      <c r="EE46" s="132">
        <v>1</v>
      </c>
      <c r="EF46" s="146"/>
      <c r="EG46" s="146" t="s">
        <v>1602</v>
      </c>
      <c r="EH46" s="69">
        <v>25862</v>
      </c>
      <c r="EI46" s="69">
        <v>274.41000000000003</v>
      </c>
      <c r="EJ46" s="69">
        <v>37</v>
      </c>
    </row>
    <row r="47" spans="1:140" ht="48" x14ac:dyDescent="0.2">
      <c r="A47" s="146" t="s">
        <v>405</v>
      </c>
      <c r="B47" s="146" t="s">
        <v>414</v>
      </c>
      <c r="C47" s="132">
        <v>1</v>
      </c>
      <c r="D47" s="146" t="s">
        <v>413</v>
      </c>
      <c r="E47" s="146" t="s">
        <v>1603</v>
      </c>
      <c r="F47" s="146" t="s">
        <v>1604</v>
      </c>
      <c r="G47" s="146" t="s">
        <v>1605</v>
      </c>
      <c r="H47" s="146" t="s">
        <v>53</v>
      </c>
      <c r="I47" s="146" t="s">
        <v>1606</v>
      </c>
      <c r="J47" s="146" t="s">
        <v>1607</v>
      </c>
      <c r="K47" s="146" t="s">
        <v>1608</v>
      </c>
      <c r="L47" s="146" t="s">
        <v>960</v>
      </c>
      <c r="M47" s="146" t="s">
        <v>1609</v>
      </c>
      <c r="N47" s="146" t="s">
        <v>1610</v>
      </c>
      <c r="O47" s="146"/>
      <c r="P47" s="146" t="s">
        <v>1611</v>
      </c>
      <c r="Q47" s="146" t="s">
        <v>1612</v>
      </c>
      <c r="R47" s="146" t="s">
        <v>1007</v>
      </c>
      <c r="S47" s="146" t="s">
        <v>1613</v>
      </c>
      <c r="T47" s="146" t="s">
        <v>1614</v>
      </c>
      <c r="U47" s="146"/>
      <c r="V47" s="146" t="s">
        <v>1615</v>
      </c>
      <c r="W47" s="146" t="s">
        <v>1616</v>
      </c>
      <c r="X47" s="132">
        <v>4</v>
      </c>
      <c r="Y47" s="132">
        <v>0</v>
      </c>
      <c r="Z47" s="132">
        <v>4</v>
      </c>
      <c r="AA47" s="147">
        <v>2.65</v>
      </c>
      <c r="AB47" s="147">
        <v>0</v>
      </c>
      <c r="AC47" s="147">
        <v>2.65</v>
      </c>
      <c r="AD47" s="150" t="s">
        <v>970</v>
      </c>
      <c r="AE47" s="132">
        <v>4</v>
      </c>
      <c r="AF47" s="150" t="s">
        <v>970</v>
      </c>
      <c r="AG47" s="132">
        <v>0</v>
      </c>
      <c r="AH47" s="132">
        <v>1</v>
      </c>
      <c r="AI47" s="132">
        <v>2</v>
      </c>
      <c r="AJ47" s="132">
        <v>1</v>
      </c>
      <c r="AK47" s="132">
        <v>4</v>
      </c>
      <c r="AL47" s="150" t="s">
        <v>970</v>
      </c>
      <c r="AM47" s="132">
        <v>0</v>
      </c>
      <c r="AN47" s="132">
        <v>2</v>
      </c>
      <c r="AO47" s="132">
        <v>2</v>
      </c>
      <c r="AP47" s="132">
        <v>4</v>
      </c>
      <c r="AQ47" s="150" t="s">
        <v>970</v>
      </c>
      <c r="AR47" s="132">
        <v>0</v>
      </c>
      <c r="AS47" s="132">
        <v>0</v>
      </c>
      <c r="AT47" s="132">
        <v>0</v>
      </c>
      <c r="AU47" s="132">
        <v>2</v>
      </c>
      <c r="AV47" s="132">
        <v>2</v>
      </c>
      <c r="AW47" s="132">
        <v>0</v>
      </c>
      <c r="AX47" s="132">
        <v>4</v>
      </c>
      <c r="AY47" s="150" t="s">
        <v>970</v>
      </c>
      <c r="AZ47" s="132">
        <v>1</v>
      </c>
      <c r="BA47" s="132">
        <v>1</v>
      </c>
      <c r="BB47" s="132">
        <v>1</v>
      </c>
      <c r="BC47" s="132">
        <v>1</v>
      </c>
      <c r="BD47" s="132">
        <v>0</v>
      </c>
      <c r="BE47" s="132">
        <v>18</v>
      </c>
      <c r="BF47" s="132">
        <v>22</v>
      </c>
      <c r="BG47" s="132">
        <v>0</v>
      </c>
      <c r="BH47" s="132">
        <v>0</v>
      </c>
      <c r="BI47" s="132">
        <v>13</v>
      </c>
      <c r="BJ47" s="132">
        <v>26</v>
      </c>
      <c r="BK47" s="132">
        <v>0</v>
      </c>
      <c r="BL47" s="132">
        <v>0</v>
      </c>
      <c r="BM47" s="132">
        <v>20</v>
      </c>
      <c r="BN47" s="132">
        <v>0</v>
      </c>
      <c r="BO47" s="132">
        <v>50</v>
      </c>
      <c r="BP47" s="132">
        <v>8</v>
      </c>
      <c r="BQ47" s="132">
        <v>1</v>
      </c>
      <c r="BR47" s="132">
        <v>0</v>
      </c>
      <c r="BS47" s="132">
        <v>0</v>
      </c>
      <c r="BT47" s="132">
        <v>0</v>
      </c>
      <c r="BU47" s="132">
        <v>2</v>
      </c>
      <c r="BV47" s="132">
        <v>0</v>
      </c>
      <c r="BW47" s="132">
        <v>0</v>
      </c>
      <c r="BX47" s="132">
        <v>2</v>
      </c>
      <c r="BY47" s="132">
        <v>0</v>
      </c>
      <c r="BZ47" s="132">
        <v>1</v>
      </c>
      <c r="CA47" s="132">
        <v>1</v>
      </c>
      <c r="CB47" s="132">
        <v>0</v>
      </c>
      <c r="CC47" s="132">
        <v>0</v>
      </c>
      <c r="CD47" s="132">
        <v>0</v>
      </c>
      <c r="CE47" s="132">
        <v>0</v>
      </c>
      <c r="CF47" s="132">
        <v>0</v>
      </c>
      <c r="CG47" s="132">
        <v>0</v>
      </c>
      <c r="CH47" s="132">
        <v>7</v>
      </c>
      <c r="CI47" s="132">
        <v>0</v>
      </c>
      <c r="CJ47" s="132">
        <v>0</v>
      </c>
      <c r="CK47" s="132">
        <v>3</v>
      </c>
      <c r="CL47" s="132">
        <v>13</v>
      </c>
      <c r="CM47" s="132">
        <v>7</v>
      </c>
      <c r="CN47" s="132">
        <v>0</v>
      </c>
      <c r="CO47" s="132">
        <v>1</v>
      </c>
      <c r="CP47" s="132">
        <v>0</v>
      </c>
      <c r="CQ47" s="132">
        <v>0</v>
      </c>
      <c r="CR47" s="132">
        <v>0</v>
      </c>
      <c r="CS47" s="132">
        <v>0</v>
      </c>
      <c r="CT47" s="132">
        <v>0</v>
      </c>
      <c r="CU47" s="132">
        <v>0</v>
      </c>
      <c r="CV47" s="132">
        <v>0</v>
      </c>
      <c r="CW47" s="132">
        <v>0</v>
      </c>
      <c r="CX47" s="132">
        <v>0</v>
      </c>
      <c r="CY47" s="132">
        <v>0</v>
      </c>
      <c r="CZ47" s="132">
        <v>0</v>
      </c>
      <c r="DA47" s="132">
        <v>0</v>
      </c>
      <c r="DB47" s="132">
        <v>0</v>
      </c>
      <c r="DC47" s="132">
        <v>0</v>
      </c>
      <c r="DD47" s="132">
        <v>1</v>
      </c>
      <c r="DE47" s="132">
        <v>0</v>
      </c>
      <c r="DF47" s="132">
        <v>0</v>
      </c>
      <c r="DG47" s="132">
        <v>0</v>
      </c>
      <c r="DH47" s="132">
        <v>6</v>
      </c>
      <c r="DI47" s="132">
        <v>0</v>
      </c>
      <c r="DJ47" s="132">
        <v>1</v>
      </c>
      <c r="DK47" s="132">
        <v>0</v>
      </c>
      <c r="DL47" s="132">
        <v>0</v>
      </c>
      <c r="DM47" s="132">
        <v>41</v>
      </c>
      <c r="DN47" s="132">
        <v>0</v>
      </c>
      <c r="DO47" s="132">
        <v>0</v>
      </c>
      <c r="DP47" s="132">
        <v>12</v>
      </c>
      <c r="DQ47" s="132">
        <v>0</v>
      </c>
      <c r="DR47" s="132">
        <v>0</v>
      </c>
      <c r="DS47" s="132">
        <v>0</v>
      </c>
      <c r="DT47" s="132">
        <v>0</v>
      </c>
      <c r="DU47" s="132">
        <v>0</v>
      </c>
      <c r="DV47" s="132">
        <v>0</v>
      </c>
      <c r="DW47" s="132">
        <v>80</v>
      </c>
      <c r="DX47" s="132">
        <v>1</v>
      </c>
      <c r="DY47" s="146" t="s">
        <v>1617</v>
      </c>
      <c r="DZ47" s="132">
        <v>3</v>
      </c>
      <c r="EA47" s="146" t="s">
        <v>1618</v>
      </c>
      <c r="EB47" s="146" t="s">
        <v>1619</v>
      </c>
      <c r="EC47" s="132">
        <v>1</v>
      </c>
      <c r="ED47" s="132">
        <v>1</v>
      </c>
      <c r="EE47" s="132">
        <v>1</v>
      </c>
      <c r="EF47" s="146" t="s">
        <v>1620</v>
      </c>
      <c r="EG47" s="146" t="s">
        <v>1621</v>
      </c>
      <c r="EH47" s="69">
        <v>152285</v>
      </c>
      <c r="EI47" s="69">
        <v>580.34</v>
      </c>
      <c r="EJ47" s="69">
        <v>79</v>
      </c>
    </row>
    <row r="48" spans="1:140" ht="24" x14ac:dyDescent="0.2">
      <c r="A48" s="146" t="s">
        <v>405</v>
      </c>
      <c r="B48" s="146" t="s">
        <v>416</v>
      </c>
      <c r="C48" s="132">
        <v>1</v>
      </c>
      <c r="D48" s="146" t="s">
        <v>415</v>
      </c>
      <c r="E48" s="146" t="s">
        <v>1622</v>
      </c>
      <c r="F48" s="146" t="s">
        <v>1623</v>
      </c>
      <c r="G48" s="146" t="s">
        <v>1624</v>
      </c>
      <c r="H48" s="146" t="s">
        <v>416</v>
      </c>
      <c r="I48" s="146" t="s">
        <v>1625</v>
      </c>
      <c r="J48" s="146" t="s">
        <v>1626</v>
      </c>
      <c r="K48" s="146" t="s">
        <v>1627</v>
      </c>
      <c r="L48" s="146" t="s">
        <v>960</v>
      </c>
      <c r="M48" s="146" t="s">
        <v>1163</v>
      </c>
      <c r="N48" s="146" t="s">
        <v>1628</v>
      </c>
      <c r="O48" s="146"/>
      <c r="P48" s="146" t="s">
        <v>1629</v>
      </c>
      <c r="Q48" s="146"/>
      <c r="R48" s="146" t="s">
        <v>960</v>
      </c>
      <c r="S48" s="146" t="s">
        <v>1075</v>
      </c>
      <c r="T48" s="146" t="s">
        <v>1630</v>
      </c>
      <c r="U48" s="146"/>
      <c r="V48" s="146" t="s">
        <v>1631</v>
      </c>
      <c r="W48" s="146"/>
      <c r="X48" s="132">
        <v>2</v>
      </c>
      <c r="Y48" s="132">
        <v>0</v>
      </c>
      <c r="Z48" s="132">
        <v>2</v>
      </c>
      <c r="AA48" s="147">
        <v>1.8</v>
      </c>
      <c r="AB48" s="147">
        <v>0</v>
      </c>
      <c r="AC48" s="147">
        <v>1.8</v>
      </c>
      <c r="AD48" s="150" t="s">
        <v>970</v>
      </c>
      <c r="AE48" s="132">
        <v>2</v>
      </c>
      <c r="AF48" s="150" t="s">
        <v>970</v>
      </c>
      <c r="AG48" s="132">
        <v>0</v>
      </c>
      <c r="AH48" s="132">
        <v>0</v>
      </c>
      <c r="AI48" s="132">
        <v>0</v>
      </c>
      <c r="AJ48" s="132">
        <v>2</v>
      </c>
      <c r="AK48" s="132">
        <v>2</v>
      </c>
      <c r="AL48" s="150" t="s">
        <v>970</v>
      </c>
      <c r="AM48" s="132">
        <v>1</v>
      </c>
      <c r="AN48" s="132">
        <v>0</v>
      </c>
      <c r="AO48" s="132">
        <v>1</v>
      </c>
      <c r="AP48" s="132">
        <v>2</v>
      </c>
      <c r="AQ48" s="150" t="s">
        <v>970</v>
      </c>
      <c r="AR48" s="132">
        <v>0</v>
      </c>
      <c r="AS48" s="132">
        <v>0</v>
      </c>
      <c r="AT48" s="132">
        <v>0</v>
      </c>
      <c r="AU48" s="132">
        <v>2</v>
      </c>
      <c r="AV48" s="132">
        <v>0</v>
      </c>
      <c r="AW48" s="132">
        <v>0</v>
      </c>
      <c r="AX48" s="132">
        <v>2</v>
      </c>
      <c r="AY48" s="150" t="s">
        <v>970</v>
      </c>
      <c r="AZ48" s="132">
        <v>1</v>
      </c>
      <c r="BA48" s="132">
        <v>1</v>
      </c>
      <c r="BB48" s="132">
        <v>1</v>
      </c>
      <c r="BC48" s="132">
        <v>1</v>
      </c>
      <c r="BD48" s="132">
        <v>0</v>
      </c>
      <c r="BE48" s="132">
        <v>5</v>
      </c>
      <c r="BF48" s="132">
        <v>0</v>
      </c>
      <c r="BG48" s="132">
        <v>0</v>
      </c>
      <c r="BH48" s="132">
        <v>0</v>
      </c>
      <c r="BI48" s="132">
        <v>0</v>
      </c>
      <c r="BJ48" s="132">
        <v>7</v>
      </c>
      <c r="BK48" s="132">
        <v>0</v>
      </c>
      <c r="BL48" s="132">
        <v>0</v>
      </c>
      <c r="BM48" s="132">
        <v>0</v>
      </c>
      <c r="BN48" s="132">
        <v>0</v>
      </c>
      <c r="BO48" s="132">
        <v>14</v>
      </c>
      <c r="BP48" s="132">
        <v>1</v>
      </c>
      <c r="BQ48" s="132">
        <v>0</v>
      </c>
      <c r="BR48" s="132">
        <v>0</v>
      </c>
      <c r="BS48" s="132">
        <v>0</v>
      </c>
      <c r="BT48" s="132">
        <v>0</v>
      </c>
      <c r="BU48" s="132">
        <v>0</v>
      </c>
      <c r="BV48" s="132">
        <v>0</v>
      </c>
      <c r="BW48" s="132">
        <v>0</v>
      </c>
      <c r="BX48" s="132">
        <v>1</v>
      </c>
      <c r="BY48" s="132">
        <v>0</v>
      </c>
      <c r="BZ48" s="132">
        <v>0</v>
      </c>
      <c r="CA48" s="132">
        <v>0</v>
      </c>
      <c r="CB48" s="132">
        <v>0</v>
      </c>
      <c r="CC48" s="132">
        <v>0</v>
      </c>
      <c r="CD48" s="132">
        <v>0</v>
      </c>
      <c r="CE48" s="132">
        <v>0</v>
      </c>
      <c r="CF48" s="132">
        <v>0</v>
      </c>
      <c r="CG48" s="132">
        <v>0</v>
      </c>
      <c r="CH48" s="132">
        <v>0</v>
      </c>
      <c r="CI48" s="132">
        <v>0</v>
      </c>
      <c r="CJ48" s="132">
        <v>0</v>
      </c>
      <c r="CK48" s="132">
        <v>2</v>
      </c>
      <c r="CL48" s="132">
        <v>0</v>
      </c>
      <c r="CM48" s="132">
        <v>0</v>
      </c>
      <c r="CN48" s="132">
        <v>0</v>
      </c>
      <c r="CO48" s="132">
        <v>0</v>
      </c>
      <c r="CP48" s="132">
        <v>0</v>
      </c>
      <c r="CQ48" s="132">
        <v>0</v>
      </c>
      <c r="CR48" s="132">
        <v>0</v>
      </c>
      <c r="CS48" s="132">
        <v>0</v>
      </c>
      <c r="CT48" s="132">
        <v>0</v>
      </c>
      <c r="CU48" s="132">
        <v>0</v>
      </c>
      <c r="CV48" s="132">
        <v>0</v>
      </c>
      <c r="CW48" s="132">
        <v>0</v>
      </c>
      <c r="CX48" s="132">
        <v>0</v>
      </c>
      <c r="CY48" s="132">
        <v>0</v>
      </c>
      <c r="CZ48" s="132">
        <v>0</v>
      </c>
      <c r="DA48" s="132">
        <v>0</v>
      </c>
      <c r="DB48" s="132">
        <v>0</v>
      </c>
      <c r="DC48" s="132">
        <v>0</v>
      </c>
      <c r="DD48" s="132">
        <v>0</v>
      </c>
      <c r="DE48" s="132">
        <v>0</v>
      </c>
      <c r="DF48" s="132">
        <v>0</v>
      </c>
      <c r="DG48" s="132">
        <v>0</v>
      </c>
      <c r="DH48" s="132">
        <v>0</v>
      </c>
      <c r="DI48" s="132">
        <v>0</v>
      </c>
      <c r="DJ48" s="132">
        <v>0</v>
      </c>
      <c r="DK48" s="132">
        <v>0</v>
      </c>
      <c r="DL48" s="132">
        <v>0</v>
      </c>
      <c r="DM48" s="132">
        <v>0</v>
      </c>
      <c r="DN48" s="132">
        <v>0</v>
      </c>
      <c r="DO48" s="132">
        <v>0</v>
      </c>
      <c r="DP48" s="132">
        <v>0</v>
      </c>
      <c r="DQ48" s="132">
        <v>0</v>
      </c>
      <c r="DR48" s="132">
        <v>0</v>
      </c>
      <c r="DS48" s="132">
        <v>1</v>
      </c>
      <c r="DT48" s="132">
        <v>0</v>
      </c>
      <c r="DU48" s="132">
        <v>0</v>
      </c>
      <c r="DV48" s="132">
        <v>0</v>
      </c>
      <c r="DW48" s="132">
        <v>40</v>
      </c>
      <c r="DX48" s="132">
        <v>1</v>
      </c>
      <c r="DY48" s="146" t="s">
        <v>1632</v>
      </c>
      <c r="DZ48" s="132">
        <v>3</v>
      </c>
      <c r="EA48" s="146" t="s">
        <v>963</v>
      </c>
      <c r="EB48" s="146" t="s">
        <v>963</v>
      </c>
      <c r="EC48" s="132">
        <v>1</v>
      </c>
      <c r="ED48" s="132">
        <v>1</v>
      </c>
      <c r="EE48" s="132">
        <v>1</v>
      </c>
      <c r="EF48" s="146" t="s">
        <v>963</v>
      </c>
      <c r="EG48" s="146" t="s">
        <v>963</v>
      </c>
      <c r="EH48" s="69">
        <v>19528</v>
      </c>
      <c r="EI48" s="69">
        <v>163.32</v>
      </c>
      <c r="EJ48" s="69">
        <v>21</v>
      </c>
    </row>
    <row r="49" spans="1:140" ht="36" x14ac:dyDescent="0.2">
      <c r="A49" s="146" t="s">
        <v>405</v>
      </c>
      <c r="B49" s="146" t="s">
        <v>418</v>
      </c>
      <c r="C49" s="132">
        <v>1</v>
      </c>
      <c r="D49" s="146" t="s">
        <v>417</v>
      </c>
      <c r="E49" s="146" t="s">
        <v>1633</v>
      </c>
      <c r="F49" s="146" t="s">
        <v>1634</v>
      </c>
      <c r="G49" s="146" t="s">
        <v>1635</v>
      </c>
      <c r="H49" s="146" t="s">
        <v>418</v>
      </c>
      <c r="I49" s="146" t="s">
        <v>1636</v>
      </c>
      <c r="J49" s="146" t="s">
        <v>1637</v>
      </c>
      <c r="K49" s="146" t="s">
        <v>1638</v>
      </c>
      <c r="L49" s="146" t="s">
        <v>960</v>
      </c>
      <c r="M49" s="146" t="s">
        <v>1639</v>
      </c>
      <c r="N49" s="146" t="s">
        <v>1640</v>
      </c>
      <c r="O49" s="146"/>
      <c r="P49" s="146" t="s">
        <v>1641</v>
      </c>
      <c r="Q49" s="146" t="s">
        <v>1642</v>
      </c>
      <c r="R49" s="146"/>
      <c r="S49" s="146" t="s">
        <v>1643</v>
      </c>
      <c r="T49" s="146" t="s">
        <v>1644</v>
      </c>
      <c r="U49" s="146"/>
      <c r="V49" s="146" t="s">
        <v>1645</v>
      </c>
      <c r="W49" s="146" t="s">
        <v>1646</v>
      </c>
      <c r="X49" s="132">
        <v>2</v>
      </c>
      <c r="Y49" s="132">
        <v>0</v>
      </c>
      <c r="Z49" s="132">
        <v>2</v>
      </c>
      <c r="AA49" s="147">
        <v>1</v>
      </c>
      <c r="AB49" s="147">
        <v>0</v>
      </c>
      <c r="AC49" s="147">
        <v>1</v>
      </c>
      <c r="AD49" s="150" t="s">
        <v>970</v>
      </c>
      <c r="AE49" s="132">
        <v>2</v>
      </c>
      <c r="AF49" s="150" t="s">
        <v>970</v>
      </c>
      <c r="AG49" s="132">
        <v>0</v>
      </c>
      <c r="AH49" s="132">
        <v>1</v>
      </c>
      <c r="AI49" s="132">
        <v>0</v>
      </c>
      <c r="AJ49" s="132">
        <v>1</v>
      </c>
      <c r="AK49" s="132">
        <v>2</v>
      </c>
      <c r="AL49" s="150" t="s">
        <v>970</v>
      </c>
      <c r="AM49" s="132">
        <v>0</v>
      </c>
      <c r="AN49" s="132">
        <v>0</v>
      </c>
      <c r="AO49" s="132">
        <v>2</v>
      </c>
      <c r="AP49" s="132">
        <v>2</v>
      </c>
      <c r="AQ49" s="150" t="s">
        <v>970</v>
      </c>
      <c r="AR49" s="132">
        <v>0</v>
      </c>
      <c r="AS49" s="132">
        <v>0</v>
      </c>
      <c r="AT49" s="132">
        <v>0</v>
      </c>
      <c r="AU49" s="132">
        <v>2</v>
      </c>
      <c r="AV49" s="132">
        <v>0</v>
      </c>
      <c r="AW49" s="132">
        <v>0</v>
      </c>
      <c r="AX49" s="132">
        <v>2</v>
      </c>
      <c r="AY49" s="150" t="s">
        <v>970</v>
      </c>
      <c r="AZ49" s="132">
        <v>1</v>
      </c>
      <c r="BA49" s="132">
        <v>1</v>
      </c>
      <c r="BB49" s="132">
        <v>0</v>
      </c>
      <c r="BC49" s="132">
        <v>1</v>
      </c>
      <c r="BD49" s="132">
        <v>0</v>
      </c>
      <c r="BE49" s="132">
        <v>33</v>
      </c>
      <c r="BF49" s="132">
        <v>0</v>
      </c>
      <c r="BG49" s="132">
        <v>0</v>
      </c>
      <c r="BH49" s="132">
        <v>0</v>
      </c>
      <c r="BI49" s="132">
        <v>0</v>
      </c>
      <c r="BJ49" s="132">
        <v>15</v>
      </c>
      <c r="BK49" s="132">
        <v>0</v>
      </c>
      <c r="BL49" s="132">
        <v>0</v>
      </c>
      <c r="BM49" s="132">
        <v>6</v>
      </c>
      <c r="BN49" s="132">
        <v>0</v>
      </c>
      <c r="BO49" s="132">
        <v>25</v>
      </c>
      <c r="BP49" s="132">
        <v>4</v>
      </c>
      <c r="BQ49" s="132">
        <v>0</v>
      </c>
      <c r="BR49" s="132">
        <v>0</v>
      </c>
      <c r="BS49" s="132">
        <v>0</v>
      </c>
      <c r="BT49" s="132">
        <v>0</v>
      </c>
      <c r="BU49" s="132">
        <v>0</v>
      </c>
      <c r="BV49" s="132">
        <v>0</v>
      </c>
      <c r="BW49" s="132">
        <v>0</v>
      </c>
      <c r="BX49" s="132">
        <v>0</v>
      </c>
      <c r="BY49" s="132">
        <v>0</v>
      </c>
      <c r="BZ49" s="132">
        <v>0</v>
      </c>
      <c r="CA49" s="132">
        <v>0</v>
      </c>
      <c r="CB49" s="132">
        <v>0</v>
      </c>
      <c r="CC49" s="132">
        <v>0</v>
      </c>
      <c r="CD49" s="132">
        <v>0</v>
      </c>
      <c r="CE49" s="132">
        <v>0</v>
      </c>
      <c r="CF49" s="132">
        <v>0</v>
      </c>
      <c r="CG49" s="132">
        <v>0</v>
      </c>
      <c r="CH49" s="132">
        <v>0</v>
      </c>
      <c r="CI49" s="132">
        <v>0</v>
      </c>
      <c r="CJ49" s="132">
        <v>0</v>
      </c>
      <c r="CK49" s="132">
        <v>5</v>
      </c>
      <c r="CL49" s="132">
        <v>0</v>
      </c>
      <c r="CM49" s="132">
        <v>2</v>
      </c>
      <c r="CN49" s="132">
        <v>0</v>
      </c>
      <c r="CO49" s="132">
        <v>0</v>
      </c>
      <c r="CP49" s="132">
        <v>0</v>
      </c>
      <c r="CQ49" s="132">
        <v>0</v>
      </c>
      <c r="CR49" s="132">
        <v>0</v>
      </c>
      <c r="CS49" s="132">
        <v>0</v>
      </c>
      <c r="CT49" s="132">
        <v>0</v>
      </c>
      <c r="CU49" s="132">
        <v>0</v>
      </c>
      <c r="CV49" s="132">
        <v>0</v>
      </c>
      <c r="CW49" s="132">
        <v>0</v>
      </c>
      <c r="CX49" s="132">
        <v>0</v>
      </c>
      <c r="CY49" s="132">
        <v>0</v>
      </c>
      <c r="CZ49" s="132">
        <v>0</v>
      </c>
      <c r="DA49" s="132">
        <v>0</v>
      </c>
      <c r="DB49" s="132">
        <v>2</v>
      </c>
      <c r="DC49" s="132">
        <v>0</v>
      </c>
      <c r="DD49" s="132">
        <v>0</v>
      </c>
      <c r="DE49" s="132">
        <v>0</v>
      </c>
      <c r="DF49" s="132">
        <v>0</v>
      </c>
      <c r="DG49" s="132">
        <v>0</v>
      </c>
      <c r="DH49" s="132">
        <v>1</v>
      </c>
      <c r="DI49" s="132">
        <v>0</v>
      </c>
      <c r="DJ49" s="132">
        <v>1</v>
      </c>
      <c r="DK49" s="132">
        <v>0</v>
      </c>
      <c r="DL49" s="132">
        <v>0</v>
      </c>
      <c r="DM49" s="132">
        <v>0</v>
      </c>
      <c r="DN49" s="132">
        <v>0</v>
      </c>
      <c r="DO49" s="132">
        <v>5</v>
      </c>
      <c r="DP49" s="132">
        <v>0</v>
      </c>
      <c r="DQ49" s="132">
        <v>0</v>
      </c>
      <c r="DR49" s="132">
        <v>0</v>
      </c>
      <c r="DS49" s="132">
        <v>1</v>
      </c>
      <c r="DT49" s="132">
        <v>1</v>
      </c>
      <c r="DU49" s="132">
        <v>0</v>
      </c>
      <c r="DV49" s="132">
        <v>0</v>
      </c>
      <c r="DW49" s="132">
        <v>45</v>
      </c>
      <c r="DX49" s="132">
        <v>1</v>
      </c>
      <c r="DY49" s="146" t="s">
        <v>1647</v>
      </c>
      <c r="DZ49" s="132">
        <v>3</v>
      </c>
      <c r="EA49" s="146" t="s">
        <v>1648</v>
      </c>
      <c r="EB49" s="146" t="s">
        <v>1649</v>
      </c>
      <c r="EC49" s="132">
        <v>1</v>
      </c>
      <c r="ED49" s="132">
        <v>1</v>
      </c>
      <c r="EE49" s="132">
        <v>1</v>
      </c>
      <c r="EF49" s="146"/>
      <c r="EG49" s="146"/>
      <c r="EH49" s="69">
        <v>23263</v>
      </c>
      <c r="EI49" s="69">
        <v>318.54000000000002</v>
      </c>
      <c r="EJ49" s="69">
        <v>24</v>
      </c>
    </row>
    <row r="50" spans="1:140" ht="24" x14ac:dyDescent="0.2">
      <c r="A50" s="146" t="s">
        <v>405</v>
      </c>
      <c r="B50" s="146" t="s">
        <v>420</v>
      </c>
      <c r="C50" s="132">
        <v>1</v>
      </c>
      <c r="D50" s="146" t="s">
        <v>419</v>
      </c>
      <c r="E50" s="146" t="s">
        <v>1650</v>
      </c>
      <c r="F50" s="146" t="s">
        <v>1651</v>
      </c>
      <c r="G50" s="146" t="s">
        <v>1652</v>
      </c>
      <c r="H50" s="146" t="s">
        <v>420</v>
      </c>
      <c r="I50" s="146" t="s">
        <v>1653</v>
      </c>
      <c r="J50" s="146" t="s">
        <v>1654</v>
      </c>
      <c r="K50" s="146" t="s">
        <v>1655</v>
      </c>
      <c r="L50" s="146" t="s">
        <v>960</v>
      </c>
      <c r="M50" s="146" t="s">
        <v>1656</v>
      </c>
      <c r="N50" s="146" t="s">
        <v>1657</v>
      </c>
      <c r="O50" s="146"/>
      <c r="P50" s="146" t="s">
        <v>1658</v>
      </c>
      <c r="Q50" s="146" t="s">
        <v>1659</v>
      </c>
      <c r="R50" s="146" t="s">
        <v>1007</v>
      </c>
      <c r="S50" s="146" t="s">
        <v>980</v>
      </c>
      <c r="T50" s="146" t="s">
        <v>1660</v>
      </c>
      <c r="U50" s="146"/>
      <c r="V50" s="146" t="s">
        <v>1661</v>
      </c>
      <c r="W50" s="146" t="s">
        <v>1662</v>
      </c>
      <c r="X50" s="132">
        <v>2</v>
      </c>
      <c r="Y50" s="132">
        <v>0</v>
      </c>
      <c r="Z50" s="132">
        <v>2</v>
      </c>
      <c r="AA50" s="147">
        <v>1.1000000000000001</v>
      </c>
      <c r="AB50" s="147">
        <v>0</v>
      </c>
      <c r="AC50" s="147">
        <v>1.1000000000000001</v>
      </c>
      <c r="AD50" s="150" t="s">
        <v>970</v>
      </c>
      <c r="AE50" s="132">
        <v>2</v>
      </c>
      <c r="AF50" s="150" t="s">
        <v>970</v>
      </c>
      <c r="AG50" s="132">
        <v>0</v>
      </c>
      <c r="AH50" s="132">
        <v>0</v>
      </c>
      <c r="AI50" s="132">
        <v>1</v>
      </c>
      <c r="AJ50" s="132">
        <v>1</v>
      </c>
      <c r="AK50" s="132">
        <v>2</v>
      </c>
      <c r="AL50" s="150" t="s">
        <v>970</v>
      </c>
      <c r="AM50" s="132">
        <v>1</v>
      </c>
      <c r="AN50" s="132">
        <v>1</v>
      </c>
      <c r="AO50" s="132">
        <v>0</v>
      </c>
      <c r="AP50" s="132">
        <v>2</v>
      </c>
      <c r="AQ50" s="150" t="s">
        <v>970</v>
      </c>
      <c r="AR50" s="132">
        <v>0</v>
      </c>
      <c r="AS50" s="132">
        <v>0</v>
      </c>
      <c r="AT50" s="132">
        <v>1</v>
      </c>
      <c r="AU50" s="132">
        <v>0</v>
      </c>
      <c r="AV50" s="132">
        <v>1</v>
      </c>
      <c r="AW50" s="132">
        <v>0</v>
      </c>
      <c r="AX50" s="132">
        <v>2</v>
      </c>
      <c r="AY50" s="150" t="s">
        <v>970</v>
      </c>
      <c r="AZ50" s="132">
        <v>1</v>
      </c>
      <c r="BA50" s="132">
        <v>1</v>
      </c>
      <c r="BB50" s="132">
        <v>1</v>
      </c>
      <c r="BC50" s="132">
        <v>1</v>
      </c>
      <c r="BD50" s="132">
        <v>0</v>
      </c>
      <c r="BE50" s="132">
        <v>23</v>
      </c>
      <c r="BF50" s="132">
        <v>0</v>
      </c>
      <c r="BG50" s="132">
        <v>0</v>
      </c>
      <c r="BH50" s="132">
        <v>0</v>
      </c>
      <c r="BI50" s="132">
        <v>0</v>
      </c>
      <c r="BJ50" s="132">
        <v>8</v>
      </c>
      <c r="BK50" s="132">
        <v>0</v>
      </c>
      <c r="BL50" s="132">
        <v>0</v>
      </c>
      <c r="BM50" s="132">
        <v>0</v>
      </c>
      <c r="BN50" s="132">
        <v>0</v>
      </c>
      <c r="BO50" s="132">
        <v>5</v>
      </c>
      <c r="BP50" s="132">
        <v>2</v>
      </c>
      <c r="BQ50" s="132">
        <v>0</v>
      </c>
      <c r="BR50" s="132">
        <v>0</v>
      </c>
      <c r="BS50" s="132">
        <v>0</v>
      </c>
      <c r="BT50" s="132">
        <v>0</v>
      </c>
      <c r="BU50" s="132">
        <v>0</v>
      </c>
      <c r="BV50" s="132">
        <v>0</v>
      </c>
      <c r="BW50" s="132">
        <v>0</v>
      </c>
      <c r="BX50" s="132">
        <v>0</v>
      </c>
      <c r="BY50" s="132">
        <v>0</v>
      </c>
      <c r="BZ50" s="132">
        <v>0</v>
      </c>
      <c r="CA50" s="132">
        <v>0</v>
      </c>
      <c r="CB50" s="132">
        <v>0</v>
      </c>
      <c r="CC50" s="132">
        <v>0</v>
      </c>
      <c r="CD50" s="132">
        <v>0</v>
      </c>
      <c r="CE50" s="132">
        <v>0</v>
      </c>
      <c r="CF50" s="132">
        <v>0</v>
      </c>
      <c r="CG50" s="132">
        <v>0</v>
      </c>
      <c r="CH50" s="132">
        <v>2</v>
      </c>
      <c r="CI50" s="132">
        <v>0</v>
      </c>
      <c r="CJ50" s="132">
        <v>0</v>
      </c>
      <c r="CK50" s="132">
        <v>8</v>
      </c>
      <c r="CL50" s="132">
        <v>2</v>
      </c>
      <c r="CM50" s="132">
        <v>0</v>
      </c>
      <c r="CN50" s="132">
        <v>0</v>
      </c>
      <c r="CO50" s="132">
        <v>0</v>
      </c>
      <c r="CP50" s="132">
        <v>0</v>
      </c>
      <c r="CQ50" s="132">
        <v>0</v>
      </c>
      <c r="CR50" s="132">
        <v>0</v>
      </c>
      <c r="CS50" s="132">
        <v>0</v>
      </c>
      <c r="CT50" s="132">
        <v>0</v>
      </c>
      <c r="CU50" s="132">
        <v>0</v>
      </c>
      <c r="CV50" s="132">
        <v>0</v>
      </c>
      <c r="CW50" s="132">
        <v>0</v>
      </c>
      <c r="CX50" s="132">
        <v>0</v>
      </c>
      <c r="CY50" s="132">
        <v>0</v>
      </c>
      <c r="CZ50" s="132">
        <v>0</v>
      </c>
      <c r="DA50" s="132">
        <v>0</v>
      </c>
      <c r="DB50" s="132">
        <v>0</v>
      </c>
      <c r="DC50" s="132">
        <v>0</v>
      </c>
      <c r="DD50" s="132">
        <v>0</v>
      </c>
      <c r="DE50" s="132">
        <v>0</v>
      </c>
      <c r="DF50" s="132">
        <v>0</v>
      </c>
      <c r="DG50" s="132">
        <v>0</v>
      </c>
      <c r="DH50" s="132">
        <v>0</v>
      </c>
      <c r="DI50" s="132">
        <v>0</v>
      </c>
      <c r="DJ50" s="132">
        <v>0</v>
      </c>
      <c r="DK50" s="132">
        <v>0</v>
      </c>
      <c r="DL50" s="132">
        <v>0</v>
      </c>
      <c r="DM50" s="132">
        <v>0</v>
      </c>
      <c r="DN50" s="132">
        <v>0</v>
      </c>
      <c r="DO50" s="132">
        <v>0</v>
      </c>
      <c r="DP50" s="132">
        <v>2</v>
      </c>
      <c r="DQ50" s="132">
        <v>0</v>
      </c>
      <c r="DR50" s="132">
        <v>0</v>
      </c>
      <c r="DS50" s="132">
        <v>1</v>
      </c>
      <c r="DT50" s="132">
        <v>0</v>
      </c>
      <c r="DU50" s="132">
        <v>0</v>
      </c>
      <c r="DV50" s="132">
        <v>0</v>
      </c>
      <c r="DW50" s="132">
        <v>100</v>
      </c>
      <c r="DX50" s="132">
        <v>0</v>
      </c>
      <c r="DY50" s="146"/>
      <c r="DZ50" s="132">
        <v>1</v>
      </c>
      <c r="EA50" s="146" t="s">
        <v>1663</v>
      </c>
      <c r="EB50" s="146" t="s">
        <v>1664</v>
      </c>
      <c r="EC50" s="132">
        <v>0</v>
      </c>
      <c r="ED50" s="132">
        <v>0</v>
      </c>
      <c r="EE50" s="132">
        <v>0</v>
      </c>
      <c r="EF50" s="146" t="s">
        <v>1665</v>
      </c>
      <c r="EG50" s="146" t="s">
        <v>1666</v>
      </c>
      <c r="EH50" s="69">
        <v>30316</v>
      </c>
      <c r="EI50" s="69">
        <v>287.97000000000003</v>
      </c>
      <c r="EJ50" s="69">
        <v>37</v>
      </c>
    </row>
    <row r="51" spans="1:140" ht="24" x14ac:dyDescent="0.2">
      <c r="A51" s="146" t="s">
        <v>422</v>
      </c>
      <c r="B51" s="146" t="s">
        <v>422</v>
      </c>
      <c r="C51" s="132">
        <v>1</v>
      </c>
      <c r="D51" s="146" t="s">
        <v>421</v>
      </c>
      <c r="E51" s="146" t="s">
        <v>1667</v>
      </c>
      <c r="F51" s="146" t="s">
        <v>1668</v>
      </c>
      <c r="G51" s="146" t="s">
        <v>1669</v>
      </c>
      <c r="H51" s="146" t="s">
        <v>422</v>
      </c>
      <c r="I51" s="146" t="s">
        <v>1670</v>
      </c>
      <c r="J51" s="146" t="s">
        <v>1671</v>
      </c>
      <c r="K51" s="146" t="s">
        <v>1672</v>
      </c>
      <c r="L51" s="146" t="s">
        <v>960</v>
      </c>
      <c r="M51" s="146" t="s">
        <v>1075</v>
      </c>
      <c r="N51" s="146" t="s">
        <v>1673</v>
      </c>
      <c r="O51" s="146"/>
      <c r="P51" s="146" t="s">
        <v>1674</v>
      </c>
      <c r="Q51" s="146" t="s">
        <v>1675</v>
      </c>
      <c r="R51" s="146"/>
      <c r="S51" s="146" t="s">
        <v>1676</v>
      </c>
      <c r="T51" s="146" t="s">
        <v>1677</v>
      </c>
      <c r="U51" s="146"/>
      <c r="V51" s="146" t="s">
        <v>1678</v>
      </c>
      <c r="W51" s="146" t="s">
        <v>1679</v>
      </c>
      <c r="X51" s="132">
        <v>1</v>
      </c>
      <c r="Y51" s="132">
        <v>0</v>
      </c>
      <c r="Z51" s="132">
        <v>1</v>
      </c>
      <c r="AA51" s="147">
        <v>1</v>
      </c>
      <c r="AB51" s="147">
        <v>0</v>
      </c>
      <c r="AC51" s="147">
        <v>1</v>
      </c>
      <c r="AD51" s="150" t="s">
        <v>970</v>
      </c>
      <c r="AE51" s="132">
        <v>1</v>
      </c>
      <c r="AF51" s="150" t="s">
        <v>970</v>
      </c>
      <c r="AG51" s="132">
        <v>0</v>
      </c>
      <c r="AH51" s="132">
        <v>1</v>
      </c>
      <c r="AI51" s="132">
        <v>0</v>
      </c>
      <c r="AJ51" s="132">
        <v>0</v>
      </c>
      <c r="AK51" s="132">
        <v>1</v>
      </c>
      <c r="AL51" s="150" t="s">
        <v>970</v>
      </c>
      <c r="AM51" s="132">
        <v>0</v>
      </c>
      <c r="AN51" s="132">
        <v>0</v>
      </c>
      <c r="AO51" s="132">
        <v>1</v>
      </c>
      <c r="AP51" s="132">
        <v>1</v>
      </c>
      <c r="AQ51" s="150" t="s">
        <v>970</v>
      </c>
      <c r="AR51" s="132">
        <v>0</v>
      </c>
      <c r="AS51" s="132">
        <v>0</v>
      </c>
      <c r="AT51" s="132">
        <v>1</v>
      </c>
      <c r="AU51" s="132">
        <v>0</v>
      </c>
      <c r="AV51" s="132">
        <v>0</v>
      </c>
      <c r="AW51" s="132">
        <v>0</v>
      </c>
      <c r="AX51" s="132">
        <v>1</v>
      </c>
      <c r="AY51" s="150" t="s">
        <v>970</v>
      </c>
      <c r="AZ51" s="132">
        <v>1</v>
      </c>
      <c r="BA51" s="132">
        <v>1</v>
      </c>
      <c r="BB51" s="132">
        <v>0</v>
      </c>
      <c r="BC51" s="132">
        <v>1</v>
      </c>
      <c r="BD51" s="132">
        <v>0</v>
      </c>
      <c r="BE51" s="132">
        <v>20</v>
      </c>
      <c r="BF51" s="132">
        <v>16</v>
      </c>
      <c r="BG51" s="132">
        <v>1</v>
      </c>
      <c r="BH51" s="132">
        <v>0</v>
      </c>
      <c r="BI51" s="132">
        <v>4</v>
      </c>
      <c r="BJ51" s="132">
        <v>31</v>
      </c>
      <c r="BK51" s="132">
        <v>0</v>
      </c>
      <c r="BL51" s="132">
        <v>0</v>
      </c>
      <c r="BM51" s="132">
        <v>21</v>
      </c>
      <c r="BN51" s="132">
        <v>4</v>
      </c>
      <c r="BO51" s="132">
        <v>41</v>
      </c>
      <c r="BP51" s="132">
        <v>0</v>
      </c>
      <c r="BQ51" s="132">
        <v>0</v>
      </c>
      <c r="BR51" s="132">
        <v>2</v>
      </c>
      <c r="BS51" s="132">
        <v>0</v>
      </c>
      <c r="BT51" s="132">
        <v>0</v>
      </c>
      <c r="BU51" s="132">
        <v>0</v>
      </c>
      <c r="BV51" s="132">
        <v>0</v>
      </c>
      <c r="BW51" s="132">
        <v>0</v>
      </c>
      <c r="BX51" s="132">
        <v>0</v>
      </c>
      <c r="BY51" s="132">
        <v>0</v>
      </c>
      <c r="BZ51" s="132">
        <v>0</v>
      </c>
      <c r="CA51" s="132">
        <v>0</v>
      </c>
      <c r="CB51" s="132">
        <v>0</v>
      </c>
      <c r="CC51" s="132">
        <v>0</v>
      </c>
      <c r="CD51" s="132">
        <v>0</v>
      </c>
      <c r="CE51" s="132">
        <v>0</v>
      </c>
      <c r="CF51" s="132">
        <v>0</v>
      </c>
      <c r="CG51" s="132">
        <v>0</v>
      </c>
      <c r="CH51" s="132">
        <v>0</v>
      </c>
      <c r="CI51" s="132">
        <v>0</v>
      </c>
      <c r="CJ51" s="132">
        <v>0</v>
      </c>
      <c r="CK51" s="132">
        <v>0</v>
      </c>
      <c r="CL51" s="132">
        <v>0</v>
      </c>
      <c r="CM51" s="132">
        <v>2</v>
      </c>
      <c r="CN51" s="132">
        <v>0</v>
      </c>
      <c r="CO51" s="132">
        <v>1</v>
      </c>
      <c r="CP51" s="132">
        <v>0</v>
      </c>
      <c r="CQ51" s="132">
        <v>0</v>
      </c>
      <c r="CR51" s="132">
        <v>0</v>
      </c>
      <c r="CS51" s="132">
        <v>1</v>
      </c>
      <c r="CT51" s="132">
        <v>0</v>
      </c>
      <c r="CU51" s="132">
        <v>0</v>
      </c>
      <c r="CV51" s="132">
        <v>0</v>
      </c>
      <c r="CW51" s="132">
        <v>0</v>
      </c>
      <c r="CX51" s="132">
        <v>0</v>
      </c>
      <c r="CY51" s="132">
        <v>0</v>
      </c>
      <c r="CZ51" s="132">
        <v>0</v>
      </c>
      <c r="DA51" s="132">
        <v>0</v>
      </c>
      <c r="DB51" s="132">
        <v>0</v>
      </c>
      <c r="DC51" s="132">
        <v>0</v>
      </c>
      <c r="DD51" s="132">
        <v>0</v>
      </c>
      <c r="DE51" s="132">
        <v>0</v>
      </c>
      <c r="DF51" s="132">
        <v>0</v>
      </c>
      <c r="DG51" s="132">
        <v>0</v>
      </c>
      <c r="DH51" s="132">
        <v>0</v>
      </c>
      <c r="DI51" s="132">
        <v>0</v>
      </c>
      <c r="DJ51" s="132">
        <v>0</v>
      </c>
      <c r="DK51" s="132">
        <v>0</v>
      </c>
      <c r="DL51" s="132">
        <v>0</v>
      </c>
      <c r="DM51" s="132">
        <v>0</v>
      </c>
      <c r="DN51" s="132">
        <v>0</v>
      </c>
      <c r="DO51" s="132">
        <v>0</v>
      </c>
      <c r="DP51" s="132">
        <v>0</v>
      </c>
      <c r="DQ51" s="132">
        <v>0</v>
      </c>
      <c r="DR51" s="132">
        <v>0</v>
      </c>
      <c r="DS51" s="132">
        <v>1</v>
      </c>
      <c r="DT51" s="132">
        <v>1</v>
      </c>
      <c r="DU51" s="132">
        <v>0</v>
      </c>
      <c r="DV51" s="132">
        <v>0</v>
      </c>
      <c r="DW51" s="132">
        <v>80</v>
      </c>
      <c r="DX51" s="132">
        <v>0</v>
      </c>
      <c r="DY51" s="146"/>
      <c r="DZ51" s="132">
        <v>3</v>
      </c>
      <c r="EA51" s="146"/>
      <c r="EB51" s="146"/>
      <c r="EC51" s="132">
        <v>1</v>
      </c>
      <c r="ED51" s="132">
        <v>1</v>
      </c>
      <c r="EE51" s="132">
        <v>0</v>
      </c>
      <c r="EF51" s="146"/>
      <c r="EG51" s="146"/>
      <c r="EH51" s="69">
        <v>126065</v>
      </c>
      <c r="EI51" s="69">
        <v>350.89</v>
      </c>
      <c r="EJ51" s="69">
        <v>48</v>
      </c>
    </row>
    <row r="52" spans="1:140" ht="72" x14ac:dyDescent="0.2">
      <c r="A52" s="146" t="s">
        <v>405</v>
      </c>
      <c r="B52" s="146" t="s">
        <v>424</v>
      </c>
      <c r="C52" s="132">
        <v>1</v>
      </c>
      <c r="D52" s="146" t="s">
        <v>423</v>
      </c>
      <c r="E52" s="146" t="s">
        <v>1680</v>
      </c>
      <c r="F52" s="146" t="s">
        <v>1681</v>
      </c>
      <c r="G52" s="146" t="s">
        <v>1682</v>
      </c>
      <c r="H52" s="146" t="s">
        <v>424</v>
      </c>
      <c r="I52" s="146" t="s">
        <v>1683</v>
      </c>
      <c r="J52" s="146" t="s">
        <v>1684</v>
      </c>
      <c r="K52" s="146" t="s">
        <v>1251</v>
      </c>
      <c r="L52" s="146" t="s">
        <v>1042</v>
      </c>
      <c r="M52" s="146" t="s">
        <v>1484</v>
      </c>
      <c r="N52" s="146" t="s">
        <v>1685</v>
      </c>
      <c r="O52" s="146"/>
      <c r="P52" s="146" t="s">
        <v>1686</v>
      </c>
      <c r="Q52" s="146" t="s">
        <v>1687</v>
      </c>
      <c r="R52" s="146"/>
      <c r="S52" s="146" t="s">
        <v>1179</v>
      </c>
      <c r="T52" s="146" t="s">
        <v>1688</v>
      </c>
      <c r="U52" s="146"/>
      <c r="V52" s="146" t="s">
        <v>1689</v>
      </c>
      <c r="W52" s="146" t="s">
        <v>1690</v>
      </c>
      <c r="X52" s="132">
        <v>1</v>
      </c>
      <c r="Y52" s="132">
        <v>0</v>
      </c>
      <c r="Z52" s="132">
        <v>1</v>
      </c>
      <c r="AA52" s="147">
        <v>0.3</v>
      </c>
      <c r="AB52" s="147">
        <v>0</v>
      </c>
      <c r="AC52" s="147">
        <v>0.3</v>
      </c>
      <c r="AD52" s="150" t="s">
        <v>970</v>
      </c>
      <c r="AE52" s="132">
        <v>1</v>
      </c>
      <c r="AF52" s="150" t="s">
        <v>970</v>
      </c>
      <c r="AG52" s="132">
        <v>0</v>
      </c>
      <c r="AH52" s="132">
        <v>1</v>
      </c>
      <c r="AI52" s="132">
        <v>0</v>
      </c>
      <c r="AJ52" s="132">
        <v>0</v>
      </c>
      <c r="AK52" s="132">
        <v>1</v>
      </c>
      <c r="AL52" s="150" t="s">
        <v>970</v>
      </c>
      <c r="AM52" s="132">
        <v>0</v>
      </c>
      <c r="AN52" s="132">
        <v>0</v>
      </c>
      <c r="AO52" s="132">
        <v>1</v>
      </c>
      <c r="AP52" s="132">
        <v>1</v>
      </c>
      <c r="AQ52" s="150" t="s">
        <v>970</v>
      </c>
      <c r="AR52" s="132">
        <v>0</v>
      </c>
      <c r="AS52" s="132">
        <v>0</v>
      </c>
      <c r="AT52" s="132">
        <v>0</v>
      </c>
      <c r="AU52" s="132">
        <v>1</v>
      </c>
      <c r="AV52" s="132">
        <v>0</v>
      </c>
      <c r="AW52" s="132">
        <v>0</v>
      </c>
      <c r="AX52" s="132">
        <v>1</v>
      </c>
      <c r="AY52" s="150" t="s">
        <v>970</v>
      </c>
      <c r="AZ52" s="132">
        <v>0</v>
      </c>
      <c r="BA52" s="132">
        <v>1</v>
      </c>
      <c r="BB52" s="132">
        <v>0</v>
      </c>
      <c r="BC52" s="132">
        <v>1</v>
      </c>
      <c r="BD52" s="132">
        <v>0</v>
      </c>
      <c r="BE52" s="132">
        <v>2</v>
      </c>
      <c r="BF52" s="132">
        <v>0</v>
      </c>
      <c r="BG52" s="132">
        <v>0</v>
      </c>
      <c r="BH52" s="132">
        <v>0</v>
      </c>
      <c r="BI52" s="132">
        <v>4</v>
      </c>
      <c r="BJ52" s="132">
        <v>2</v>
      </c>
      <c r="BK52" s="132">
        <v>0</v>
      </c>
      <c r="BL52" s="132">
        <v>0</v>
      </c>
      <c r="BM52" s="132">
        <v>4</v>
      </c>
      <c r="BN52" s="132">
        <v>0</v>
      </c>
      <c r="BO52" s="132">
        <v>12</v>
      </c>
      <c r="BP52" s="132">
        <v>0</v>
      </c>
      <c r="BQ52" s="132">
        <v>0</v>
      </c>
      <c r="BR52" s="132">
        <v>12</v>
      </c>
      <c r="BS52" s="132">
        <v>0</v>
      </c>
      <c r="BT52" s="132">
        <v>0</v>
      </c>
      <c r="BU52" s="132">
        <v>1</v>
      </c>
      <c r="BV52" s="132">
        <v>0</v>
      </c>
      <c r="BW52" s="132">
        <v>0</v>
      </c>
      <c r="BX52" s="132">
        <v>0</v>
      </c>
      <c r="BY52" s="132">
        <v>0</v>
      </c>
      <c r="BZ52" s="132">
        <v>0</v>
      </c>
      <c r="CA52" s="132">
        <v>1</v>
      </c>
      <c r="CB52" s="132">
        <v>0</v>
      </c>
      <c r="CC52" s="132">
        <v>0</v>
      </c>
      <c r="CD52" s="132">
        <v>0</v>
      </c>
      <c r="CE52" s="132">
        <v>0</v>
      </c>
      <c r="CF52" s="132">
        <v>0</v>
      </c>
      <c r="CG52" s="132">
        <v>0</v>
      </c>
      <c r="CH52" s="132">
        <v>0</v>
      </c>
      <c r="CI52" s="132">
        <v>0</v>
      </c>
      <c r="CJ52" s="132">
        <v>0</v>
      </c>
      <c r="CK52" s="132">
        <v>5</v>
      </c>
      <c r="CL52" s="132">
        <v>0</v>
      </c>
      <c r="CM52" s="132">
        <v>0</v>
      </c>
      <c r="CN52" s="132">
        <v>0</v>
      </c>
      <c r="CO52" s="132">
        <v>0</v>
      </c>
      <c r="CP52" s="132">
        <v>0</v>
      </c>
      <c r="CQ52" s="132">
        <v>0</v>
      </c>
      <c r="CR52" s="132">
        <v>0</v>
      </c>
      <c r="CS52" s="132">
        <v>0</v>
      </c>
      <c r="CT52" s="132">
        <v>0</v>
      </c>
      <c r="CU52" s="132">
        <v>0</v>
      </c>
      <c r="CV52" s="132">
        <v>0</v>
      </c>
      <c r="CW52" s="132">
        <v>0</v>
      </c>
      <c r="CX52" s="132">
        <v>0</v>
      </c>
      <c r="CY52" s="132">
        <v>0</v>
      </c>
      <c r="CZ52" s="132">
        <v>0</v>
      </c>
      <c r="DA52" s="132">
        <v>0</v>
      </c>
      <c r="DB52" s="132">
        <v>0</v>
      </c>
      <c r="DC52" s="132">
        <v>0</v>
      </c>
      <c r="DD52" s="132">
        <v>0</v>
      </c>
      <c r="DE52" s="132">
        <v>0</v>
      </c>
      <c r="DF52" s="132">
        <v>0</v>
      </c>
      <c r="DG52" s="132">
        <v>0</v>
      </c>
      <c r="DH52" s="132">
        <v>0</v>
      </c>
      <c r="DI52" s="132">
        <v>0</v>
      </c>
      <c r="DJ52" s="132">
        <v>0</v>
      </c>
      <c r="DK52" s="132">
        <v>0</v>
      </c>
      <c r="DL52" s="132">
        <v>0</v>
      </c>
      <c r="DM52" s="132">
        <v>0</v>
      </c>
      <c r="DN52" s="132">
        <v>0</v>
      </c>
      <c r="DO52" s="132">
        <v>0</v>
      </c>
      <c r="DP52" s="132">
        <v>0</v>
      </c>
      <c r="DQ52" s="132">
        <v>0</v>
      </c>
      <c r="DR52" s="132">
        <v>0</v>
      </c>
      <c r="DS52" s="132">
        <v>1</v>
      </c>
      <c r="DT52" s="132">
        <v>1</v>
      </c>
      <c r="DU52" s="132">
        <v>0</v>
      </c>
      <c r="DV52" s="132">
        <v>0</v>
      </c>
      <c r="DW52" s="132">
        <v>30</v>
      </c>
      <c r="DX52" s="132">
        <v>1</v>
      </c>
      <c r="DY52" s="146" t="s">
        <v>1691</v>
      </c>
      <c r="DZ52" s="132">
        <v>2</v>
      </c>
      <c r="EA52" s="146" t="s">
        <v>1692</v>
      </c>
      <c r="EB52" s="146" t="s">
        <v>963</v>
      </c>
      <c r="EC52" s="132">
        <v>1</v>
      </c>
      <c r="ED52" s="132">
        <v>0</v>
      </c>
      <c r="EE52" s="132">
        <v>1</v>
      </c>
      <c r="EF52" s="146" t="s">
        <v>963</v>
      </c>
      <c r="EG52" s="146" t="s">
        <v>963</v>
      </c>
      <c r="EH52" s="69">
        <v>84404</v>
      </c>
      <c r="EI52" s="69">
        <v>584.28</v>
      </c>
      <c r="EJ52" s="69">
        <v>69</v>
      </c>
    </row>
    <row r="53" spans="1:140" ht="48" x14ac:dyDescent="0.2">
      <c r="A53" s="146" t="s">
        <v>405</v>
      </c>
      <c r="B53" s="146" t="s">
        <v>426</v>
      </c>
      <c r="C53" s="132">
        <v>1</v>
      </c>
      <c r="D53" s="146" t="s">
        <v>425</v>
      </c>
      <c r="E53" s="146" t="s">
        <v>1650</v>
      </c>
      <c r="F53" s="146" t="s">
        <v>1590</v>
      </c>
      <c r="G53" s="146" t="s">
        <v>1693</v>
      </c>
      <c r="H53" s="146" t="s">
        <v>426</v>
      </c>
      <c r="I53" s="146" t="s">
        <v>1694</v>
      </c>
      <c r="J53" s="146" t="s">
        <v>1695</v>
      </c>
      <c r="K53" s="146" t="s">
        <v>1696</v>
      </c>
      <c r="L53" s="146"/>
      <c r="M53" s="146" t="s">
        <v>980</v>
      </c>
      <c r="N53" s="146" t="s">
        <v>1697</v>
      </c>
      <c r="O53" s="146"/>
      <c r="P53" s="146" t="s">
        <v>1698</v>
      </c>
      <c r="Q53" s="146" t="s">
        <v>1699</v>
      </c>
      <c r="R53" s="146"/>
      <c r="S53" s="146" t="s">
        <v>980</v>
      </c>
      <c r="T53" s="146" t="s">
        <v>1697</v>
      </c>
      <c r="U53" s="146"/>
      <c r="V53" s="146" t="s">
        <v>1698</v>
      </c>
      <c r="W53" s="146" t="s">
        <v>1699</v>
      </c>
      <c r="X53" s="132">
        <v>3</v>
      </c>
      <c r="Y53" s="132">
        <v>1</v>
      </c>
      <c r="Z53" s="132">
        <v>4</v>
      </c>
      <c r="AA53" s="147">
        <v>3</v>
      </c>
      <c r="AB53" s="147">
        <v>1</v>
      </c>
      <c r="AC53" s="147">
        <v>4</v>
      </c>
      <c r="AD53" s="150" t="s">
        <v>970</v>
      </c>
      <c r="AE53" s="132">
        <v>2</v>
      </c>
      <c r="AF53" s="150" t="s">
        <v>970</v>
      </c>
      <c r="AG53" s="132">
        <v>0</v>
      </c>
      <c r="AH53" s="132">
        <v>2</v>
      </c>
      <c r="AI53" s="132">
        <v>1</v>
      </c>
      <c r="AJ53" s="132">
        <v>0</v>
      </c>
      <c r="AK53" s="132">
        <v>3</v>
      </c>
      <c r="AL53" s="150" t="s">
        <v>970</v>
      </c>
      <c r="AM53" s="132">
        <v>2</v>
      </c>
      <c r="AN53" s="132">
        <v>1</v>
      </c>
      <c r="AO53" s="132">
        <v>0</v>
      </c>
      <c r="AP53" s="132">
        <v>3</v>
      </c>
      <c r="AQ53" s="150" t="s">
        <v>970</v>
      </c>
      <c r="AR53" s="132">
        <v>0</v>
      </c>
      <c r="AS53" s="132">
        <v>0</v>
      </c>
      <c r="AT53" s="132">
        <v>0</v>
      </c>
      <c r="AU53" s="132">
        <v>3</v>
      </c>
      <c r="AV53" s="132">
        <v>0</v>
      </c>
      <c r="AW53" s="132">
        <v>0</v>
      </c>
      <c r="AX53" s="132">
        <v>3</v>
      </c>
      <c r="AY53" s="150" t="s">
        <v>970</v>
      </c>
      <c r="AZ53" s="132">
        <v>1</v>
      </c>
      <c r="BA53" s="132">
        <v>1</v>
      </c>
      <c r="BB53" s="132">
        <v>1</v>
      </c>
      <c r="BC53" s="132">
        <v>1</v>
      </c>
      <c r="BD53" s="132">
        <v>0</v>
      </c>
      <c r="BE53" s="132">
        <v>4</v>
      </c>
      <c r="BF53" s="132">
        <v>2</v>
      </c>
      <c r="BG53" s="132">
        <v>0</v>
      </c>
      <c r="BH53" s="132">
        <v>0</v>
      </c>
      <c r="BI53" s="132">
        <v>0</v>
      </c>
      <c r="BJ53" s="132">
        <v>5</v>
      </c>
      <c r="BK53" s="132">
        <v>0</v>
      </c>
      <c r="BL53" s="132">
        <v>0</v>
      </c>
      <c r="BM53" s="132">
        <v>2</v>
      </c>
      <c r="BN53" s="132">
        <v>0</v>
      </c>
      <c r="BO53" s="132">
        <v>8</v>
      </c>
      <c r="BP53" s="132">
        <v>0</v>
      </c>
      <c r="BQ53" s="132">
        <v>1</v>
      </c>
      <c r="BR53" s="132">
        <v>19</v>
      </c>
      <c r="BS53" s="132">
        <v>0</v>
      </c>
      <c r="BT53" s="132">
        <v>0</v>
      </c>
      <c r="BU53" s="132">
        <v>0</v>
      </c>
      <c r="BV53" s="132">
        <v>0</v>
      </c>
      <c r="BW53" s="132">
        <v>1</v>
      </c>
      <c r="BX53" s="132">
        <v>0</v>
      </c>
      <c r="BY53" s="132">
        <v>0</v>
      </c>
      <c r="BZ53" s="132">
        <v>0</v>
      </c>
      <c r="CA53" s="132">
        <v>0</v>
      </c>
      <c r="CB53" s="132">
        <v>0</v>
      </c>
      <c r="CC53" s="132">
        <v>0</v>
      </c>
      <c r="CD53" s="132">
        <v>0</v>
      </c>
      <c r="CE53" s="132">
        <v>0</v>
      </c>
      <c r="CF53" s="132">
        <v>1</v>
      </c>
      <c r="CG53" s="132">
        <v>0</v>
      </c>
      <c r="CH53" s="132">
        <v>0</v>
      </c>
      <c r="CI53" s="132">
        <v>0</v>
      </c>
      <c r="CJ53" s="132">
        <v>0</v>
      </c>
      <c r="CK53" s="132">
        <v>1</v>
      </c>
      <c r="CL53" s="132">
        <v>0</v>
      </c>
      <c r="CM53" s="132">
        <v>2</v>
      </c>
      <c r="CN53" s="132">
        <v>0</v>
      </c>
      <c r="CO53" s="132">
        <v>0</v>
      </c>
      <c r="CP53" s="132">
        <v>0</v>
      </c>
      <c r="CQ53" s="132">
        <v>0</v>
      </c>
      <c r="CR53" s="132">
        <v>0</v>
      </c>
      <c r="CS53" s="132">
        <v>0</v>
      </c>
      <c r="CT53" s="132">
        <v>0</v>
      </c>
      <c r="CU53" s="132">
        <v>0</v>
      </c>
      <c r="CV53" s="132">
        <v>0</v>
      </c>
      <c r="CW53" s="132">
        <v>0</v>
      </c>
      <c r="CX53" s="132">
        <v>0</v>
      </c>
      <c r="CY53" s="132">
        <v>0</v>
      </c>
      <c r="CZ53" s="132">
        <v>2</v>
      </c>
      <c r="DA53" s="132">
        <v>0</v>
      </c>
      <c r="DB53" s="132">
        <v>0</v>
      </c>
      <c r="DC53" s="132">
        <v>0</v>
      </c>
      <c r="DD53" s="132">
        <v>0</v>
      </c>
      <c r="DE53" s="132">
        <v>0</v>
      </c>
      <c r="DF53" s="132">
        <v>0</v>
      </c>
      <c r="DG53" s="132">
        <v>0</v>
      </c>
      <c r="DH53" s="132">
        <v>0</v>
      </c>
      <c r="DI53" s="132">
        <v>0</v>
      </c>
      <c r="DJ53" s="132">
        <v>0</v>
      </c>
      <c r="DK53" s="132">
        <v>0</v>
      </c>
      <c r="DL53" s="132">
        <v>0</v>
      </c>
      <c r="DM53" s="132">
        <v>0</v>
      </c>
      <c r="DN53" s="132">
        <v>0</v>
      </c>
      <c r="DO53" s="132">
        <v>0</v>
      </c>
      <c r="DP53" s="132">
        <v>0</v>
      </c>
      <c r="DQ53" s="132">
        <v>0</v>
      </c>
      <c r="DR53" s="132">
        <v>0</v>
      </c>
      <c r="DS53" s="132">
        <v>1</v>
      </c>
      <c r="DT53" s="132">
        <v>0</v>
      </c>
      <c r="DU53" s="132">
        <v>0</v>
      </c>
      <c r="DV53" s="132">
        <v>0</v>
      </c>
      <c r="DW53" s="132">
        <v>50</v>
      </c>
      <c r="DX53" s="132">
        <v>1</v>
      </c>
      <c r="DY53" s="146" t="s">
        <v>1700</v>
      </c>
      <c r="DZ53" s="132">
        <v>2</v>
      </c>
      <c r="EA53" s="146"/>
      <c r="EB53" s="146"/>
      <c r="EC53" s="132">
        <v>1</v>
      </c>
      <c r="ED53" s="132">
        <v>1</v>
      </c>
      <c r="EE53" s="132">
        <v>1</v>
      </c>
      <c r="EF53" s="146"/>
      <c r="EG53" s="146"/>
      <c r="EH53" s="69">
        <v>32924</v>
      </c>
      <c r="EI53" s="69">
        <v>131.21</v>
      </c>
      <c r="EJ53" s="69">
        <v>18</v>
      </c>
    </row>
    <row r="54" spans="1:140" ht="48" x14ac:dyDescent="0.2">
      <c r="A54" s="146" t="s">
        <v>405</v>
      </c>
      <c r="B54" s="146" t="s">
        <v>428</v>
      </c>
      <c r="C54" s="132">
        <v>1</v>
      </c>
      <c r="D54" s="146" t="s">
        <v>427</v>
      </c>
      <c r="E54" s="146" t="s">
        <v>1701</v>
      </c>
      <c r="F54" s="146" t="s">
        <v>1702</v>
      </c>
      <c r="G54" s="146" t="s">
        <v>1703</v>
      </c>
      <c r="H54" s="146" t="s">
        <v>1704</v>
      </c>
      <c r="I54" s="146" t="s">
        <v>1705</v>
      </c>
      <c r="J54" s="146" t="s">
        <v>1706</v>
      </c>
      <c r="K54" s="146" t="s">
        <v>1023</v>
      </c>
      <c r="L54" s="146" t="s">
        <v>960</v>
      </c>
      <c r="M54" s="146" t="s">
        <v>1707</v>
      </c>
      <c r="N54" s="146" t="s">
        <v>1708</v>
      </c>
      <c r="O54" s="146" t="s">
        <v>963</v>
      </c>
      <c r="P54" s="146" t="s">
        <v>1709</v>
      </c>
      <c r="Q54" s="146" t="s">
        <v>1710</v>
      </c>
      <c r="R54" s="146" t="s">
        <v>960</v>
      </c>
      <c r="S54" s="146" t="s">
        <v>1707</v>
      </c>
      <c r="T54" s="146" t="s">
        <v>1708</v>
      </c>
      <c r="U54" s="146" t="s">
        <v>963</v>
      </c>
      <c r="V54" s="146" t="s">
        <v>1709</v>
      </c>
      <c r="W54" s="146" t="s">
        <v>1710</v>
      </c>
      <c r="X54" s="132">
        <v>2</v>
      </c>
      <c r="Y54" s="132">
        <v>0</v>
      </c>
      <c r="Z54" s="132">
        <v>2</v>
      </c>
      <c r="AA54" s="147">
        <v>2</v>
      </c>
      <c r="AB54" s="147">
        <v>0</v>
      </c>
      <c r="AC54" s="147">
        <v>2</v>
      </c>
      <c r="AD54" s="150" t="s">
        <v>970</v>
      </c>
      <c r="AE54" s="132">
        <v>2</v>
      </c>
      <c r="AF54" s="150" t="s">
        <v>970</v>
      </c>
      <c r="AG54" s="132">
        <v>0</v>
      </c>
      <c r="AH54" s="132">
        <v>1</v>
      </c>
      <c r="AI54" s="132">
        <v>0</v>
      </c>
      <c r="AJ54" s="132">
        <v>1</v>
      </c>
      <c r="AK54" s="132">
        <v>2</v>
      </c>
      <c r="AL54" s="150" t="s">
        <v>970</v>
      </c>
      <c r="AM54" s="132">
        <v>0</v>
      </c>
      <c r="AN54" s="132">
        <v>1</v>
      </c>
      <c r="AO54" s="132">
        <v>1</v>
      </c>
      <c r="AP54" s="132">
        <v>2</v>
      </c>
      <c r="AQ54" s="150" t="s">
        <v>970</v>
      </c>
      <c r="AR54" s="132">
        <v>0</v>
      </c>
      <c r="AS54" s="132">
        <v>0</v>
      </c>
      <c r="AT54" s="132">
        <v>0</v>
      </c>
      <c r="AU54" s="132">
        <v>1</v>
      </c>
      <c r="AV54" s="132">
        <v>1</v>
      </c>
      <c r="AW54" s="132">
        <v>0</v>
      </c>
      <c r="AX54" s="132">
        <v>2</v>
      </c>
      <c r="AY54" s="150" t="s">
        <v>970</v>
      </c>
      <c r="AZ54" s="132">
        <v>1</v>
      </c>
      <c r="BA54" s="132">
        <v>1</v>
      </c>
      <c r="BB54" s="132">
        <v>1</v>
      </c>
      <c r="BC54" s="132">
        <v>1</v>
      </c>
      <c r="BD54" s="132">
        <v>0</v>
      </c>
      <c r="BE54" s="132">
        <v>8</v>
      </c>
      <c r="BF54" s="132">
        <v>2</v>
      </c>
      <c r="BG54" s="132">
        <v>0</v>
      </c>
      <c r="BH54" s="132">
        <v>0</v>
      </c>
      <c r="BI54" s="132">
        <v>0</v>
      </c>
      <c r="BJ54" s="132">
        <v>3</v>
      </c>
      <c r="BK54" s="132">
        <v>0</v>
      </c>
      <c r="BL54" s="132">
        <v>0</v>
      </c>
      <c r="BM54" s="132">
        <v>7</v>
      </c>
      <c r="BN54" s="132">
        <v>0</v>
      </c>
      <c r="BO54" s="132">
        <v>10</v>
      </c>
      <c r="BP54" s="132">
        <v>4</v>
      </c>
      <c r="BQ54" s="132">
        <v>0</v>
      </c>
      <c r="BR54" s="132">
        <v>0</v>
      </c>
      <c r="BS54" s="132">
        <v>0</v>
      </c>
      <c r="BT54" s="132">
        <v>0</v>
      </c>
      <c r="BU54" s="132">
        <v>0</v>
      </c>
      <c r="BV54" s="132">
        <v>0</v>
      </c>
      <c r="BW54" s="132">
        <v>1</v>
      </c>
      <c r="BX54" s="132">
        <v>0</v>
      </c>
      <c r="BY54" s="132">
        <v>0</v>
      </c>
      <c r="BZ54" s="132">
        <v>0</v>
      </c>
      <c r="CA54" s="132">
        <v>0</v>
      </c>
      <c r="CB54" s="132">
        <v>0</v>
      </c>
      <c r="CC54" s="132">
        <v>0</v>
      </c>
      <c r="CD54" s="132">
        <v>0</v>
      </c>
      <c r="CE54" s="132">
        <v>0</v>
      </c>
      <c r="CF54" s="132">
        <v>0</v>
      </c>
      <c r="CG54" s="132">
        <v>0</v>
      </c>
      <c r="CH54" s="132">
        <v>0</v>
      </c>
      <c r="CI54" s="132">
        <v>0</v>
      </c>
      <c r="CJ54" s="132">
        <v>0</v>
      </c>
      <c r="CK54" s="132">
        <v>3</v>
      </c>
      <c r="CL54" s="132">
        <v>0</v>
      </c>
      <c r="CM54" s="132">
        <v>1</v>
      </c>
      <c r="CN54" s="132">
        <v>0</v>
      </c>
      <c r="CO54" s="132">
        <v>0</v>
      </c>
      <c r="CP54" s="132">
        <v>0</v>
      </c>
      <c r="CQ54" s="132">
        <v>0</v>
      </c>
      <c r="CR54" s="132">
        <v>0</v>
      </c>
      <c r="CS54" s="132">
        <v>0</v>
      </c>
      <c r="CT54" s="132">
        <v>0</v>
      </c>
      <c r="CU54" s="132">
        <v>0</v>
      </c>
      <c r="CV54" s="132">
        <v>0</v>
      </c>
      <c r="CW54" s="132">
        <v>0</v>
      </c>
      <c r="CX54" s="132">
        <v>0</v>
      </c>
      <c r="CY54" s="132">
        <v>0</v>
      </c>
      <c r="CZ54" s="132">
        <v>0</v>
      </c>
      <c r="DA54" s="132">
        <v>0</v>
      </c>
      <c r="DB54" s="132">
        <v>0</v>
      </c>
      <c r="DC54" s="132">
        <v>0</v>
      </c>
      <c r="DD54" s="132">
        <v>0</v>
      </c>
      <c r="DE54" s="132">
        <v>0</v>
      </c>
      <c r="DF54" s="132">
        <v>0</v>
      </c>
      <c r="DG54" s="132">
        <v>0</v>
      </c>
      <c r="DH54" s="132">
        <v>0</v>
      </c>
      <c r="DI54" s="132">
        <v>0</v>
      </c>
      <c r="DJ54" s="132">
        <v>0</v>
      </c>
      <c r="DK54" s="132">
        <v>0</v>
      </c>
      <c r="DL54" s="132">
        <v>0</v>
      </c>
      <c r="DM54" s="132">
        <v>0</v>
      </c>
      <c r="DN54" s="132">
        <v>0</v>
      </c>
      <c r="DO54" s="132">
        <v>0</v>
      </c>
      <c r="DP54" s="132">
        <v>4</v>
      </c>
      <c r="DQ54" s="132">
        <v>0</v>
      </c>
      <c r="DR54" s="132">
        <v>0</v>
      </c>
      <c r="DS54" s="132">
        <v>0</v>
      </c>
      <c r="DT54" s="132">
        <v>0</v>
      </c>
      <c r="DU54" s="132">
        <v>0</v>
      </c>
      <c r="DV54" s="132">
        <v>0</v>
      </c>
      <c r="DW54" s="132">
        <v>95</v>
      </c>
      <c r="DX54" s="132">
        <v>1</v>
      </c>
      <c r="DY54" s="146" t="s">
        <v>1711</v>
      </c>
      <c r="DZ54" s="132">
        <v>2</v>
      </c>
      <c r="EA54" s="146" t="s">
        <v>1712</v>
      </c>
      <c r="EB54" s="146" t="s">
        <v>963</v>
      </c>
      <c r="EC54" s="132">
        <v>1</v>
      </c>
      <c r="ED54" s="132">
        <v>1</v>
      </c>
      <c r="EE54" s="132">
        <v>1</v>
      </c>
      <c r="EF54" s="146" t="s">
        <v>963</v>
      </c>
      <c r="EG54" s="146" t="s">
        <v>963</v>
      </c>
      <c r="EH54" s="69">
        <v>50448</v>
      </c>
      <c r="EI54" s="69">
        <v>642.98</v>
      </c>
      <c r="EJ54" s="69">
        <v>51</v>
      </c>
    </row>
    <row r="55" spans="1:140" ht="24" x14ac:dyDescent="0.2">
      <c r="A55" s="146" t="s">
        <v>405</v>
      </c>
      <c r="B55" s="146" t="s">
        <v>430</v>
      </c>
      <c r="C55" s="132">
        <v>1</v>
      </c>
      <c r="D55" s="146" t="s">
        <v>429</v>
      </c>
      <c r="E55" s="146" t="s">
        <v>1713</v>
      </c>
      <c r="F55" s="146" t="s">
        <v>1714</v>
      </c>
      <c r="G55" s="146" t="s">
        <v>1715</v>
      </c>
      <c r="H55" s="146" t="s">
        <v>430</v>
      </c>
      <c r="I55" s="146" t="s">
        <v>1716</v>
      </c>
      <c r="J55" s="146" t="s">
        <v>1717</v>
      </c>
      <c r="K55" s="146" t="s">
        <v>1251</v>
      </c>
      <c r="L55" s="146"/>
      <c r="M55" s="146" t="s">
        <v>1463</v>
      </c>
      <c r="N55" s="146" t="s">
        <v>1718</v>
      </c>
      <c r="O55" s="146"/>
      <c r="P55" s="146" t="s">
        <v>1719</v>
      </c>
      <c r="Q55" s="146" t="s">
        <v>1720</v>
      </c>
      <c r="R55" s="146"/>
      <c r="S55" s="146" t="s">
        <v>1174</v>
      </c>
      <c r="T55" s="146" t="s">
        <v>1721</v>
      </c>
      <c r="U55" s="146"/>
      <c r="V55" s="146" t="s">
        <v>1722</v>
      </c>
      <c r="W55" s="146" t="s">
        <v>1723</v>
      </c>
      <c r="X55" s="132">
        <v>1</v>
      </c>
      <c r="Y55" s="132">
        <v>0</v>
      </c>
      <c r="Z55" s="132">
        <v>1</v>
      </c>
      <c r="AA55" s="147">
        <v>1</v>
      </c>
      <c r="AB55" s="147">
        <v>0</v>
      </c>
      <c r="AC55" s="147">
        <v>1</v>
      </c>
      <c r="AD55" s="150" t="s">
        <v>970</v>
      </c>
      <c r="AE55" s="132">
        <v>1</v>
      </c>
      <c r="AF55" s="150" t="s">
        <v>970</v>
      </c>
      <c r="AG55" s="132">
        <v>0</v>
      </c>
      <c r="AH55" s="132">
        <v>1</v>
      </c>
      <c r="AI55" s="132">
        <v>0</v>
      </c>
      <c r="AJ55" s="132">
        <v>0</v>
      </c>
      <c r="AK55" s="132">
        <v>1</v>
      </c>
      <c r="AL55" s="150" t="s">
        <v>970</v>
      </c>
      <c r="AM55" s="132">
        <v>1</v>
      </c>
      <c r="AN55" s="132">
        <v>0</v>
      </c>
      <c r="AO55" s="132">
        <v>0</v>
      </c>
      <c r="AP55" s="132">
        <v>1</v>
      </c>
      <c r="AQ55" s="150" t="s">
        <v>970</v>
      </c>
      <c r="AR55" s="132">
        <v>0</v>
      </c>
      <c r="AS55" s="132">
        <v>0</v>
      </c>
      <c r="AT55" s="132">
        <v>0</v>
      </c>
      <c r="AU55" s="132">
        <v>1</v>
      </c>
      <c r="AV55" s="132">
        <v>0</v>
      </c>
      <c r="AW55" s="132">
        <v>0</v>
      </c>
      <c r="AX55" s="132">
        <v>1</v>
      </c>
      <c r="AY55" s="150" t="s">
        <v>970</v>
      </c>
      <c r="AZ55" s="132">
        <v>1</v>
      </c>
      <c r="BA55" s="132">
        <v>1</v>
      </c>
      <c r="BB55" s="132">
        <v>1</v>
      </c>
      <c r="BC55" s="132">
        <v>1</v>
      </c>
      <c r="BD55" s="132">
        <v>0</v>
      </c>
      <c r="BE55" s="132">
        <v>18</v>
      </c>
      <c r="BF55" s="132">
        <v>1</v>
      </c>
      <c r="BG55" s="132">
        <v>0</v>
      </c>
      <c r="BH55" s="132">
        <v>0</v>
      </c>
      <c r="BI55" s="132">
        <v>0</v>
      </c>
      <c r="BJ55" s="132">
        <v>7</v>
      </c>
      <c r="BK55" s="132">
        <v>0</v>
      </c>
      <c r="BL55" s="132">
        <v>0</v>
      </c>
      <c r="BM55" s="132">
        <v>7</v>
      </c>
      <c r="BN55" s="132">
        <v>0</v>
      </c>
      <c r="BO55" s="132">
        <v>27</v>
      </c>
      <c r="BP55" s="132">
        <v>4</v>
      </c>
      <c r="BQ55" s="132">
        <v>1</v>
      </c>
      <c r="BR55" s="132">
        <v>0</v>
      </c>
      <c r="BS55" s="132">
        <v>0</v>
      </c>
      <c r="BT55" s="132">
        <v>0</v>
      </c>
      <c r="BU55" s="132">
        <v>0</v>
      </c>
      <c r="BV55" s="132">
        <v>0</v>
      </c>
      <c r="BW55" s="132">
        <v>0</v>
      </c>
      <c r="BX55" s="132">
        <v>1</v>
      </c>
      <c r="BY55" s="132">
        <v>0</v>
      </c>
      <c r="BZ55" s="132">
        <v>0</v>
      </c>
      <c r="CA55" s="132">
        <v>0</v>
      </c>
      <c r="CB55" s="132">
        <v>0</v>
      </c>
      <c r="CC55" s="132">
        <v>0</v>
      </c>
      <c r="CD55" s="132">
        <v>0</v>
      </c>
      <c r="CE55" s="132">
        <v>0</v>
      </c>
      <c r="CF55" s="132">
        <v>0</v>
      </c>
      <c r="CG55" s="132">
        <v>1</v>
      </c>
      <c r="CH55" s="132">
        <v>0</v>
      </c>
      <c r="CI55" s="132">
        <v>0</v>
      </c>
      <c r="CJ55" s="132">
        <v>0</v>
      </c>
      <c r="CK55" s="132">
        <v>9</v>
      </c>
      <c r="CL55" s="132">
        <v>0</v>
      </c>
      <c r="CM55" s="132">
        <v>2</v>
      </c>
      <c r="CN55" s="132">
        <v>0</v>
      </c>
      <c r="CO55" s="132">
        <v>0</v>
      </c>
      <c r="CP55" s="132">
        <v>0</v>
      </c>
      <c r="CQ55" s="132">
        <v>0</v>
      </c>
      <c r="CR55" s="132">
        <v>0</v>
      </c>
      <c r="CS55" s="132">
        <v>0</v>
      </c>
      <c r="CT55" s="132">
        <v>0</v>
      </c>
      <c r="CU55" s="132">
        <v>0</v>
      </c>
      <c r="CV55" s="132">
        <v>0</v>
      </c>
      <c r="CW55" s="132">
        <v>0</v>
      </c>
      <c r="CX55" s="132">
        <v>0</v>
      </c>
      <c r="CY55" s="132">
        <v>0</v>
      </c>
      <c r="CZ55" s="132">
        <v>0</v>
      </c>
      <c r="DA55" s="132">
        <v>0</v>
      </c>
      <c r="DB55" s="132">
        <v>0</v>
      </c>
      <c r="DC55" s="132">
        <v>0</v>
      </c>
      <c r="DD55" s="132">
        <v>0</v>
      </c>
      <c r="DE55" s="132">
        <v>0</v>
      </c>
      <c r="DF55" s="132">
        <v>0</v>
      </c>
      <c r="DG55" s="132">
        <v>0</v>
      </c>
      <c r="DH55" s="132">
        <v>1</v>
      </c>
      <c r="DI55" s="132">
        <v>0</v>
      </c>
      <c r="DJ55" s="132">
        <v>0</v>
      </c>
      <c r="DK55" s="132">
        <v>0</v>
      </c>
      <c r="DL55" s="132">
        <v>0</v>
      </c>
      <c r="DM55" s="132">
        <v>0</v>
      </c>
      <c r="DN55" s="132">
        <v>0</v>
      </c>
      <c r="DO55" s="132">
        <v>0</v>
      </c>
      <c r="DP55" s="132">
        <v>0</v>
      </c>
      <c r="DQ55" s="132">
        <v>0</v>
      </c>
      <c r="DR55" s="132">
        <v>0</v>
      </c>
      <c r="DS55" s="132">
        <v>0</v>
      </c>
      <c r="DT55" s="132">
        <v>0</v>
      </c>
      <c r="DU55" s="132">
        <v>0</v>
      </c>
      <c r="DV55" s="132">
        <v>0</v>
      </c>
      <c r="DW55" s="132">
        <v>95</v>
      </c>
      <c r="DX55" s="132">
        <v>0</v>
      </c>
      <c r="DY55" s="146"/>
      <c r="DZ55" s="132">
        <v>3</v>
      </c>
      <c r="EA55" s="146" t="s">
        <v>1724</v>
      </c>
      <c r="EB55" s="146" t="s">
        <v>963</v>
      </c>
      <c r="EC55" s="132">
        <v>1</v>
      </c>
      <c r="ED55" s="132">
        <v>1</v>
      </c>
      <c r="EE55" s="132">
        <v>1</v>
      </c>
      <c r="EF55" s="146" t="s">
        <v>963</v>
      </c>
      <c r="EG55" s="146" t="s">
        <v>963</v>
      </c>
      <c r="EH55" s="69">
        <v>29469</v>
      </c>
      <c r="EI55" s="69">
        <v>142.16</v>
      </c>
      <c r="EJ55" s="69">
        <v>12</v>
      </c>
    </row>
    <row r="56" spans="1:140" ht="96" x14ac:dyDescent="0.2">
      <c r="A56" s="146" t="s">
        <v>405</v>
      </c>
      <c r="B56" s="146" t="s">
        <v>432</v>
      </c>
      <c r="C56" s="132">
        <v>1</v>
      </c>
      <c r="D56" s="146" t="s">
        <v>431</v>
      </c>
      <c r="E56" s="146" t="s">
        <v>1227</v>
      </c>
      <c r="F56" s="146" t="s">
        <v>1725</v>
      </c>
      <c r="G56" s="146" t="s">
        <v>1726</v>
      </c>
      <c r="H56" s="146" t="s">
        <v>432</v>
      </c>
      <c r="I56" s="146" t="s">
        <v>1727</v>
      </c>
      <c r="J56" s="146" t="s">
        <v>1728</v>
      </c>
      <c r="K56" s="146" t="s">
        <v>1729</v>
      </c>
      <c r="L56" s="146" t="s">
        <v>1730</v>
      </c>
      <c r="M56" s="146" t="s">
        <v>1731</v>
      </c>
      <c r="N56" s="146" t="s">
        <v>1732</v>
      </c>
      <c r="O56" s="146"/>
      <c r="P56" s="146" t="s">
        <v>1733</v>
      </c>
      <c r="Q56" s="146" t="s">
        <v>1734</v>
      </c>
      <c r="R56" s="146"/>
      <c r="S56" s="146" t="s">
        <v>1135</v>
      </c>
      <c r="T56" s="146" t="s">
        <v>1735</v>
      </c>
      <c r="U56" s="146"/>
      <c r="V56" s="146" t="s">
        <v>1736</v>
      </c>
      <c r="W56" s="146" t="s">
        <v>1737</v>
      </c>
      <c r="X56" s="132">
        <v>1</v>
      </c>
      <c r="Y56" s="132">
        <v>0</v>
      </c>
      <c r="Z56" s="132">
        <v>1</v>
      </c>
      <c r="AA56" s="147">
        <v>1</v>
      </c>
      <c r="AB56" s="147">
        <v>0</v>
      </c>
      <c r="AC56" s="147">
        <v>1</v>
      </c>
      <c r="AD56" s="150" t="s">
        <v>970</v>
      </c>
      <c r="AE56" s="132">
        <v>1</v>
      </c>
      <c r="AF56" s="150" t="s">
        <v>970</v>
      </c>
      <c r="AG56" s="132">
        <v>0</v>
      </c>
      <c r="AH56" s="132">
        <v>1</v>
      </c>
      <c r="AI56" s="132">
        <v>0</v>
      </c>
      <c r="AJ56" s="132">
        <v>0</v>
      </c>
      <c r="AK56" s="132">
        <v>1</v>
      </c>
      <c r="AL56" s="150" t="s">
        <v>970</v>
      </c>
      <c r="AM56" s="132">
        <v>0</v>
      </c>
      <c r="AN56" s="132">
        <v>0</v>
      </c>
      <c r="AO56" s="132">
        <v>1</v>
      </c>
      <c r="AP56" s="132">
        <v>1</v>
      </c>
      <c r="AQ56" s="150" t="s">
        <v>970</v>
      </c>
      <c r="AR56" s="132">
        <v>0</v>
      </c>
      <c r="AS56" s="132">
        <v>0</v>
      </c>
      <c r="AT56" s="132">
        <v>0</v>
      </c>
      <c r="AU56" s="132">
        <v>1</v>
      </c>
      <c r="AV56" s="132">
        <v>0</v>
      </c>
      <c r="AW56" s="132">
        <v>0</v>
      </c>
      <c r="AX56" s="132">
        <v>1</v>
      </c>
      <c r="AY56" s="150" t="s">
        <v>970</v>
      </c>
      <c r="AZ56" s="132">
        <v>1</v>
      </c>
      <c r="BA56" s="132">
        <v>1</v>
      </c>
      <c r="BB56" s="132">
        <v>0</v>
      </c>
      <c r="BC56" s="132">
        <v>1</v>
      </c>
      <c r="BD56" s="132">
        <v>0</v>
      </c>
      <c r="BE56" s="132">
        <v>30</v>
      </c>
      <c r="BF56" s="132">
        <v>11</v>
      </c>
      <c r="BG56" s="132">
        <v>0</v>
      </c>
      <c r="BH56" s="132">
        <v>0</v>
      </c>
      <c r="BI56" s="132">
        <v>3</v>
      </c>
      <c r="BJ56" s="132">
        <v>20</v>
      </c>
      <c r="BK56" s="132">
        <v>1</v>
      </c>
      <c r="BL56" s="132">
        <v>0</v>
      </c>
      <c r="BM56" s="132">
        <v>17</v>
      </c>
      <c r="BN56" s="132">
        <v>0</v>
      </c>
      <c r="BO56" s="132">
        <v>34</v>
      </c>
      <c r="BP56" s="132">
        <v>1</v>
      </c>
      <c r="BQ56" s="132">
        <v>6</v>
      </c>
      <c r="BR56" s="132">
        <v>0</v>
      </c>
      <c r="BS56" s="132">
        <v>0</v>
      </c>
      <c r="BT56" s="132">
        <v>0</v>
      </c>
      <c r="BU56" s="132">
        <v>0</v>
      </c>
      <c r="BV56" s="132">
        <v>0</v>
      </c>
      <c r="BW56" s="132">
        <v>0</v>
      </c>
      <c r="BX56" s="132">
        <v>1</v>
      </c>
      <c r="BY56" s="132">
        <v>0</v>
      </c>
      <c r="BZ56" s="132">
        <v>0</v>
      </c>
      <c r="CA56" s="132">
        <v>0</v>
      </c>
      <c r="CB56" s="132">
        <v>0</v>
      </c>
      <c r="CC56" s="132">
        <v>0</v>
      </c>
      <c r="CD56" s="132">
        <v>0</v>
      </c>
      <c r="CE56" s="132">
        <v>0</v>
      </c>
      <c r="CF56" s="132">
        <v>0</v>
      </c>
      <c r="CG56" s="132">
        <v>0</v>
      </c>
      <c r="CH56" s="132">
        <v>1</v>
      </c>
      <c r="CI56" s="132">
        <v>0</v>
      </c>
      <c r="CJ56" s="132">
        <v>0</v>
      </c>
      <c r="CK56" s="132">
        <v>4</v>
      </c>
      <c r="CL56" s="132">
        <v>4</v>
      </c>
      <c r="CM56" s="132">
        <v>2</v>
      </c>
      <c r="CN56" s="132">
        <v>0</v>
      </c>
      <c r="CO56" s="132">
        <v>0</v>
      </c>
      <c r="CP56" s="132">
        <v>0</v>
      </c>
      <c r="CQ56" s="132">
        <v>0</v>
      </c>
      <c r="CR56" s="132">
        <v>0</v>
      </c>
      <c r="CS56" s="132">
        <v>0</v>
      </c>
      <c r="CT56" s="132">
        <v>0</v>
      </c>
      <c r="CU56" s="132">
        <v>0</v>
      </c>
      <c r="CV56" s="132">
        <v>0</v>
      </c>
      <c r="CW56" s="132">
        <v>0</v>
      </c>
      <c r="CX56" s="132">
        <v>0</v>
      </c>
      <c r="CY56" s="132">
        <v>0</v>
      </c>
      <c r="CZ56" s="132">
        <v>0</v>
      </c>
      <c r="DA56" s="132">
        <v>0</v>
      </c>
      <c r="DB56" s="132">
        <v>0</v>
      </c>
      <c r="DC56" s="132">
        <v>0</v>
      </c>
      <c r="DD56" s="132">
        <v>0</v>
      </c>
      <c r="DE56" s="132">
        <v>0</v>
      </c>
      <c r="DF56" s="132">
        <v>0</v>
      </c>
      <c r="DG56" s="132">
        <v>0</v>
      </c>
      <c r="DH56" s="132">
        <v>0</v>
      </c>
      <c r="DI56" s="132">
        <v>0</v>
      </c>
      <c r="DJ56" s="132">
        <v>4</v>
      </c>
      <c r="DK56" s="132">
        <v>0</v>
      </c>
      <c r="DL56" s="132">
        <v>0</v>
      </c>
      <c r="DM56" s="132">
        <v>2</v>
      </c>
      <c r="DN56" s="132">
        <v>0</v>
      </c>
      <c r="DO56" s="132">
        <v>3</v>
      </c>
      <c r="DP56" s="132">
        <v>1</v>
      </c>
      <c r="DQ56" s="132">
        <v>0</v>
      </c>
      <c r="DR56" s="132">
        <v>0</v>
      </c>
      <c r="DS56" s="132">
        <v>0</v>
      </c>
      <c r="DT56" s="132">
        <v>0</v>
      </c>
      <c r="DU56" s="132">
        <v>0</v>
      </c>
      <c r="DV56" s="132">
        <v>0</v>
      </c>
      <c r="DW56" s="132">
        <v>100</v>
      </c>
      <c r="DX56" s="132">
        <v>0</v>
      </c>
      <c r="DY56" s="146"/>
      <c r="DZ56" s="132">
        <v>4</v>
      </c>
      <c r="EA56" s="146" t="s">
        <v>1738</v>
      </c>
      <c r="EB56" s="146" t="s">
        <v>1739</v>
      </c>
      <c r="EC56" s="132">
        <v>1</v>
      </c>
      <c r="ED56" s="132">
        <v>1</v>
      </c>
      <c r="EE56" s="132">
        <v>1</v>
      </c>
      <c r="EF56" s="146" t="s">
        <v>1740</v>
      </c>
      <c r="EG56" s="146" t="s">
        <v>1741</v>
      </c>
      <c r="EH56" s="69">
        <v>44798</v>
      </c>
      <c r="EI56" s="69">
        <v>456.76</v>
      </c>
      <c r="EJ56" s="69">
        <v>39</v>
      </c>
    </row>
    <row r="57" spans="1:140" ht="60" x14ac:dyDescent="0.2">
      <c r="A57" s="146" t="s">
        <v>405</v>
      </c>
      <c r="B57" s="146" t="s">
        <v>434</v>
      </c>
      <c r="C57" s="132">
        <v>1</v>
      </c>
      <c r="D57" s="146" t="s">
        <v>433</v>
      </c>
      <c r="E57" s="146" t="s">
        <v>1115</v>
      </c>
      <c r="F57" s="146" t="s">
        <v>1742</v>
      </c>
      <c r="G57" s="146" t="s">
        <v>1743</v>
      </c>
      <c r="H57" s="146" t="s">
        <v>1744</v>
      </c>
      <c r="I57" s="146" t="s">
        <v>1745</v>
      </c>
      <c r="J57" s="146" t="s">
        <v>1746</v>
      </c>
      <c r="K57" s="146" t="s">
        <v>1747</v>
      </c>
      <c r="L57" s="146" t="s">
        <v>1042</v>
      </c>
      <c r="M57" s="146" t="s">
        <v>1732</v>
      </c>
      <c r="N57" s="146" t="s">
        <v>1748</v>
      </c>
      <c r="O57" s="146"/>
      <c r="P57" s="146" t="s">
        <v>1749</v>
      </c>
      <c r="Q57" s="146" t="s">
        <v>1750</v>
      </c>
      <c r="R57" s="146"/>
      <c r="S57" s="146" t="s">
        <v>994</v>
      </c>
      <c r="T57" s="146" t="s">
        <v>1751</v>
      </c>
      <c r="U57" s="146"/>
      <c r="V57" s="146" t="s">
        <v>1752</v>
      </c>
      <c r="W57" s="146" t="s">
        <v>1753</v>
      </c>
      <c r="X57" s="132">
        <v>4</v>
      </c>
      <c r="Y57" s="132">
        <v>2</v>
      </c>
      <c r="Z57" s="132">
        <v>6</v>
      </c>
      <c r="AA57" s="147">
        <v>4</v>
      </c>
      <c r="AB57" s="147">
        <v>2</v>
      </c>
      <c r="AC57" s="147">
        <v>6</v>
      </c>
      <c r="AD57" s="150" t="s">
        <v>970</v>
      </c>
      <c r="AE57" s="132">
        <v>4</v>
      </c>
      <c r="AF57" s="150" t="s">
        <v>970</v>
      </c>
      <c r="AG57" s="132">
        <v>0</v>
      </c>
      <c r="AH57" s="132">
        <v>3</v>
      </c>
      <c r="AI57" s="132">
        <v>1</v>
      </c>
      <c r="AJ57" s="132">
        <v>0</v>
      </c>
      <c r="AK57" s="132">
        <v>4</v>
      </c>
      <c r="AL57" s="150" t="s">
        <v>970</v>
      </c>
      <c r="AM57" s="132">
        <v>1</v>
      </c>
      <c r="AN57" s="132">
        <v>0</v>
      </c>
      <c r="AO57" s="132">
        <v>3</v>
      </c>
      <c r="AP57" s="132">
        <v>4</v>
      </c>
      <c r="AQ57" s="150" t="s">
        <v>970</v>
      </c>
      <c r="AR57" s="132">
        <v>0</v>
      </c>
      <c r="AS57" s="132">
        <v>0</v>
      </c>
      <c r="AT57" s="132">
        <v>4</v>
      </c>
      <c r="AU57" s="132">
        <v>0</v>
      </c>
      <c r="AV57" s="132">
        <v>0</v>
      </c>
      <c r="AW57" s="132">
        <v>0</v>
      </c>
      <c r="AX57" s="132">
        <v>4</v>
      </c>
      <c r="AY57" s="150" t="s">
        <v>970</v>
      </c>
      <c r="AZ57" s="132">
        <v>0</v>
      </c>
      <c r="BA57" s="132">
        <v>1</v>
      </c>
      <c r="BB57" s="132">
        <v>1</v>
      </c>
      <c r="BC57" s="132">
        <v>1</v>
      </c>
      <c r="BD57" s="132">
        <v>0</v>
      </c>
      <c r="BE57" s="132">
        <v>32</v>
      </c>
      <c r="BF57" s="132">
        <v>5</v>
      </c>
      <c r="BG57" s="132">
        <v>0</v>
      </c>
      <c r="BH57" s="132">
        <v>0</v>
      </c>
      <c r="BI57" s="132">
        <v>9</v>
      </c>
      <c r="BJ57" s="132">
        <v>64</v>
      </c>
      <c r="BK57" s="132">
        <v>1</v>
      </c>
      <c r="BL57" s="132">
        <v>0</v>
      </c>
      <c r="BM57" s="132">
        <v>12</v>
      </c>
      <c r="BN57" s="132">
        <v>0</v>
      </c>
      <c r="BO57" s="132">
        <v>60</v>
      </c>
      <c r="BP57" s="132">
        <v>5</v>
      </c>
      <c r="BQ57" s="132">
        <v>0</v>
      </c>
      <c r="BR57" s="132">
        <v>300</v>
      </c>
      <c r="BS57" s="132">
        <v>0</v>
      </c>
      <c r="BT57" s="132">
        <v>0</v>
      </c>
      <c r="BU57" s="132">
        <v>0</v>
      </c>
      <c r="BV57" s="132">
        <v>0</v>
      </c>
      <c r="BW57" s="132">
        <v>0</v>
      </c>
      <c r="BX57" s="132">
        <v>0</v>
      </c>
      <c r="BY57" s="132">
        <v>0</v>
      </c>
      <c r="BZ57" s="132">
        <v>0</v>
      </c>
      <c r="CA57" s="132">
        <v>0</v>
      </c>
      <c r="CB57" s="132">
        <v>0</v>
      </c>
      <c r="CC57" s="132">
        <v>0</v>
      </c>
      <c r="CD57" s="132">
        <v>0</v>
      </c>
      <c r="CE57" s="132">
        <v>0</v>
      </c>
      <c r="CF57" s="132">
        <v>0</v>
      </c>
      <c r="CG57" s="132">
        <v>0</v>
      </c>
      <c r="CH57" s="132">
        <v>0</v>
      </c>
      <c r="CI57" s="132">
        <v>0</v>
      </c>
      <c r="CJ57" s="132">
        <v>1</v>
      </c>
      <c r="CK57" s="132">
        <v>0</v>
      </c>
      <c r="CL57" s="132">
        <v>1</v>
      </c>
      <c r="CM57" s="132">
        <v>1</v>
      </c>
      <c r="CN57" s="132">
        <v>0</v>
      </c>
      <c r="CO57" s="132">
        <v>0</v>
      </c>
      <c r="CP57" s="132">
        <v>0</v>
      </c>
      <c r="CQ57" s="132">
        <v>0</v>
      </c>
      <c r="CR57" s="132">
        <v>0</v>
      </c>
      <c r="CS57" s="132">
        <v>0</v>
      </c>
      <c r="CT57" s="132">
        <v>0</v>
      </c>
      <c r="CU57" s="132">
        <v>0</v>
      </c>
      <c r="CV57" s="132">
        <v>0</v>
      </c>
      <c r="CW57" s="132">
        <v>0</v>
      </c>
      <c r="CX57" s="132">
        <v>0</v>
      </c>
      <c r="CY57" s="132">
        <v>0</v>
      </c>
      <c r="CZ57" s="132">
        <v>0</v>
      </c>
      <c r="DA57" s="132">
        <v>1</v>
      </c>
      <c r="DB57" s="132">
        <v>0</v>
      </c>
      <c r="DC57" s="132">
        <v>0</v>
      </c>
      <c r="DD57" s="132">
        <v>2</v>
      </c>
      <c r="DE57" s="132">
        <v>1</v>
      </c>
      <c r="DF57" s="132">
        <v>0</v>
      </c>
      <c r="DG57" s="132">
        <v>0</v>
      </c>
      <c r="DH57" s="132">
        <v>0</v>
      </c>
      <c r="DI57" s="132">
        <v>0</v>
      </c>
      <c r="DJ57" s="132">
        <v>0</v>
      </c>
      <c r="DK57" s="132">
        <v>0</v>
      </c>
      <c r="DL57" s="132">
        <v>0</v>
      </c>
      <c r="DM57" s="132">
        <v>0</v>
      </c>
      <c r="DN57" s="132">
        <v>0</v>
      </c>
      <c r="DO57" s="132">
        <v>0</v>
      </c>
      <c r="DP57" s="132">
        <v>4</v>
      </c>
      <c r="DQ57" s="132">
        <v>0</v>
      </c>
      <c r="DR57" s="132">
        <v>0</v>
      </c>
      <c r="DS57" s="132">
        <v>0</v>
      </c>
      <c r="DT57" s="132">
        <v>0</v>
      </c>
      <c r="DU57" s="132">
        <v>0</v>
      </c>
      <c r="DV57" s="132">
        <v>0</v>
      </c>
      <c r="DW57" s="132">
        <v>65</v>
      </c>
      <c r="DX57" s="132">
        <v>1</v>
      </c>
      <c r="DY57" s="146" t="s">
        <v>1754</v>
      </c>
      <c r="DZ57" s="132">
        <v>2</v>
      </c>
      <c r="EA57" s="146"/>
      <c r="EB57" s="146"/>
      <c r="EC57" s="132">
        <v>1</v>
      </c>
      <c r="ED57" s="132">
        <v>1</v>
      </c>
      <c r="EE57" s="132">
        <v>1</v>
      </c>
      <c r="EF57" s="146"/>
      <c r="EG57" s="146"/>
      <c r="EH57" s="69">
        <v>113005</v>
      </c>
      <c r="EI57" s="69">
        <v>810.38</v>
      </c>
      <c r="EJ57" s="69">
        <v>98</v>
      </c>
    </row>
    <row r="58" spans="1:140" ht="24" x14ac:dyDescent="0.2">
      <c r="A58" s="146" t="s">
        <v>405</v>
      </c>
      <c r="B58" s="146" t="s">
        <v>436</v>
      </c>
      <c r="C58" s="132">
        <v>1</v>
      </c>
      <c r="D58" s="146" t="s">
        <v>435</v>
      </c>
      <c r="E58" s="146" t="s">
        <v>1541</v>
      </c>
      <c r="F58" s="146" t="s">
        <v>1590</v>
      </c>
      <c r="G58" s="146" t="s">
        <v>1755</v>
      </c>
      <c r="H58" s="146" t="s">
        <v>436</v>
      </c>
      <c r="I58" s="146" t="s">
        <v>1756</v>
      </c>
      <c r="J58" s="146" t="s">
        <v>1757</v>
      </c>
      <c r="K58" s="146" t="s">
        <v>1758</v>
      </c>
      <c r="L58" s="146"/>
      <c r="M58" s="146" t="s">
        <v>1266</v>
      </c>
      <c r="N58" s="146" t="s">
        <v>1759</v>
      </c>
      <c r="O58" s="146"/>
      <c r="P58" s="146" t="s">
        <v>1760</v>
      </c>
      <c r="Q58" s="146" t="s">
        <v>1761</v>
      </c>
      <c r="R58" s="146" t="s">
        <v>1007</v>
      </c>
      <c r="S58" s="146" t="s">
        <v>1762</v>
      </c>
      <c r="T58" s="146" t="s">
        <v>1763</v>
      </c>
      <c r="U58" s="146"/>
      <c r="V58" s="146" t="s">
        <v>1764</v>
      </c>
      <c r="W58" s="146" t="s">
        <v>1765</v>
      </c>
      <c r="X58" s="132">
        <v>1</v>
      </c>
      <c r="Y58" s="132">
        <v>0</v>
      </c>
      <c r="Z58" s="132">
        <v>1</v>
      </c>
      <c r="AA58" s="147">
        <v>1</v>
      </c>
      <c r="AB58" s="147">
        <v>0</v>
      </c>
      <c r="AC58" s="147">
        <v>1</v>
      </c>
      <c r="AD58" s="150" t="s">
        <v>970</v>
      </c>
      <c r="AE58" s="132">
        <v>0</v>
      </c>
      <c r="AF58" s="150" t="s">
        <v>970</v>
      </c>
      <c r="AG58" s="132">
        <v>0</v>
      </c>
      <c r="AH58" s="132">
        <v>0</v>
      </c>
      <c r="AI58" s="132">
        <v>1</v>
      </c>
      <c r="AJ58" s="132">
        <v>0</v>
      </c>
      <c r="AK58" s="132">
        <v>1</v>
      </c>
      <c r="AL58" s="150" t="s">
        <v>970</v>
      </c>
      <c r="AM58" s="132">
        <v>1</v>
      </c>
      <c r="AN58" s="132">
        <v>0</v>
      </c>
      <c r="AO58" s="132">
        <v>0</v>
      </c>
      <c r="AP58" s="132">
        <v>1</v>
      </c>
      <c r="AQ58" s="150" t="s">
        <v>970</v>
      </c>
      <c r="AR58" s="132">
        <v>0</v>
      </c>
      <c r="AS58" s="132">
        <v>0</v>
      </c>
      <c r="AT58" s="132">
        <v>0</v>
      </c>
      <c r="AU58" s="132">
        <v>1</v>
      </c>
      <c r="AV58" s="132">
        <v>0</v>
      </c>
      <c r="AW58" s="132">
        <v>0</v>
      </c>
      <c r="AX58" s="132">
        <v>1</v>
      </c>
      <c r="AY58" s="150" t="s">
        <v>970</v>
      </c>
      <c r="AZ58" s="132">
        <v>1</v>
      </c>
      <c r="BA58" s="132">
        <v>1</v>
      </c>
      <c r="BB58" s="132">
        <v>0</v>
      </c>
      <c r="BC58" s="132">
        <v>1</v>
      </c>
      <c r="BD58" s="132">
        <v>0</v>
      </c>
      <c r="BE58" s="132">
        <v>12</v>
      </c>
      <c r="BF58" s="132">
        <v>4</v>
      </c>
      <c r="BG58" s="132">
        <v>0</v>
      </c>
      <c r="BH58" s="132">
        <v>0</v>
      </c>
      <c r="BI58" s="132">
        <v>7</v>
      </c>
      <c r="BJ58" s="132">
        <v>14</v>
      </c>
      <c r="BK58" s="132">
        <v>0</v>
      </c>
      <c r="BL58" s="132">
        <v>0</v>
      </c>
      <c r="BM58" s="132">
        <v>6</v>
      </c>
      <c r="BN58" s="132">
        <v>2</v>
      </c>
      <c r="BO58" s="132">
        <v>9</v>
      </c>
      <c r="BP58" s="132">
        <v>2</v>
      </c>
      <c r="BQ58" s="132">
        <v>4</v>
      </c>
      <c r="BR58" s="132">
        <v>0</v>
      </c>
      <c r="BS58" s="132">
        <v>0</v>
      </c>
      <c r="BT58" s="132">
        <v>0</v>
      </c>
      <c r="BU58" s="132">
        <v>0</v>
      </c>
      <c r="BV58" s="132">
        <v>4</v>
      </c>
      <c r="BW58" s="132">
        <v>0</v>
      </c>
      <c r="BX58" s="132">
        <v>2</v>
      </c>
      <c r="BY58" s="132">
        <v>0</v>
      </c>
      <c r="BZ58" s="132">
        <v>0</v>
      </c>
      <c r="CA58" s="132">
        <v>0</v>
      </c>
      <c r="CB58" s="132">
        <v>0</v>
      </c>
      <c r="CC58" s="132">
        <v>0</v>
      </c>
      <c r="CD58" s="132">
        <v>0</v>
      </c>
      <c r="CE58" s="132">
        <v>0</v>
      </c>
      <c r="CF58" s="132">
        <v>0</v>
      </c>
      <c r="CG58" s="132">
        <v>0</v>
      </c>
      <c r="CH58" s="132">
        <v>8</v>
      </c>
      <c r="CI58" s="132">
        <v>0</v>
      </c>
      <c r="CJ58" s="132">
        <v>0</v>
      </c>
      <c r="CK58" s="132">
        <v>1</v>
      </c>
      <c r="CL58" s="132">
        <v>0</v>
      </c>
      <c r="CM58" s="132">
        <v>0</v>
      </c>
      <c r="CN58" s="132">
        <v>0</v>
      </c>
      <c r="CO58" s="132">
        <v>0</v>
      </c>
      <c r="CP58" s="132">
        <v>0</v>
      </c>
      <c r="CQ58" s="132">
        <v>0</v>
      </c>
      <c r="CR58" s="132">
        <v>0</v>
      </c>
      <c r="CS58" s="132">
        <v>0</v>
      </c>
      <c r="CT58" s="132">
        <v>0</v>
      </c>
      <c r="CU58" s="132">
        <v>0</v>
      </c>
      <c r="CV58" s="132">
        <v>0</v>
      </c>
      <c r="CW58" s="132">
        <v>0</v>
      </c>
      <c r="CX58" s="132">
        <v>0</v>
      </c>
      <c r="CY58" s="132">
        <v>0</v>
      </c>
      <c r="CZ58" s="132">
        <v>0</v>
      </c>
      <c r="DA58" s="132">
        <v>0</v>
      </c>
      <c r="DB58" s="132">
        <v>0</v>
      </c>
      <c r="DC58" s="132">
        <v>0</v>
      </c>
      <c r="DD58" s="132">
        <v>0</v>
      </c>
      <c r="DE58" s="132">
        <v>0</v>
      </c>
      <c r="DF58" s="132">
        <v>0</v>
      </c>
      <c r="DG58" s="132">
        <v>0</v>
      </c>
      <c r="DH58" s="132">
        <v>2</v>
      </c>
      <c r="DI58" s="132">
        <v>0</v>
      </c>
      <c r="DJ58" s="132">
        <v>0</v>
      </c>
      <c r="DK58" s="132">
        <v>0</v>
      </c>
      <c r="DL58" s="132">
        <v>0</v>
      </c>
      <c r="DM58" s="132">
        <v>0</v>
      </c>
      <c r="DN58" s="132">
        <v>0</v>
      </c>
      <c r="DO58" s="132">
        <v>0</v>
      </c>
      <c r="DP58" s="132">
        <v>0</v>
      </c>
      <c r="DQ58" s="132">
        <v>0</v>
      </c>
      <c r="DR58" s="132">
        <v>0</v>
      </c>
      <c r="DS58" s="132">
        <v>0</v>
      </c>
      <c r="DT58" s="132">
        <v>0</v>
      </c>
      <c r="DU58" s="132">
        <v>0</v>
      </c>
      <c r="DV58" s="132">
        <v>0</v>
      </c>
      <c r="DW58" s="132">
        <v>80</v>
      </c>
      <c r="DX58" s="132">
        <v>1</v>
      </c>
      <c r="DY58" s="146" t="s">
        <v>1766</v>
      </c>
      <c r="DZ58" s="132">
        <v>3</v>
      </c>
      <c r="EA58" s="146"/>
      <c r="EB58" s="146"/>
      <c r="EC58" s="132">
        <v>1</v>
      </c>
      <c r="ED58" s="132">
        <v>1</v>
      </c>
      <c r="EE58" s="132">
        <v>1</v>
      </c>
      <c r="EF58" s="146"/>
      <c r="EG58" s="146" t="s">
        <v>1767</v>
      </c>
      <c r="EH58" s="69">
        <v>18037</v>
      </c>
      <c r="EI58" s="69">
        <v>212.5</v>
      </c>
      <c r="EJ58" s="69">
        <v>22</v>
      </c>
    </row>
    <row r="59" spans="1:140" ht="84" x14ac:dyDescent="0.2">
      <c r="A59" s="146" t="s">
        <v>405</v>
      </c>
      <c r="B59" s="146" t="s">
        <v>438</v>
      </c>
      <c r="C59" s="132">
        <v>1</v>
      </c>
      <c r="D59" s="146" t="s">
        <v>437</v>
      </c>
      <c r="E59" s="146" t="s">
        <v>1768</v>
      </c>
      <c r="F59" s="146" t="s">
        <v>1769</v>
      </c>
      <c r="G59" s="146" t="s">
        <v>1770</v>
      </c>
      <c r="H59" s="146" t="s">
        <v>438</v>
      </c>
      <c r="I59" s="146" t="s">
        <v>1771</v>
      </c>
      <c r="J59" s="146" t="s">
        <v>1772</v>
      </c>
      <c r="K59" s="146" t="s">
        <v>1773</v>
      </c>
      <c r="L59" s="146" t="s">
        <v>963</v>
      </c>
      <c r="M59" s="146" t="s">
        <v>1774</v>
      </c>
      <c r="N59" s="146" t="s">
        <v>1775</v>
      </c>
      <c r="O59" s="146" t="s">
        <v>963</v>
      </c>
      <c r="P59" s="146" t="s">
        <v>1776</v>
      </c>
      <c r="Q59" s="146" t="s">
        <v>1777</v>
      </c>
      <c r="R59" s="146" t="s">
        <v>960</v>
      </c>
      <c r="S59" s="146" t="s">
        <v>1778</v>
      </c>
      <c r="T59" s="146" t="s">
        <v>1779</v>
      </c>
      <c r="U59" s="146" t="s">
        <v>963</v>
      </c>
      <c r="V59" s="146" t="s">
        <v>1780</v>
      </c>
      <c r="W59" s="146" t="s">
        <v>1781</v>
      </c>
      <c r="X59" s="132">
        <v>2</v>
      </c>
      <c r="Y59" s="132">
        <v>1</v>
      </c>
      <c r="Z59" s="132">
        <v>3</v>
      </c>
      <c r="AA59" s="147">
        <v>1</v>
      </c>
      <c r="AB59" s="147">
        <v>0.05</v>
      </c>
      <c r="AC59" s="147">
        <v>1.05</v>
      </c>
      <c r="AD59" s="150" t="s">
        <v>970</v>
      </c>
      <c r="AE59" s="132">
        <v>2</v>
      </c>
      <c r="AF59" s="150" t="s">
        <v>970</v>
      </c>
      <c r="AG59" s="132">
        <v>0</v>
      </c>
      <c r="AH59" s="132">
        <v>1</v>
      </c>
      <c r="AI59" s="132">
        <v>0</v>
      </c>
      <c r="AJ59" s="132">
        <v>1</v>
      </c>
      <c r="AK59" s="132">
        <v>2</v>
      </c>
      <c r="AL59" s="150" t="s">
        <v>970</v>
      </c>
      <c r="AM59" s="132">
        <v>0</v>
      </c>
      <c r="AN59" s="132">
        <v>0</v>
      </c>
      <c r="AO59" s="132">
        <v>2</v>
      </c>
      <c r="AP59" s="132">
        <v>2</v>
      </c>
      <c r="AQ59" s="150" t="s">
        <v>970</v>
      </c>
      <c r="AR59" s="132">
        <v>0</v>
      </c>
      <c r="AS59" s="132">
        <v>0</v>
      </c>
      <c r="AT59" s="132">
        <v>0</v>
      </c>
      <c r="AU59" s="132">
        <v>0</v>
      </c>
      <c r="AV59" s="132">
        <v>2</v>
      </c>
      <c r="AW59" s="132">
        <v>0</v>
      </c>
      <c r="AX59" s="132">
        <v>2</v>
      </c>
      <c r="AY59" s="150" t="s">
        <v>970</v>
      </c>
      <c r="AZ59" s="132">
        <v>1</v>
      </c>
      <c r="BA59" s="132">
        <v>1</v>
      </c>
      <c r="BB59" s="132">
        <v>1</v>
      </c>
      <c r="BC59" s="132">
        <v>1</v>
      </c>
      <c r="BD59" s="132">
        <v>0</v>
      </c>
      <c r="BE59" s="132">
        <v>12</v>
      </c>
      <c r="BF59" s="132">
        <v>0</v>
      </c>
      <c r="BG59" s="132">
        <v>0</v>
      </c>
      <c r="BH59" s="132">
        <v>0</v>
      </c>
      <c r="BI59" s="132">
        <v>0</v>
      </c>
      <c r="BJ59" s="132">
        <v>7</v>
      </c>
      <c r="BK59" s="132">
        <v>0</v>
      </c>
      <c r="BL59" s="132">
        <v>0</v>
      </c>
      <c r="BM59" s="132">
        <v>2</v>
      </c>
      <c r="BN59" s="132">
        <v>0</v>
      </c>
      <c r="BO59" s="132">
        <v>10</v>
      </c>
      <c r="BP59" s="132">
        <v>1</v>
      </c>
      <c r="BQ59" s="132">
        <v>0</v>
      </c>
      <c r="BR59" s="132">
        <v>0</v>
      </c>
      <c r="BS59" s="132">
        <v>0</v>
      </c>
      <c r="BT59" s="132">
        <v>0</v>
      </c>
      <c r="BU59" s="132">
        <v>0</v>
      </c>
      <c r="BV59" s="132">
        <v>0</v>
      </c>
      <c r="BW59" s="132">
        <v>0</v>
      </c>
      <c r="BX59" s="132">
        <v>0</v>
      </c>
      <c r="BY59" s="132">
        <v>0</v>
      </c>
      <c r="BZ59" s="132">
        <v>0</v>
      </c>
      <c r="CA59" s="132">
        <v>0</v>
      </c>
      <c r="CB59" s="132">
        <v>0</v>
      </c>
      <c r="CC59" s="132">
        <v>0</v>
      </c>
      <c r="CD59" s="132">
        <v>0</v>
      </c>
      <c r="CE59" s="132">
        <v>0</v>
      </c>
      <c r="CF59" s="132">
        <v>0</v>
      </c>
      <c r="CG59" s="132">
        <v>0</v>
      </c>
      <c r="CH59" s="132">
        <v>0</v>
      </c>
      <c r="CI59" s="132">
        <v>0</v>
      </c>
      <c r="CJ59" s="132">
        <v>0</v>
      </c>
      <c r="CK59" s="132">
        <v>0</v>
      </c>
      <c r="CL59" s="132">
        <v>0</v>
      </c>
      <c r="CM59" s="132">
        <v>0</v>
      </c>
      <c r="CN59" s="132">
        <v>0</v>
      </c>
      <c r="CO59" s="132">
        <v>0</v>
      </c>
      <c r="CP59" s="132">
        <v>0</v>
      </c>
      <c r="CQ59" s="132">
        <v>0</v>
      </c>
      <c r="CR59" s="132">
        <v>0</v>
      </c>
      <c r="CS59" s="132">
        <v>0</v>
      </c>
      <c r="CT59" s="132">
        <v>0</v>
      </c>
      <c r="CU59" s="132">
        <v>0</v>
      </c>
      <c r="CV59" s="132">
        <v>0</v>
      </c>
      <c r="CW59" s="132">
        <v>0</v>
      </c>
      <c r="CX59" s="132">
        <v>0</v>
      </c>
      <c r="CY59" s="132">
        <v>0</v>
      </c>
      <c r="CZ59" s="132">
        <v>0</v>
      </c>
      <c r="DA59" s="132">
        <v>0</v>
      </c>
      <c r="DB59" s="132">
        <v>0</v>
      </c>
      <c r="DC59" s="132">
        <v>0</v>
      </c>
      <c r="DD59" s="132">
        <v>0</v>
      </c>
      <c r="DE59" s="132">
        <v>0</v>
      </c>
      <c r="DF59" s="132">
        <v>0</v>
      </c>
      <c r="DG59" s="132">
        <v>0</v>
      </c>
      <c r="DH59" s="132">
        <v>0</v>
      </c>
      <c r="DI59" s="132">
        <v>0</v>
      </c>
      <c r="DJ59" s="132">
        <v>0</v>
      </c>
      <c r="DK59" s="132">
        <v>0</v>
      </c>
      <c r="DL59" s="132">
        <v>0</v>
      </c>
      <c r="DM59" s="132">
        <v>0</v>
      </c>
      <c r="DN59" s="132">
        <v>0</v>
      </c>
      <c r="DO59" s="132">
        <v>2</v>
      </c>
      <c r="DP59" s="132">
        <v>0</v>
      </c>
      <c r="DQ59" s="132">
        <v>0</v>
      </c>
      <c r="DR59" s="132">
        <v>0</v>
      </c>
      <c r="DS59" s="132">
        <v>1</v>
      </c>
      <c r="DT59" s="132">
        <v>0</v>
      </c>
      <c r="DU59" s="132">
        <v>0</v>
      </c>
      <c r="DV59" s="132">
        <v>0</v>
      </c>
      <c r="DW59" s="132">
        <v>80</v>
      </c>
      <c r="DX59" s="132">
        <v>1</v>
      </c>
      <c r="DY59" s="146" t="s">
        <v>1782</v>
      </c>
      <c r="DZ59" s="132">
        <v>4</v>
      </c>
      <c r="EA59" s="146" t="s">
        <v>1783</v>
      </c>
      <c r="EB59" s="146" t="s">
        <v>1784</v>
      </c>
      <c r="EC59" s="132">
        <v>1</v>
      </c>
      <c r="ED59" s="132">
        <v>1</v>
      </c>
      <c r="EE59" s="132">
        <v>1</v>
      </c>
      <c r="EF59" s="146" t="s">
        <v>963</v>
      </c>
      <c r="EG59" s="146" t="s">
        <v>963</v>
      </c>
      <c r="EH59" s="69">
        <v>32265</v>
      </c>
      <c r="EI59" s="69">
        <v>113.1</v>
      </c>
      <c r="EJ59" s="69">
        <v>12</v>
      </c>
    </row>
    <row r="60" spans="1:140" ht="108" x14ac:dyDescent="0.2">
      <c r="A60" s="146" t="s">
        <v>405</v>
      </c>
      <c r="B60" s="146" t="s">
        <v>440</v>
      </c>
      <c r="C60" s="132">
        <v>1</v>
      </c>
      <c r="D60" s="146" t="s">
        <v>439</v>
      </c>
      <c r="E60" s="146" t="s">
        <v>1785</v>
      </c>
      <c r="F60" s="146" t="s">
        <v>1786</v>
      </c>
      <c r="G60" s="146" t="s">
        <v>1787</v>
      </c>
      <c r="H60" s="146" t="s">
        <v>440</v>
      </c>
      <c r="I60" s="146" t="s">
        <v>1788</v>
      </c>
      <c r="J60" s="146" t="s">
        <v>1789</v>
      </c>
      <c r="K60" s="146" t="s">
        <v>1233</v>
      </c>
      <c r="L60" s="146" t="s">
        <v>960</v>
      </c>
      <c r="M60" s="146" t="s">
        <v>1790</v>
      </c>
      <c r="N60" s="146" t="s">
        <v>1791</v>
      </c>
      <c r="O60" s="146"/>
      <c r="P60" s="146" t="s">
        <v>1792</v>
      </c>
      <c r="Q60" s="146" t="s">
        <v>1793</v>
      </c>
      <c r="R60" s="146"/>
      <c r="S60" s="146"/>
      <c r="T60" s="146"/>
      <c r="U60" s="146"/>
      <c r="V60" s="146"/>
      <c r="W60" s="146"/>
      <c r="X60" s="132">
        <v>7</v>
      </c>
      <c r="Y60" s="132">
        <v>1</v>
      </c>
      <c r="Z60" s="132">
        <v>8</v>
      </c>
      <c r="AA60" s="147">
        <v>0.5</v>
      </c>
      <c r="AB60" s="147">
        <v>0.2</v>
      </c>
      <c r="AC60" s="147">
        <v>0.7</v>
      </c>
      <c r="AD60" s="150" t="s">
        <v>970</v>
      </c>
      <c r="AE60" s="132">
        <v>7</v>
      </c>
      <c r="AF60" s="150" t="s">
        <v>970</v>
      </c>
      <c r="AG60" s="132">
        <v>0</v>
      </c>
      <c r="AH60" s="132">
        <v>4</v>
      </c>
      <c r="AI60" s="132">
        <v>0</v>
      </c>
      <c r="AJ60" s="132">
        <v>3</v>
      </c>
      <c r="AK60" s="132">
        <v>7</v>
      </c>
      <c r="AL60" s="150" t="s">
        <v>970</v>
      </c>
      <c r="AM60" s="132">
        <v>1</v>
      </c>
      <c r="AN60" s="132">
        <v>0</v>
      </c>
      <c r="AO60" s="132">
        <v>6</v>
      </c>
      <c r="AP60" s="132">
        <v>7</v>
      </c>
      <c r="AQ60" s="150" t="s">
        <v>970</v>
      </c>
      <c r="AR60" s="132">
        <v>0</v>
      </c>
      <c r="AS60" s="132">
        <v>0</v>
      </c>
      <c r="AT60" s="132">
        <v>0</v>
      </c>
      <c r="AU60" s="132">
        <v>6</v>
      </c>
      <c r="AV60" s="132">
        <v>1</v>
      </c>
      <c r="AW60" s="132">
        <v>0</v>
      </c>
      <c r="AX60" s="132">
        <v>7</v>
      </c>
      <c r="AY60" s="150" t="s">
        <v>970</v>
      </c>
      <c r="AZ60" s="132">
        <v>1</v>
      </c>
      <c r="BA60" s="132">
        <v>1</v>
      </c>
      <c r="BB60" s="132">
        <v>1</v>
      </c>
      <c r="BC60" s="132">
        <v>1</v>
      </c>
      <c r="BD60" s="132">
        <v>0</v>
      </c>
      <c r="BE60" s="132">
        <v>24</v>
      </c>
      <c r="BF60" s="132">
        <v>0</v>
      </c>
      <c r="BG60" s="132">
        <v>0</v>
      </c>
      <c r="BH60" s="132">
        <v>0</v>
      </c>
      <c r="BI60" s="132">
        <v>1</v>
      </c>
      <c r="BJ60" s="132">
        <v>19</v>
      </c>
      <c r="BK60" s="132">
        <v>0</v>
      </c>
      <c r="BL60" s="132">
        <v>0</v>
      </c>
      <c r="BM60" s="132">
        <v>2</v>
      </c>
      <c r="BN60" s="132">
        <v>0</v>
      </c>
      <c r="BO60" s="132">
        <v>19</v>
      </c>
      <c r="BP60" s="132">
        <v>2</v>
      </c>
      <c r="BQ60" s="132">
        <v>0</v>
      </c>
      <c r="BR60" s="132">
        <v>0</v>
      </c>
      <c r="BS60" s="132">
        <v>0</v>
      </c>
      <c r="BT60" s="132">
        <v>0</v>
      </c>
      <c r="BU60" s="132">
        <v>0</v>
      </c>
      <c r="BV60" s="132">
        <v>0</v>
      </c>
      <c r="BW60" s="132">
        <v>0</v>
      </c>
      <c r="BX60" s="132">
        <v>0</v>
      </c>
      <c r="BY60" s="132">
        <v>0</v>
      </c>
      <c r="BZ60" s="132">
        <v>0</v>
      </c>
      <c r="CA60" s="132">
        <v>0</v>
      </c>
      <c r="CB60" s="132">
        <v>0</v>
      </c>
      <c r="CC60" s="132">
        <v>0</v>
      </c>
      <c r="CD60" s="132">
        <v>0</v>
      </c>
      <c r="CE60" s="132">
        <v>0</v>
      </c>
      <c r="CF60" s="132">
        <v>0</v>
      </c>
      <c r="CG60" s="132">
        <v>0</v>
      </c>
      <c r="CH60" s="132">
        <v>1</v>
      </c>
      <c r="CI60" s="132">
        <v>0</v>
      </c>
      <c r="CJ60" s="132">
        <v>0</v>
      </c>
      <c r="CK60" s="132">
        <v>1</v>
      </c>
      <c r="CL60" s="132">
        <v>0</v>
      </c>
      <c r="CM60" s="132">
        <v>1</v>
      </c>
      <c r="CN60" s="132">
        <v>0</v>
      </c>
      <c r="CO60" s="132">
        <v>0</v>
      </c>
      <c r="CP60" s="132">
        <v>0</v>
      </c>
      <c r="CQ60" s="132">
        <v>0</v>
      </c>
      <c r="CR60" s="132">
        <v>0</v>
      </c>
      <c r="CS60" s="132">
        <v>0</v>
      </c>
      <c r="CT60" s="132">
        <v>0</v>
      </c>
      <c r="CU60" s="132">
        <v>0</v>
      </c>
      <c r="CV60" s="132">
        <v>0</v>
      </c>
      <c r="CW60" s="132">
        <v>0</v>
      </c>
      <c r="CX60" s="132">
        <v>0</v>
      </c>
      <c r="CY60" s="132">
        <v>0</v>
      </c>
      <c r="CZ60" s="132">
        <v>0</v>
      </c>
      <c r="DA60" s="132">
        <v>0</v>
      </c>
      <c r="DB60" s="132">
        <v>0</v>
      </c>
      <c r="DC60" s="132">
        <v>0</v>
      </c>
      <c r="DD60" s="132">
        <v>0</v>
      </c>
      <c r="DE60" s="132">
        <v>0</v>
      </c>
      <c r="DF60" s="132">
        <v>0</v>
      </c>
      <c r="DG60" s="132">
        <v>0</v>
      </c>
      <c r="DH60" s="132">
        <v>0</v>
      </c>
      <c r="DI60" s="132">
        <v>0</v>
      </c>
      <c r="DJ60" s="132">
        <v>0</v>
      </c>
      <c r="DK60" s="132">
        <v>1</v>
      </c>
      <c r="DL60" s="132">
        <v>0</v>
      </c>
      <c r="DM60" s="132">
        <v>0</v>
      </c>
      <c r="DN60" s="132">
        <v>0</v>
      </c>
      <c r="DO60" s="132">
        <v>1</v>
      </c>
      <c r="DP60" s="132">
        <v>0</v>
      </c>
      <c r="DQ60" s="132">
        <v>0</v>
      </c>
      <c r="DR60" s="132">
        <v>0</v>
      </c>
      <c r="DS60" s="132">
        <v>0</v>
      </c>
      <c r="DT60" s="132">
        <v>0</v>
      </c>
      <c r="DU60" s="132">
        <v>0</v>
      </c>
      <c r="DV60" s="132">
        <v>0</v>
      </c>
      <c r="DW60" s="132">
        <v>95</v>
      </c>
      <c r="DX60" s="132">
        <v>1</v>
      </c>
      <c r="DY60" s="146" t="s">
        <v>1794</v>
      </c>
      <c r="DZ60" s="132">
        <v>3</v>
      </c>
      <c r="EA60" s="146"/>
      <c r="EB60" s="146"/>
      <c r="EC60" s="132">
        <v>1</v>
      </c>
      <c r="ED60" s="132">
        <v>1</v>
      </c>
      <c r="EE60" s="132">
        <v>1</v>
      </c>
      <c r="EF60" s="146"/>
      <c r="EG60" s="146"/>
      <c r="EH60" s="69">
        <v>40495</v>
      </c>
      <c r="EI60" s="69">
        <v>355.54</v>
      </c>
      <c r="EJ60" s="69">
        <v>39</v>
      </c>
    </row>
    <row r="61" spans="1:140" ht="36" x14ac:dyDescent="0.2">
      <c r="A61" s="146" t="s">
        <v>405</v>
      </c>
      <c r="B61" s="146" t="s">
        <v>442</v>
      </c>
      <c r="C61" s="132">
        <v>1</v>
      </c>
      <c r="D61" s="146" t="s">
        <v>441</v>
      </c>
      <c r="E61" s="146" t="s">
        <v>1795</v>
      </c>
      <c r="F61" s="146" t="s">
        <v>1796</v>
      </c>
      <c r="G61" s="146" t="s">
        <v>1797</v>
      </c>
      <c r="H61" s="146" t="s">
        <v>442</v>
      </c>
      <c r="I61" s="146" t="s">
        <v>1798</v>
      </c>
      <c r="J61" s="146" t="s">
        <v>1799</v>
      </c>
      <c r="K61" s="146" t="s">
        <v>1696</v>
      </c>
      <c r="L61" s="146" t="s">
        <v>960</v>
      </c>
      <c r="M61" s="146" t="s">
        <v>1075</v>
      </c>
      <c r="N61" s="146" t="s">
        <v>1800</v>
      </c>
      <c r="O61" s="146"/>
      <c r="P61" s="146" t="s">
        <v>1801</v>
      </c>
      <c r="Q61" s="146" t="s">
        <v>1802</v>
      </c>
      <c r="R61" s="146" t="s">
        <v>960</v>
      </c>
      <c r="S61" s="146" t="s">
        <v>1075</v>
      </c>
      <c r="T61" s="146" t="s">
        <v>1800</v>
      </c>
      <c r="U61" s="146"/>
      <c r="V61" s="146" t="s">
        <v>1801</v>
      </c>
      <c r="W61" s="146" t="s">
        <v>1803</v>
      </c>
      <c r="X61" s="132">
        <v>2</v>
      </c>
      <c r="Y61" s="132">
        <v>3</v>
      </c>
      <c r="Z61" s="132">
        <v>5</v>
      </c>
      <c r="AA61" s="147">
        <v>2</v>
      </c>
      <c r="AB61" s="147">
        <v>2.75</v>
      </c>
      <c r="AC61" s="147">
        <v>4.75</v>
      </c>
      <c r="AD61" s="150" t="s">
        <v>970</v>
      </c>
      <c r="AE61" s="132">
        <v>2</v>
      </c>
      <c r="AF61" s="150" t="s">
        <v>970</v>
      </c>
      <c r="AG61" s="132">
        <v>0</v>
      </c>
      <c r="AH61" s="132">
        <v>1</v>
      </c>
      <c r="AI61" s="132">
        <v>0</v>
      </c>
      <c r="AJ61" s="132">
        <v>1</v>
      </c>
      <c r="AK61" s="132">
        <v>2</v>
      </c>
      <c r="AL61" s="150" t="s">
        <v>970</v>
      </c>
      <c r="AM61" s="132">
        <v>0</v>
      </c>
      <c r="AN61" s="132">
        <v>0</v>
      </c>
      <c r="AO61" s="132">
        <v>2</v>
      </c>
      <c r="AP61" s="132">
        <v>2</v>
      </c>
      <c r="AQ61" s="150" t="s">
        <v>970</v>
      </c>
      <c r="AR61" s="132">
        <v>0</v>
      </c>
      <c r="AS61" s="132">
        <v>0</v>
      </c>
      <c r="AT61" s="132">
        <v>0</v>
      </c>
      <c r="AU61" s="132">
        <v>1</v>
      </c>
      <c r="AV61" s="132">
        <v>1</v>
      </c>
      <c r="AW61" s="132">
        <v>0</v>
      </c>
      <c r="AX61" s="132">
        <v>2</v>
      </c>
      <c r="AY61" s="150" t="s">
        <v>970</v>
      </c>
      <c r="AZ61" s="132">
        <v>1</v>
      </c>
      <c r="BA61" s="132">
        <v>1</v>
      </c>
      <c r="BB61" s="132">
        <v>0</v>
      </c>
      <c r="BC61" s="132">
        <v>1</v>
      </c>
      <c r="BD61" s="132">
        <v>0</v>
      </c>
      <c r="BE61" s="132">
        <v>16</v>
      </c>
      <c r="BF61" s="132">
        <v>0</v>
      </c>
      <c r="BG61" s="132">
        <v>0</v>
      </c>
      <c r="BH61" s="132">
        <v>0</v>
      </c>
      <c r="BI61" s="132">
        <v>5</v>
      </c>
      <c r="BJ61" s="132">
        <v>6</v>
      </c>
      <c r="BK61" s="132">
        <v>0</v>
      </c>
      <c r="BL61" s="132">
        <v>0</v>
      </c>
      <c r="BM61" s="132">
        <v>0</v>
      </c>
      <c r="BN61" s="132">
        <v>0</v>
      </c>
      <c r="BO61" s="132">
        <v>9</v>
      </c>
      <c r="BP61" s="132">
        <v>0</v>
      </c>
      <c r="BQ61" s="132">
        <v>0</v>
      </c>
      <c r="BR61" s="132">
        <v>0</v>
      </c>
      <c r="BS61" s="132">
        <v>0</v>
      </c>
      <c r="BT61" s="132">
        <v>0</v>
      </c>
      <c r="BU61" s="132">
        <v>0</v>
      </c>
      <c r="BV61" s="132">
        <v>0</v>
      </c>
      <c r="BW61" s="132">
        <v>0</v>
      </c>
      <c r="BX61" s="132">
        <v>0</v>
      </c>
      <c r="BY61" s="132">
        <v>0</v>
      </c>
      <c r="BZ61" s="132">
        <v>0</v>
      </c>
      <c r="CA61" s="132">
        <v>0</v>
      </c>
      <c r="CB61" s="132">
        <v>0</v>
      </c>
      <c r="CC61" s="132">
        <v>0</v>
      </c>
      <c r="CD61" s="132">
        <v>0</v>
      </c>
      <c r="CE61" s="132">
        <v>0</v>
      </c>
      <c r="CF61" s="132">
        <v>0</v>
      </c>
      <c r="CG61" s="132">
        <v>0</v>
      </c>
      <c r="CH61" s="132">
        <v>0</v>
      </c>
      <c r="CI61" s="132">
        <v>0</v>
      </c>
      <c r="CJ61" s="132">
        <v>0</v>
      </c>
      <c r="CK61" s="132">
        <v>0</v>
      </c>
      <c r="CL61" s="132">
        <v>0</v>
      </c>
      <c r="CM61" s="132">
        <v>0</v>
      </c>
      <c r="CN61" s="132">
        <v>0</v>
      </c>
      <c r="CO61" s="132">
        <v>0</v>
      </c>
      <c r="CP61" s="132">
        <v>0</v>
      </c>
      <c r="CQ61" s="132">
        <v>0</v>
      </c>
      <c r="CR61" s="132">
        <v>0</v>
      </c>
      <c r="CS61" s="132">
        <v>0</v>
      </c>
      <c r="CT61" s="132">
        <v>0</v>
      </c>
      <c r="CU61" s="132">
        <v>0</v>
      </c>
      <c r="CV61" s="132">
        <v>0</v>
      </c>
      <c r="CW61" s="132">
        <v>0</v>
      </c>
      <c r="CX61" s="132">
        <v>0</v>
      </c>
      <c r="CY61" s="132">
        <v>0</v>
      </c>
      <c r="CZ61" s="132">
        <v>0</v>
      </c>
      <c r="DA61" s="132">
        <v>0</v>
      </c>
      <c r="DB61" s="132">
        <v>0</v>
      </c>
      <c r="DC61" s="132">
        <v>0</v>
      </c>
      <c r="DD61" s="132">
        <v>0</v>
      </c>
      <c r="DE61" s="132">
        <v>0</v>
      </c>
      <c r="DF61" s="132">
        <v>0</v>
      </c>
      <c r="DG61" s="132">
        <v>0</v>
      </c>
      <c r="DH61" s="132">
        <v>0</v>
      </c>
      <c r="DI61" s="132">
        <v>0</v>
      </c>
      <c r="DJ61" s="132">
        <v>0</v>
      </c>
      <c r="DK61" s="132">
        <v>0</v>
      </c>
      <c r="DL61" s="132">
        <v>0</v>
      </c>
      <c r="DM61" s="132">
        <v>0</v>
      </c>
      <c r="DN61" s="132">
        <v>0</v>
      </c>
      <c r="DO61" s="132">
        <v>0</v>
      </c>
      <c r="DP61" s="132">
        <v>0</v>
      </c>
      <c r="DQ61" s="132">
        <v>0</v>
      </c>
      <c r="DR61" s="132">
        <v>0</v>
      </c>
      <c r="DS61" s="132">
        <v>0</v>
      </c>
      <c r="DT61" s="132">
        <v>0</v>
      </c>
      <c r="DU61" s="132">
        <v>0</v>
      </c>
      <c r="DV61" s="132">
        <v>0</v>
      </c>
      <c r="DW61" s="132">
        <v>85</v>
      </c>
      <c r="DX61" s="132">
        <v>1</v>
      </c>
      <c r="DY61" s="146" t="s">
        <v>1804</v>
      </c>
      <c r="DZ61" s="132">
        <v>3</v>
      </c>
      <c r="EA61" s="146" t="s">
        <v>1805</v>
      </c>
      <c r="EB61" s="146" t="s">
        <v>1806</v>
      </c>
      <c r="EC61" s="132">
        <v>1</v>
      </c>
      <c r="ED61" s="132">
        <v>1</v>
      </c>
      <c r="EE61" s="132">
        <v>1</v>
      </c>
      <c r="EF61" s="146"/>
      <c r="EG61" s="146"/>
      <c r="EH61" s="69">
        <v>31575</v>
      </c>
      <c r="EI61" s="69">
        <v>348.69</v>
      </c>
      <c r="EJ61" s="69">
        <v>35</v>
      </c>
    </row>
    <row r="62" spans="1:140" ht="120" x14ac:dyDescent="0.2">
      <c r="A62" s="146" t="s">
        <v>405</v>
      </c>
      <c r="B62" s="146" t="s">
        <v>444</v>
      </c>
      <c r="C62" s="132">
        <v>1</v>
      </c>
      <c r="D62" s="146" t="s">
        <v>443</v>
      </c>
      <c r="E62" s="146" t="s">
        <v>1807</v>
      </c>
      <c r="F62" s="146" t="s">
        <v>1808</v>
      </c>
      <c r="G62" s="146" t="s">
        <v>1809</v>
      </c>
      <c r="H62" s="146" t="s">
        <v>444</v>
      </c>
      <c r="I62" s="146" t="s">
        <v>1810</v>
      </c>
      <c r="J62" s="146" t="s">
        <v>1811</v>
      </c>
      <c r="K62" s="146" t="s">
        <v>1812</v>
      </c>
      <c r="L62" s="146" t="s">
        <v>1042</v>
      </c>
      <c r="M62" s="146" t="s">
        <v>966</v>
      </c>
      <c r="N62" s="146" t="s">
        <v>1813</v>
      </c>
      <c r="O62" s="146"/>
      <c r="P62" s="146" t="s">
        <v>1814</v>
      </c>
      <c r="Q62" s="146" t="s">
        <v>1815</v>
      </c>
      <c r="R62" s="146" t="s">
        <v>1042</v>
      </c>
      <c r="S62" s="146" t="s">
        <v>1107</v>
      </c>
      <c r="T62" s="146" t="s">
        <v>1816</v>
      </c>
      <c r="U62" s="146"/>
      <c r="V62" s="146" t="s">
        <v>1817</v>
      </c>
      <c r="W62" s="146" t="s">
        <v>1818</v>
      </c>
      <c r="X62" s="132">
        <v>1</v>
      </c>
      <c r="Y62" s="132">
        <v>0</v>
      </c>
      <c r="Z62" s="132">
        <v>1</v>
      </c>
      <c r="AA62" s="147">
        <v>1</v>
      </c>
      <c r="AB62" s="147">
        <v>0</v>
      </c>
      <c r="AC62" s="147">
        <v>1</v>
      </c>
      <c r="AD62" s="150" t="s">
        <v>970</v>
      </c>
      <c r="AE62" s="132">
        <v>1</v>
      </c>
      <c r="AF62" s="150" t="s">
        <v>970</v>
      </c>
      <c r="AG62" s="132">
        <v>0</v>
      </c>
      <c r="AH62" s="132">
        <v>0</v>
      </c>
      <c r="AI62" s="132">
        <v>0</v>
      </c>
      <c r="AJ62" s="132">
        <v>1</v>
      </c>
      <c r="AK62" s="132">
        <v>1</v>
      </c>
      <c r="AL62" s="150" t="s">
        <v>970</v>
      </c>
      <c r="AM62" s="132">
        <v>0</v>
      </c>
      <c r="AN62" s="132">
        <v>1</v>
      </c>
      <c r="AO62" s="132">
        <v>0</v>
      </c>
      <c r="AP62" s="132">
        <v>1</v>
      </c>
      <c r="AQ62" s="150" t="s">
        <v>970</v>
      </c>
      <c r="AR62" s="132">
        <v>0</v>
      </c>
      <c r="AS62" s="132">
        <v>0</v>
      </c>
      <c r="AT62" s="132">
        <v>0</v>
      </c>
      <c r="AU62" s="132">
        <v>1</v>
      </c>
      <c r="AV62" s="132">
        <v>0</v>
      </c>
      <c r="AW62" s="132">
        <v>0</v>
      </c>
      <c r="AX62" s="132">
        <v>1</v>
      </c>
      <c r="AY62" s="150" t="s">
        <v>970</v>
      </c>
      <c r="AZ62" s="132">
        <v>1</v>
      </c>
      <c r="BA62" s="132">
        <v>1</v>
      </c>
      <c r="BB62" s="132">
        <v>0</v>
      </c>
      <c r="BC62" s="132">
        <v>1</v>
      </c>
      <c r="BD62" s="132">
        <v>0</v>
      </c>
      <c r="BE62" s="132">
        <v>38</v>
      </c>
      <c r="BF62" s="132">
        <v>0</v>
      </c>
      <c r="BG62" s="132">
        <v>0</v>
      </c>
      <c r="BH62" s="132">
        <v>0</v>
      </c>
      <c r="BI62" s="132">
        <v>5</v>
      </c>
      <c r="BJ62" s="132">
        <v>12</v>
      </c>
      <c r="BK62" s="132">
        <v>0</v>
      </c>
      <c r="BL62" s="132">
        <v>0</v>
      </c>
      <c r="BM62" s="132">
        <v>1</v>
      </c>
      <c r="BN62" s="132">
        <v>0</v>
      </c>
      <c r="BO62" s="132">
        <v>23</v>
      </c>
      <c r="BP62" s="132">
        <v>0</v>
      </c>
      <c r="BQ62" s="132">
        <v>0</v>
      </c>
      <c r="BR62" s="132">
        <v>0</v>
      </c>
      <c r="BS62" s="132">
        <v>0</v>
      </c>
      <c r="BT62" s="132">
        <v>0</v>
      </c>
      <c r="BU62" s="132">
        <v>0</v>
      </c>
      <c r="BV62" s="132">
        <v>0</v>
      </c>
      <c r="BW62" s="132">
        <v>0</v>
      </c>
      <c r="BX62" s="132">
        <v>1</v>
      </c>
      <c r="BY62" s="132">
        <v>0</v>
      </c>
      <c r="BZ62" s="132">
        <v>0</v>
      </c>
      <c r="CA62" s="132">
        <v>0</v>
      </c>
      <c r="CB62" s="132">
        <v>0</v>
      </c>
      <c r="CC62" s="132">
        <v>0</v>
      </c>
      <c r="CD62" s="132">
        <v>0</v>
      </c>
      <c r="CE62" s="132">
        <v>0</v>
      </c>
      <c r="CF62" s="132">
        <v>0</v>
      </c>
      <c r="CG62" s="132">
        <v>0</v>
      </c>
      <c r="CH62" s="132">
        <v>0</v>
      </c>
      <c r="CI62" s="132">
        <v>0</v>
      </c>
      <c r="CJ62" s="132">
        <v>0</v>
      </c>
      <c r="CK62" s="132">
        <v>4</v>
      </c>
      <c r="CL62" s="132">
        <v>0</v>
      </c>
      <c r="CM62" s="132">
        <v>1</v>
      </c>
      <c r="CN62" s="132">
        <v>0</v>
      </c>
      <c r="CO62" s="132">
        <v>0</v>
      </c>
      <c r="CP62" s="132">
        <v>0</v>
      </c>
      <c r="CQ62" s="132">
        <v>0</v>
      </c>
      <c r="CR62" s="132">
        <v>0</v>
      </c>
      <c r="CS62" s="132">
        <v>0</v>
      </c>
      <c r="CT62" s="132">
        <v>0</v>
      </c>
      <c r="CU62" s="132">
        <v>0</v>
      </c>
      <c r="CV62" s="132">
        <v>0</v>
      </c>
      <c r="CW62" s="132">
        <v>0</v>
      </c>
      <c r="CX62" s="132">
        <v>0</v>
      </c>
      <c r="CY62" s="132">
        <v>0</v>
      </c>
      <c r="CZ62" s="132">
        <v>1</v>
      </c>
      <c r="DA62" s="132">
        <v>0</v>
      </c>
      <c r="DB62" s="132">
        <v>0</v>
      </c>
      <c r="DC62" s="132">
        <v>0</v>
      </c>
      <c r="DD62" s="132">
        <v>0</v>
      </c>
      <c r="DE62" s="132">
        <v>0</v>
      </c>
      <c r="DF62" s="132">
        <v>0</v>
      </c>
      <c r="DG62" s="132">
        <v>0</v>
      </c>
      <c r="DH62" s="132">
        <v>0</v>
      </c>
      <c r="DI62" s="132">
        <v>0</v>
      </c>
      <c r="DJ62" s="132">
        <v>1</v>
      </c>
      <c r="DK62" s="132">
        <v>0</v>
      </c>
      <c r="DL62" s="132">
        <v>0</v>
      </c>
      <c r="DM62" s="132">
        <v>0</v>
      </c>
      <c r="DN62" s="132">
        <v>0</v>
      </c>
      <c r="DO62" s="132">
        <v>2</v>
      </c>
      <c r="DP62" s="132">
        <v>0</v>
      </c>
      <c r="DQ62" s="132">
        <v>0</v>
      </c>
      <c r="DR62" s="132">
        <v>0</v>
      </c>
      <c r="DS62" s="132">
        <v>1</v>
      </c>
      <c r="DT62" s="132">
        <v>0</v>
      </c>
      <c r="DU62" s="132">
        <v>0</v>
      </c>
      <c r="DV62" s="132">
        <v>0</v>
      </c>
      <c r="DW62" s="132">
        <v>80</v>
      </c>
      <c r="DX62" s="132">
        <v>1</v>
      </c>
      <c r="DY62" s="146" t="s">
        <v>1819</v>
      </c>
      <c r="DZ62" s="132">
        <v>3</v>
      </c>
      <c r="EA62" s="146"/>
      <c r="EB62" s="146"/>
      <c r="EC62" s="132">
        <v>1</v>
      </c>
      <c r="ED62" s="132">
        <v>1</v>
      </c>
      <c r="EE62" s="132">
        <v>1</v>
      </c>
      <c r="EF62" s="146"/>
      <c r="EG62" s="146"/>
      <c r="EH62" s="69">
        <v>69995</v>
      </c>
      <c r="EI62" s="69">
        <v>795.64</v>
      </c>
      <c r="EJ62" s="69">
        <v>74</v>
      </c>
    </row>
    <row r="63" spans="1:140" ht="60" x14ac:dyDescent="0.2">
      <c r="A63" s="146" t="s">
        <v>405</v>
      </c>
      <c r="B63" s="146" t="s">
        <v>446</v>
      </c>
      <c r="C63" s="132">
        <v>1</v>
      </c>
      <c r="D63" s="146" t="s">
        <v>445</v>
      </c>
      <c r="E63" s="146" t="s">
        <v>1713</v>
      </c>
      <c r="F63" s="146" t="s">
        <v>1820</v>
      </c>
      <c r="G63" s="146" t="s">
        <v>1821</v>
      </c>
      <c r="H63" s="146" t="s">
        <v>446</v>
      </c>
      <c r="I63" s="146" t="s">
        <v>1822</v>
      </c>
      <c r="J63" s="146" t="s">
        <v>1823</v>
      </c>
      <c r="K63" s="146" t="s">
        <v>1479</v>
      </c>
      <c r="L63" s="146" t="s">
        <v>1125</v>
      </c>
      <c r="M63" s="146" t="s">
        <v>1824</v>
      </c>
      <c r="N63" s="146" t="s">
        <v>1825</v>
      </c>
      <c r="O63" s="146"/>
      <c r="P63" s="146" t="s">
        <v>1826</v>
      </c>
      <c r="Q63" s="146" t="s">
        <v>1827</v>
      </c>
      <c r="R63" s="146" t="s">
        <v>1042</v>
      </c>
      <c r="S63" s="146" t="s">
        <v>961</v>
      </c>
      <c r="T63" s="146" t="s">
        <v>1828</v>
      </c>
      <c r="U63" s="146"/>
      <c r="V63" s="146" t="s">
        <v>1829</v>
      </c>
      <c r="W63" s="146" t="s">
        <v>1830</v>
      </c>
      <c r="X63" s="132">
        <v>4</v>
      </c>
      <c r="Y63" s="132">
        <v>0</v>
      </c>
      <c r="Z63" s="132">
        <v>4</v>
      </c>
      <c r="AA63" s="147">
        <v>3</v>
      </c>
      <c r="AB63" s="147">
        <v>0</v>
      </c>
      <c r="AC63" s="147">
        <v>3</v>
      </c>
      <c r="AD63" s="150" t="s">
        <v>970</v>
      </c>
      <c r="AE63" s="132">
        <v>3</v>
      </c>
      <c r="AF63" s="150" t="s">
        <v>970</v>
      </c>
      <c r="AG63" s="132">
        <v>0</v>
      </c>
      <c r="AH63" s="132">
        <v>3</v>
      </c>
      <c r="AI63" s="132">
        <v>0</v>
      </c>
      <c r="AJ63" s="132">
        <v>1</v>
      </c>
      <c r="AK63" s="132">
        <v>4</v>
      </c>
      <c r="AL63" s="150" t="s">
        <v>970</v>
      </c>
      <c r="AM63" s="132">
        <v>3</v>
      </c>
      <c r="AN63" s="132">
        <v>0</v>
      </c>
      <c r="AO63" s="132">
        <v>1</v>
      </c>
      <c r="AP63" s="132">
        <v>4</v>
      </c>
      <c r="AQ63" s="150" t="s">
        <v>970</v>
      </c>
      <c r="AR63" s="132">
        <v>0</v>
      </c>
      <c r="AS63" s="132">
        <v>0</v>
      </c>
      <c r="AT63" s="132">
        <v>0</v>
      </c>
      <c r="AU63" s="132">
        <v>3</v>
      </c>
      <c r="AV63" s="132">
        <v>1</v>
      </c>
      <c r="AW63" s="132">
        <v>0</v>
      </c>
      <c r="AX63" s="132">
        <v>4</v>
      </c>
      <c r="AY63" s="150" t="s">
        <v>970</v>
      </c>
      <c r="AZ63" s="132">
        <v>1</v>
      </c>
      <c r="BA63" s="132">
        <v>1</v>
      </c>
      <c r="BB63" s="132">
        <v>1</v>
      </c>
      <c r="BC63" s="132">
        <v>1</v>
      </c>
      <c r="BD63" s="132">
        <v>0</v>
      </c>
      <c r="BE63" s="132">
        <v>12</v>
      </c>
      <c r="BF63" s="132">
        <v>2</v>
      </c>
      <c r="BG63" s="132">
        <v>0</v>
      </c>
      <c r="BH63" s="132">
        <v>0</v>
      </c>
      <c r="BI63" s="132">
        <v>0</v>
      </c>
      <c r="BJ63" s="132">
        <v>15</v>
      </c>
      <c r="BK63" s="132">
        <v>0</v>
      </c>
      <c r="BL63" s="132">
        <v>0</v>
      </c>
      <c r="BM63" s="132">
        <v>1</v>
      </c>
      <c r="BN63" s="132">
        <v>0</v>
      </c>
      <c r="BO63" s="132">
        <v>22</v>
      </c>
      <c r="BP63" s="132">
        <v>1</v>
      </c>
      <c r="BQ63" s="132">
        <v>0</v>
      </c>
      <c r="BR63" s="132">
        <v>0</v>
      </c>
      <c r="BS63" s="132">
        <v>0</v>
      </c>
      <c r="BT63" s="132">
        <v>0</v>
      </c>
      <c r="BU63" s="132">
        <v>0</v>
      </c>
      <c r="BV63" s="132">
        <v>0</v>
      </c>
      <c r="BW63" s="132">
        <v>0</v>
      </c>
      <c r="BX63" s="132">
        <v>0</v>
      </c>
      <c r="BY63" s="132">
        <v>0</v>
      </c>
      <c r="BZ63" s="132">
        <v>0</v>
      </c>
      <c r="CA63" s="132">
        <v>0</v>
      </c>
      <c r="CB63" s="132">
        <v>0</v>
      </c>
      <c r="CC63" s="132">
        <v>0</v>
      </c>
      <c r="CD63" s="132">
        <v>0</v>
      </c>
      <c r="CE63" s="132">
        <v>0</v>
      </c>
      <c r="CF63" s="132">
        <v>0</v>
      </c>
      <c r="CG63" s="132">
        <v>0</v>
      </c>
      <c r="CH63" s="132">
        <v>1</v>
      </c>
      <c r="CI63" s="132">
        <v>1</v>
      </c>
      <c r="CJ63" s="132">
        <v>0</v>
      </c>
      <c r="CK63" s="132">
        <v>4</v>
      </c>
      <c r="CL63" s="132">
        <v>0</v>
      </c>
      <c r="CM63" s="132">
        <v>2</v>
      </c>
      <c r="CN63" s="132">
        <v>0</v>
      </c>
      <c r="CO63" s="132">
        <v>0</v>
      </c>
      <c r="CP63" s="132">
        <v>0</v>
      </c>
      <c r="CQ63" s="132">
        <v>0</v>
      </c>
      <c r="CR63" s="132">
        <v>0</v>
      </c>
      <c r="CS63" s="132">
        <v>0</v>
      </c>
      <c r="CT63" s="132">
        <v>0</v>
      </c>
      <c r="CU63" s="132">
        <v>0</v>
      </c>
      <c r="CV63" s="132">
        <v>0</v>
      </c>
      <c r="CW63" s="132">
        <v>0</v>
      </c>
      <c r="CX63" s="132">
        <v>0</v>
      </c>
      <c r="CY63" s="132">
        <v>0</v>
      </c>
      <c r="CZ63" s="132">
        <v>0</v>
      </c>
      <c r="DA63" s="132">
        <v>0</v>
      </c>
      <c r="DB63" s="132">
        <v>0</v>
      </c>
      <c r="DC63" s="132">
        <v>0</v>
      </c>
      <c r="DD63" s="132">
        <v>0</v>
      </c>
      <c r="DE63" s="132">
        <v>0</v>
      </c>
      <c r="DF63" s="132">
        <v>0</v>
      </c>
      <c r="DG63" s="132">
        <v>0</v>
      </c>
      <c r="DH63" s="132">
        <v>0</v>
      </c>
      <c r="DI63" s="132">
        <v>0</v>
      </c>
      <c r="DJ63" s="132">
        <v>2</v>
      </c>
      <c r="DK63" s="132">
        <v>0</v>
      </c>
      <c r="DL63" s="132">
        <v>0</v>
      </c>
      <c r="DM63" s="132">
        <v>0</v>
      </c>
      <c r="DN63" s="132">
        <v>0</v>
      </c>
      <c r="DO63" s="132">
        <v>0</v>
      </c>
      <c r="DP63" s="132">
        <v>0</v>
      </c>
      <c r="DQ63" s="132">
        <v>0</v>
      </c>
      <c r="DR63" s="132">
        <v>0</v>
      </c>
      <c r="DS63" s="132">
        <v>0</v>
      </c>
      <c r="DT63" s="132">
        <v>0</v>
      </c>
      <c r="DU63" s="132">
        <v>0</v>
      </c>
      <c r="DV63" s="132">
        <v>0</v>
      </c>
      <c r="DW63" s="132">
        <v>40</v>
      </c>
      <c r="DX63" s="132">
        <v>1</v>
      </c>
      <c r="DY63" s="146" t="s">
        <v>1831</v>
      </c>
      <c r="DZ63" s="132">
        <v>2</v>
      </c>
      <c r="EA63" s="146" t="s">
        <v>1832</v>
      </c>
      <c r="EB63" s="146" t="s">
        <v>1833</v>
      </c>
      <c r="EC63" s="132">
        <v>1</v>
      </c>
      <c r="ED63" s="132">
        <v>1</v>
      </c>
      <c r="EE63" s="132">
        <v>1</v>
      </c>
      <c r="EF63" s="146" t="s">
        <v>1834</v>
      </c>
      <c r="EG63" s="146" t="s">
        <v>1835</v>
      </c>
      <c r="EH63" s="69">
        <v>55737</v>
      </c>
      <c r="EI63" s="69">
        <v>896.29</v>
      </c>
      <c r="EJ63" s="69">
        <v>83</v>
      </c>
    </row>
    <row r="64" spans="1:140" ht="24" x14ac:dyDescent="0.2">
      <c r="A64" s="146" t="s">
        <v>405</v>
      </c>
      <c r="B64" s="146" t="s">
        <v>448</v>
      </c>
      <c r="C64" s="132">
        <v>1</v>
      </c>
      <c r="D64" s="146" t="s">
        <v>447</v>
      </c>
      <c r="E64" s="146" t="s">
        <v>1115</v>
      </c>
      <c r="F64" s="146" t="s">
        <v>1836</v>
      </c>
      <c r="G64" s="146" t="s">
        <v>1837</v>
      </c>
      <c r="H64" s="146" t="s">
        <v>448</v>
      </c>
      <c r="I64" s="146" t="s">
        <v>1838</v>
      </c>
      <c r="J64" s="146" t="s">
        <v>1839</v>
      </c>
      <c r="K64" s="146" t="s">
        <v>1840</v>
      </c>
      <c r="L64" s="146" t="s">
        <v>1042</v>
      </c>
      <c r="M64" s="146" t="s">
        <v>1841</v>
      </c>
      <c r="N64" s="146" t="s">
        <v>1842</v>
      </c>
      <c r="O64" s="146"/>
      <c r="P64" s="146" t="s">
        <v>1843</v>
      </c>
      <c r="Q64" s="146" t="s">
        <v>1844</v>
      </c>
      <c r="R64" s="146" t="s">
        <v>1042</v>
      </c>
      <c r="S64" s="146" t="s">
        <v>1841</v>
      </c>
      <c r="T64" s="146" t="s">
        <v>1842</v>
      </c>
      <c r="U64" s="146"/>
      <c r="V64" s="146" t="s">
        <v>1843</v>
      </c>
      <c r="W64" s="146" t="s">
        <v>1844</v>
      </c>
      <c r="X64" s="132">
        <v>2</v>
      </c>
      <c r="Y64" s="132">
        <v>0</v>
      </c>
      <c r="Z64" s="132">
        <v>2</v>
      </c>
      <c r="AA64" s="147">
        <v>2</v>
      </c>
      <c r="AB64" s="147">
        <v>0</v>
      </c>
      <c r="AC64" s="147">
        <v>2</v>
      </c>
      <c r="AD64" s="150" t="s">
        <v>970</v>
      </c>
      <c r="AE64" s="132">
        <v>2</v>
      </c>
      <c r="AF64" s="150" t="s">
        <v>970</v>
      </c>
      <c r="AG64" s="132">
        <v>0</v>
      </c>
      <c r="AH64" s="132">
        <v>2</v>
      </c>
      <c r="AI64" s="132">
        <v>0</v>
      </c>
      <c r="AJ64" s="132">
        <v>0</v>
      </c>
      <c r="AK64" s="132">
        <v>2</v>
      </c>
      <c r="AL64" s="150" t="s">
        <v>970</v>
      </c>
      <c r="AM64" s="132">
        <v>1</v>
      </c>
      <c r="AN64" s="132">
        <v>0</v>
      </c>
      <c r="AO64" s="132">
        <v>1</v>
      </c>
      <c r="AP64" s="132">
        <v>2</v>
      </c>
      <c r="AQ64" s="150" t="s">
        <v>970</v>
      </c>
      <c r="AR64" s="132">
        <v>0</v>
      </c>
      <c r="AS64" s="132">
        <v>0</v>
      </c>
      <c r="AT64" s="132">
        <v>0</v>
      </c>
      <c r="AU64" s="132">
        <v>2</v>
      </c>
      <c r="AV64" s="132">
        <v>0</v>
      </c>
      <c r="AW64" s="132">
        <v>0</v>
      </c>
      <c r="AX64" s="132">
        <v>2</v>
      </c>
      <c r="AY64" s="150" t="s">
        <v>970</v>
      </c>
      <c r="AZ64" s="132">
        <v>1</v>
      </c>
      <c r="BA64" s="132">
        <v>1</v>
      </c>
      <c r="BB64" s="132">
        <v>0</v>
      </c>
      <c r="BC64" s="132">
        <v>1</v>
      </c>
      <c r="BD64" s="132">
        <v>0</v>
      </c>
      <c r="BE64" s="132">
        <v>21</v>
      </c>
      <c r="BF64" s="132">
        <v>5</v>
      </c>
      <c r="BG64" s="132">
        <v>0</v>
      </c>
      <c r="BH64" s="132">
        <v>0</v>
      </c>
      <c r="BI64" s="132">
        <v>7</v>
      </c>
      <c r="BJ64" s="132">
        <v>42</v>
      </c>
      <c r="BK64" s="132">
        <v>0</v>
      </c>
      <c r="BL64" s="132">
        <v>0</v>
      </c>
      <c r="BM64" s="132">
        <v>11</v>
      </c>
      <c r="BN64" s="132">
        <v>2</v>
      </c>
      <c r="BO64" s="132">
        <v>28</v>
      </c>
      <c r="BP64" s="132">
        <v>11</v>
      </c>
      <c r="BQ64" s="132">
        <v>0</v>
      </c>
      <c r="BR64" s="132">
        <v>0</v>
      </c>
      <c r="BS64" s="132">
        <v>0</v>
      </c>
      <c r="BT64" s="132">
        <v>0</v>
      </c>
      <c r="BU64" s="132">
        <v>0</v>
      </c>
      <c r="BV64" s="132">
        <v>0</v>
      </c>
      <c r="BW64" s="132">
        <v>0</v>
      </c>
      <c r="BX64" s="132">
        <v>2</v>
      </c>
      <c r="BY64" s="132">
        <v>0</v>
      </c>
      <c r="BZ64" s="132">
        <v>0</v>
      </c>
      <c r="CA64" s="132">
        <v>0</v>
      </c>
      <c r="CB64" s="132">
        <v>0</v>
      </c>
      <c r="CC64" s="132">
        <v>0</v>
      </c>
      <c r="CD64" s="132">
        <v>0</v>
      </c>
      <c r="CE64" s="132">
        <v>0</v>
      </c>
      <c r="CF64" s="132">
        <v>0</v>
      </c>
      <c r="CG64" s="132">
        <v>0</v>
      </c>
      <c r="CH64" s="132">
        <v>0</v>
      </c>
      <c r="CI64" s="132">
        <v>0</v>
      </c>
      <c r="CJ64" s="132">
        <v>0</v>
      </c>
      <c r="CK64" s="132">
        <v>7</v>
      </c>
      <c r="CL64" s="132">
        <v>0</v>
      </c>
      <c r="CM64" s="132">
        <v>8</v>
      </c>
      <c r="CN64" s="132">
        <v>0</v>
      </c>
      <c r="CO64" s="132">
        <v>0</v>
      </c>
      <c r="CP64" s="132">
        <v>0</v>
      </c>
      <c r="CQ64" s="132">
        <v>0</v>
      </c>
      <c r="CR64" s="132">
        <v>0</v>
      </c>
      <c r="CS64" s="132">
        <v>0</v>
      </c>
      <c r="CT64" s="132">
        <v>0</v>
      </c>
      <c r="CU64" s="132">
        <v>0</v>
      </c>
      <c r="CV64" s="132">
        <v>0</v>
      </c>
      <c r="CW64" s="132">
        <v>0</v>
      </c>
      <c r="CX64" s="132">
        <v>0</v>
      </c>
      <c r="CY64" s="132">
        <v>0</v>
      </c>
      <c r="CZ64" s="132">
        <v>0</v>
      </c>
      <c r="DA64" s="132">
        <v>0</v>
      </c>
      <c r="DB64" s="132">
        <v>0</v>
      </c>
      <c r="DC64" s="132">
        <v>0</v>
      </c>
      <c r="DD64" s="132">
        <v>2</v>
      </c>
      <c r="DE64" s="132">
        <v>0</v>
      </c>
      <c r="DF64" s="132">
        <v>0</v>
      </c>
      <c r="DG64" s="132">
        <v>0</v>
      </c>
      <c r="DH64" s="132">
        <v>4</v>
      </c>
      <c r="DI64" s="132">
        <v>2</v>
      </c>
      <c r="DJ64" s="132">
        <v>2</v>
      </c>
      <c r="DK64" s="132">
        <v>0</v>
      </c>
      <c r="DL64" s="132">
        <v>0</v>
      </c>
      <c r="DM64" s="132">
        <v>0</v>
      </c>
      <c r="DN64" s="132">
        <v>0</v>
      </c>
      <c r="DO64" s="132">
        <v>0</v>
      </c>
      <c r="DP64" s="132">
        <v>8</v>
      </c>
      <c r="DQ64" s="132">
        <v>0</v>
      </c>
      <c r="DR64" s="132">
        <v>0</v>
      </c>
      <c r="DS64" s="132">
        <v>0</v>
      </c>
      <c r="DT64" s="132">
        <v>0</v>
      </c>
      <c r="DU64" s="132">
        <v>3</v>
      </c>
      <c r="DV64" s="132">
        <v>0</v>
      </c>
      <c r="DW64" s="132">
        <v>50</v>
      </c>
      <c r="DX64" s="132">
        <v>1</v>
      </c>
      <c r="DY64" s="146" t="s">
        <v>1845</v>
      </c>
      <c r="DZ64" s="132">
        <v>3</v>
      </c>
      <c r="EA64" s="146" t="s">
        <v>1846</v>
      </c>
      <c r="EB64" s="146" t="s">
        <v>1847</v>
      </c>
      <c r="EC64" s="132">
        <v>1</v>
      </c>
      <c r="ED64" s="132">
        <v>0</v>
      </c>
      <c r="EE64" s="132">
        <v>1</v>
      </c>
      <c r="EF64" s="146" t="s">
        <v>1848</v>
      </c>
      <c r="EG64" s="146" t="s">
        <v>1849</v>
      </c>
      <c r="EH64" s="69">
        <v>73485</v>
      </c>
      <c r="EI64" s="69">
        <v>377.28</v>
      </c>
      <c r="EJ64" s="69">
        <v>52</v>
      </c>
    </row>
    <row r="65" spans="1:140" ht="48" x14ac:dyDescent="0.2">
      <c r="A65" s="146" t="s">
        <v>405</v>
      </c>
      <c r="B65" s="146" t="s">
        <v>669</v>
      </c>
      <c r="C65" s="132">
        <v>1</v>
      </c>
      <c r="D65" s="146" t="s">
        <v>449</v>
      </c>
      <c r="E65" s="146" t="s">
        <v>1850</v>
      </c>
      <c r="F65" s="146" t="s">
        <v>1851</v>
      </c>
      <c r="G65" s="146" t="s">
        <v>1852</v>
      </c>
      <c r="H65" s="146" t="s">
        <v>669</v>
      </c>
      <c r="I65" s="146" t="s">
        <v>1853</v>
      </c>
      <c r="J65" s="146" t="s">
        <v>1854</v>
      </c>
      <c r="K65" s="146" t="s">
        <v>1134</v>
      </c>
      <c r="L65" s="146" t="s">
        <v>1007</v>
      </c>
      <c r="M65" s="146" t="s">
        <v>1855</v>
      </c>
      <c r="N65" s="146" t="s">
        <v>1856</v>
      </c>
      <c r="O65" s="146" t="s">
        <v>963</v>
      </c>
      <c r="P65" s="146" t="s">
        <v>1857</v>
      </c>
      <c r="Q65" s="146" t="s">
        <v>1858</v>
      </c>
      <c r="R65" s="146" t="s">
        <v>963</v>
      </c>
      <c r="S65" s="146" t="s">
        <v>1859</v>
      </c>
      <c r="T65" s="146" t="s">
        <v>1860</v>
      </c>
      <c r="U65" s="146" t="s">
        <v>963</v>
      </c>
      <c r="V65" s="146" t="s">
        <v>1861</v>
      </c>
      <c r="W65" s="146" t="s">
        <v>1862</v>
      </c>
      <c r="X65" s="132">
        <v>1</v>
      </c>
      <c r="Y65" s="132">
        <v>0</v>
      </c>
      <c r="Z65" s="132">
        <v>1</v>
      </c>
      <c r="AA65" s="147">
        <v>1</v>
      </c>
      <c r="AB65" s="147">
        <v>0</v>
      </c>
      <c r="AC65" s="147">
        <v>1</v>
      </c>
      <c r="AD65" s="150" t="s">
        <v>970</v>
      </c>
      <c r="AE65" s="132">
        <v>1</v>
      </c>
      <c r="AF65" s="150" t="s">
        <v>970</v>
      </c>
      <c r="AG65" s="132">
        <v>0</v>
      </c>
      <c r="AH65" s="132">
        <v>1</v>
      </c>
      <c r="AI65" s="132">
        <v>0</v>
      </c>
      <c r="AJ65" s="132">
        <v>0</v>
      </c>
      <c r="AK65" s="132">
        <v>1</v>
      </c>
      <c r="AL65" s="150" t="s">
        <v>970</v>
      </c>
      <c r="AM65" s="132">
        <v>1</v>
      </c>
      <c r="AN65" s="132">
        <v>0</v>
      </c>
      <c r="AO65" s="132">
        <v>0</v>
      </c>
      <c r="AP65" s="132">
        <v>1</v>
      </c>
      <c r="AQ65" s="150" t="s">
        <v>970</v>
      </c>
      <c r="AR65" s="132">
        <v>0</v>
      </c>
      <c r="AS65" s="132">
        <v>0</v>
      </c>
      <c r="AT65" s="132">
        <v>0</v>
      </c>
      <c r="AU65" s="132">
        <v>1</v>
      </c>
      <c r="AV65" s="132">
        <v>0</v>
      </c>
      <c r="AW65" s="132">
        <v>0</v>
      </c>
      <c r="AX65" s="132">
        <v>1</v>
      </c>
      <c r="AY65" s="150" t="s">
        <v>970</v>
      </c>
      <c r="AZ65" s="132">
        <v>0</v>
      </c>
      <c r="BA65" s="132">
        <v>1</v>
      </c>
      <c r="BB65" s="132">
        <v>0</v>
      </c>
      <c r="BC65" s="132">
        <v>1</v>
      </c>
      <c r="BD65" s="132">
        <v>0</v>
      </c>
      <c r="BE65" s="132">
        <v>9</v>
      </c>
      <c r="BF65" s="132">
        <v>0</v>
      </c>
      <c r="BG65" s="132">
        <v>0</v>
      </c>
      <c r="BH65" s="132">
        <v>0</v>
      </c>
      <c r="BI65" s="132">
        <v>0</v>
      </c>
      <c r="BJ65" s="132">
        <v>9</v>
      </c>
      <c r="BK65" s="132">
        <v>0</v>
      </c>
      <c r="BL65" s="132">
        <v>0</v>
      </c>
      <c r="BM65" s="132">
        <v>3</v>
      </c>
      <c r="BN65" s="132">
        <v>0</v>
      </c>
      <c r="BO65" s="132">
        <v>11</v>
      </c>
      <c r="BP65" s="132">
        <v>2</v>
      </c>
      <c r="BQ65" s="132">
        <v>0</v>
      </c>
      <c r="BR65" s="132">
        <v>0</v>
      </c>
      <c r="BS65" s="132">
        <v>0</v>
      </c>
      <c r="BT65" s="132">
        <v>0</v>
      </c>
      <c r="BU65" s="132">
        <v>0</v>
      </c>
      <c r="BV65" s="132">
        <v>0</v>
      </c>
      <c r="BW65" s="132">
        <v>0</v>
      </c>
      <c r="BX65" s="132">
        <v>0</v>
      </c>
      <c r="BY65" s="132">
        <v>0</v>
      </c>
      <c r="BZ65" s="132">
        <v>0</v>
      </c>
      <c r="CA65" s="132">
        <v>0</v>
      </c>
      <c r="CB65" s="132">
        <v>0</v>
      </c>
      <c r="CC65" s="132">
        <v>0</v>
      </c>
      <c r="CD65" s="132">
        <v>0</v>
      </c>
      <c r="CE65" s="132">
        <v>0</v>
      </c>
      <c r="CF65" s="132">
        <v>0</v>
      </c>
      <c r="CG65" s="132">
        <v>0</v>
      </c>
      <c r="CH65" s="132">
        <v>0</v>
      </c>
      <c r="CI65" s="132">
        <v>0</v>
      </c>
      <c r="CJ65" s="132">
        <v>0</v>
      </c>
      <c r="CK65" s="132">
        <v>0</v>
      </c>
      <c r="CL65" s="132">
        <v>0</v>
      </c>
      <c r="CM65" s="132">
        <v>0</v>
      </c>
      <c r="CN65" s="132">
        <v>0</v>
      </c>
      <c r="CO65" s="132">
        <v>0</v>
      </c>
      <c r="CP65" s="132">
        <v>0</v>
      </c>
      <c r="CQ65" s="132">
        <v>0</v>
      </c>
      <c r="CR65" s="132">
        <v>0</v>
      </c>
      <c r="CS65" s="132">
        <v>0</v>
      </c>
      <c r="CT65" s="132">
        <v>0</v>
      </c>
      <c r="CU65" s="132">
        <v>0</v>
      </c>
      <c r="CV65" s="132">
        <v>0</v>
      </c>
      <c r="CW65" s="132">
        <v>0</v>
      </c>
      <c r="CX65" s="132">
        <v>0</v>
      </c>
      <c r="CY65" s="132">
        <v>0</v>
      </c>
      <c r="CZ65" s="132">
        <v>0</v>
      </c>
      <c r="DA65" s="132">
        <v>0</v>
      </c>
      <c r="DB65" s="132">
        <v>0</v>
      </c>
      <c r="DC65" s="132">
        <v>0</v>
      </c>
      <c r="DD65" s="132">
        <v>0</v>
      </c>
      <c r="DE65" s="132">
        <v>0</v>
      </c>
      <c r="DF65" s="132">
        <v>0</v>
      </c>
      <c r="DG65" s="132">
        <v>0</v>
      </c>
      <c r="DH65" s="132">
        <v>0</v>
      </c>
      <c r="DI65" s="132">
        <v>0</v>
      </c>
      <c r="DJ65" s="132">
        <v>0</v>
      </c>
      <c r="DK65" s="132">
        <v>0</v>
      </c>
      <c r="DL65" s="132">
        <v>0</v>
      </c>
      <c r="DM65" s="132">
        <v>0</v>
      </c>
      <c r="DN65" s="132">
        <v>0</v>
      </c>
      <c r="DO65" s="132">
        <v>0</v>
      </c>
      <c r="DP65" s="132">
        <v>0</v>
      </c>
      <c r="DQ65" s="132">
        <v>0</v>
      </c>
      <c r="DR65" s="132">
        <v>0</v>
      </c>
      <c r="DS65" s="132">
        <v>0</v>
      </c>
      <c r="DT65" s="132">
        <v>0</v>
      </c>
      <c r="DU65" s="132">
        <v>0</v>
      </c>
      <c r="DV65" s="132">
        <v>0</v>
      </c>
      <c r="DW65" s="132">
        <v>100</v>
      </c>
      <c r="DX65" s="132">
        <v>1</v>
      </c>
      <c r="DY65" s="146" t="s">
        <v>1863</v>
      </c>
      <c r="DZ65" s="132">
        <v>1</v>
      </c>
      <c r="EA65" s="146" t="s">
        <v>963</v>
      </c>
      <c r="EB65" s="146" t="s">
        <v>963</v>
      </c>
      <c r="EC65" s="132">
        <v>1</v>
      </c>
      <c r="ED65" s="132">
        <v>1</v>
      </c>
      <c r="EE65" s="132">
        <v>1</v>
      </c>
      <c r="EF65" s="146" t="s">
        <v>963</v>
      </c>
      <c r="EG65" s="146" t="s">
        <v>963</v>
      </c>
      <c r="EH65" s="69">
        <v>21978</v>
      </c>
      <c r="EI65" s="69">
        <v>448.74</v>
      </c>
      <c r="EJ65" s="69">
        <v>22</v>
      </c>
    </row>
    <row r="66" spans="1:140" x14ac:dyDescent="0.2">
      <c r="A66" s="146" t="s">
        <v>405</v>
      </c>
      <c r="B66" s="146" t="s">
        <v>451</v>
      </c>
      <c r="C66" s="132">
        <v>1</v>
      </c>
      <c r="D66" s="146" t="s">
        <v>450</v>
      </c>
      <c r="E66" s="146" t="s">
        <v>1864</v>
      </c>
      <c r="F66" s="146" t="s">
        <v>1865</v>
      </c>
      <c r="G66" s="146" t="s">
        <v>1866</v>
      </c>
      <c r="H66" s="146" t="s">
        <v>451</v>
      </c>
      <c r="I66" s="146" t="s">
        <v>1867</v>
      </c>
      <c r="J66" s="146" t="s">
        <v>1868</v>
      </c>
      <c r="K66" s="146" t="s">
        <v>1134</v>
      </c>
      <c r="L66" s="146" t="s">
        <v>1042</v>
      </c>
      <c r="M66" s="146" t="s">
        <v>1174</v>
      </c>
      <c r="N66" s="146" t="s">
        <v>1869</v>
      </c>
      <c r="O66" s="146"/>
      <c r="P66" s="146" t="s">
        <v>1870</v>
      </c>
      <c r="Q66" s="146" t="s">
        <v>1871</v>
      </c>
      <c r="R66" s="146"/>
      <c r="S66" s="146" t="s">
        <v>1872</v>
      </c>
      <c r="T66" s="146" t="s">
        <v>1873</v>
      </c>
      <c r="U66" s="146"/>
      <c r="V66" s="146" t="s">
        <v>1874</v>
      </c>
      <c r="W66" s="146" t="s">
        <v>1875</v>
      </c>
      <c r="X66" s="132">
        <v>1</v>
      </c>
      <c r="Y66" s="132">
        <v>0</v>
      </c>
      <c r="Z66" s="132">
        <v>1</v>
      </c>
      <c r="AA66" s="147">
        <v>1</v>
      </c>
      <c r="AB66" s="147">
        <v>0</v>
      </c>
      <c r="AC66" s="147">
        <v>1</v>
      </c>
      <c r="AD66" s="150" t="s">
        <v>970</v>
      </c>
      <c r="AE66" s="132">
        <v>0</v>
      </c>
      <c r="AF66" s="150" t="s">
        <v>970</v>
      </c>
      <c r="AG66" s="132">
        <v>0</v>
      </c>
      <c r="AH66" s="132">
        <v>1</v>
      </c>
      <c r="AI66" s="132">
        <v>0</v>
      </c>
      <c r="AJ66" s="132">
        <v>0</v>
      </c>
      <c r="AK66" s="132">
        <v>1</v>
      </c>
      <c r="AL66" s="150" t="s">
        <v>970</v>
      </c>
      <c r="AM66" s="132">
        <v>1</v>
      </c>
      <c r="AN66" s="132">
        <v>0</v>
      </c>
      <c r="AO66" s="132">
        <v>0</v>
      </c>
      <c r="AP66" s="132">
        <v>1</v>
      </c>
      <c r="AQ66" s="150" t="s">
        <v>970</v>
      </c>
      <c r="AR66" s="132">
        <v>0</v>
      </c>
      <c r="AS66" s="132">
        <v>0</v>
      </c>
      <c r="AT66" s="132">
        <v>1</v>
      </c>
      <c r="AU66" s="132">
        <v>0</v>
      </c>
      <c r="AV66" s="132">
        <v>0</v>
      </c>
      <c r="AW66" s="132">
        <v>0</v>
      </c>
      <c r="AX66" s="132">
        <v>1</v>
      </c>
      <c r="AY66" s="150" t="s">
        <v>970</v>
      </c>
      <c r="AZ66" s="132">
        <v>1</v>
      </c>
      <c r="BA66" s="132">
        <v>1</v>
      </c>
      <c r="BB66" s="132">
        <v>0</v>
      </c>
      <c r="BC66" s="132">
        <v>1</v>
      </c>
      <c r="BD66" s="132">
        <v>0</v>
      </c>
      <c r="BE66" s="132">
        <v>5</v>
      </c>
      <c r="BF66" s="132">
        <v>24</v>
      </c>
      <c r="BG66" s="132">
        <v>0</v>
      </c>
      <c r="BH66" s="132">
        <v>0</v>
      </c>
      <c r="BI66" s="132">
        <v>1</v>
      </c>
      <c r="BJ66" s="132">
        <v>4</v>
      </c>
      <c r="BK66" s="132">
        <v>0</v>
      </c>
      <c r="BL66" s="132">
        <v>0</v>
      </c>
      <c r="BM66" s="132">
        <v>3</v>
      </c>
      <c r="BN66" s="132">
        <v>0</v>
      </c>
      <c r="BO66" s="132">
        <v>19</v>
      </c>
      <c r="BP66" s="132">
        <v>0</v>
      </c>
      <c r="BQ66" s="132">
        <v>0</v>
      </c>
      <c r="BR66" s="132">
        <v>0</v>
      </c>
      <c r="BS66" s="132">
        <v>0</v>
      </c>
      <c r="BT66" s="132">
        <v>0</v>
      </c>
      <c r="BU66" s="132">
        <v>0</v>
      </c>
      <c r="BV66" s="132">
        <v>0</v>
      </c>
      <c r="BW66" s="132">
        <v>0</v>
      </c>
      <c r="BX66" s="132">
        <v>0</v>
      </c>
      <c r="BY66" s="132">
        <v>0</v>
      </c>
      <c r="BZ66" s="132">
        <v>0</v>
      </c>
      <c r="CA66" s="132">
        <v>0</v>
      </c>
      <c r="CB66" s="132">
        <v>0</v>
      </c>
      <c r="CC66" s="132">
        <v>0</v>
      </c>
      <c r="CD66" s="132">
        <v>0</v>
      </c>
      <c r="CE66" s="132">
        <v>0</v>
      </c>
      <c r="CF66" s="132">
        <v>0</v>
      </c>
      <c r="CG66" s="132">
        <v>0</v>
      </c>
      <c r="CH66" s="132">
        <v>0</v>
      </c>
      <c r="CI66" s="132">
        <v>0</v>
      </c>
      <c r="CJ66" s="132">
        <v>0</v>
      </c>
      <c r="CK66" s="132">
        <v>3</v>
      </c>
      <c r="CL66" s="132">
        <v>0</v>
      </c>
      <c r="CM66" s="132">
        <v>1</v>
      </c>
      <c r="CN66" s="132">
        <v>0</v>
      </c>
      <c r="CO66" s="132">
        <v>0</v>
      </c>
      <c r="CP66" s="132">
        <v>0</v>
      </c>
      <c r="CQ66" s="132">
        <v>0</v>
      </c>
      <c r="CR66" s="132">
        <v>0</v>
      </c>
      <c r="CS66" s="132">
        <v>0</v>
      </c>
      <c r="CT66" s="132">
        <v>0</v>
      </c>
      <c r="CU66" s="132">
        <v>0</v>
      </c>
      <c r="CV66" s="132">
        <v>0</v>
      </c>
      <c r="CW66" s="132">
        <v>0</v>
      </c>
      <c r="CX66" s="132">
        <v>0</v>
      </c>
      <c r="CY66" s="132">
        <v>0</v>
      </c>
      <c r="CZ66" s="132">
        <v>0</v>
      </c>
      <c r="DA66" s="132">
        <v>0</v>
      </c>
      <c r="DB66" s="132">
        <v>0</v>
      </c>
      <c r="DC66" s="132">
        <v>0</v>
      </c>
      <c r="DD66" s="132">
        <v>0</v>
      </c>
      <c r="DE66" s="132">
        <v>0</v>
      </c>
      <c r="DF66" s="132">
        <v>0</v>
      </c>
      <c r="DG66" s="132">
        <v>0</v>
      </c>
      <c r="DH66" s="132">
        <v>0</v>
      </c>
      <c r="DI66" s="132">
        <v>0</v>
      </c>
      <c r="DJ66" s="132">
        <v>1</v>
      </c>
      <c r="DK66" s="132">
        <v>0</v>
      </c>
      <c r="DL66" s="132">
        <v>0</v>
      </c>
      <c r="DM66" s="132">
        <v>0</v>
      </c>
      <c r="DN66" s="132">
        <v>0</v>
      </c>
      <c r="DO66" s="132">
        <v>0</v>
      </c>
      <c r="DP66" s="132">
        <v>0</v>
      </c>
      <c r="DQ66" s="132">
        <v>0</v>
      </c>
      <c r="DR66" s="132">
        <v>0</v>
      </c>
      <c r="DS66" s="132">
        <v>0</v>
      </c>
      <c r="DT66" s="132">
        <v>0</v>
      </c>
      <c r="DU66" s="132">
        <v>0</v>
      </c>
      <c r="DV66" s="132">
        <v>0</v>
      </c>
      <c r="DW66" s="132">
        <v>75</v>
      </c>
      <c r="DX66" s="132">
        <v>1</v>
      </c>
      <c r="DY66" s="146" t="s">
        <v>1876</v>
      </c>
      <c r="DZ66" s="132">
        <v>3</v>
      </c>
      <c r="EA66" s="146"/>
      <c r="EB66" s="146"/>
      <c r="EC66" s="132">
        <v>1</v>
      </c>
      <c r="ED66" s="132">
        <v>1</v>
      </c>
      <c r="EE66" s="132">
        <v>1</v>
      </c>
      <c r="EF66" s="146"/>
      <c r="EG66" s="146"/>
      <c r="EH66" s="69">
        <v>40780</v>
      </c>
      <c r="EI66" s="69">
        <v>368.77</v>
      </c>
      <c r="EJ66" s="69">
        <v>52</v>
      </c>
    </row>
    <row r="67" spans="1:140" ht="36" x14ac:dyDescent="0.2">
      <c r="A67" s="146" t="s">
        <v>405</v>
      </c>
      <c r="B67" s="146" t="s">
        <v>453</v>
      </c>
      <c r="C67" s="132">
        <v>1</v>
      </c>
      <c r="D67" s="146" t="s">
        <v>452</v>
      </c>
      <c r="E67" s="146" t="s">
        <v>1877</v>
      </c>
      <c r="F67" s="146" t="s">
        <v>1878</v>
      </c>
      <c r="G67" s="146" t="s">
        <v>1879</v>
      </c>
      <c r="H67" s="146" t="s">
        <v>453</v>
      </c>
      <c r="I67" s="146" t="s">
        <v>1880</v>
      </c>
      <c r="J67" s="146" t="s">
        <v>1881</v>
      </c>
      <c r="K67" s="146" t="s">
        <v>1134</v>
      </c>
      <c r="L67" s="146"/>
      <c r="M67" s="146" t="s">
        <v>980</v>
      </c>
      <c r="N67" s="146" t="s">
        <v>1882</v>
      </c>
      <c r="O67" s="146"/>
      <c r="P67" s="146" t="s">
        <v>1883</v>
      </c>
      <c r="Q67" s="146" t="s">
        <v>1884</v>
      </c>
      <c r="R67" s="146"/>
      <c r="S67" s="146" t="s">
        <v>1266</v>
      </c>
      <c r="T67" s="146" t="s">
        <v>1885</v>
      </c>
      <c r="U67" s="146"/>
      <c r="V67" s="146" t="s">
        <v>1886</v>
      </c>
      <c r="W67" s="146" t="s">
        <v>1887</v>
      </c>
      <c r="X67" s="132">
        <v>1</v>
      </c>
      <c r="Y67" s="132">
        <v>0</v>
      </c>
      <c r="Z67" s="132">
        <v>1</v>
      </c>
      <c r="AA67" s="147">
        <v>0.5</v>
      </c>
      <c r="AB67" s="147">
        <v>0</v>
      </c>
      <c r="AC67" s="147">
        <v>0.5</v>
      </c>
      <c r="AD67" s="150" t="s">
        <v>970</v>
      </c>
      <c r="AE67" s="132">
        <v>0</v>
      </c>
      <c r="AF67" s="150" t="s">
        <v>970</v>
      </c>
      <c r="AG67" s="132">
        <v>0</v>
      </c>
      <c r="AH67" s="132">
        <v>1</v>
      </c>
      <c r="AI67" s="132">
        <v>0</v>
      </c>
      <c r="AJ67" s="132">
        <v>0</v>
      </c>
      <c r="AK67" s="132">
        <v>1</v>
      </c>
      <c r="AL67" s="150" t="s">
        <v>970</v>
      </c>
      <c r="AM67" s="132">
        <v>0</v>
      </c>
      <c r="AN67" s="132">
        <v>0</v>
      </c>
      <c r="AO67" s="132">
        <v>1</v>
      </c>
      <c r="AP67" s="132">
        <v>1</v>
      </c>
      <c r="AQ67" s="150" t="s">
        <v>970</v>
      </c>
      <c r="AR67" s="132">
        <v>0</v>
      </c>
      <c r="AS67" s="132">
        <v>0</v>
      </c>
      <c r="AT67" s="132">
        <v>0</v>
      </c>
      <c r="AU67" s="132">
        <v>1</v>
      </c>
      <c r="AV67" s="132">
        <v>0</v>
      </c>
      <c r="AW67" s="132">
        <v>0</v>
      </c>
      <c r="AX67" s="132">
        <v>1</v>
      </c>
      <c r="AY67" s="150" t="s">
        <v>970</v>
      </c>
      <c r="AZ67" s="132">
        <v>0</v>
      </c>
      <c r="BA67" s="132">
        <v>1</v>
      </c>
      <c r="BB67" s="132">
        <v>0</v>
      </c>
      <c r="BC67" s="132">
        <v>1</v>
      </c>
      <c r="BD67" s="132">
        <v>0</v>
      </c>
      <c r="BE67" s="132">
        <v>8</v>
      </c>
      <c r="BF67" s="132">
        <v>0</v>
      </c>
      <c r="BG67" s="132">
        <v>0</v>
      </c>
      <c r="BH67" s="132">
        <v>0</v>
      </c>
      <c r="BI67" s="132">
        <v>3</v>
      </c>
      <c r="BJ67" s="132">
        <v>6</v>
      </c>
      <c r="BK67" s="132">
        <v>0</v>
      </c>
      <c r="BL67" s="132">
        <v>0</v>
      </c>
      <c r="BM67" s="132">
        <v>3</v>
      </c>
      <c r="BN67" s="132">
        <v>1</v>
      </c>
      <c r="BO67" s="132">
        <v>11</v>
      </c>
      <c r="BP67" s="132">
        <v>5</v>
      </c>
      <c r="BQ67" s="132">
        <v>1</v>
      </c>
      <c r="BR67" s="132">
        <v>14</v>
      </c>
      <c r="BS67" s="132">
        <v>0</v>
      </c>
      <c r="BT67" s="132">
        <v>0</v>
      </c>
      <c r="BU67" s="132">
        <v>0</v>
      </c>
      <c r="BV67" s="132">
        <v>0</v>
      </c>
      <c r="BW67" s="132">
        <v>0</v>
      </c>
      <c r="BX67" s="132">
        <v>0</v>
      </c>
      <c r="BY67" s="132">
        <v>0</v>
      </c>
      <c r="BZ67" s="132">
        <v>0</v>
      </c>
      <c r="CA67" s="132">
        <v>0</v>
      </c>
      <c r="CB67" s="132">
        <v>0</v>
      </c>
      <c r="CC67" s="132">
        <v>0</v>
      </c>
      <c r="CD67" s="132">
        <v>0</v>
      </c>
      <c r="CE67" s="132">
        <v>0</v>
      </c>
      <c r="CF67" s="132">
        <v>0</v>
      </c>
      <c r="CG67" s="132">
        <v>0</v>
      </c>
      <c r="CH67" s="132">
        <v>1</v>
      </c>
      <c r="CI67" s="132">
        <v>0</v>
      </c>
      <c r="CJ67" s="132">
        <v>0</v>
      </c>
      <c r="CK67" s="132">
        <v>1</v>
      </c>
      <c r="CL67" s="132">
        <v>0</v>
      </c>
      <c r="CM67" s="132">
        <v>0</v>
      </c>
      <c r="CN67" s="132">
        <v>0</v>
      </c>
      <c r="CO67" s="132">
        <v>0</v>
      </c>
      <c r="CP67" s="132">
        <v>0</v>
      </c>
      <c r="CQ67" s="132">
        <v>0</v>
      </c>
      <c r="CR67" s="132">
        <v>0</v>
      </c>
      <c r="CS67" s="132">
        <v>0</v>
      </c>
      <c r="CT67" s="132">
        <v>0</v>
      </c>
      <c r="CU67" s="132">
        <v>0</v>
      </c>
      <c r="CV67" s="132">
        <v>0</v>
      </c>
      <c r="CW67" s="132">
        <v>0</v>
      </c>
      <c r="CX67" s="132">
        <v>0</v>
      </c>
      <c r="CY67" s="132">
        <v>0</v>
      </c>
      <c r="CZ67" s="132">
        <v>2</v>
      </c>
      <c r="DA67" s="132">
        <v>0</v>
      </c>
      <c r="DB67" s="132">
        <v>0</v>
      </c>
      <c r="DC67" s="132">
        <v>0</v>
      </c>
      <c r="DD67" s="132">
        <v>0</v>
      </c>
      <c r="DE67" s="132">
        <v>0</v>
      </c>
      <c r="DF67" s="132">
        <v>0</v>
      </c>
      <c r="DG67" s="132">
        <v>0</v>
      </c>
      <c r="DH67" s="132">
        <v>0</v>
      </c>
      <c r="DI67" s="132">
        <v>0</v>
      </c>
      <c r="DJ67" s="132">
        <v>0</v>
      </c>
      <c r="DK67" s="132">
        <v>0</v>
      </c>
      <c r="DL67" s="132">
        <v>0</v>
      </c>
      <c r="DM67" s="132">
        <v>0</v>
      </c>
      <c r="DN67" s="132">
        <v>0</v>
      </c>
      <c r="DO67" s="132">
        <v>0</v>
      </c>
      <c r="DP67" s="132">
        <v>0</v>
      </c>
      <c r="DQ67" s="132">
        <v>0</v>
      </c>
      <c r="DR67" s="132">
        <v>0</v>
      </c>
      <c r="DS67" s="132">
        <v>0</v>
      </c>
      <c r="DT67" s="132">
        <v>0</v>
      </c>
      <c r="DU67" s="132">
        <v>0</v>
      </c>
      <c r="DV67" s="132">
        <v>0</v>
      </c>
      <c r="DW67" s="132">
        <v>50</v>
      </c>
      <c r="DX67" s="132">
        <v>1</v>
      </c>
      <c r="DY67" s="146" t="s">
        <v>1888</v>
      </c>
      <c r="DZ67" s="132">
        <v>2</v>
      </c>
      <c r="EA67" s="146" t="s">
        <v>1889</v>
      </c>
      <c r="EB67" s="146" t="s">
        <v>1890</v>
      </c>
      <c r="EC67" s="132">
        <v>1</v>
      </c>
      <c r="ED67" s="132">
        <v>0</v>
      </c>
      <c r="EE67" s="132">
        <v>1</v>
      </c>
      <c r="EF67" s="146" t="s">
        <v>1891</v>
      </c>
      <c r="EG67" s="146" t="s">
        <v>1892</v>
      </c>
      <c r="EH67" s="69">
        <v>25947</v>
      </c>
      <c r="EI67" s="69">
        <v>495.96</v>
      </c>
      <c r="EJ67" s="69">
        <v>48</v>
      </c>
    </row>
    <row r="68" spans="1:140" ht="48" x14ac:dyDescent="0.2">
      <c r="A68" s="146" t="s">
        <v>405</v>
      </c>
      <c r="B68" s="146" t="s">
        <v>455</v>
      </c>
      <c r="C68" s="132">
        <v>1</v>
      </c>
      <c r="D68" s="146" t="s">
        <v>454</v>
      </c>
      <c r="E68" s="146" t="s">
        <v>1893</v>
      </c>
      <c r="F68" s="146" t="s">
        <v>1894</v>
      </c>
      <c r="G68" s="146" t="s">
        <v>1895</v>
      </c>
      <c r="H68" s="146" t="s">
        <v>455</v>
      </c>
      <c r="I68" s="146" t="s">
        <v>1896</v>
      </c>
      <c r="J68" s="146" t="s">
        <v>1897</v>
      </c>
      <c r="K68" s="146" t="s">
        <v>1898</v>
      </c>
      <c r="L68" s="146" t="s">
        <v>960</v>
      </c>
      <c r="M68" s="146" t="s">
        <v>1008</v>
      </c>
      <c r="N68" s="146" t="s">
        <v>1899</v>
      </c>
      <c r="O68" s="146" t="s">
        <v>963</v>
      </c>
      <c r="P68" s="146" t="s">
        <v>1900</v>
      </c>
      <c r="Q68" s="146" t="s">
        <v>1901</v>
      </c>
      <c r="R68" s="146" t="s">
        <v>960</v>
      </c>
      <c r="S68" s="146" t="s">
        <v>1174</v>
      </c>
      <c r="T68" s="146" t="s">
        <v>1902</v>
      </c>
      <c r="U68" s="146" t="s">
        <v>963</v>
      </c>
      <c r="V68" s="146" t="s">
        <v>1903</v>
      </c>
      <c r="W68" s="146" t="s">
        <v>1904</v>
      </c>
      <c r="X68" s="132">
        <v>1</v>
      </c>
      <c r="Y68" s="132">
        <v>0</v>
      </c>
      <c r="Z68" s="132">
        <v>1</v>
      </c>
      <c r="AA68" s="147">
        <v>1</v>
      </c>
      <c r="AB68" s="147">
        <v>0</v>
      </c>
      <c r="AC68" s="147">
        <v>1</v>
      </c>
      <c r="AD68" s="150" t="s">
        <v>970</v>
      </c>
      <c r="AE68" s="132">
        <v>1</v>
      </c>
      <c r="AF68" s="150" t="s">
        <v>970</v>
      </c>
      <c r="AG68" s="132">
        <v>0</v>
      </c>
      <c r="AH68" s="132">
        <v>0</v>
      </c>
      <c r="AI68" s="132">
        <v>0</v>
      </c>
      <c r="AJ68" s="132">
        <v>1</v>
      </c>
      <c r="AK68" s="132">
        <v>1</v>
      </c>
      <c r="AL68" s="150" t="s">
        <v>970</v>
      </c>
      <c r="AM68" s="132">
        <v>1</v>
      </c>
      <c r="AN68" s="132">
        <v>0</v>
      </c>
      <c r="AO68" s="132">
        <v>0</v>
      </c>
      <c r="AP68" s="132">
        <v>1</v>
      </c>
      <c r="AQ68" s="150" t="s">
        <v>970</v>
      </c>
      <c r="AR68" s="132">
        <v>0</v>
      </c>
      <c r="AS68" s="132">
        <v>0</v>
      </c>
      <c r="AT68" s="132">
        <v>0</v>
      </c>
      <c r="AU68" s="132">
        <v>1</v>
      </c>
      <c r="AV68" s="132">
        <v>0</v>
      </c>
      <c r="AW68" s="132">
        <v>0</v>
      </c>
      <c r="AX68" s="132">
        <v>1</v>
      </c>
      <c r="AY68" s="150" t="s">
        <v>970</v>
      </c>
      <c r="AZ68" s="132">
        <v>0</v>
      </c>
      <c r="BA68" s="132">
        <v>1</v>
      </c>
      <c r="BB68" s="132">
        <v>1</v>
      </c>
      <c r="BC68" s="132">
        <v>1</v>
      </c>
      <c r="BD68" s="132">
        <v>0</v>
      </c>
      <c r="BE68" s="132">
        <v>9</v>
      </c>
      <c r="BF68" s="132">
        <v>0</v>
      </c>
      <c r="BG68" s="132">
        <v>0</v>
      </c>
      <c r="BH68" s="132">
        <v>0</v>
      </c>
      <c r="BI68" s="132">
        <v>1</v>
      </c>
      <c r="BJ68" s="132">
        <v>1</v>
      </c>
      <c r="BK68" s="132">
        <v>0</v>
      </c>
      <c r="BL68" s="132">
        <v>0</v>
      </c>
      <c r="BM68" s="132">
        <v>0</v>
      </c>
      <c r="BN68" s="132">
        <v>4</v>
      </c>
      <c r="BO68" s="132">
        <v>3</v>
      </c>
      <c r="BP68" s="132">
        <v>0</v>
      </c>
      <c r="BQ68" s="132">
        <v>0</v>
      </c>
      <c r="BR68" s="132">
        <v>0</v>
      </c>
      <c r="BS68" s="132">
        <v>0</v>
      </c>
      <c r="BT68" s="132">
        <v>0</v>
      </c>
      <c r="BU68" s="132">
        <v>0</v>
      </c>
      <c r="BV68" s="132">
        <v>0</v>
      </c>
      <c r="BW68" s="132">
        <v>0</v>
      </c>
      <c r="BX68" s="132">
        <v>0</v>
      </c>
      <c r="BY68" s="132">
        <v>0</v>
      </c>
      <c r="BZ68" s="132">
        <v>0</v>
      </c>
      <c r="CA68" s="132">
        <v>0</v>
      </c>
      <c r="CB68" s="132">
        <v>0</v>
      </c>
      <c r="CC68" s="132">
        <v>0</v>
      </c>
      <c r="CD68" s="132">
        <v>0</v>
      </c>
      <c r="CE68" s="132">
        <v>0</v>
      </c>
      <c r="CF68" s="132">
        <v>0</v>
      </c>
      <c r="CG68" s="132">
        <v>0</v>
      </c>
      <c r="CH68" s="132">
        <v>0</v>
      </c>
      <c r="CI68" s="132">
        <v>0</v>
      </c>
      <c r="CJ68" s="132">
        <v>0</v>
      </c>
      <c r="CK68" s="132">
        <v>0</v>
      </c>
      <c r="CL68" s="132">
        <v>0</v>
      </c>
      <c r="CM68" s="132">
        <v>0</v>
      </c>
      <c r="CN68" s="132">
        <v>0</v>
      </c>
      <c r="CO68" s="132">
        <v>0</v>
      </c>
      <c r="CP68" s="132">
        <v>0</v>
      </c>
      <c r="CQ68" s="132">
        <v>0</v>
      </c>
      <c r="CR68" s="132">
        <v>0</v>
      </c>
      <c r="CS68" s="132">
        <v>0</v>
      </c>
      <c r="CT68" s="132">
        <v>0</v>
      </c>
      <c r="CU68" s="132">
        <v>0</v>
      </c>
      <c r="CV68" s="132">
        <v>0</v>
      </c>
      <c r="CW68" s="132">
        <v>0</v>
      </c>
      <c r="CX68" s="132">
        <v>0</v>
      </c>
      <c r="CY68" s="132">
        <v>0</v>
      </c>
      <c r="CZ68" s="132">
        <v>0</v>
      </c>
      <c r="DA68" s="132">
        <v>0</v>
      </c>
      <c r="DB68" s="132">
        <v>0</v>
      </c>
      <c r="DC68" s="132">
        <v>0</v>
      </c>
      <c r="DD68" s="132">
        <v>0</v>
      </c>
      <c r="DE68" s="132">
        <v>0</v>
      </c>
      <c r="DF68" s="132">
        <v>0</v>
      </c>
      <c r="DG68" s="132">
        <v>0</v>
      </c>
      <c r="DH68" s="132">
        <v>0</v>
      </c>
      <c r="DI68" s="132">
        <v>0</v>
      </c>
      <c r="DJ68" s="132">
        <v>0</v>
      </c>
      <c r="DK68" s="132">
        <v>0</v>
      </c>
      <c r="DL68" s="132">
        <v>0</v>
      </c>
      <c r="DM68" s="132">
        <v>0</v>
      </c>
      <c r="DN68" s="132">
        <v>0</v>
      </c>
      <c r="DO68" s="132">
        <v>0</v>
      </c>
      <c r="DP68" s="132">
        <v>0</v>
      </c>
      <c r="DQ68" s="132">
        <v>0</v>
      </c>
      <c r="DR68" s="132">
        <v>0</v>
      </c>
      <c r="DS68" s="132">
        <v>0</v>
      </c>
      <c r="DT68" s="132">
        <v>0</v>
      </c>
      <c r="DU68" s="132">
        <v>0</v>
      </c>
      <c r="DV68" s="132">
        <v>0</v>
      </c>
      <c r="DW68" s="132">
        <v>95</v>
      </c>
      <c r="DX68" s="132">
        <v>1</v>
      </c>
      <c r="DY68" s="146" t="s">
        <v>1905</v>
      </c>
      <c r="DZ68" s="132">
        <v>4</v>
      </c>
      <c r="EA68" s="146" t="s">
        <v>1906</v>
      </c>
      <c r="EB68" s="146" t="s">
        <v>1907</v>
      </c>
      <c r="EC68" s="132">
        <v>1</v>
      </c>
      <c r="ED68" s="132">
        <v>1</v>
      </c>
      <c r="EE68" s="132">
        <v>1</v>
      </c>
      <c r="EF68" s="146" t="s">
        <v>963</v>
      </c>
      <c r="EG68" s="146" t="s">
        <v>963</v>
      </c>
      <c r="EH68" s="69">
        <v>12460</v>
      </c>
      <c r="EI68" s="69">
        <v>288.85000000000002</v>
      </c>
      <c r="EJ68" s="69">
        <v>15</v>
      </c>
    </row>
    <row r="69" spans="1:140" ht="144" x14ac:dyDescent="0.2">
      <c r="A69" s="146" t="s">
        <v>93</v>
      </c>
      <c r="B69" s="146" t="s">
        <v>95</v>
      </c>
      <c r="C69" s="132">
        <v>1</v>
      </c>
      <c r="D69" s="146" t="s">
        <v>94</v>
      </c>
      <c r="E69" s="146" t="s">
        <v>1908</v>
      </c>
      <c r="F69" s="146" t="s">
        <v>1909</v>
      </c>
      <c r="G69" s="146" t="s">
        <v>1910</v>
      </c>
      <c r="H69" s="146" t="s">
        <v>95</v>
      </c>
      <c r="I69" s="146" t="s">
        <v>1911</v>
      </c>
      <c r="J69" s="146" t="s">
        <v>1912</v>
      </c>
      <c r="K69" s="146" t="s">
        <v>1479</v>
      </c>
      <c r="L69" s="146" t="s">
        <v>960</v>
      </c>
      <c r="M69" s="146" t="s">
        <v>1163</v>
      </c>
      <c r="N69" s="146" t="s">
        <v>1913</v>
      </c>
      <c r="O69" s="146"/>
      <c r="P69" s="146" t="s">
        <v>1914</v>
      </c>
      <c r="Q69" s="146" t="s">
        <v>1915</v>
      </c>
      <c r="R69" s="146" t="s">
        <v>960</v>
      </c>
      <c r="S69" s="146" t="s">
        <v>1163</v>
      </c>
      <c r="T69" s="146" t="s">
        <v>1913</v>
      </c>
      <c r="U69" s="146"/>
      <c r="V69" s="146" t="s">
        <v>1914</v>
      </c>
      <c r="W69" s="146" t="s">
        <v>1915</v>
      </c>
      <c r="X69" s="132">
        <v>2</v>
      </c>
      <c r="Y69" s="132">
        <v>5</v>
      </c>
      <c r="Z69" s="132">
        <v>7</v>
      </c>
      <c r="AA69" s="147">
        <v>2</v>
      </c>
      <c r="AB69" s="147">
        <v>5</v>
      </c>
      <c r="AC69" s="147">
        <v>7</v>
      </c>
      <c r="AD69" s="150" t="s">
        <v>970</v>
      </c>
      <c r="AE69" s="132">
        <v>2</v>
      </c>
      <c r="AF69" s="150" t="s">
        <v>970</v>
      </c>
      <c r="AG69" s="132">
        <v>0</v>
      </c>
      <c r="AH69" s="132">
        <v>0</v>
      </c>
      <c r="AI69" s="132">
        <v>0</v>
      </c>
      <c r="AJ69" s="132">
        <v>2</v>
      </c>
      <c r="AK69" s="132">
        <v>2</v>
      </c>
      <c r="AL69" s="150" t="s">
        <v>970</v>
      </c>
      <c r="AM69" s="132">
        <v>1</v>
      </c>
      <c r="AN69" s="132">
        <v>0</v>
      </c>
      <c r="AO69" s="132">
        <v>1</v>
      </c>
      <c r="AP69" s="132">
        <v>2</v>
      </c>
      <c r="AQ69" s="150" t="s">
        <v>970</v>
      </c>
      <c r="AR69" s="132">
        <v>0</v>
      </c>
      <c r="AS69" s="132">
        <v>0</v>
      </c>
      <c r="AT69" s="132">
        <v>0</v>
      </c>
      <c r="AU69" s="132">
        <v>1</v>
      </c>
      <c r="AV69" s="132">
        <v>1</v>
      </c>
      <c r="AW69" s="132">
        <v>0</v>
      </c>
      <c r="AX69" s="132">
        <v>2</v>
      </c>
      <c r="AY69" s="150" t="s">
        <v>970</v>
      </c>
      <c r="AZ69" s="132">
        <v>0</v>
      </c>
      <c r="BA69" s="132">
        <v>1</v>
      </c>
      <c r="BB69" s="132">
        <v>1</v>
      </c>
      <c r="BC69" s="132">
        <v>1</v>
      </c>
      <c r="BD69" s="132">
        <v>0</v>
      </c>
      <c r="BE69" s="132">
        <v>6</v>
      </c>
      <c r="BF69" s="132">
        <v>1</v>
      </c>
      <c r="BG69" s="132">
        <v>0</v>
      </c>
      <c r="BH69" s="132">
        <v>0</v>
      </c>
      <c r="BI69" s="132">
        <v>3</v>
      </c>
      <c r="BJ69" s="132">
        <v>2</v>
      </c>
      <c r="BK69" s="132">
        <v>0</v>
      </c>
      <c r="BL69" s="132">
        <v>0</v>
      </c>
      <c r="BM69" s="132">
        <v>2</v>
      </c>
      <c r="BN69" s="132">
        <v>0</v>
      </c>
      <c r="BO69" s="132">
        <v>15</v>
      </c>
      <c r="BP69" s="132">
        <v>9</v>
      </c>
      <c r="BQ69" s="132">
        <v>0</v>
      </c>
      <c r="BR69" s="132">
        <v>15</v>
      </c>
      <c r="BS69" s="132">
        <v>0</v>
      </c>
      <c r="BT69" s="132">
        <v>0</v>
      </c>
      <c r="BU69" s="132">
        <v>0</v>
      </c>
      <c r="BV69" s="132">
        <v>0</v>
      </c>
      <c r="BW69" s="132">
        <v>0</v>
      </c>
      <c r="BX69" s="132">
        <v>0</v>
      </c>
      <c r="BY69" s="132">
        <v>0</v>
      </c>
      <c r="BZ69" s="132">
        <v>0</v>
      </c>
      <c r="CA69" s="132">
        <v>0</v>
      </c>
      <c r="CB69" s="132">
        <v>0</v>
      </c>
      <c r="CC69" s="132">
        <v>0</v>
      </c>
      <c r="CD69" s="132">
        <v>0</v>
      </c>
      <c r="CE69" s="132">
        <v>0</v>
      </c>
      <c r="CF69" s="132">
        <v>0</v>
      </c>
      <c r="CG69" s="132">
        <v>0</v>
      </c>
      <c r="CH69" s="132">
        <v>0</v>
      </c>
      <c r="CI69" s="132">
        <v>0</v>
      </c>
      <c r="CJ69" s="132">
        <v>0</v>
      </c>
      <c r="CK69" s="132">
        <v>0</v>
      </c>
      <c r="CL69" s="132">
        <v>0</v>
      </c>
      <c r="CM69" s="132">
        <v>0</v>
      </c>
      <c r="CN69" s="132">
        <v>0</v>
      </c>
      <c r="CO69" s="132">
        <v>0</v>
      </c>
      <c r="CP69" s="132">
        <v>0</v>
      </c>
      <c r="CQ69" s="132">
        <v>0</v>
      </c>
      <c r="CR69" s="132">
        <v>0</v>
      </c>
      <c r="CS69" s="132">
        <v>0</v>
      </c>
      <c r="CT69" s="132">
        <v>0</v>
      </c>
      <c r="CU69" s="132">
        <v>0</v>
      </c>
      <c r="CV69" s="132">
        <v>0</v>
      </c>
      <c r="CW69" s="132">
        <v>0</v>
      </c>
      <c r="CX69" s="132">
        <v>0</v>
      </c>
      <c r="CY69" s="132">
        <v>0</v>
      </c>
      <c r="CZ69" s="132">
        <v>0</v>
      </c>
      <c r="DA69" s="132">
        <v>0</v>
      </c>
      <c r="DB69" s="132">
        <v>0</v>
      </c>
      <c r="DC69" s="132">
        <v>0</v>
      </c>
      <c r="DD69" s="132">
        <v>0</v>
      </c>
      <c r="DE69" s="132">
        <v>0</v>
      </c>
      <c r="DF69" s="132">
        <v>0</v>
      </c>
      <c r="DG69" s="132">
        <v>0</v>
      </c>
      <c r="DH69" s="132">
        <v>0</v>
      </c>
      <c r="DI69" s="132">
        <v>0</v>
      </c>
      <c r="DJ69" s="132">
        <v>0</v>
      </c>
      <c r="DK69" s="132">
        <v>0</v>
      </c>
      <c r="DL69" s="132">
        <v>0</v>
      </c>
      <c r="DM69" s="132">
        <v>0</v>
      </c>
      <c r="DN69" s="132">
        <v>0</v>
      </c>
      <c r="DO69" s="132">
        <v>0</v>
      </c>
      <c r="DP69" s="132">
        <v>0</v>
      </c>
      <c r="DQ69" s="132">
        <v>0</v>
      </c>
      <c r="DR69" s="132">
        <v>0</v>
      </c>
      <c r="DS69" s="132">
        <v>0</v>
      </c>
      <c r="DT69" s="132">
        <v>0</v>
      </c>
      <c r="DU69" s="132">
        <v>0</v>
      </c>
      <c r="DV69" s="132">
        <v>0</v>
      </c>
      <c r="DW69" s="132">
        <v>30</v>
      </c>
      <c r="DX69" s="132">
        <v>1</v>
      </c>
      <c r="DY69" s="146" t="s">
        <v>1916</v>
      </c>
      <c r="DZ69" s="132">
        <v>1</v>
      </c>
      <c r="EA69" s="146" t="s">
        <v>1917</v>
      </c>
      <c r="EB69" s="146" t="s">
        <v>1918</v>
      </c>
      <c r="EC69" s="132">
        <v>1</v>
      </c>
      <c r="ED69" s="132">
        <v>1</v>
      </c>
      <c r="EE69" s="132">
        <v>1</v>
      </c>
      <c r="EF69" s="146"/>
      <c r="EG69" s="146"/>
      <c r="EH69" s="69">
        <v>13604</v>
      </c>
      <c r="EI69" s="69">
        <v>278.58</v>
      </c>
      <c r="EJ69" s="69">
        <v>26</v>
      </c>
    </row>
    <row r="70" spans="1:140" ht="60" x14ac:dyDescent="0.2">
      <c r="A70" s="146" t="s">
        <v>93</v>
      </c>
      <c r="B70" s="146" t="s">
        <v>97</v>
      </c>
      <c r="C70" s="132">
        <v>1</v>
      </c>
      <c r="D70" s="146" t="s">
        <v>96</v>
      </c>
      <c r="E70" s="146" t="s">
        <v>1919</v>
      </c>
      <c r="F70" s="146" t="s">
        <v>1725</v>
      </c>
      <c r="G70" s="146" t="s">
        <v>1920</v>
      </c>
      <c r="H70" s="146" t="s">
        <v>97</v>
      </c>
      <c r="I70" s="146" t="s">
        <v>1921</v>
      </c>
      <c r="J70" s="146" t="s">
        <v>1922</v>
      </c>
      <c r="K70" s="146" t="s">
        <v>1134</v>
      </c>
      <c r="L70" s="146" t="s">
        <v>960</v>
      </c>
      <c r="M70" s="146" t="s">
        <v>1923</v>
      </c>
      <c r="N70" s="146" t="s">
        <v>1924</v>
      </c>
      <c r="O70" s="146"/>
      <c r="P70" s="146" t="s">
        <v>1925</v>
      </c>
      <c r="Q70" s="146" t="s">
        <v>1926</v>
      </c>
      <c r="R70" s="146" t="s">
        <v>960</v>
      </c>
      <c r="S70" s="146" t="s">
        <v>1135</v>
      </c>
      <c r="T70" s="146" t="s">
        <v>1927</v>
      </c>
      <c r="U70" s="146"/>
      <c r="V70" s="146" t="s">
        <v>1928</v>
      </c>
      <c r="W70" s="146" t="s">
        <v>1929</v>
      </c>
      <c r="X70" s="132">
        <v>14</v>
      </c>
      <c r="Y70" s="132">
        <v>2</v>
      </c>
      <c r="Z70" s="132">
        <v>16</v>
      </c>
      <c r="AA70" s="147">
        <v>14</v>
      </c>
      <c r="AB70" s="147">
        <v>2</v>
      </c>
      <c r="AC70" s="147">
        <v>16</v>
      </c>
      <c r="AD70" s="150" t="s">
        <v>970</v>
      </c>
      <c r="AE70" s="132">
        <v>13</v>
      </c>
      <c r="AF70" s="150" t="s">
        <v>970</v>
      </c>
      <c r="AG70" s="132">
        <v>0</v>
      </c>
      <c r="AH70" s="132">
        <v>3</v>
      </c>
      <c r="AI70" s="132">
        <v>1</v>
      </c>
      <c r="AJ70" s="132">
        <v>10</v>
      </c>
      <c r="AK70" s="132">
        <v>14</v>
      </c>
      <c r="AL70" s="150" t="s">
        <v>970</v>
      </c>
      <c r="AM70" s="132">
        <v>5</v>
      </c>
      <c r="AN70" s="132">
        <v>4</v>
      </c>
      <c r="AO70" s="132">
        <v>5</v>
      </c>
      <c r="AP70" s="132">
        <v>14</v>
      </c>
      <c r="AQ70" s="150" t="s">
        <v>970</v>
      </c>
      <c r="AR70" s="132">
        <v>0</v>
      </c>
      <c r="AS70" s="132">
        <v>0</v>
      </c>
      <c r="AT70" s="132">
        <v>0</v>
      </c>
      <c r="AU70" s="132">
        <v>12</v>
      </c>
      <c r="AV70" s="132">
        <v>2</v>
      </c>
      <c r="AW70" s="132">
        <v>0</v>
      </c>
      <c r="AX70" s="132">
        <v>14</v>
      </c>
      <c r="AY70" s="150" t="s">
        <v>970</v>
      </c>
      <c r="AZ70" s="132">
        <v>1</v>
      </c>
      <c r="BA70" s="132">
        <v>1</v>
      </c>
      <c r="BB70" s="132">
        <v>1</v>
      </c>
      <c r="BC70" s="132">
        <v>1</v>
      </c>
      <c r="BD70" s="132">
        <v>0</v>
      </c>
      <c r="BE70" s="132">
        <v>0</v>
      </c>
      <c r="BF70" s="132">
        <v>22</v>
      </c>
      <c r="BG70" s="132">
        <v>0</v>
      </c>
      <c r="BH70" s="132">
        <v>0</v>
      </c>
      <c r="BI70" s="132">
        <v>5</v>
      </c>
      <c r="BJ70" s="132">
        <v>61</v>
      </c>
      <c r="BK70" s="132">
        <v>1</v>
      </c>
      <c r="BL70" s="132">
        <v>0</v>
      </c>
      <c r="BM70" s="132">
        <v>4</v>
      </c>
      <c r="BN70" s="132">
        <v>0</v>
      </c>
      <c r="BO70" s="132">
        <v>59</v>
      </c>
      <c r="BP70" s="132">
        <v>13</v>
      </c>
      <c r="BQ70" s="132">
        <v>5</v>
      </c>
      <c r="BR70" s="132">
        <v>70</v>
      </c>
      <c r="BS70" s="132">
        <v>0</v>
      </c>
      <c r="BT70" s="132">
        <v>0</v>
      </c>
      <c r="BU70" s="132">
        <v>0</v>
      </c>
      <c r="BV70" s="132">
        <v>0</v>
      </c>
      <c r="BW70" s="132">
        <v>0</v>
      </c>
      <c r="BX70" s="132">
        <v>0</v>
      </c>
      <c r="BY70" s="132">
        <v>0</v>
      </c>
      <c r="BZ70" s="132">
        <v>0</v>
      </c>
      <c r="CA70" s="132">
        <v>0</v>
      </c>
      <c r="CB70" s="132">
        <v>0</v>
      </c>
      <c r="CC70" s="132">
        <v>0</v>
      </c>
      <c r="CD70" s="132">
        <v>0</v>
      </c>
      <c r="CE70" s="132">
        <v>0</v>
      </c>
      <c r="CF70" s="132">
        <v>0</v>
      </c>
      <c r="CG70" s="132">
        <v>0</v>
      </c>
      <c r="CH70" s="132">
        <v>8</v>
      </c>
      <c r="CI70" s="132">
        <v>0</v>
      </c>
      <c r="CJ70" s="132">
        <v>0</v>
      </c>
      <c r="CK70" s="132">
        <v>19</v>
      </c>
      <c r="CL70" s="132">
        <v>0</v>
      </c>
      <c r="CM70" s="132">
        <v>29</v>
      </c>
      <c r="CN70" s="132">
        <v>0</v>
      </c>
      <c r="CO70" s="132">
        <v>0</v>
      </c>
      <c r="CP70" s="132">
        <v>0</v>
      </c>
      <c r="CQ70" s="132">
        <v>0</v>
      </c>
      <c r="CR70" s="132">
        <v>0</v>
      </c>
      <c r="CS70" s="132">
        <v>0</v>
      </c>
      <c r="CT70" s="132">
        <v>0</v>
      </c>
      <c r="CU70" s="132">
        <v>0</v>
      </c>
      <c r="CV70" s="132">
        <v>0</v>
      </c>
      <c r="CW70" s="132">
        <v>0</v>
      </c>
      <c r="CX70" s="132">
        <v>0</v>
      </c>
      <c r="CY70" s="132">
        <v>0</v>
      </c>
      <c r="CZ70" s="132">
        <v>0</v>
      </c>
      <c r="DA70" s="132">
        <v>0</v>
      </c>
      <c r="DB70" s="132">
        <v>0</v>
      </c>
      <c r="DC70" s="132">
        <v>0</v>
      </c>
      <c r="DD70" s="132">
        <v>0</v>
      </c>
      <c r="DE70" s="132">
        <v>0</v>
      </c>
      <c r="DF70" s="132">
        <v>0</v>
      </c>
      <c r="DG70" s="132">
        <v>0</v>
      </c>
      <c r="DH70" s="132">
        <v>7</v>
      </c>
      <c r="DI70" s="132">
        <v>0</v>
      </c>
      <c r="DJ70" s="132">
        <v>0</v>
      </c>
      <c r="DK70" s="132">
        <v>0</v>
      </c>
      <c r="DL70" s="132">
        <v>0</v>
      </c>
      <c r="DM70" s="132">
        <v>0</v>
      </c>
      <c r="DN70" s="132">
        <v>0</v>
      </c>
      <c r="DO70" s="132">
        <v>0</v>
      </c>
      <c r="DP70" s="132">
        <v>21</v>
      </c>
      <c r="DQ70" s="132">
        <v>0</v>
      </c>
      <c r="DR70" s="132">
        <v>0</v>
      </c>
      <c r="DS70" s="132">
        <v>1</v>
      </c>
      <c r="DT70" s="132">
        <v>0</v>
      </c>
      <c r="DU70" s="132">
        <v>0</v>
      </c>
      <c r="DV70" s="132">
        <v>0</v>
      </c>
      <c r="DW70" s="132">
        <v>40</v>
      </c>
      <c r="DX70" s="132">
        <v>1</v>
      </c>
      <c r="DY70" s="146" t="s">
        <v>1930</v>
      </c>
      <c r="DZ70" s="132">
        <v>3</v>
      </c>
      <c r="EA70" s="146" t="s">
        <v>1931</v>
      </c>
      <c r="EB70" s="146" t="s">
        <v>1932</v>
      </c>
      <c r="EC70" s="132">
        <v>1</v>
      </c>
      <c r="ED70" s="132">
        <v>1</v>
      </c>
      <c r="EE70" s="132">
        <v>1</v>
      </c>
      <c r="EF70" s="146" t="s">
        <v>1933</v>
      </c>
      <c r="EG70" s="146" t="s">
        <v>1934</v>
      </c>
      <c r="EH70" s="69">
        <v>163160</v>
      </c>
      <c r="EI70" s="69">
        <v>923.75</v>
      </c>
      <c r="EJ70" s="69">
        <v>79</v>
      </c>
    </row>
    <row r="71" spans="1:140" ht="36" x14ac:dyDescent="0.2">
      <c r="A71" s="146" t="s">
        <v>93</v>
      </c>
      <c r="B71" s="146" t="s">
        <v>99</v>
      </c>
      <c r="C71" s="132">
        <v>1</v>
      </c>
      <c r="D71" s="146" t="s">
        <v>98</v>
      </c>
      <c r="E71" s="146" t="s">
        <v>1935</v>
      </c>
      <c r="F71" s="146" t="s">
        <v>1936</v>
      </c>
      <c r="G71" s="146" t="s">
        <v>1937</v>
      </c>
      <c r="H71" s="146" t="s">
        <v>99</v>
      </c>
      <c r="I71" s="146" t="s">
        <v>1938</v>
      </c>
      <c r="J71" s="146" t="s">
        <v>1939</v>
      </c>
      <c r="K71" s="146" t="s">
        <v>1023</v>
      </c>
      <c r="L71" s="146" t="s">
        <v>960</v>
      </c>
      <c r="M71" s="146" t="s">
        <v>1163</v>
      </c>
      <c r="N71" s="146" t="s">
        <v>1940</v>
      </c>
      <c r="O71" s="146"/>
      <c r="P71" s="146" t="s">
        <v>1941</v>
      </c>
      <c r="Q71" s="146" t="s">
        <v>1942</v>
      </c>
      <c r="R71" s="146" t="s">
        <v>960</v>
      </c>
      <c r="S71" s="146" t="s">
        <v>1163</v>
      </c>
      <c r="T71" s="146" t="s">
        <v>1940</v>
      </c>
      <c r="U71" s="146"/>
      <c r="V71" s="146" t="s">
        <v>1941</v>
      </c>
      <c r="W71" s="146" t="s">
        <v>1942</v>
      </c>
      <c r="X71" s="132">
        <v>4</v>
      </c>
      <c r="Y71" s="132">
        <v>0</v>
      </c>
      <c r="Z71" s="132">
        <v>4</v>
      </c>
      <c r="AA71" s="147">
        <v>2</v>
      </c>
      <c r="AB71" s="147">
        <v>0</v>
      </c>
      <c r="AC71" s="147">
        <v>2</v>
      </c>
      <c r="AD71" s="150" t="s">
        <v>970</v>
      </c>
      <c r="AE71" s="132">
        <v>4</v>
      </c>
      <c r="AF71" s="150" t="s">
        <v>970</v>
      </c>
      <c r="AG71" s="132">
        <v>0</v>
      </c>
      <c r="AH71" s="132">
        <v>1</v>
      </c>
      <c r="AI71" s="132">
        <v>1</v>
      </c>
      <c r="AJ71" s="132">
        <v>2</v>
      </c>
      <c r="AK71" s="132">
        <v>4</v>
      </c>
      <c r="AL71" s="150" t="s">
        <v>970</v>
      </c>
      <c r="AM71" s="132">
        <v>2</v>
      </c>
      <c r="AN71" s="132">
        <v>2</v>
      </c>
      <c r="AO71" s="132">
        <v>0</v>
      </c>
      <c r="AP71" s="132">
        <v>4</v>
      </c>
      <c r="AQ71" s="150" t="s">
        <v>970</v>
      </c>
      <c r="AR71" s="132">
        <v>0</v>
      </c>
      <c r="AS71" s="132">
        <v>0</v>
      </c>
      <c r="AT71" s="132">
        <v>0</v>
      </c>
      <c r="AU71" s="132">
        <v>3</v>
      </c>
      <c r="AV71" s="132">
        <v>1</v>
      </c>
      <c r="AW71" s="132">
        <v>0</v>
      </c>
      <c r="AX71" s="132">
        <v>4</v>
      </c>
      <c r="AY71" s="150" t="s">
        <v>970</v>
      </c>
      <c r="AZ71" s="132">
        <v>1</v>
      </c>
      <c r="BA71" s="132">
        <v>1</v>
      </c>
      <c r="BB71" s="132">
        <v>1</v>
      </c>
      <c r="BC71" s="132">
        <v>1</v>
      </c>
      <c r="BD71" s="132">
        <v>0</v>
      </c>
      <c r="BE71" s="132">
        <v>5</v>
      </c>
      <c r="BF71" s="132">
        <v>7</v>
      </c>
      <c r="BG71" s="132">
        <v>0</v>
      </c>
      <c r="BH71" s="132">
        <v>0</v>
      </c>
      <c r="BI71" s="132">
        <v>13</v>
      </c>
      <c r="BJ71" s="132">
        <v>38</v>
      </c>
      <c r="BK71" s="132">
        <v>0</v>
      </c>
      <c r="BL71" s="132">
        <v>0</v>
      </c>
      <c r="BM71" s="132">
        <v>5</v>
      </c>
      <c r="BN71" s="132">
        <v>0</v>
      </c>
      <c r="BO71" s="132">
        <v>26</v>
      </c>
      <c r="BP71" s="132">
        <v>4</v>
      </c>
      <c r="BQ71" s="132">
        <v>2</v>
      </c>
      <c r="BR71" s="132">
        <v>0</v>
      </c>
      <c r="BS71" s="132">
        <v>0</v>
      </c>
      <c r="BT71" s="132">
        <v>0</v>
      </c>
      <c r="BU71" s="132">
        <v>0</v>
      </c>
      <c r="BV71" s="132">
        <v>0</v>
      </c>
      <c r="BW71" s="132">
        <v>1</v>
      </c>
      <c r="BX71" s="132">
        <v>3</v>
      </c>
      <c r="BY71" s="132">
        <v>0</v>
      </c>
      <c r="BZ71" s="132">
        <v>1</v>
      </c>
      <c r="CA71" s="132">
        <v>0</v>
      </c>
      <c r="CB71" s="132">
        <v>0</v>
      </c>
      <c r="CC71" s="132">
        <v>0</v>
      </c>
      <c r="CD71" s="132">
        <v>0</v>
      </c>
      <c r="CE71" s="132">
        <v>0</v>
      </c>
      <c r="CF71" s="132">
        <v>0</v>
      </c>
      <c r="CG71" s="132">
        <v>0</v>
      </c>
      <c r="CH71" s="132">
        <v>4</v>
      </c>
      <c r="CI71" s="132">
        <v>2</v>
      </c>
      <c r="CJ71" s="132">
        <v>0</v>
      </c>
      <c r="CK71" s="132">
        <v>5</v>
      </c>
      <c r="CL71" s="132">
        <v>2</v>
      </c>
      <c r="CM71" s="132">
        <v>3</v>
      </c>
      <c r="CN71" s="132">
        <v>0</v>
      </c>
      <c r="CO71" s="132">
        <v>0</v>
      </c>
      <c r="CP71" s="132">
        <v>0</v>
      </c>
      <c r="CQ71" s="132">
        <v>0</v>
      </c>
      <c r="CR71" s="132">
        <v>0</v>
      </c>
      <c r="CS71" s="132">
        <v>0</v>
      </c>
      <c r="CT71" s="132">
        <v>0</v>
      </c>
      <c r="CU71" s="132">
        <v>0</v>
      </c>
      <c r="CV71" s="132">
        <v>0</v>
      </c>
      <c r="CW71" s="132">
        <v>0</v>
      </c>
      <c r="CX71" s="132">
        <v>0</v>
      </c>
      <c r="CY71" s="132">
        <v>0</v>
      </c>
      <c r="CZ71" s="132">
        <v>3</v>
      </c>
      <c r="DA71" s="132">
        <v>0</v>
      </c>
      <c r="DB71" s="132">
        <v>0</v>
      </c>
      <c r="DC71" s="132">
        <v>0</v>
      </c>
      <c r="DD71" s="132">
        <v>1</v>
      </c>
      <c r="DE71" s="132">
        <v>0</v>
      </c>
      <c r="DF71" s="132">
        <v>0</v>
      </c>
      <c r="DG71" s="132">
        <v>0</v>
      </c>
      <c r="DH71" s="132">
        <v>3</v>
      </c>
      <c r="DI71" s="132">
        <v>0</v>
      </c>
      <c r="DJ71" s="132">
        <v>0</v>
      </c>
      <c r="DK71" s="132">
        <v>0</v>
      </c>
      <c r="DL71" s="132">
        <v>0</v>
      </c>
      <c r="DM71" s="132">
        <v>0</v>
      </c>
      <c r="DN71" s="132">
        <v>0</v>
      </c>
      <c r="DO71" s="132">
        <v>0</v>
      </c>
      <c r="DP71" s="132">
        <v>4</v>
      </c>
      <c r="DQ71" s="132">
        <v>0</v>
      </c>
      <c r="DR71" s="132">
        <v>0</v>
      </c>
      <c r="DS71" s="132">
        <v>0</v>
      </c>
      <c r="DT71" s="132">
        <v>0</v>
      </c>
      <c r="DU71" s="132">
        <v>0</v>
      </c>
      <c r="DV71" s="132">
        <v>0</v>
      </c>
      <c r="DW71" s="132">
        <v>60</v>
      </c>
      <c r="DX71" s="132">
        <v>1</v>
      </c>
      <c r="DY71" s="146" t="s">
        <v>1943</v>
      </c>
      <c r="DZ71" s="132">
        <v>3</v>
      </c>
      <c r="EA71" s="146" t="s">
        <v>1944</v>
      </c>
      <c r="EB71" s="146" t="s">
        <v>1945</v>
      </c>
      <c r="EC71" s="132">
        <v>1</v>
      </c>
      <c r="ED71" s="132">
        <v>1</v>
      </c>
      <c r="EE71" s="132">
        <v>1</v>
      </c>
      <c r="EF71" s="146"/>
      <c r="EG71" s="146" t="s">
        <v>1946</v>
      </c>
      <c r="EH71" s="69">
        <v>41447</v>
      </c>
      <c r="EI71" s="69">
        <v>1129.03</v>
      </c>
      <c r="EJ71" s="69">
        <v>32</v>
      </c>
    </row>
    <row r="72" spans="1:140" ht="36" x14ac:dyDescent="0.2">
      <c r="A72" s="146" t="s">
        <v>93</v>
      </c>
      <c r="B72" s="146" t="s">
        <v>101</v>
      </c>
      <c r="C72" s="132">
        <v>1</v>
      </c>
      <c r="D72" s="146" t="s">
        <v>100</v>
      </c>
      <c r="E72" s="146" t="s">
        <v>1947</v>
      </c>
      <c r="F72" s="146" t="s">
        <v>1948</v>
      </c>
      <c r="G72" s="146" t="s">
        <v>1949</v>
      </c>
      <c r="H72" s="146" t="s">
        <v>101</v>
      </c>
      <c r="I72" s="146" t="s">
        <v>1950</v>
      </c>
      <c r="J72" s="146" t="s">
        <v>1951</v>
      </c>
      <c r="K72" s="146" t="s">
        <v>1479</v>
      </c>
      <c r="L72" s="146" t="s">
        <v>1007</v>
      </c>
      <c r="M72" s="146" t="s">
        <v>1952</v>
      </c>
      <c r="N72" s="146" t="s">
        <v>1953</v>
      </c>
      <c r="O72" s="146" t="s">
        <v>1954</v>
      </c>
      <c r="P72" s="146" t="s">
        <v>1955</v>
      </c>
      <c r="Q72" s="146" t="s">
        <v>1956</v>
      </c>
      <c r="R72" s="146"/>
      <c r="S72" s="146" t="s">
        <v>994</v>
      </c>
      <c r="T72" s="146" t="s">
        <v>1957</v>
      </c>
      <c r="U72" s="146"/>
      <c r="V72" s="146" t="s">
        <v>1958</v>
      </c>
      <c r="W72" s="146" t="s">
        <v>1959</v>
      </c>
      <c r="X72" s="132">
        <v>2</v>
      </c>
      <c r="Y72" s="132">
        <v>0</v>
      </c>
      <c r="Z72" s="132">
        <v>2</v>
      </c>
      <c r="AA72" s="147">
        <v>2</v>
      </c>
      <c r="AB72" s="147">
        <v>0</v>
      </c>
      <c r="AC72" s="147">
        <v>2</v>
      </c>
      <c r="AD72" s="150" t="s">
        <v>970</v>
      </c>
      <c r="AE72" s="132">
        <v>2</v>
      </c>
      <c r="AF72" s="150" t="s">
        <v>970</v>
      </c>
      <c r="AG72" s="132">
        <v>0</v>
      </c>
      <c r="AH72" s="132">
        <v>2</v>
      </c>
      <c r="AI72" s="132">
        <v>0</v>
      </c>
      <c r="AJ72" s="132">
        <v>0</v>
      </c>
      <c r="AK72" s="132">
        <v>2</v>
      </c>
      <c r="AL72" s="150" t="s">
        <v>970</v>
      </c>
      <c r="AM72" s="132">
        <v>0</v>
      </c>
      <c r="AN72" s="132">
        <v>2</v>
      </c>
      <c r="AO72" s="132">
        <v>0</v>
      </c>
      <c r="AP72" s="132">
        <v>2</v>
      </c>
      <c r="AQ72" s="150" t="s">
        <v>970</v>
      </c>
      <c r="AR72" s="132">
        <v>0</v>
      </c>
      <c r="AS72" s="132">
        <v>0</v>
      </c>
      <c r="AT72" s="132">
        <v>0</v>
      </c>
      <c r="AU72" s="132">
        <v>2</v>
      </c>
      <c r="AV72" s="132">
        <v>0</v>
      </c>
      <c r="AW72" s="132">
        <v>0</v>
      </c>
      <c r="AX72" s="132">
        <v>2</v>
      </c>
      <c r="AY72" s="150" t="s">
        <v>970</v>
      </c>
      <c r="AZ72" s="132">
        <v>0</v>
      </c>
      <c r="BA72" s="132">
        <v>1</v>
      </c>
      <c r="BB72" s="132">
        <v>1</v>
      </c>
      <c r="BC72" s="132">
        <v>1</v>
      </c>
      <c r="BD72" s="132">
        <v>0</v>
      </c>
      <c r="BE72" s="132">
        <v>9</v>
      </c>
      <c r="BF72" s="132">
        <v>0</v>
      </c>
      <c r="BG72" s="132">
        <v>0</v>
      </c>
      <c r="BH72" s="132">
        <v>0</v>
      </c>
      <c r="BI72" s="132">
        <v>4</v>
      </c>
      <c r="BJ72" s="132">
        <v>10</v>
      </c>
      <c r="BK72" s="132">
        <v>0</v>
      </c>
      <c r="BL72" s="132">
        <v>0</v>
      </c>
      <c r="BM72" s="132">
        <v>0</v>
      </c>
      <c r="BN72" s="132">
        <v>0</v>
      </c>
      <c r="BO72" s="132">
        <v>28</v>
      </c>
      <c r="BP72" s="132">
        <v>1</v>
      </c>
      <c r="BQ72" s="132">
        <v>0</v>
      </c>
      <c r="BR72" s="132">
        <v>23</v>
      </c>
      <c r="BS72" s="132">
        <v>0</v>
      </c>
      <c r="BT72" s="132">
        <v>0</v>
      </c>
      <c r="BU72" s="132">
        <v>0</v>
      </c>
      <c r="BV72" s="132">
        <v>0</v>
      </c>
      <c r="BW72" s="132">
        <v>0</v>
      </c>
      <c r="BX72" s="132">
        <v>0</v>
      </c>
      <c r="BY72" s="132">
        <v>0</v>
      </c>
      <c r="BZ72" s="132">
        <v>0</v>
      </c>
      <c r="CA72" s="132">
        <v>0</v>
      </c>
      <c r="CB72" s="132">
        <v>0</v>
      </c>
      <c r="CC72" s="132">
        <v>0</v>
      </c>
      <c r="CD72" s="132">
        <v>0</v>
      </c>
      <c r="CE72" s="132">
        <v>0</v>
      </c>
      <c r="CF72" s="132">
        <v>0</v>
      </c>
      <c r="CG72" s="132">
        <v>0</v>
      </c>
      <c r="CH72" s="132">
        <v>2</v>
      </c>
      <c r="CI72" s="132">
        <v>0</v>
      </c>
      <c r="CJ72" s="132">
        <v>0</v>
      </c>
      <c r="CK72" s="132">
        <v>11</v>
      </c>
      <c r="CL72" s="132">
        <v>0</v>
      </c>
      <c r="CM72" s="132">
        <v>1</v>
      </c>
      <c r="CN72" s="132">
        <v>0</v>
      </c>
      <c r="CO72" s="132">
        <v>0</v>
      </c>
      <c r="CP72" s="132">
        <v>0</v>
      </c>
      <c r="CQ72" s="132">
        <v>0</v>
      </c>
      <c r="CR72" s="132">
        <v>0</v>
      </c>
      <c r="CS72" s="132">
        <v>0</v>
      </c>
      <c r="CT72" s="132">
        <v>0</v>
      </c>
      <c r="CU72" s="132">
        <v>0</v>
      </c>
      <c r="CV72" s="132">
        <v>0</v>
      </c>
      <c r="CW72" s="132">
        <v>0</v>
      </c>
      <c r="CX72" s="132">
        <v>0</v>
      </c>
      <c r="CY72" s="132">
        <v>0</v>
      </c>
      <c r="CZ72" s="132">
        <v>0</v>
      </c>
      <c r="DA72" s="132">
        <v>0</v>
      </c>
      <c r="DB72" s="132">
        <v>0</v>
      </c>
      <c r="DC72" s="132">
        <v>0</v>
      </c>
      <c r="DD72" s="132">
        <v>0</v>
      </c>
      <c r="DE72" s="132">
        <v>0</v>
      </c>
      <c r="DF72" s="132">
        <v>0</v>
      </c>
      <c r="DG72" s="132">
        <v>0</v>
      </c>
      <c r="DH72" s="132">
        <v>0</v>
      </c>
      <c r="DI72" s="132">
        <v>0</v>
      </c>
      <c r="DJ72" s="132">
        <v>1</v>
      </c>
      <c r="DK72" s="132">
        <v>0</v>
      </c>
      <c r="DL72" s="132">
        <v>0</v>
      </c>
      <c r="DM72" s="132">
        <v>0</v>
      </c>
      <c r="DN72" s="132">
        <v>0</v>
      </c>
      <c r="DO72" s="132">
        <v>0</v>
      </c>
      <c r="DP72" s="132">
        <v>1</v>
      </c>
      <c r="DQ72" s="132">
        <v>0</v>
      </c>
      <c r="DR72" s="132">
        <v>0</v>
      </c>
      <c r="DS72" s="132">
        <v>0</v>
      </c>
      <c r="DT72" s="132">
        <v>0</v>
      </c>
      <c r="DU72" s="132">
        <v>0</v>
      </c>
      <c r="DV72" s="132">
        <v>0</v>
      </c>
      <c r="DW72" s="132">
        <v>60</v>
      </c>
      <c r="DX72" s="132">
        <v>1</v>
      </c>
      <c r="DY72" s="146" t="s">
        <v>1960</v>
      </c>
      <c r="DZ72" s="132">
        <v>2</v>
      </c>
      <c r="EA72" s="146" t="s">
        <v>1664</v>
      </c>
      <c r="EB72" s="146" t="s">
        <v>1961</v>
      </c>
      <c r="EC72" s="132">
        <v>1</v>
      </c>
      <c r="ED72" s="132">
        <v>1</v>
      </c>
      <c r="EE72" s="132">
        <v>1</v>
      </c>
      <c r="EF72" s="146" t="s">
        <v>1664</v>
      </c>
      <c r="EG72" s="146" t="s">
        <v>1962</v>
      </c>
      <c r="EH72" s="69">
        <v>18672</v>
      </c>
      <c r="EI72" s="69">
        <v>471.84</v>
      </c>
      <c r="EJ72" s="69">
        <v>23</v>
      </c>
    </row>
    <row r="73" spans="1:140" ht="96" x14ac:dyDescent="0.2">
      <c r="A73" s="146" t="s">
        <v>93</v>
      </c>
      <c r="B73" s="146" t="s">
        <v>103</v>
      </c>
      <c r="C73" s="132">
        <v>1</v>
      </c>
      <c r="D73" s="146" t="s">
        <v>102</v>
      </c>
      <c r="E73" s="146" t="s">
        <v>1963</v>
      </c>
      <c r="F73" s="146" t="s">
        <v>1964</v>
      </c>
      <c r="G73" s="146" t="s">
        <v>1965</v>
      </c>
      <c r="H73" s="146" t="s">
        <v>103</v>
      </c>
      <c r="I73" s="146" t="s">
        <v>1966</v>
      </c>
      <c r="J73" s="146" t="s">
        <v>1967</v>
      </c>
      <c r="K73" s="146" t="s">
        <v>1194</v>
      </c>
      <c r="L73" s="146" t="s">
        <v>960</v>
      </c>
      <c r="M73" s="146" t="s">
        <v>1968</v>
      </c>
      <c r="N73" s="146" t="s">
        <v>1969</v>
      </c>
      <c r="O73" s="146"/>
      <c r="P73" s="146" t="s">
        <v>1970</v>
      </c>
      <c r="Q73" s="146" t="s">
        <v>1971</v>
      </c>
      <c r="R73" s="146"/>
      <c r="S73" s="146" t="s">
        <v>1972</v>
      </c>
      <c r="T73" s="146" t="s">
        <v>1973</v>
      </c>
      <c r="U73" s="146"/>
      <c r="V73" s="146" t="s">
        <v>1974</v>
      </c>
      <c r="W73" s="146" t="s">
        <v>1975</v>
      </c>
      <c r="X73" s="132">
        <v>2</v>
      </c>
      <c r="Y73" s="132">
        <v>0</v>
      </c>
      <c r="Z73" s="132">
        <v>2</v>
      </c>
      <c r="AA73" s="147">
        <v>2</v>
      </c>
      <c r="AB73" s="147">
        <v>0</v>
      </c>
      <c r="AC73" s="147">
        <v>2</v>
      </c>
      <c r="AD73" s="150" t="s">
        <v>970</v>
      </c>
      <c r="AE73" s="132">
        <v>2</v>
      </c>
      <c r="AF73" s="150" t="s">
        <v>970</v>
      </c>
      <c r="AG73" s="132">
        <v>0</v>
      </c>
      <c r="AH73" s="132">
        <v>1</v>
      </c>
      <c r="AI73" s="132">
        <v>0</v>
      </c>
      <c r="AJ73" s="132">
        <v>1</v>
      </c>
      <c r="AK73" s="132">
        <v>2</v>
      </c>
      <c r="AL73" s="150" t="s">
        <v>970</v>
      </c>
      <c r="AM73" s="132">
        <v>0</v>
      </c>
      <c r="AN73" s="132">
        <v>0</v>
      </c>
      <c r="AO73" s="132">
        <v>2</v>
      </c>
      <c r="AP73" s="132">
        <v>2</v>
      </c>
      <c r="AQ73" s="150" t="s">
        <v>970</v>
      </c>
      <c r="AR73" s="132">
        <v>0</v>
      </c>
      <c r="AS73" s="132">
        <v>0</v>
      </c>
      <c r="AT73" s="132">
        <v>0</v>
      </c>
      <c r="AU73" s="132">
        <v>1</v>
      </c>
      <c r="AV73" s="132">
        <v>1</v>
      </c>
      <c r="AW73" s="132">
        <v>0</v>
      </c>
      <c r="AX73" s="132">
        <v>2</v>
      </c>
      <c r="AY73" s="150" t="s">
        <v>970</v>
      </c>
      <c r="AZ73" s="132">
        <v>0</v>
      </c>
      <c r="BA73" s="132">
        <v>1</v>
      </c>
      <c r="BB73" s="132">
        <v>0</v>
      </c>
      <c r="BC73" s="132">
        <v>1</v>
      </c>
      <c r="BD73" s="132">
        <v>0</v>
      </c>
      <c r="BE73" s="132">
        <v>10</v>
      </c>
      <c r="BF73" s="132">
        <v>1</v>
      </c>
      <c r="BG73" s="132">
        <v>0</v>
      </c>
      <c r="BH73" s="132">
        <v>0</v>
      </c>
      <c r="BI73" s="132">
        <v>8</v>
      </c>
      <c r="BJ73" s="132">
        <v>26</v>
      </c>
      <c r="BK73" s="132">
        <v>0</v>
      </c>
      <c r="BL73" s="132">
        <v>0</v>
      </c>
      <c r="BM73" s="132">
        <v>3</v>
      </c>
      <c r="BN73" s="132">
        <v>0</v>
      </c>
      <c r="BO73" s="132">
        <v>30</v>
      </c>
      <c r="BP73" s="132">
        <v>6</v>
      </c>
      <c r="BQ73" s="132">
        <v>0</v>
      </c>
      <c r="BR73" s="132">
        <v>0</v>
      </c>
      <c r="BS73" s="132">
        <v>0</v>
      </c>
      <c r="BT73" s="132">
        <v>0</v>
      </c>
      <c r="BU73" s="132">
        <v>0</v>
      </c>
      <c r="BV73" s="132">
        <v>0</v>
      </c>
      <c r="BW73" s="132">
        <v>0</v>
      </c>
      <c r="BX73" s="132">
        <v>0</v>
      </c>
      <c r="BY73" s="132">
        <v>0</v>
      </c>
      <c r="BZ73" s="132">
        <v>0</v>
      </c>
      <c r="CA73" s="132">
        <v>0</v>
      </c>
      <c r="CB73" s="132">
        <v>0</v>
      </c>
      <c r="CC73" s="132">
        <v>0</v>
      </c>
      <c r="CD73" s="132">
        <v>0</v>
      </c>
      <c r="CE73" s="132">
        <v>0</v>
      </c>
      <c r="CF73" s="132">
        <v>0</v>
      </c>
      <c r="CG73" s="132">
        <v>0</v>
      </c>
      <c r="CH73" s="132">
        <v>0</v>
      </c>
      <c r="CI73" s="132">
        <v>0</v>
      </c>
      <c r="CJ73" s="132">
        <v>0</v>
      </c>
      <c r="CK73" s="132">
        <v>0</v>
      </c>
      <c r="CL73" s="132">
        <v>0</v>
      </c>
      <c r="CM73" s="132">
        <v>0</v>
      </c>
      <c r="CN73" s="132">
        <v>0</v>
      </c>
      <c r="CO73" s="132">
        <v>0</v>
      </c>
      <c r="CP73" s="132">
        <v>0</v>
      </c>
      <c r="CQ73" s="132">
        <v>0</v>
      </c>
      <c r="CR73" s="132">
        <v>0</v>
      </c>
      <c r="CS73" s="132">
        <v>0</v>
      </c>
      <c r="CT73" s="132">
        <v>0</v>
      </c>
      <c r="CU73" s="132">
        <v>0</v>
      </c>
      <c r="CV73" s="132">
        <v>0</v>
      </c>
      <c r="CW73" s="132">
        <v>0</v>
      </c>
      <c r="CX73" s="132">
        <v>0</v>
      </c>
      <c r="CY73" s="132">
        <v>0</v>
      </c>
      <c r="CZ73" s="132">
        <v>0</v>
      </c>
      <c r="DA73" s="132">
        <v>0</v>
      </c>
      <c r="DB73" s="132">
        <v>0</v>
      </c>
      <c r="DC73" s="132">
        <v>0</v>
      </c>
      <c r="DD73" s="132">
        <v>0</v>
      </c>
      <c r="DE73" s="132">
        <v>0</v>
      </c>
      <c r="DF73" s="132">
        <v>0</v>
      </c>
      <c r="DG73" s="132">
        <v>0</v>
      </c>
      <c r="DH73" s="132">
        <v>2</v>
      </c>
      <c r="DI73" s="132">
        <v>0</v>
      </c>
      <c r="DJ73" s="132">
        <v>0</v>
      </c>
      <c r="DK73" s="132">
        <v>0</v>
      </c>
      <c r="DL73" s="132">
        <v>0</v>
      </c>
      <c r="DM73" s="132">
        <v>0</v>
      </c>
      <c r="DN73" s="132">
        <v>0</v>
      </c>
      <c r="DO73" s="132">
        <v>0</v>
      </c>
      <c r="DP73" s="132">
        <v>0</v>
      </c>
      <c r="DQ73" s="132">
        <v>0</v>
      </c>
      <c r="DR73" s="132">
        <v>0</v>
      </c>
      <c r="DS73" s="132">
        <v>0</v>
      </c>
      <c r="DT73" s="132">
        <v>0</v>
      </c>
      <c r="DU73" s="132">
        <v>0</v>
      </c>
      <c r="DV73" s="132">
        <v>0</v>
      </c>
      <c r="DW73" s="132">
        <v>60</v>
      </c>
      <c r="DX73" s="132">
        <v>1</v>
      </c>
      <c r="DY73" s="146" t="s">
        <v>1976</v>
      </c>
      <c r="DZ73" s="132">
        <v>2</v>
      </c>
      <c r="EA73" s="146" t="s">
        <v>1977</v>
      </c>
      <c r="EB73" s="146" t="s">
        <v>1978</v>
      </c>
      <c r="EC73" s="132">
        <v>1</v>
      </c>
      <c r="ED73" s="132">
        <v>1</v>
      </c>
      <c r="EE73" s="132">
        <v>1</v>
      </c>
      <c r="EF73" s="146"/>
      <c r="EG73" s="146" t="s">
        <v>1979</v>
      </c>
      <c r="EH73" s="69">
        <v>46938</v>
      </c>
      <c r="EI73" s="69">
        <v>933.71</v>
      </c>
      <c r="EJ73" s="69">
        <v>58</v>
      </c>
    </row>
    <row r="74" spans="1:140" ht="48" x14ac:dyDescent="0.2">
      <c r="A74" s="146" t="s">
        <v>93</v>
      </c>
      <c r="B74" s="146" t="s">
        <v>105</v>
      </c>
      <c r="C74" s="132">
        <v>1</v>
      </c>
      <c r="D74" s="146" t="s">
        <v>104</v>
      </c>
      <c r="E74" s="146" t="s">
        <v>1980</v>
      </c>
      <c r="F74" s="146" t="s">
        <v>1981</v>
      </c>
      <c r="G74" s="146" t="s">
        <v>1982</v>
      </c>
      <c r="H74" s="146" t="s">
        <v>105</v>
      </c>
      <c r="I74" s="146" t="s">
        <v>1983</v>
      </c>
      <c r="J74" s="146" t="s">
        <v>1984</v>
      </c>
      <c r="K74" s="146" t="s">
        <v>1134</v>
      </c>
      <c r="L74" s="146" t="s">
        <v>960</v>
      </c>
      <c r="M74" s="146" t="s">
        <v>1985</v>
      </c>
      <c r="N74" s="146" t="s">
        <v>1986</v>
      </c>
      <c r="O74" s="146"/>
      <c r="P74" s="146" t="s">
        <v>1987</v>
      </c>
      <c r="Q74" s="146" t="s">
        <v>1988</v>
      </c>
      <c r="R74" s="146" t="s">
        <v>960</v>
      </c>
      <c r="S74" s="146" t="s">
        <v>1985</v>
      </c>
      <c r="T74" s="146" t="s">
        <v>1986</v>
      </c>
      <c r="U74" s="146"/>
      <c r="V74" s="146" t="s">
        <v>1987</v>
      </c>
      <c r="W74" s="146" t="s">
        <v>1988</v>
      </c>
      <c r="X74" s="132">
        <v>2</v>
      </c>
      <c r="Y74" s="132">
        <v>0</v>
      </c>
      <c r="Z74" s="132">
        <v>2</v>
      </c>
      <c r="AA74" s="147">
        <v>2</v>
      </c>
      <c r="AB74" s="147">
        <v>0</v>
      </c>
      <c r="AC74" s="147">
        <v>2</v>
      </c>
      <c r="AD74" s="150" t="s">
        <v>970</v>
      </c>
      <c r="AE74" s="132">
        <v>2</v>
      </c>
      <c r="AF74" s="150" t="s">
        <v>970</v>
      </c>
      <c r="AG74" s="132">
        <v>0</v>
      </c>
      <c r="AH74" s="132">
        <v>1</v>
      </c>
      <c r="AI74" s="132">
        <v>0</v>
      </c>
      <c r="AJ74" s="132">
        <v>1</v>
      </c>
      <c r="AK74" s="132">
        <v>2</v>
      </c>
      <c r="AL74" s="150" t="s">
        <v>970</v>
      </c>
      <c r="AM74" s="132">
        <v>0</v>
      </c>
      <c r="AN74" s="132">
        <v>2</v>
      </c>
      <c r="AO74" s="132">
        <v>0</v>
      </c>
      <c r="AP74" s="132">
        <v>2</v>
      </c>
      <c r="AQ74" s="150" t="s">
        <v>970</v>
      </c>
      <c r="AR74" s="132">
        <v>0</v>
      </c>
      <c r="AS74" s="132">
        <v>0</v>
      </c>
      <c r="AT74" s="132">
        <v>0</v>
      </c>
      <c r="AU74" s="132">
        <v>1</v>
      </c>
      <c r="AV74" s="132">
        <v>1</v>
      </c>
      <c r="AW74" s="132">
        <v>0</v>
      </c>
      <c r="AX74" s="132">
        <v>2</v>
      </c>
      <c r="AY74" s="150" t="s">
        <v>970</v>
      </c>
      <c r="AZ74" s="132">
        <v>1</v>
      </c>
      <c r="BA74" s="132">
        <v>1</v>
      </c>
      <c r="BB74" s="132">
        <v>0</v>
      </c>
      <c r="BC74" s="132">
        <v>1</v>
      </c>
      <c r="BD74" s="132">
        <v>0</v>
      </c>
      <c r="BE74" s="132">
        <v>11</v>
      </c>
      <c r="BF74" s="132">
        <v>0</v>
      </c>
      <c r="BG74" s="132">
        <v>0</v>
      </c>
      <c r="BH74" s="132">
        <v>0</v>
      </c>
      <c r="BI74" s="132">
        <v>11</v>
      </c>
      <c r="BJ74" s="132">
        <v>5</v>
      </c>
      <c r="BK74" s="132">
        <v>0</v>
      </c>
      <c r="BL74" s="132">
        <v>0</v>
      </c>
      <c r="BM74" s="132">
        <v>0</v>
      </c>
      <c r="BN74" s="132">
        <v>0</v>
      </c>
      <c r="BO74" s="132">
        <v>6</v>
      </c>
      <c r="BP74" s="132">
        <v>0</v>
      </c>
      <c r="BQ74" s="132">
        <v>0</v>
      </c>
      <c r="BR74" s="132">
        <v>0</v>
      </c>
      <c r="BS74" s="132">
        <v>0</v>
      </c>
      <c r="BT74" s="132">
        <v>0</v>
      </c>
      <c r="BU74" s="132">
        <v>0</v>
      </c>
      <c r="BV74" s="132">
        <v>0</v>
      </c>
      <c r="BW74" s="132">
        <v>0</v>
      </c>
      <c r="BX74" s="132">
        <v>0</v>
      </c>
      <c r="BY74" s="132">
        <v>0</v>
      </c>
      <c r="BZ74" s="132">
        <v>0</v>
      </c>
      <c r="CA74" s="132">
        <v>0</v>
      </c>
      <c r="CB74" s="132">
        <v>0</v>
      </c>
      <c r="CC74" s="132">
        <v>0</v>
      </c>
      <c r="CD74" s="132">
        <v>0</v>
      </c>
      <c r="CE74" s="132">
        <v>0</v>
      </c>
      <c r="CF74" s="132">
        <v>0</v>
      </c>
      <c r="CG74" s="132">
        <v>0</v>
      </c>
      <c r="CH74" s="132">
        <v>0</v>
      </c>
      <c r="CI74" s="132">
        <v>0</v>
      </c>
      <c r="CJ74" s="132">
        <v>0</v>
      </c>
      <c r="CK74" s="132">
        <v>1</v>
      </c>
      <c r="CL74" s="132">
        <v>0</v>
      </c>
      <c r="CM74" s="132">
        <v>1</v>
      </c>
      <c r="CN74" s="132">
        <v>0</v>
      </c>
      <c r="CO74" s="132">
        <v>0</v>
      </c>
      <c r="CP74" s="132">
        <v>0</v>
      </c>
      <c r="CQ74" s="132">
        <v>0</v>
      </c>
      <c r="CR74" s="132">
        <v>0</v>
      </c>
      <c r="CS74" s="132">
        <v>0</v>
      </c>
      <c r="CT74" s="132">
        <v>0</v>
      </c>
      <c r="CU74" s="132">
        <v>0</v>
      </c>
      <c r="CV74" s="132">
        <v>0</v>
      </c>
      <c r="CW74" s="132">
        <v>0</v>
      </c>
      <c r="CX74" s="132">
        <v>0</v>
      </c>
      <c r="CY74" s="132">
        <v>0</v>
      </c>
      <c r="CZ74" s="132">
        <v>0</v>
      </c>
      <c r="DA74" s="132">
        <v>0</v>
      </c>
      <c r="DB74" s="132">
        <v>0</v>
      </c>
      <c r="DC74" s="132">
        <v>0</v>
      </c>
      <c r="DD74" s="132">
        <v>0</v>
      </c>
      <c r="DE74" s="132">
        <v>0</v>
      </c>
      <c r="DF74" s="132">
        <v>0</v>
      </c>
      <c r="DG74" s="132">
        <v>0</v>
      </c>
      <c r="DH74" s="132">
        <v>0</v>
      </c>
      <c r="DI74" s="132">
        <v>0</v>
      </c>
      <c r="DJ74" s="132">
        <v>0</v>
      </c>
      <c r="DK74" s="132">
        <v>0</v>
      </c>
      <c r="DL74" s="132">
        <v>0</v>
      </c>
      <c r="DM74" s="132">
        <v>0</v>
      </c>
      <c r="DN74" s="132">
        <v>0</v>
      </c>
      <c r="DO74" s="132">
        <v>0</v>
      </c>
      <c r="DP74" s="132">
        <v>0</v>
      </c>
      <c r="DQ74" s="132">
        <v>0</v>
      </c>
      <c r="DR74" s="132">
        <v>0</v>
      </c>
      <c r="DS74" s="132">
        <v>0</v>
      </c>
      <c r="DT74" s="132">
        <v>0</v>
      </c>
      <c r="DU74" s="132">
        <v>0</v>
      </c>
      <c r="DV74" s="132">
        <v>0</v>
      </c>
      <c r="DW74" s="132">
        <v>70</v>
      </c>
      <c r="DX74" s="132">
        <v>1</v>
      </c>
      <c r="DY74" s="146" t="s">
        <v>1989</v>
      </c>
      <c r="DZ74" s="132">
        <v>2</v>
      </c>
      <c r="EA74" s="146"/>
      <c r="EB74" s="146"/>
      <c r="EC74" s="132">
        <v>1</v>
      </c>
      <c r="ED74" s="132">
        <v>1</v>
      </c>
      <c r="EE74" s="132">
        <v>1</v>
      </c>
      <c r="EF74" s="146"/>
      <c r="EG74" s="146"/>
      <c r="EH74" s="69">
        <v>19873</v>
      </c>
      <c r="EI74" s="69">
        <v>484.66</v>
      </c>
      <c r="EJ74" s="69">
        <v>15</v>
      </c>
    </row>
    <row r="75" spans="1:140" ht="24" x14ac:dyDescent="0.2">
      <c r="A75" s="146" t="s">
        <v>93</v>
      </c>
      <c r="B75" s="146" t="s">
        <v>107</v>
      </c>
      <c r="C75" s="132">
        <v>1</v>
      </c>
      <c r="D75" s="146" t="s">
        <v>106</v>
      </c>
      <c r="E75" s="146" t="s">
        <v>1990</v>
      </c>
      <c r="F75" s="146" t="s">
        <v>1991</v>
      </c>
      <c r="G75" s="146" t="s">
        <v>1992</v>
      </c>
      <c r="H75" s="146" t="s">
        <v>107</v>
      </c>
      <c r="I75" s="146" t="s">
        <v>1993</v>
      </c>
      <c r="J75" s="146" t="s">
        <v>1994</v>
      </c>
      <c r="K75" s="146" t="s">
        <v>1995</v>
      </c>
      <c r="L75" s="146" t="s">
        <v>960</v>
      </c>
      <c r="M75" s="146" t="s">
        <v>1923</v>
      </c>
      <c r="N75" s="146" t="s">
        <v>1996</v>
      </c>
      <c r="O75" s="146"/>
      <c r="P75" s="146" t="s">
        <v>1997</v>
      </c>
      <c r="Q75" s="146" t="s">
        <v>1998</v>
      </c>
      <c r="R75" s="146" t="s">
        <v>960</v>
      </c>
      <c r="S75" s="146" t="s">
        <v>1923</v>
      </c>
      <c r="T75" s="146" t="s">
        <v>1996</v>
      </c>
      <c r="U75" s="146"/>
      <c r="V75" s="146" t="s">
        <v>1997</v>
      </c>
      <c r="W75" s="146" t="s">
        <v>1998</v>
      </c>
      <c r="X75" s="132">
        <v>2</v>
      </c>
      <c r="Y75" s="132">
        <v>0</v>
      </c>
      <c r="Z75" s="132">
        <v>2</v>
      </c>
      <c r="AA75" s="147">
        <v>0.33</v>
      </c>
      <c r="AB75" s="147">
        <v>0.33</v>
      </c>
      <c r="AC75" s="147">
        <v>0.66</v>
      </c>
      <c r="AD75" s="150" t="s">
        <v>970</v>
      </c>
      <c r="AE75" s="132">
        <v>2</v>
      </c>
      <c r="AF75" s="150" t="s">
        <v>970</v>
      </c>
      <c r="AG75" s="132">
        <v>0</v>
      </c>
      <c r="AH75" s="132">
        <v>0</v>
      </c>
      <c r="AI75" s="132">
        <v>0</v>
      </c>
      <c r="AJ75" s="132">
        <v>2</v>
      </c>
      <c r="AK75" s="132">
        <v>2</v>
      </c>
      <c r="AL75" s="150" t="s">
        <v>970</v>
      </c>
      <c r="AM75" s="132">
        <v>1</v>
      </c>
      <c r="AN75" s="132">
        <v>1</v>
      </c>
      <c r="AO75" s="132">
        <v>0</v>
      </c>
      <c r="AP75" s="132">
        <v>2</v>
      </c>
      <c r="AQ75" s="150" t="s">
        <v>970</v>
      </c>
      <c r="AR75" s="132">
        <v>0</v>
      </c>
      <c r="AS75" s="132">
        <v>0</v>
      </c>
      <c r="AT75" s="132">
        <v>0</v>
      </c>
      <c r="AU75" s="132">
        <v>2</v>
      </c>
      <c r="AV75" s="132">
        <v>0</v>
      </c>
      <c r="AW75" s="132">
        <v>0</v>
      </c>
      <c r="AX75" s="132">
        <v>2</v>
      </c>
      <c r="AY75" s="150" t="s">
        <v>970</v>
      </c>
      <c r="AZ75" s="132">
        <v>1</v>
      </c>
      <c r="BA75" s="132">
        <v>1</v>
      </c>
      <c r="BB75" s="132">
        <v>0</v>
      </c>
      <c r="BC75" s="132">
        <v>1</v>
      </c>
      <c r="BD75" s="132">
        <v>0</v>
      </c>
      <c r="BE75" s="132">
        <v>2</v>
      </c>
      <c r="BF75" s="132">
        <v>4</v>
      </c>
      <c r="BG75" s="132">
        <v>0</v>
      </c>
      <c r="BH75" s="132">
        <v>0</v>
      </c>
      <c r="BI75" s="132">
        <v>11</v>
      </c>
      <c r="BJ75" s="132">
        <v>2</v>
      </c>
      <c r="BK75" s="132">
        <v>1</v>
      </c>
      <c r="BL75" s="132">
        <v>0</v>
      </c>
      <c r="BM75" s="132">
        <v>2</v>
      </c>
      <c r="BN75" s="132">
        <v>0</v>
      </c>
      <c r="BO75" s="132">
        <v>7</v>
      </c>
      <c r="BP75" s="132">
        <v>2</v>
      </c>
      <c r="BQ75" s="132">
        <v>0</v>
      </c>
      <c r="BR75" s="132">
        <v>8</v>
      </c>
      <c r="BS75" s="132">
        <v>0</v>
      </c>
      <c r="BT75" s="132">
        <v>0</v>
      </c>
      <c r="BU75" s="132">
        <v>0</v>
      </c>
      <c r="BV75" s="132">
        <v>0</v>
      </c>
      <c r="BW75" s="132">
        <v>0</v>
      </c>
      <c r="BX75" s="132">
        <v>0</v>
      </c>
      <c r="BY75" s="132">
        <v>0</v>
      </c>
      <c r="BZ75" s="132">
        <v>0</v>
      </c>
      <c r="CA75" s="132">
        <v>0</v>
      </c>
      <c r="CB75" s="132">
        <v>0</v>
      </c>
      <c r="CC75" s="132">
        <v>0</v>
      </c>
      <c r="CD75" s="132">
        <v>0</v>
      </c>
      <c r="CE75" s="132">
        <v>0</v>
      </c>
      <c r="CF75" s="132">
        <v>0</v>
      </c>
      <c r="CG75" s="132">
        <v>0</v>
      </c>
      <c r="CH75" s="132">
        <v>2</v>
      </c>
      <c r="CI75" s="132">
        <v>0</v>
      </c>
      <c r="CJ75" s="132">
        <v>0</v>
      </c>
      <c r="CK75" s="132">
        <v>1</v>
      </c>
      <c r="CL75" s="132">
        <v>0</v>
      </c>
      <c r="CM75" s="132">
        <v>0</v>
      </c>
      <c r="CN75" s="132">
        <v>0</v>
      </c>
      <c r="CO75" s="132">
        <v>0</v>
      </c>
      <c r="CP75" s="132">
        <v>0</v>
      </c>
      <c r="CQ75" s="132">
        <v>0</v>
      </c>
      <c r="CR75" s="132">
        <v>0</v>
      </c>
      <c r="CS75" s="132">
        <v>0</v>
      </c>
      <c r="CT75" s="132">
        <v>0</v>
      </c>
      <c r="CU75" s="132">
        <v>0</v>
      </c>
      <c r="CV75" s="132">
        <v>0</v>
      </c>
      <c r="CW75" s="132">
        <v>0</v>
      </c>
      <c r="CX75" s="132">
        <v>0</v>
      </c>
      <c r="CY75" s="132">
        <v>0</v>
      </c>
      <c r="CZ75" s="132">
        <v>0</v>
      </c>
      <c r="DA75" s="132">
        <v>0</v>
      </c>
      <c r="DB75" s="132">
        <v>0</v>
      </c>
      <c r="DC75" s="132">
        <v>0</v>
      </c>
      <c r="DD75" s="132">
        <v>0</v>
      </c>
      <c r="DE75" s="132">
        <v>0</v>
      </c>
      <c r="DF75" s="132">
        <v>0</v>
      </c>
      <c r="DG75" s="132">
        <v>0</v>
      </c>
      <c r="DH75" s="132">
        <v>0</v>
      </c>
      <c r="DI75" s="132">
        <v>0</v>
      </c>
      <c r="DJ75" s="132">
        <v>0</v>
      </c>
      <c r="DK75" s="132">
        <v>0</v>
      </c>
      <c r="DL75" s="132">
        <v>0</v>
      </c>
      <c r="DM75" s="132">
        <v>0</v>
      </c>
      <c r="DN75" s="132">
        <v>0</v>
      </c>
      <c r="DO75" s="132">
        <v>0</v>
      </c>
      <c r="DP75" s="132">
        <v>2</v>
      </c>
      <c r="DQ75" s="132">
        <v>0</v>
      </c>
      <c r="DR75" s="132">
        <v>0</v>
      </c>
      <c r="DS75" s="132">
        <v>0</v>
      </c>
      <c r="DT75" s="132">
        <v>0</v>
      </c>
      <c r="DU75" s="132">
        <v>0</v>
      </c>
      <c r="DV75" s="132">
        <v>0</v>
      </c>
      <c r="DW75" s="132">
        <v>33</v>
      </c>
      <c r="DX75" s="132">
        <v>0</v>
      </c>
      <c r="DY75" s="146"/>
      <c r="DZ75" s="132">
        <v>3</v>
      </c>
      <c r="EA75" s="146" t="s">
        <v>1999</v>
      </c>
      <c r="EB75" s="146"/>
      <c r="EC75" s="132">
        <v>1</v>
      </c>
      <c r="ED75" s="132">
        <v>1</v>
      </c>
      <c r="EE75" s="132">
        <v>1</v>
      </c>
      <c r="EF75" s="146" t="s">
        <v>2000</v>
      </c>
      <c r="EG75" s="146" t="s">
        <v>2001</v>
      </c>
      <c r="EH75" s="69">
        <v>18175</v>
      </c>
      <c r="EI75" s="69">
        <v>385.08</v>
      </c>
      <c r="EJ75" s="69">
        <v>26</v>
      </c>
    </row>
    <row r="76" spans="1:140" ht="60" x14ac:dyDescent="0.2">
      <c r="A76" s="146" t="s">
        <v>93</v>
      </c>
      <c r="B76" s="146" t="s">
        <v>109</v>
      </c>
      <c r="C76" s="132">
        <v>1</v>
      </c>
      <c r="D76" s="146" t="s">
        <v>108</v>
      </c>
      <c r="E76" s="146" t="s">
        <v>2002</v>
      </c>
      <c r="F76" s="146" t="s">
        <v>2003</v>
      </c>
      <c r="G76" s="146" t="s">
        <v>2004</v>
      </c>
      <c r="H76" s="146" t="s">
        <v>109</v>
      </c>
      <c r="I76" s="146" t="s">
        <v>2005</v>
      </c>
      <c r="J76" s="146" t="s">
        <v>2006</v>
      </c>
      <c r="K76" s="146" t="s">
        <v>1479</v>
      </c>
      <c r="L76" s="146" t="s">
        <v>960</v>
      </c>
      <c r="M76" s="146" t="s">
        <v>1841</v>
      </c>
      <c r="N76" s="146" t="s">
        <v>2007</v>
      </c>
      <c r="O76" s="146" t="s">
        <v>963</v>
      </c>
      <c r="P76" s="146" t="s">
        <v>2008</v>
      </c>
      <c r="Q76" s="146" t="s">
        <v>2009</v>
      </c>
      <c r="R76" s="146" t="s">
        <v>1042</v>
      </c>
      <c r="S76" s="146" t="s">
        <v>1174</v>
      </c>
      <c r="T76" s="146" t="s">
        <v>2010</v>
      </c>
      <c r="U76" s="146" t="s">
        <v>963</v>
      </c>
      <c r="V76" s="146" t="s">
        <v>2011</v>
      </c>
      <c r="W76" s="146" t="s">
        <v>2012</v>
      </c>
      <c r="X76" s="132">
        <v>4</v>
      </c>
      <c r="Y76" s="132">
        <v>3</v>
      </c>
      <c r="Z76" s="132">
        <v>7</v>
      </c>
      <c r="AA76" s="147">
        <v>4</v>
      </c>
      <c r="AB76" s="147">
        <v>3</v>
      </c>
      <c r="AC76" s="147">
        <v>7</v>
      </c>
      <c r="AD76" s="150" t="s">
        <v>970</v>
      </c>
      <c r="AE76" s="132">
        <v>4</v>
      </c>
      <c r="AF76" s="150" t="s">
        <v>970</v>
      </c>
      <c r="AG76" s="132">
        <v>0</v>
      </c>
      <c r="AH76" s="132">
        <v>0</v>
      </c>
      <c r="AI76" s="132">
        <v>0</v>
      </c>
      <c r="AJ76" s="132">
        <v>4</v>
      </c>
      <c r="AK76" s="132">
        <v>4</v>
      </c>
      <c r="AL76" s="150" t="s">
        <v>970</v>
      </c>
      <c r="AM76" s="132">
        <v>0</v>
      </c>
      <c r="AN76" s="132">
        <v>2</v>
      </c>
      <c r="AO76" s="132">
        <v>2</v>
      </c>
      <c r="AP76" s="132">
        <v>4</v>
      </c>
      <c r="AQ76" s="150" t="s">
        <v>970</v>
      </c>
      <c r="AR76" s="132">
        <v>0</v>
      </c>
      <c r="AS76" s="132">
        <v>0</v>
      </c>
      <c r="AT76" s="132">
        <v>0</v>
      </c>
      <c r="AU76" s="132">
        <v>2</v>
      </c>
      <c r="AV76" s="132">
        <v>2</v>
      </c>
      <c r="AW76" s="132">
        <v>0</v>
      </c>
      <c r="AX76" s="132">
        <v>4</v>
      </c>
      <c r="AY76" s="150" t="s">
        <v>970</v>
      </c>
      <c r="AZ76" s="132">
        <v>0</v>
      </c>
      <c r="BA76" s="132">
        <v>1</v>
      </c>
      <c r="BB76" s="132">
        <v>1</v>
      </c>
      <c r="BC76" s="132">
        <v>0</v>
      </c>
      <c r="BD76" s="132">
        <v>0</v>
      </c>
      <c r="BE76" s="132">
        <v>7</v>
      </c>
      <c r="BF76" s="132">
        <v>0</v>
      </c>
      <c r="BG76" s="132">
        <v>0</v>
      </c>
      <c r="BH76" s="132">
        <v>0</v>
      </c>
      <c r="BI76" s="132">
        <v>0</v>
      </c>
      <c r="BJ76" s="132">
        <v>8</v>
      </c>
      <c r="BK76" s="132">
        <v>0</v>
      </c>
      <c r="BL76" s="132">
        <v>0</v>
      </c>
      <c r="BM76" s="132">
        <v>13</v>
      </c>
      <c r="BN76" s="132">
        <v>12</v>
      </c>
      <c r="BO76" s="132">
        <v>22</v>
      </c>
      <c r="BP76" s="132">
        <v>3</v>
      </c>
      <c r="BQ76" s="132">
        <v>1</v>
      </c>
      <c r="BR76" s="132">
        <v>40</v>
      </c>
      <c r="BS76" s="132">
        <v>0</v>
      </c>
      <c r="BT76" s="132">
        <v>1</v>
      </c>
      <c r="BU76" s="132">
        <v>0</v>
      </c>
      <c r="BV76" s="132">
        <v>0</v>
      </c>
      <c r="BW76" s="132">
        <v>0</v>
      </c>
      <c r="BX76" s="132">
        <v>0</v>
      </c>
      <c r="BY76" s="132">
        <v>0</v>
      </c>
      <c r="BZ76" s="132">
        <v>0</v>
      </c>
      <c r="CA76" s="132">
        <v>0</v>
      </c>
      <c r="CB76" s="132">
        <v>0</v>
      </c>
      <c r="CC76" s="132">
        <v>0</v>
      </c>
      <c r="CD76" s="132">
        <v>0</v>
      </c>
      <c r="CE76" s="132">
        <v>0</v>
      </c>
      <c r="CF76" s="132">
        <v>0</v>
      </c>
      <c r="CG76" s="132">
        <v>0</v>
      </c>
      <c r="CH76" s="132">
        <v>0</v>
      </c>
      <c r="CI76" s="132">
        <v>0</v>
      </c>
      <c r="CJ76" s="132">
        <v>0</v>
      </c>
      <c r="CK76" s="132">
        <v>1</v>
      </c>
      <c r="CL76" s="132">
        <v>0</v>
      </c>
      <c r="CM76" s="132">
        <v>2</v>
      </c>
      <c r="CN76" s="132">
        <v>0</v>
      </c>
      <c r="CO76" s="132">
        <v>0</v>
      </c>
      <c r="CP76" s="132">
        <v>0</v>
      </c>
      <c r="CQ76" s="132">
        <v>0</v>
      </c>
      <c r="CR76" s="132">
        <v>0</v>
      </c>
      <c r="CS76" s="132">
        <v>0</v>
      </c>
      <c r="CT76" s="132">
        <v>0</v>
      </c>
      <c r="CU76" s="132">
        <v>0</v>
      </c>
      <c r="CV76" s="132">
        <v>0</v>
      </c>
      <c r="CW76" s="132">
        <v>0</v>
      </c>
      <c r="CX76" s="132">
        <v>0</v>
      </c>
      <c r="CY76" s="132">
        <v>0</v>
      </c>
      <c r="CZ76" s="132">
        <v>0</v>
      </c>
      <c r="DA76" s="132">
        <v>0</v>
      </c>
      <c r="DB76" s="132">
        <v>0</v>
      </c>
      <c r="DC76" s="132">
        <v>0</v>
      </c>
      <c r="DD76" s="132">
        <v>0</v>
      </c>
      <c r="DE76" s="132">
        <v>0</v>
      </c>
      <c r="DF76" s="132">
        <v>0</v>
      </c>
      <c r="DG76" s="132">
        <v>0</v>
      </c>
      <c r="DH76" s="132">
        <v>0</v>
      </c>
      <c r="DI76" s="132">
        <v>0</v>
      </c>
      <c r="DJ76" s="132">
        <v>1</v>
      </c>
      <c r="DK76" s="132">
        <v>0</v>
      </c>
      <c r="DL76" s="132">
        <v>0</v>
      </c>
      <c r="DM76" s="132">
        <v>8</v>
      </c>
      <c r="DN76" s="132">
        <v>0</v>
      </c>
      <c r="DO76" s="132">
        <v>0</v>
      </c>
      <c r="DP76" s="132">
        <v>0</v>
      </c>
      <c r="DQ76" s="132">
        <v>0</v>
      </c>
      <c r="DR76" s="132">
        <v>0</v>
      </c>
      <c r="DS76" s="132">
        <v>0</v>
      </c>
      <c r="DT76" s="132">
        <v>0</v>
      </c>
      <c r="DU76" s="132">
        <v>0</v>
      </c>
      <c r="DV76" s="132">
        <v>0</v>
      </c>
      <c r="DW76" s="132">
        <v>90</v>
      </c>
      <c r="DX76" s="132">
        <v>1</v>
      </c>
      <c r="DY76" s="146" t="s">
        <v>2013</v>
      </c>
      <c r="DZ76" s="132">
        <v>2</v>
      </c>
      <c r="EA76" s="146" t="s">
        <v>2014</v>
      </c>
      <c r="EB76" s="146" t="s">
        <v>2015</v>
      </c>
      <c r="EC76" s="132">
        <v>1</v>
      </c>
      <c r="ED76" s="132">
        <v>1</v>
      </c>
      <c r="EE76" s="132">
        <v>1</v>
      </c>
      <c r="EF76" s="146"/>
      <c r="EG76" s="146"/>
      <c r="EH76" s="69">
        <v>53413</v>
      </c>
      <c r="EI76" s="69">
        <v>741.75</v>
      </c>
      <c r="EJ76" s="69">
        <v>49</v>
      </c>
    </row>
    <row r="77" spans="1:140" ht="48" x14ac:dyDescent="0.2">
      <c r="A77" s="146" t="s">
        <v>93</v>
      </c>
      <c r="B77" s="146" t="s">
        <v>111</v>
      </c>
      <c r="C77" s="132">
        <v>1</v>
      </c>
      <c r="D77" s="146" t="s">
        <v>110</v>
      </c>
      <c r="E77" s="146" t="s">
        <v>2016</v>
      </c>
      <c r="F77" s="146" t="s">
        <v>1144</v>
      </c>
      <c r="G77" s="146" t="s">
        <v>2017</v>
      </c>
      <c r="H77" s="146" t="s">
        <v>111</v>
      </c>
      <c r="I77" s="146" t="s">
        <v>2018</v>
      </c>
      <c r="J77" s="146" t="s">
        <v>2019</v>
      </c>
      <c r="K77" s="146" t="s">
        <v>2020</v>
      </c>
      <c r="L77" s="146"/>
      <c r="M77" s="146" t="s">
        <v>2021</v>
      </c>
      <c r="N77" s="146" t="s">
        <v>2022</v>
      </c>
      <c r="O77" s="146"/>
      <c r="P77" s="146" t="s">
        <v>2023</v>
      </c>
      <c r="Q77" s="146" t="s">
        <v>2024</v>
      </c>
      <c r="R77" s="146"/>
      <c r="S77" s="146" t="s">
        <v>2025</v>
      </c>
      <c r="T77" s="146" t="s">
        <v>2026</v>
      </c>
      <c r="U77" s="146"/>
      <c r="V77" s="146" t="s">
        <v>2027</v>
      </c>
      <c r="W77" s="146" t="s">
        <v>2028</v>
      </c>
      <c r="X77" s="132">
        <v>2</v>
      </c>
      <c r="Y77" s="132">
        <v>0</v>
      </c>
      <c r="Z77" s="132">
        <v>2</v>
      </c>
      <c r="AA77" s="147">
        <v>2</v>
      </c>
      <c r="AB77" s="147">
        <v>0</v>
      </c>
      <c r="AC77" s="147">
        <v>2</v>
      </c>
      <c r="AD77" s="150" t="s">
        <v>970</v>
      </c>
      <c r="AE77" s="132">
        <v>2</v>
      </c>
      <c r="AF77" s="150" t="s">
        <v>970</v>
      </c>
      <c r="AG77" s="132">
        <v>0</v>
      </c>
      <c r="AH77" s="132">
        <v>2</v>
      </c>
      <c r="AI77" s="132">
        <v>0</v>
      </c>
      <c r="AJ77" s="132">
        <v>0</v>
      </c>
      <c r="AK77" s="132">
        <v>2</v>
      </c>
      <c r="AL77" s="150" t="s">
        <v>970</v>
      </c>
      <c r="AM77" s="132">
        <v>0</v>
      </c>
      <c r="AN77" s="132">
        <v>0</v>
      </c>
      <c r="AO77" s="132">
        <v>2</v>
      </c>
      <c r="AP77" s="132">
        <v>2</v>
      </c>
      <c r="AQ77" s="150" t="s">
        <v>970</v>
      </c>
      <c r="AR77" s="132">
        <v>0</v>
      </c>
      <c r="AS77" s="132">
        <v>0</v>
      </c>
      <c r="AT77" s="132">
        <v>0</v>
      </c>
      <c r="AU77" s="132">
        <v>2</v>
      </c>
      <c r="AV77" s="132">
        <v>0</v>
      </c>
      <c r="AW77" s="132">
        <v>0</v>
      </c>
      <c r="AX77" s="132">
        <v>2</v>
      </c>
      <c r="AY77" s="150" t="s">
        <v>970</v>
      </c>
      <c r="AZ77" s="132">
        <v>1</v>
      </c>
      <c r="BA77" s="132">
        <v>1</v>
      </c>
      <c r="BB77" s="132">
        <v>1</v>
      </c>
      <c r="BC77" s="132">
        <v>1</v>
      </c>
      <c r="BD77" s="132">
        <v>0</v>
      </c>
      <c r="BE77" s="132">
        <v>10</v>
      </c>
      <c r="BF77" s="132">
        <v>0</v>
      </c>
      <c r="BG77" s="132">
        <v>0</v>
      </c>
      <c r="BH77" s="132">
        <v>0</v>
      </c>
      <c r="BI77" s="132">
        <v>44</v>
      </c>
      <c r="BJ77" s="132">
        <v>13</v>
      </c>
      <c r="BK77" s="132">
        <v>2</v>
      </c>
      <c r="BL77" s="132">
        <v>0</v>
      </c>
      <c r="BM77" s="132">
        <v>3</v>
      </c>
      <c r="BN77" s="132">
        <v>0</v>
      </c>
      <c r="BO77" s="132">
        <v>15</v>
      </c>
      <c r="BP77" s="132">
        <v>6</v>
      </c>
      <c r="BQ77" s="132">
        <v>2</v>
      </c>
      <c r="BR77" s="132">
        <v>10</v>
      </c>
      <c r="BS77" s="132">
        <v>0</v>
      </c>
      <c r="BT77" s="132">
        <v>0</v>
      </c>
      <c r="BU77" s="132">
        <v>0</v>
      </c>
      <c r="BV77" s="132">
        <v>0</v>
      </c>
      <c r="BW77" s="132">
        <v>0</v>
      </c>
      <c r="BX77" s="132">
        <v>1</v>
      </c>
      <c r="BY77" s="132">
        <v>0</v>
      </c>
      <c r="BZ77" s="132">
        <v>0</v>
      </c>
      <c r="CA77" s="132">
        <v>0</v>
      </c>
      <c r="CB77" s="132">
        <v>0</v>
      </c>
      <c r="CC77" s="132">
        <v>0</v>
      </c>
      <c r="CD77" s="132">
        <v>0</v>
      </c>
      <c r="CE77" s="132">
        <v>0</v>
      </c>
      <c r="CF77" s="132">
        <v>0</v>
      </c>
      <c r="CG77" s="132">
        <v>0</v>
      </c>
      <c r="CH77" s="132">
        <v>2</v>
      </c>
      <c r="CI77" s="132">
        <v>0</v>
      </c>
      <c r="CJ77" s="132">
        <v>0</v>
      </c>
      <c r="CK77" s="132">
        <v>1</v>
      </c>
      <c r="CL77" s="132">
        <v>0</v>
      </c>
      <c r="CM77" s="132">
        <v>2</v>
      </c>
      <c r="CN77" s="132">
        <v>0</v>
      </c>
      <c r="CO77" s="132">
        <v>1</v>
      </c>
      <c r="CP77" s="132">
        <v>0</v>
      </c>
      <c r="CQ77" s="132">
        <v>0</v>
      </c>
      <c r="CR77" s="132">
        <v>0</v>
      </c>
      <c r="CS77" s="132">
        <v>0</v>
      </c>
      <c r="CT77" s="132">
        <v>0</v>
      </c>
      <c r="CU77" s="132">
        <v>0</v>
      </c>
      <c r="CV77" s="132">
        <v>0</v>
      </c>
      <c r="CW77" s="132">
        <v>0</v>
      </c>
      <c r="CX77" s="132">
        <v>0</v>
      </c>
      <c r="CY77" s="132">
        <v>0</v>
      </c>
      <c r="CZ77" s="132">
        <v>2</v>
      </c>
      <c r="DA77" s="132">
        <v>0</v>
      </c>
      <c r="DB77" s="132">
        <v>0</v>
      </c>
      <c r="DC77" s="132">
        <v>0</v>
      </c>
      <c r="DD77" s="132">
        <v>0</v>
      </c>
      <c r="DE77" s="132">
        <v>0</v>
      </c>
      <c r="DF77" s="132">
        <v>0</v>
      </c>
      <c r="DG77" s="132">
        <v>0</v>
      </c>
      <c r="DH77" s="132">
        <v>0</v>
      </c>
      <c r="DI77" s="132">
        <v>0</v>
      </c>
      <c r="DJ77" s="132">
        <v>0</v>
      </c>
      <c r="DK77" s="132">
        <v>0</v>
      </c>
      <c r="DL77" s="132">
        <v>0</v>
      </c>
      <c r="DM77" s="132">
        <v>0</v>
      </c>
      <c r="DN77" s="132">
        <v>0</v>
      </c>
      <c r="DO77" s="132">
        <v>0</v>
      </c>
      <c r="DP77" s="132">
        <v>0</v>
      </c>
      <c r="DQ77" s="132">
        <v>0</v>
      </c>
      <c r="DR77" s="132">
        <v>0</v>
      </c>
      <c r="DS77" s="132">
        <v>0</v>
      </c>
      <c r="DT77" s="132">
        <v>0</v>
      </c>
      <c r="DU77" s="132">
        <v>0</v>
      </c>
      <c r="DV77" s="132">
        <v>0</v>
      </c>
      <c r="DW77" s="132">
        <v>25</v>
      </c>
      <c r="DX77" s="132">
        <v>1</v>
      </c>
      <c r="DY77" s="146" t="s">
        <v>2029</v>
      </c>
      <c r="DZ77" s="132">
        <v>2</v>
      </c>
      <c r="EA77" s="146"/>
      <c r="EB77" s="146"/>
      <c r="EC77" s="132">
        <v>1</v>
      </c>
      <c r="ED77" s="132">
        <v>1</v>
      </c>
      <c r="EE77" s="132">
        <v>1</v>
      </c>
      <c r="EF77" s="146"/>
      <c r="EG77" s="146"/>
      <c r="EH77" s="69">
        <v>33307</v>
      </c>
      <c r="EI77" s="69">
        <v>841.34</v>
      </c>
      <c r="EJ77" s="69">
        <v>44</v>
      </c>
    </row>
    <row r="78" spans="1:140" ht="216" x14ac:dyDescent="0.2">
      <c r="A78" s="146" t="s">
        <v>93</v>
      </c>
      <c r="B78" s="146" t="s">
        <v>113</v>
      </c>
      <c r="C78" s="132">
        <v>1</v>
      </c>
      <c r="D78" s="146" t="s">
        <v>112</v>
      </c>
      <c r="E78" s="146" t="s">
        <v>2030</v>
      </c>
      <c r="F78" s="146" t="s">
        <v>2031</v>
      </c>
      <c r="G78" s="146" t="s">
        <v>2032</v>
      </c>
      <c r="H78" s="146" t="s">
        <v>113</v>
      </c>
      <c r="I78" s="146" t="s">
        <v>2033</v>
      </c>
      <c r="J78" s="146" t="s">
        <v>2034</v>
      </c>
      <c r="K78" s="146" t="s">
        <v>2035</v>
      </c>
      <c r="L78" s="146" t="s">
        <v>960</v>
      </c>
      <c r="M78" s="146" t="s">
        <v>1529</v>
      </c>
      <c r="N78" s="146" t="s">
        <v>2036</v>
      </c>
      <c r="O78" s="146"/>
      <c r="P78" s="146" t="s">
        <v>2037</v>
      </c>
      <c r="Q78" s="146" t="s">
        <v>2038</v>
      </c>
      <c r="R78" s="146"/>
      <c r="S78" s="146" t="s">
        <v>994</v>
      </c>
      <c r="T78" s="146" t="s">
        <v>2039</v>
      </c>
      <c r="U78" s="146"/>
      <c r="V78" s="146" t="s">
        <v>2040</v>
      </c>
      <c r="W78" s="146" t="s">
        <v>2041</v>
      </c>
      <c r="X78" s="132">
        <v>2</v>
      </c>
      <c r="Y78" s="132">
        <v>0</v>
      </c>
      <c r="Z78" s="132">
        <v>2</v>
      </c>
      <c r="AA78" s="147">
        <v>2</v>
      </c>
      <c r="AB78" s="147">
        <v>0</v>
      </c>
      <c r="AC78" s="147">
        <v>2</v>
      </c>
      <c r="AD78" s="150" t="s">
        <v>970</v>
      </c>
      <c r="AE78" s="132">
        <v>1</v>
      </c>
      <c r="AF78" s="150" t="s">
        <v>970</v>
      </c>
      <c r="AG78" s="132">
        <v>0</v>
      </c>
      <c r="AH78" s="132">
        <v>2</v>
      </c>
      <c r="AI78" s="132">
        <v>0</v>
      </c>
      <c r="AJ78" s="132">
        <v>0</v>
      </c>
      <c r="AK78" s="132">
        <v>2</v>
      </c>
      <c r="AL78" s="150" t="s">
        <v>970</v>
      </c>
      <c r="AM78" s="132">
        <v>2</v>
      </c>
      <c r="AN78" s="132">
        <v>0</v>
      </c>
      <c r="AO78" s="132">
        <v>0</v>
      </c>
      <c r="AP78" s="132">
        <v>2</v>
      </c>
      <c r="AQ78" s="150" t="s">
        <v>970</v>
      </c>
      <c r="AR78" s="132">
        <v>0</v>
      </c>
      <c r="AS78" s="132">
        <v>0</v>
      </c>
      <c r="AT78" s="132">
        <v>0</v>
      </c>
      <c r="AU78" s="132">
        <v>2</v>
      </c>
      <c r="AV78" s="132">
        <v>0</v>
      </c>
      <c r="AW78" s="132">
        <v>0</v>
      </c>
      <c r="AX78" s="132">
        <v>2</v>
      </c>
      <c r="AY78" s="150" t="s">
        <v>970</v>
      </c>
      <c r="AZ78" s="132">
        <v>1</v>
      </c>
      <c r="BA78" s="132">
        <v>1</v>
      </c>
      <c r="BB78" s="132">
        <v>1</v>
      </c>
      <c r="BC78" s="132">
        <v>1</v>
      </c>
      <c r="BD78" s="132">
        <v>0</v>
      </c>
      <c r="BE78" s="132">
        <v>8</v>
      </c>
      <c r="BF78" s="132">
        <v>5</v>
      </c>
      <c r="BG78" s="132">
        <v>0</v>
      </c>
      <c r="BH78" s="132">
        <v>0</v>
      </c>
      <c r="BI78" s="132">
        <v>4</v>
      </c>
      <c r="BJ78" s="132">
        <v>11</v>
      </c>
      <c r="BK78" s="132">
        <v>0</v>
      </c>
      <c r="BL78" s="132">
        <v>0</v>
      </c>
      <c r="BM78" s="132">
        <v>0</v>
      </c>
      <c r="BN78" s="132">
        <v>0</v>
      </c>
      <c r="BO78" s="132">
        <v>17</v>
      </c>
      <c r="BP78" s="132">
        <v>5</v>
      </c>
      <c r="BQ78" s="132">
        <v>0</v>
      </c>
      <c r="BR78" s="132">
        <v>0</v>
      </c>
      <c r="BS78" s="132">
        <v>0</v>
      </c>
      <c r="BT78" s="132">
        <v>0</v>
      </c>
      <c r="BU78" s="132">
        <v>0</v>
      </c>
      <c r="BV78" s="132">
        <v>0</v>
      </c>
      <c r="BW78" s="132">
        <v>0</v>
      </c>
      <c r="BX78" s="132">
        <v>0</v>
      </c>
      <c r="BY78" s="132">
        <v>0</v>
      </c>
      <c r="BZ78" s="132">
        <v>0</v>
      </c>
      <c r="CA78" s="132">
        <v>0</v>
      </c>
      <c r="CB78" s="132">
        <v>0</v>
      </c>
      <c r="CC78" s="132">
        <v>0</v>
      </c>
      <c r="CD78" s="132">
        <v>0</v>
      </c>
      <c r="CE78" s="132">
        <v>0</v>
      </c>
      <c r="CF78" s="132">
        <v>0</v>
      </c>
      <c r="CG78" s="132">
        <v>0</v>
      </c>
      <c r="CH78" s="132">
        <v>4</v>
      </c>
      <c r="CI78" s="132">
        <v>0</v>
      </c>
      <c r="CJ78" s="132">
        <v>0</v>
      </c>
      <c r="CK78" s="132">
        <v>6</v>
      </c>
      <c r="CL78" s="132">
        <v>0</v>
      </c>
      <c r="CM78" s="132">
        <v>0</v>
      </c>
      <c r="CN78" s="132">
        <v>0</v>
      </c>
      <c r="CO78" s="132">
        <v>0</v>
      </c>
      <c r="CP78" s="132">
        <v>0</v>
      </c>
      <c r="CQ78" s="132">
        <v>0</v>
      </c>
      <c r="CR78" s="132">
        <v>0</v>
      </c>
      <c r="CS78" s="132">
        <v>0</v>
      </c>
      <c r="CT78" s="132">
        <v>0</v>
      </c>
      <c r="CU78" s="132">
        <v>0</v>
      </c>
      <c r="CV78" s="132">
        <v>0</v>
      </c>
      <c r="CW78" s="132">
        <v>0</v>
      </c>
      <c r="CX78" s="132">
        <v>0</v>
      </c>
      <c r="CY78" s="132">
        <v>0</v>
      </c>
      <c r="CZ78" s="132">
        <v>0</v>
      </c>
      <c r="DA78" s="132">
        <v>0</v>
      </c>
      <c r="DB78" s="132">
        <v>0</v>
      </c>
      <c r="DC78" s="132">
        <v>0</v>
      </c>
      <c r="DD78" s="132">
        <v>0</v>
      </c>
      <c r="DE78" s="132">
        <v>0</v>
      </c>
      <c r="DF78" s="132">
        <v>0</v>
      </c>
      <c r="DG78" s="132">
        <v>0</v>
      </c>
      <c r="DH78" s="132">
        <v>0</v>
      </c>
      <c r="DI78" s="132">
        <v>0</v>
      </c>
      <c r="DJ78" s="132">
        <v>0</v>
      </c>
      <c r="DK78" s="132">
        <v>0</v>
      </c>
      <c r="DL78" s="132">
        <v>0</v>
      </c>
      <c r="DM78" s="132">
        <v>0</v>
      </c>
      <c r="DN78" s="132">
        <v>0</v>
      </c>
      <c r="DO78" s="132">
        <v>0</v>
      </c>
      <c r="DP78" s="132">
        <v>0</v>
      </c>
      <c r="DQ78" s="132">
        <v>0</v>
      </c>
      <c r="DR78" s="132">
        <v>0</v>
      </c>
      <c r="DS78" s="132">
        <v>0</v>
      </c>
      <c r="DT78" s="132">
        <v>0</v>
      </c>
      <c r="DU78" s="132">
        <v>0</v>
      </c>
      <c r="DV78" s="132">
        <v>0</v>
      </c>
      <c r="DW78" s="132">
        <v>30</v>
      </c>
      <c r="DX78" s="132">
        <v>1</v>
      </c>
      <c r="DY78" s="146" t="s">
        <v>2042</v>
      </c>
      <c r="DZ78" s="132">
        <v>3</v>
      </c>
      <c r="EA78" s="146" t="s">
        <v>2043</v>
      </c>
      <c r="EB78" s="146" t="s">
        <v>2044</v>
      </c>
      <c r="EC78" s="132">
        <v>1</v>
      </c>
      <c r="ED78" s="132">
        <v>1</v>
      </c>
      <c r="EE78" s="132">
        <v>1</v>
      </c>
      <c r="EF78" s="146"/>
      <c r="EG78" s="146" t="s">
        <v>2045</v>
      </c>
      <c r="EH78" s="69">
        <v>21962</v>
      </c>
      <c r="EI78" s="69">
        <v>323.95</v>
      </c>
      <c r="EJ78" s="69">
        <v>31</v>
      </c>
    </row>
    <row r="79" spans="1:140" ht="24" x14ac:dyDescent="0.2">
      <c r="A79" s="146" t="s">
        <v>93</v>
      </c>
      <c r="B79" s="146" t="s">
        <v>115</v>
      </c>
      <c r="C79" s="132">
        <v>1</v>
      </c>
      <c r="D79" s="146" t="s">
        <v>114</v>
      </c>
      <c r="E79" s="146" t="s">
        <v>2016</v>
      </c>
      <c r="F79" s="146" t="s">
        <v>1651</v>
      </c>
      <c r="G79" s="146" t="s">
        <v>2046</v>
      </c>
      <c r="H79" s="146" t="s">
        <v>115</v>
      </c>
      <c r="I79" s="146" t="s">
        <v>2047</v>
      </c>
      <c r="J79" s="146" t="s">
        <v>2048</v>
      </c>
      <c r="K79" s="146" t="s">
        <v>2049</v>
      </c>
      <c r="L79" s="146" t="s">
        <v>960</v>
      </c>
      <c r="M79" s="146" t="s">
        <v>1222</v>
      </c>
      <c r="N79" s="146" t="s">
        <v>2050</v>
      </c>
      <c r="O79" s="146" t="s">
        <v>963</v>
      </c>
      <c r="P79" s="146" t="s">
        <v>2051</v>
      </c>
      <c r="Q79" s="146" t="s">
        <v>2052</v>
      </c>
      <c r="R79" s="146" t="s">
        <v>960</v>
      </c>
      <c r="S79" s="146" t="s">
        <v>1222</v>
      </c>
      <c r="T79" s="146" t="s">
        <v>2050</v>
      </c>
      <c r="U79" s="146" t="s">
        <v>963</v>
      </c>
      <c r="V79" s="146" t="s">
        <v>2051</v>
      </c>
      <c r="W79" s="146" t="s">
        <v>2052</v>
      </c>
      <c r="X79" s="132">
        <v>3</v>
      </c>
      <c r="Y79" s="132">
        <v>1</v>
      </c>
      <c r="Z79" s="132">
        <v>4</v>
      </c>
      <c r="AA79" s="147">
        <v>2.5</v>
      </c>
      <c r="AB79" s="147">
        <v>0.5</v>
      </c>
      <c r="AC79" s="147">
        <v>3</v>
      </c>
      <c r="AD79" s="150" t="s">
        <v>970</v>
      </c>
      <c r="AE79" s="132">
        <v>3</v>
      </c>
      <c r="AF79" s="150" t="s">
        <v>970</v>
      </c>
      <c r="AG79" s="132">
        <v>0</v>
      </c>
      <c r="AH79" s="132">
        <v>0</v>
      </c>
      <c r="AI79" s="132">
        <v>0</v>
      </c>
      <c r="AJ79" s="132">
        <v>3</v>
      </c>
      <c r="AK79" s="132">
        <v>3</v>
      </c>
      <c r="AL79" s="150" t="s">
        <v>970</v>
      </c>
      <c r="AM79" s="132">
        <v>2</v>
      </c>
      <c r="AN79" s="132">
        <v>0</v>
      </c>
      <c r="AO79" s="132">
        <v>1</v>
      </c>
      <c r="AP79" s="132">
        <v>3</v>
      </c>
      <c r="AQ79" s="150" t="s">
        <v>970</v>
      </c>
      <c r="AR79" s="132">
        <v>0</v>
      </c>
      <c r="AS79" s="132">
        <v>0</v>
      </c>
      <c r="AT79" s="132">
        <v>0</v>
      </c>
      <c r="AU79" s="132">
        <v>3</v>
      </c>
      <c r="AV79" s="132">
        <v>0</v>
      </c>
      <c r="AW79" s="132">
        <v>0</v>
      </c>
      <c r="AX79" s="132">
        <v>3</v>
      </c>
      <c r="AY79" s="150" t="s">
        <v>970</v>
      </c>
      <c r="AZ79" s="132">
        <v>0</v>
      </c>
      <c r="BA79" s="132">
        <v>1</v>
      </c>
      <c r="BB79" s="132">
        <v>0</v>
      </c>
      <c r="BC79" s="132">
        <v>1</v>
      </c>
      <c r="BD79" s="132">
        <v>0</v>
      </c>
      <c r="BE79" s="132">
        <v>8</v>
      </c>
      <c r="BF79" s="132">
        <v>10</v>
      </c>
      <c r="BG79" s="132">
        <v>0</v>
      </c>
      <c r="BH79" s="132">
        <v>0</v>
      </c>
      <c r="BI79" s="132">
        <v>23</v>
      </c>
      <c r="BJ79" s="132">
        <v>4</v>
      </c>
      <c r="BK79" s="132">
        <v>0</v>
      </c>
      <c r="BL79" s="132">
        <v>0</v>
      </c>
      <c r="BM79" s="132">
        <v>2</v>
      </c>
      <c r="BN79" s="132">
        <v>0</v>
      </c>
      <c r="BO79" s="132">
        <v>33</v>
      </c>
      <c r="BP79" s="132">
        <v>3</v>
      </c>
      <c r="BQ79" s="132">
        <v>0</v>
      </c>
      <c r="BR79" s="132">
        <v>45</v>
      </c>
      <c r="BS79" s="132">
        <v>0</v>
      </c>
      <c r="BT79" s="132">
        <v>0</v>
      </c>
      <c r="BU79" s="132">
        <v>0</v>
      </c>
      <c r="BV79" s="132">
        <v>0</v>
      </c>
      <c r="BW79" s="132">
        <v>0</v>
      </c>
      <c r="BX79" s="132">
        <v>0</v>
      </c>
      <c r="BY79" s="132">
        <v>0</v>
      </c>
      <c r="BZ79" s="132">
        <v>1</v>
      </c>
      <c r="CA79" s="132">
        <v>0</v>
      </c>
      <c r="CB79" s="132">
        <v>0</v>
      </c>
      <c r="CC79" s="132">
        <v>0</v>
      </c>
      <c r="CD79" s="132">
        <v>0</v>
      </c>
      <c r="CE79" s="132">
        <v>0</v>
      </c>
      <c r="CF79" s="132">
        <v>0</v>
      </c>
      <c r="CG79" s="132">
        <v>0</v>
      </c>
      <c r="CH79" s="132">
        <v>1</v>
      </c>
      <c r="CI79" s="132">
        <v>0</v>
      </c>
      <c r="CJ79" s="132">
        <v>0</v>
      </c>
      <c r="CK79" s="132">
        <v>3</v>
      </c>
      <c r="CL79" s="132">
        <v>0</v>
      </c>
      <c r="CM79" s="132">
        <v>1</v>
      </c>
      <c r="CN79" s="132">
        <v>0</v>
      </c>
      <c r="CO79" s="132">
        <v>0</v>
      </c>
      <c r="CP79" s="132">
        <v>0</v>
      </c>
      <c r="CQ79" s="132">
        <v>0</v>
      </c>
      <c r="CR79" s="132">
        <v>0</v>
      </c>
      <c r="CS79" s="132">
        <v>0</v>
      </c>
      <c r="CT79" s="132">
        <v>0</v>
      </c>
      <c r="CU79" s="132">
        <v>0</v>
      </c>
      <c r="CV79" s="132">
        <v>0</v>
      </c>
      <c r="CW79" s="132">
        <v>0</v>
      </c>
      <c r="CX79" s="132">
        <v>0</v>
      </c>
      <c r="CY79" s="132">
        <v>0</v>
      </c>
      <c r="CZ79" s="132">
        <v>0</v>
      </c>
      <c r="DA79" s="132">
        <v>0</v>
      </c>
      <c r="DB79" s="132">
        <v>2</v>
      </c>
      <c r="DC79" s="132">
        <v>0</v>
      </c>
      <c r="DD79" s="132">
        <v>0</v>
      </c>
      <c r="DE79" s="132">
        <v>0</v>
      </c>
      <c r="DF79" s="132">
        <v>0</v>
      </c>
      <c r="DG79" s="132">
        <v>0</v>
      </c>
      <c r="DH79" s="132">
        <v>1</v>
      </c>
      <c r="DI79" s="132">
        <v>0</v>
      </c>
      <c r="DJ79" s="132">
        <v>0</v>
      </c>
      <c r="DK79" s="132">
        <v>0</v>
      </c>
      <c r="DL79" s="132">
        <v>0</v>
      </c>
      <c r="DM79" s="132">
        <v>0</v>
      </c>
      <c r="DN79" s="132">
        <v>0</v>
      </c>
      <c r="DO79" s="132">
        <v>0</v>
      </c>
      <c r="DP79" s="132">
        <v>1</v>
      </c>
      <c r="DQ79" s="132">
        <v>0</v>
      </c>
      <c r="DR79" s="132">
        <v>0</v>
      </c>
      <c r="DS79" s="132">
        <v>0</v>
      </c>
      <c r="DT79" s="132">
        <v>0</v>
      </c>
      <c r="DU79" s="132">
        <v>0</v>
      </c>
      <c r="DV79" s="132">
        <v>0</v>
      </c>
      <c r="DW79" s="132">
        <v>30</v>
      </c>
      <c r="DX79" s="132">
        <v>0</v>
      </c>
      <c r="DY79" s="146" t="s">
        <v>963</v>
      </c>
      <c r="DZ79" s="132">
        <v>2</v>
      </c>
      <c r="EA79" s="146" t="s">
        <v>963</v>
      </c>
      <c r="EB79" s="146" t="s">
        <v>963</v>
      </c>
      <c r="EC79" s="132">
        <v>1</v>
      </c>
      <c r="ED79" s="132">
        <v>1</v>
      </c>
      <c r="EE79" s="132">
        <v>1</v>
      </c>
      <c r="EF79" s="146" t="s">
        <v>963</v>
      </c>
      <c r="EG79" s="146" t="s">
        <v>963</v>
      </c>
      <c r="EH79" s="69">
        <v>45001</v>
      </c>
      <c r="EI79" s="69">
        <v>574.19000000000005</v>
      </c>
      <c r="EJ79" s="69">
        <v>69</v>
      </c>
    </row>
    <row r="80" spans="1:140" ht="24" x14ac:dyDescent="0.2">
      <c r="A80" s="146" t="s">
        <v>93</v>
      </c>
      <c r="B80" s="146" t="s">
        <v>117</v>
      </c>
      <c r="C80" s="132">
        <v>1</v>
      </c>
      <c r="D80" s="146" t="s">
        <v>116</v>
      </c>
      <c r="E80" s="146" t="s">
        <v>2053</v>
      </c>
      <c r="F80" s="146" t="s">
        <v>2054</v>
      </c>
      <c r="G80" s="146" t="s">
        <v>2055</v>
      </c>
      <c r="H80" s="146" t="s">
        <v>117</v>
      </c>
      <c r="I80" s="146" t="s">
        <v>2056</v>
      </c>
      <c r="J80" s="146" t="s">
        <v>2057</v>
      </c>
      <c r="K80" s="146" t="s">
        <v>1479</v>
      </c>
      <c r="L80" s="146" t="s">
        <v>1042</v>
      </c>
      <c r="M80" s="146" t="s">
        <v>1163</v>
      </c>
      <c r="N80" s="146" t="s">
        <v>2058</v>
      </c>
      <c r="O80" s="146" t="s">
        <v>2059</v>
      </c>
      <c r="P80" s="146" t="s">
        <v>2060</v>
      </c>
      <c r="Q80" s="146" t="s">
        <v>2061</v>
      </c>
      <c r="R80" s="146" t="s">
        <v>963</v>
      </c>
      <c r="S80" s="146" t="s">
        <v>2062</v>
      </c>
      <c r="T80" s="146" t="s">
        <v>2063</v>
      </c>
      <c r="U80" s="146" t="s">
        <v>1954</v>
      </c>
      <c r="V80" s="146" t="s">
        <v>2064</v>
      </c>
      <c r="W80" s="146" t="s">
        <v>2065</v>
      </c>
      <c r="X80" s="132">
        <v>4</v>
      </c>
      <c r="Y80" s="132">
        <v>2</v>
      </c>
      <c r="Z80" s="132">
        <v>6</v>
      </c>
      <c r="AA80" s="147">
        <v>3</v>
      </c>
      <c r="AB80" s="147">
        <v>1</v>
      </c>
      <c r="AC80" s="147">
        <v>4</v>
      </c>
      <c r="AD80" s="150" t="s">
        <v>970</v>
      </c>
      <c r="AE80" s="132">
        <v>3</v>
      </c>
      <c r="AF80" s="150" t="s">
        <v>970</v>
      </c>
      <c r="AG80" s="132">
        <v>0</v>
      </c>
      <c r="AH80" s="132">
        <v>1</v>
      </c>
      <c r="AI80" s="132">
        <v>1</v>
      </c>
      <c r="AJ80" s="132">
        <v>2</v>
      </c>
      <c r="AK80" s="132">
        <v>4</v>
      </c>
      <c r="AL80" s="150" t="s">
        <v>970</v>
      </c>
      <c r="AM80" s="132">
        <v>1</v>
      </c>
      <c r="AN80" s="132">
        <v>0</v>
      </c>
      <c r="AO80" s="132">
        <v>3</v>
      </c>
      <c r="AP80" s="132">
        <v>4</v>
      </c>
      <c r="AQ80" s="150" t="s">
        <v>970</v>
      </c>
      <c r="AR80" s="132">
        <v>0</v>
      </c>
      <c r="AS80" s="132">
        <v>0</v>
      </c>
      <c r="AT80" s="132">
        <v>0</v>
      </c>
      <c r="AU80" s="132">
        <v>4</v>
      </c>
      <c r="AV80" s="132">
        <v>0</v>
      </c>
      <c r="AW80" s="132">
        <v>0</v>
      </c>
      <c r="AX80" s="132">
        <v>4</v>
      </c>
      <c r="AY80" s="150" t="s">
        <v>970</v>
      </c>
      <c r="AZ80" s="132">
        <v>1</v>
      </c>
      <c r="BA80" s="132">
        <v>1</v>
      </c>
      <c r="BB80" s="132">
        <v>0</v>
      </c>
      <c r="BC80" s="132">
        <v>1</v>
      </c>
      <c r="BD80" s="132">
        <v>0</v>
      </c>
      <c r="BE80" s="132">
        <v>17</v>
      </c>
      <c r="BF80" s="132">
        <v>14</v>
      </c>
      <c r="BG80" s="132">
        <v>0</v>
      </c>
      <c r="BH80" s="132">
        <v>0</v>
      </c>
      <c r="BI80" s="132">
        <v>22</v>
      </c>
      <c r="BJ80" s="132">
        <v>27</v>
      </c>
      <c r="BK80" s="132">
        <v>0</v>
      </c>
      <c r="BL80" s="132">
        <v>0</v>
      </c>
      <c r="BM80" s="132">
        <v>3</v>
      </c>
      <c r="BN80" s="132">
        <v>0</v>
      </c>
      <c r="BO80" s="132">
        <v>23</v>
      </c>
      <c r="BP80" s="132">
        <v>5</v>
      </c>
      <c r="BQ80" s="132">
        <v>14</v>
      </c>
      <c r="BR80" s="132">
        <v>84</v>
      </c>
      <c r="BS80" s="132">
        <v>0</v>
      </c>
      <c r="BT80" s="132">
        <v>0</v>
      </c>
      <c r="BU80" s="132">
        <v>6</v>
      </c>
      <c r="BV80" s="132">
        <v>0</v>
      </c>
      <c r="BW80" s="132">
        <v>0</v>
      </c>
      <c r="BX80" s="132">
        <v>0</v>
      </c>
      <c r="BY80" s="132">
        <v>0</v>
      </c>
      <c r="BZ80" s="132">
        <v>0</v>
      </c>
      <c r="CA80" s="132">
        <v>0</v>
      </c>
      <c r="CB80" s="132">
        <v>0</v>
      </c>
      <c r="CC80" s="132">
        <v>0</v>
      </c>
      <c r="CD80" s="132">
        <v>0</v>
      </c>
      <c r="CE80" s="132">
        <v>0</v>
      </c>
      <c r="CF80" s="132">
        <v>0</v>
      </c>
      <c r="CG80" s="132">
        <v>0</v>
      </c>
      <c r="CH80" s="132">
        <v>0</v>
      </c>
      <c r="CI80" s="132">
        <v>0</v>
      </c>
      <c r="CJ80" s="132">
        <v>0</v>
      </c>
      <c r="CK80" s="132">
        <v>5</v>
      </c>
      <c r="CL80" s="132">
        <v>0</v>
      </c>
      <c r="CM80" s="132">
        <v>4</v>
      </c>
      <c r="CN80" s="132">
        <v>0</v>
      </c>
      <c r="CO80" s="132">
        <v>0</v>
      </c>
      <c r="CP80" s="132">
        <v>0</v>
      </c>
      <c r="CQ80" s="132">
        <v>0</v>
      </c>
      <c r="CR80" s="132">
        <v>0</v>
      </c>
      <c r="CS80" s="132">
        <v>0</v>
      </c>
      <c r="CT80" s="132">
        <v>0</v>
      </c>
      <c r="CU80" s="132">
        <v>0</v>
      </c>
      <c r="CV80" s="132">
        <v>0</v>
      </c>
      <c r="CW80" s="132">
        <v>0</v>
      </c>
      <c r="CX80" s="132">
        <v>0</v>
      </c>
      <c r="CY80" s="132">
        <v>0</v>
      </c>
      <c r="CZ80" s="132">
        <v>2</v>
      </c>
      <c r="DA80" s="132">
        <v>0</v>
      </c>
      <c r="DB80" s="132">
        <v>0</v>
      </c>
      <c r="DC80" s="132">
        <v>0</v>
      </c>
      <c r="DD80" s="132">
        <v>0</v>
      </c>
      <c r="DE80" s="132">
        <v>0</v>
      </c>
      <c r="DF80" s="132">
        <v>0</v>
      </c>
      <c r="DG80" s="132">
        <v>0</v>
      </c>
      <c r="DH80" s="132">
        <v>0</v>
      </c>
      <c r="DI80" s="132">
        <v>0</v>
      </c>
      <c r="DJ80" s="132">
        <v>0</v>
      </c>
      <c r="DK80" s="132">
        <v>0</v>
      </c>
      <c r="DL80" s="132">
        <v>0</v>
      </c>
      <c r="DM80" s="132">
        <v>0</v>
      </c>
      <c r="DN80" s="132">
        <v>0</v>
      </c>
      <c r="DO80" s="132">
        <v>0</v>
      </c>
      <c r="DP80" s="132">
        <v>3</v>
      </c>
      <c r="DQ80" s="132">
        <v>0</v>
      </c>
      <c r="DR80" s="132">
        <v>0</v>
      </c>
      <c r="DS80" s="132">
        <v>1</v>
      </c>
      <c r="DT80" s="132">
        <v>1</v>
      </c>
      <c r="DU80" s="132">
        <v>0</v>
      </c>
      <c r="DV80" s="132">
        <v>0</v>
      </c>
      <c r="DW80" s="132">
        <v>100</v>
      </c>
      <c r="DX80" s="132">
        <v>0</v>
      </c>
      <c r="DY80" s="146"/>
      <c r="DZ80" s="132">
        <v>2</v>
      </c>
      <c r="EA80" s="146" t="s">
        <v>963</v>
      </c>
      <c r="EB80" s="146" t="s">
        <v>963</v>
      </c>
      <c r="EC80" s="132">
        <v>1</v>
      </c>
      <c r="ED80" s="132">
        <v>0</v>
      </c>
      <c r="EE80" s="132">
        <v>1</v>
      </c>
      <c r="EF80" s="146" t="s">
        <v>963</v>
      </c>
      <c r="EG80" s="146" t="s">
        <v>963</v>
      </c>
      <c r="EH80" s="69">
        <v>80489</v>
      </c>
      <c r="EI80" s="69">
        <v>1002.41</v>
      </c>
      <c r="EJ80" s="69">
        <v>79</v>
      </c>
    </row>
    <row r="81" spans="1:140" ht="84" x14ac:dyDescent="0.2">
      <c r="A81" s="146" t="s">
        <v>93</v>
      </c>
      <c r="B81" s="146" t="s">
        <v>119</v>
      </c>
      <c r="C81" s="132">
        <v>1</v>
      </c>
      <c r="D81" s="146" t="s">
        <v>118</v>
      </c>
      <c r="E81" s="146" t="s">
        <v>2066</v>
      </c>
      <c r="F81" s="146" t="s">
        <v>1851</v>
      </c>
      <c r="G81" s="146" t="s">
        <v>2067</v>
      </c>
      <c r="H81" s="146" t="s">
        <v>119</v>
      </c>
      <c r="I81" s="146" t="s">
        <v>2068</v>
      </c>
      <c r="J81" s="146" t="s">
        <v>2069</v>
      </c>
      <c r="K81" s="146" t="s">
        <v>1134</v>
      </c>
      <c r="L81" s="146" t="s">
        <v>1007</v>
      </c>
      <c r="M81" s="146" t="s">
        <v>1008</v>
      </c>
      <c r="N81" s="146" t="s">
        <v>2070</v>
      </c>
      <c r="O81" s="146"/>
      <c r="P81" s="146" t="s">
        <v>2071</v>
      </c>
      <c r="Q81" s="146" t="s">
        <v>2072</v>
      </c>
      <c r="R81" s="146" t="s">
        <v>2073</v>
      </c>
      <c r="S81" s="146" t="s">
        <v>1135</v>
      </c>
      <c r="T81" s="146" t="s">
        <v>2074</v>
      </c>
      <c r="U81" s="146" t="s">
        <v>1954</v>
      </c>
      <c r="V81" s="146" t="s">
        <v>2075</v>
      </c>
      <c r="W81" s="146" t="s">
        <v>2076</v>
      </c>
      <c r="X81" s="132">
        <v>2</v>
      </c>
      <c r="Y81" s="132">
        <v>0</v>
      </c>
      <c r="Z81" s="132">
        <v>2</v>
      </c>
      <c r="AA81" s="147">
        <v>2</v>
      </c>
      <c r="AB81" s="147">
        <v>0</v>
      </c>
      <c r="AC81" s="147">
        <v>2</v>
      </c>
      <c r="AD81" s="150" t="s">
        <v>970</v>
      </c>
      <c r="AE81" s="132">
        <v>1</v>
      </c>
      <c r="AF81" s="150" t="s">
        <v>970</v>
      </c>
      <c r="AG81" s="132">
        <v>0</v>
      </c>
      <c r="AH81" s="132">
        <v>1</v>
      </c>
      <c r="AI81" s="132">
        <v>0</v>
      </c>
      <c r="AJ81" s="132">
        <v>1</v>
      </c>
      <c r="AK81" s="132">
        <v>2</v>
      </c>
      <c r="AL81" s="150" t="s">
        <v>970</v>
      </c>
      <c r="AM81" s="132">
        <v>1</v>
      </c>
      <c r="AN81" s="132">
        <v>1</v>
      </c>
      <c r="AO81" s="132">
        <v>0</v>
      </c>
      <c r="AP81" s="132">
        <v>2</v>
      </c>
      <c r="AQ81" s="150" t="s">
        <v>970</v>
      </c>
      <c r="AR81" s="132">
        <v>0</v>
      </c>
      <c r="AS81" s="132">
        <v>0</v>
      </c>
      <c r="AT81" s="132">
        <v>0</v>
      </c>
      <c r="AU81" s="132">
        <v>2</v>
      </c>
      <c r="AV81" s="132">
        <v>0</v>
      </c>
      <c r="AW81" s="132">
        <v>0</v>
      </c>
      <c r="AX81" s="132">
        <v>2</v>
      </c>
      <c r="AY81" s="150" t="s">
        <v>970</v>
      </c>
      <c r="AZ81" s="132">
        <v>1</v>
      </c>
      <c r="BA81" s="132">
        <v>1</v>
      </c>
      <c r="BB81" s="132">
        <v>0</v>
      </c>
      <c r="BC81" s="132">
        <v>1</v>
      </c>
      <c r="BD81" s="132">
        <v>0</v>
      </c>
      <c r="BE81" s="132">
        <v>1</v>
      </c>
      <c r="BF81" s="132">
        <v>5</v>
      </c>
      <c r="BG81" s="132">
        <v>0</v>
      </c>
      <c r="BH81" s="132">
        <v>0</v>
      </c>
      <c r="BI81" s="132">
        <v>10</v>
      </c>
      <c r="BJ81" s="132">
        <v>4</v>
      </c>
      <c r="BK81" s="132">
        <v>0</v>
      </c>
      <c r="BL81" s="132">
        <v>0</v>
      </c>
      <c r="BM81" s="132">
        <v>0</v>
      </c>
      <c r="BN81" s="132">
        <v>0</v>
      </c>
      <c r="BO81" s="132">
        <v>14</v>
      </c>
      <c r="BP81" s="132">
        <v>2</v>
      </c>
      <c r="BQ81" s="132">
        <v>0</v>
      </c>
      <c r="BR81" s="132">
        <v>9</v>
      </c>
      <c r="BS81" s="132">
        <v>0</v>
      </c>
      <c r="BT81" s="132">
        <v>0</v>
      </c>
      <c r="BU81" s="132">
        <v>0</v>
      </c>
      <c r="BV81" s="132">
        <v>1</v>
      </c>
      <c r="BW81" s="132">
        <v>0</v>
      </c>
      <c r="BX81" s="132">
        <v>1</v>
      </c>
      <c r="BY81" s="132">
        <v>0</v>
      </c>
      <c r="BZ81" s="132">
        <v>0</v>
      </c>
      <c r="CA81" s="132">
        <v>0</v>
      </c>
      <c r="CB81" s="132">
        <v>0</v>
      </c>
      <c r="CC81" s="132">
        <v>0</v>
      </c>
      <c r="CD81" s="132">
        <v>0</v>
      </c>
      <c r="CE81" s="132">
        <v>0</v>
      </c>
      <c r="CF81" s="132">
        <v>0</v>
      </c>
      <c r="CG81" s="132">
        <v>0</v>
      </c>
      <c r="CH81" s="132">
        <v>8</v>
      </c>
      <c r="CI81" s="132">
        <v>0</v>
      </c>
      <c r="CJ81" s="132">
        <v>0</v>
      </c>
      <c r="CK81" s="132">
        <v>1</v>
      </c>
      <c r="CL81" s="132">
        <v>0</v>
      </c>
      <c r="CM81" s="132">
        <v>2</v>
      </c>
      <c r="CN81" s="132">
        <v>0</v>
      </c>
      <c r="CO81" s="132">
        <v>0</v>
      </c>
      <c r="CP81" s="132">
        <v>0</v>
      </c>
      <c r="CQ81" s="132">
        <v>0</v>
      </c>
      <c r="CR81" s="132">
        <v>0</v>
      </c>
      <c r="CS81" s="132">
        <v>0</v>
      </c>
      <c r="CT81" s="132">
        <v>0</v>
      </c>
      <c r="CU81" s="132">
        <v>0</v>
      </c>
      <c r="CV81" s="132">
        <v>0</v>
      </c>
      <c r="CW81" s="132">
        <v>0</v>
      </c>
      <c r="CX81" s="132">
        <v>0</v>
      </c>
      <c r="CY81" s="132">
        <v>0</v>
      </c>
      <c r="CZ81" s="132">
        <v>1</v>
      </c>
      <c r="DA81" s="132">
        <v>0</v>
      </c>
      <c r="DB81" s="132">
        <v>0</v>
      </c>
      <c r="DC81" s="132">
        <v>0</v>
      </c>
      <c r="DD81" s="132">
        <v>0</v>
      </c>
      <c r="DE81" s="132">
        <v>0</v>
      </c>
      <c r="DF81" s="132">
        <v>0</v>
      </c>
      <c r="DG81" s="132">
        <v>0</v>
      </c>
      <c r="DH81" s="132">
        <v>0</v>
      </c>
      <c r="DI81" s="132">
        <v>0</v>
      </c>
      <c r="DJ81" s="132">
        <v>1</v>
      </c>
      <c r="DK81" s="132">
        <v>0</v>
      </c>
      <c r="DL81" s="132">
        <v>0</v>
      </c>
      <c r="DM81" s="132">
        <v>0</v>
      </c>
      <c r="DN81" s="132">
        <v>0</v>
      </c>
      <c r="DO81" s="132">
        <v>0</v>
      </c>
      <c r="DP81" s="132">
        <v>0</v>
      </c>
      <c r="DQ81" s="132">
        <v>0</v>
      </c>
      <c r="DR81" s="132">
        <v>0</v>
      </c>
      <c r="DS81" s="132">
        <v>0</v>
      </c>
      <c r="DT81" s="132">
        <v>0</v>
      </c>
      <c r="DU81" s="132">
        <v>0</v>
      </c>
      <c r="DV81" s="132">
        <v>0</v>
      </c>
      <c r="DW81" s="132">
        <v>35</v>
      </c>
      <c r="DX81" s="132">
        <v>1</v>
      </c>
      <c r="DY81" s="146" t="s">
        <v>2077</v>
      </c>
      <c r="DZ81" s="132">
        <v>1</v>
      </c>
      <c r="EA81" s="146"/>
      <c r="EB81" s="146"/>
      <c r="EC81" s="132">
        <v>1</v>
      </c>
      <c r="ED81" s="132">
        <v>1</v>
      </c>
      <c r="EE81" s="132">
        <v>1</v>
      </c>
      <c r="EF81" s="146"/>
      <c r="EG81" s="146"/>
      <c r="EH81" s="69">
        <v>19349</v>
      </c>
      <c r="EI81" s="69">
        <v>452.34</v>
      </c>
      <c r="EJ81" s="69">
        <v>16</v>
      </c>
    </row>
    <row r="82" spans="1:140" ht="48" x14ac:dyDescent="0.2">
      <c r="A82" s="146" t="s">
        <v>93</v>
      </c>
      <c r="B82" s="146" t="s">
        <v>121</v>
      </c>
      <c r="C82" s="132">
        <v>1</v>
      </c>
      <c r="D82" s="146" t="s">
        <v>120</v>
      </c>
      <c r="E82" s="146" t="s">
        <v>1650</v>
      </c>
      <c r="F82" s="146" t="s">
        <v>2078</v>
      </c>
      <c r="G82" s="146" t="s">
        <v>2079</v>
      </c>
      <c r="H82" s="146"/>
      <c r="I82" s="146" t="s">
        <v>2080</v>
      </c>
      <c r="J82" s="146" t="s">
        <v>2081</v>
      </c>
      <c r="K82" s="146" t="s">
        <v>1479</v>
      </c>
      <c r="L82" s="146" t="s">
        <v>1300</v>
      </c>
      <c r="M82" s="146" t="s">
        <v>1872</v>
      </c>
      <c r="N82" s="146" t="s">
        <v>2082</v>
      </c>
      <c r="O82" s="146"/>
      <c r="P82" s="146" t="s">
        <v>2083</v>
      </c>
      <c r="Q82" s="146" t="s">
        <v>2084</v>
      </c>
      <c r="R82" s="146" t="s">
        <v>1300</v>
      </c>
      <c r="S82" s="146" t="s">
        <v>1222</v>
      </c>
      <c r="T82" s="146" t="s">
        <v>2085</v>
      </c>
      <c r="U82" s="146"/>
      <c r="V82" s="146" t="s">
        <v>2086</v>
      </c>
      <c r="W82" s="146" t="s">
        <v>2087</v>
      </c>
      <c r="X82" s="132">
        <v>2</v>
      </c>
      <c r="Y82" s="132">
        <v>2</v>
      </c>
      <c r="Z82" s="132">
        <v>4</v>
      </c>
      <c r="AA82" s="147">
        <v>2</v>
      </c>
      <c r="AB82" s="147">
        <v>0</v>
      </c>
      <c r="AC82" s="147">
        <v>2</v>
      </c>
      <c r="AD82" s="150" t="s">
        <v>970</v>
      </c>
      <c r="AE82" s="132">
        <v>1</v>
      </c>
      <c r="AF82" s="150" t="s">
        <v>970</v>
      </c>
      <c r="AG82" s="132">
        <v>0</v>
      </c>
      <c r="AH82" s="132">
        <v>1</v>
      </c>
      <c r="AI82" s="132">
        <v>0</v>
      </c>
      <c r="AJ82" s="132">
        <v>1</v>
      </c>
      <c r="AK82" s="132">
        <v>2</v>
      </c>
      <c r="AL82" s="150" t="s">
        <v>970</v>
      </c>
      <c r="AM82" s="132">
        <v>1</v>
      </c>
      <c r="AN82" s="132">
        <v>0</v>
      </c>
      <c r="AO82" s="132">
        <v>1</v>
      </c>
      <c r="AP82" s="132">
        <v>2</v>
      </c>
      <c r="AQ82" s="150" t="s">
        <v>970</v>
      </c>
      <c r="AR82" s="132">
        <v>0</v>
      </c>
      <c r="AS82" s="132">
        <v>0</v>
      </c>
      <c r="AT82" s="132">
        <v>1</v>
      </c>
      <c r="AU82" s="132">
        <v>1</v>
      </c>
      <c r="AV82" s="132">
        <v>0</v>
      </c>
      <c r="AW82" s="132">
        <v>0</v>
      </c>
      <c r="AX82" s="132">
        <v>2</v>
      </c>
      <c r="AY82" s="150" t="s">
        <v>970</v>
      </c>
      <c r="AZ82" s="132">
        <v>0</v>
      </c>
      <c r="BA82" s="132">
        <v>1</v>
      </c>
      <c r="BB82" s="132">
        <v>0</v>
      </c>
      <c r="BC82" s="132">
        <v>1</v>
      </c>
      <c r="BD82" s="132">
        <v>1</v>
      </c>
      <c r="BE82" s="132">
        <v>7</v>
      </c>
      <c r="BF82" s="132">
        <v>0</v>
      </c>
      <c r="BG82" s="132">
        <v>0</v>
      </c>
      <c r="BH82" s="132">
        <v>0</v>
      </c>
      <c r="BI82" s="132">
        <v>20</v>
      </c>
      <c r="BJ82" s="132">
        <v>9</v>
      </c>
      <c r="BK82" s="132">
        <v>1</v>
      </c>
      <c r="BL82" s="132">
        <v>0</v>
      </c>
      <c r="BM82" s="132">
        <v>0</v>
      </c>
      <c r="BN82" s="132">
        <v>6</v>
      </c>
      <c r="BO82" s="132">
        <v>12</v>
      </c>
      <c r="BP82" s="132">
        <v>1</v>
      </c>
      <c r="BQ82" s="132">
        <v>0</v>
      </c>
      <c r="BR82" s="132">
        <v>1</v>
      </c>
      <c r="BS82" s="132">
        <v>0</v>
      </c>
      <c r="BT82" s="132">
        <v>0</v>
      </c>
      <c r="BU82" s="132">
        <v>0</v>
      </c>
      <c r="BV82" s="132">
        <v>0</v>
      </c>
      <c r="BW82" s="132">
        <v>0</v>
      </c>
      <c r="BX82" s="132">
        <v>0</v>
      </c>
      <c r="BY82" s="132">
        <v>0</v>
      </c>
      <c r="BZ82" s="132">
        <v>0</v>
      </c>
      <c r="CA82" s="132">
        <v>0</v>
      </c>
      <c r="CB82" s="132">
        <v>0</v>
      </c>
      <c r="CC82" s="132">
        <v>0</v>
      </c>
      <c r="CD82" s="132">
        <v>0</v>
      </c>
      <c r="CE82" s="132">
        <v>0</v>
      </c>
      <c r="CF82" s="132">
        <v>0</v>
      </c>
      <c r="CG82" s="132">
        <v>0</v>
      </c>
      <c r="CH82" s="132">
        <v>6</v>
      </c>
      <c r="CI82" s="132">
        <v>0</v>
      </c>
      <c r="CJ82" s="132">
        <v>0</v>
      </c>
      <c r="CK82" s="132">
        <v>0</v>
      </c>
      <c r="CL82" s="132">
        <v>0</v>
      </c>
      <c r="CM82" s="132">
        <v>3</v>
      </c>
      <c r="CN82" s="132">
        <v>0</v>
      </c>
      <c r="CO82" s="132">
        <v>0</v>
      </c>
      <c r="CP82" s="132">
        <v>0</v>
      </c>
      <c r="CQ82" s="132">
        <v>0</v>
      </c>
      <c r="CR82" s="132">
        <v>0</v>
      </c>
      <c r="CS82" s="132">
        <v>3</v>
      </c>
      <c r="CT82" s="132">
        <v>0</v>
      </c>
      <c r="CU82" s="132">
        <v>0</v>
      </c>
      <c r="CV82" s="132">
        <v>0</v>
      </c>
      <c r="CW82" s="132">
        <v>0</v>
      </c>
      <c r="CX82" s="132">
        <v>0</v>
      </c>
      <c r="CY82" s="132">
        <v>0</v>
      </c>
      <c r="CZ82" s="132">
        <v>0</v>
      </c>
      <c r="DA82" s="132">
        <v>0</v>
      </c>
      <c r="DB82" s="132">
        <v>0</v>
      </c>
      <c r="DC82" s="132">
        <v>0</v>
      </c>
      <c r="DD82" s="132">
        <v>0</v>
      </c>
      <c r="DE82" s="132">
        <v>0</v>
      </c>
      <c r="DF82" s="132">
        <v>0</v>
      </c>
      <c r="DG82" s="132">
        <v>0</v>
      </c>
      <c r="DH82" s="132">
        <v>0</v>
      </c>
      <c r="DI82" s="132">
        <v>0</v>
      </c>
      <c r="DJ82" s="132">
        <v>0</v>
      </c>
      <c r="DK82" s="132">
        <v>0</v>
      </c>
      <c r="DL82" s="132">
        <v>0</v>
      </c>
      <c r="DM82" s="132">
        <v>1</v>
      </c>
      <c r="DN82" s="132">
        <v>0</v>
      </c>
      <c r="DO82" s="132">
        <v>0</v>
      </c>
      <c r="DP82" s="132">
        <v>4</v>
      </c>
      <c r="DQ82" s="132">
        <v>0</v>
      </c>
      <c r="DR82" s="132">
        <v>0</v>
      </c>
      <c r="DS82" s="132">
        <v>0</v>
      </c>
      <c r="DT82" s="132">
        <v>0</v>
      </c>
      <c r="DU82" s="132">
        <v>0</v>
      </c>
      <c r="DV82" s="132">
        <v>0</v>
      </c>
      <c r="DW82" s="132">
        <v>35</v>
      </c>
      <c r="DX82" s="132">
        <v>1</v>
      </c>
      <c r="DY82" s="146" t="s">
        <v>2088</v>
      </c>
      <c r="DZ82" s="132">
        <v>2</v>
      </c>
      <c r="EA82" s="146" t="s">
        <v>2089</v>
      </c>
      <c r="EB82" s="146" t="s">
        <v>2090</v>
      </c>
      <c r="EC82" s="132">
        <v>1</v>
      </c>
      <c r="ED82" s="132">
        <v>1</v>
      </c>
      <c r="EE82" s="132">
        <v>1</v>
      </c>
      <c r="EF82" s="146"/>
      <c r="EG82" s="146"/>
      <c r="EH82" s="69">
        <v>24669</v>
      </c>
      <c r="EI82" s="69">
        <v>538.32000000000005</v>
      </c>
      <c r="EJ82" s="69">
        <v>25</v>
      </c>
    </row>
    <row r="83" spans="1:140" ht="60" x14ac:dyDescent="0.2">
      <c r="A83" s="146" t="s">
        <v>93</v>
      </c>
      <c r="B83" s="146" t="s">
        <v>123</v>
      </c>
      <c r="C83" s="132">
        <v>1</v>
      </c>
      <c r="D83" s="146" t="s">
        <v>122</v>
      </c>
      <c r="E83" s="146" t="s">
        <v>2091</v>
      </c>
      <c r="F83" s="146" t="s">
        <v>1651</v>
      </c>
      <c r="G83" s="146" t="s">
        <v>2092</v>
      </c>
      <c r="H83" s="146" t="s">
        <v>123</v>
      </c>
      <c r="I83" s="146" t="s">
        <v>2093</v>
      </c>
      <c r="J83" s="146" t="s">
        <v>2094</v>
      </c>
      <c r="K83" s="146" t="s">
        <v>1134</v>
      </c>
      <c r="L83" s="146" t="s">
        <v>1125</v>
      </c>
      <c r="M83" s="146" t="s">
        <v>1270</v>
      </c>
      <c r="N83" s="146" t="s">
        <v>2095</v>
      </c>
      <c r="O83" s="146"/>
      <c r="P83" s="146" t="s">
        <v>2096</v>
      </c>
      <c r="Q83" s="146" t="s">
        <v>2097</v>
      </c>
      <c r="R83" s="146" t="s">
        <v>1125</v>
      </c>
      <c r="S83" s="146" t="s">
        <v>1270</v>
      </c>
      <c r="T83" s="146" t="s">
        <v>2095</v>
      </c>
      <c r="U83" s="146"/>
      <c r="V83" s="146" t="s">
        <v>2096</v>
      </c>
      <c r="W83" s="146" t="s">
        <v>2097</v>
      </c>
      <c r="X83" s="132">
        <v>1</v>
      </c>
      <c r="Y83" s="132">
        <v>0</v>
      </c>
      <c r="Z83" s="132">
        <v>1</v>
      </c>
      <c r="AA83" s="147">
        <v>0.5</v>
      </c>
      <c r="AB83" s="147">
        <v>0</v>
      </c>
      <c r="AC83" s="147">
        <v>0.5</v>
      </c>
      <c r="AD83" s="150" t="s">
        <v>970</v>
      </c>
      <c r="AE83" s="132">
        <v>0</v>
      </c>
      <c r="AF83" s="150" t="s">
        <v>970</v>
      </c>
      <c r="AG83" s="132">
        <v>0</v>
      </c>
      <c r="AH83" s="132">
        <v>0</v>
      </c>
      <c r="AI83" s="132">
        <v>0</v>
      </c>
      <c r="AJ83" s="132">
        <v>1</v>
      </c>
      <c r="AK83" s="132">
        <v>1</v>
      </c>
      <c r="AL83" s="150" t="s">
        <v>970</v>
      </c>
      <c r="AM83" s="132">
        <v>1</v>
      </c>
      <c r="AN83" s="132">
        <v>0</v>
      </c>
      <c r="AO83" s="132">
        <v>0</v>
      </c>
      <c r="AP83" s="132">
        <v>1</v>
      </c>
      <c r="AQ83" s="150" t="s">
        <v>970</v>
      </c>
      <c r="AR83" s="132">
        <v>0</v>
      </c>
      <c r="AS83" s="132">
        <v>0</v>
      </c>
      <c r="AT83" s="132">
        <v>0</v>
      </c>
      <c r="AU83" s="132">
        <v>1</v>
      </c>
      <c r="AV83" s="132">
        <v>0</v>
      </c>
      <c r="AW83" s="132">
        <v>0</v>
      </c>
      <c r="AX83" s="132">
        <v>1</v>
      </c>
      <c r="AY83" s="150" t="s">
        <v>970</v>
      </c>
      <c r="AZ83" s="132">
        <v>1</v>
      </c>
      <c r="BA83" s="132">
        <v>1</v>
      </c>
      <c r="BB83" s="132">
        <v>0</v>
      </c>
      <c r="BC83" s="132">
        <v>1</v>
      </c>
      <c r="BD83" s="132">
        <v>0</v>
      </c>
      <c r="BE83" s="132">
        <v>4</v>
      </c>
      <c r="BF83" s="132">
        <v>3</v>
      </c>
      <c r="BG83" s="132">
        <v>0</v>
      </c>
      <c r="BH83" s="132">
        <v>0</v>
      </c>
      <c r="BI83" s="132">
        <v>8</v>
      </c>
      <c r="BJ83" s="132">
        <v>9</v>
      </c>
      <c r="BK83" s="132">
        <v>0</v>
      </c>
      <c r="BL83" s="132">
        <v>0</v>
      </c>
      <c r="BM83" s="132">
        <v>2</v>
      </c>
      <c r="BN83" s="132">
        <v>0</v>
      </c>
      <c r="BO83" s="132">
        <v>9</v>
      </c>
      <c r="BP83" s="132">
        <v>1</v>
      </c>
      <c r="BQ83" s="132">
        <v>0</v>
      </c>
      <c r="BR83" s="132">
        <v>17</v>
      </c>
      <c r="BS83" s="132">
        <v>0</v>
      </c>
      <c r="BT83" s="132">
        <v>2</v>
      </c>
      <c r="BU83" s="132">
        <v>2</v>
      </c>
      <c r="BV83" s="132">
        <v>1</v>
      </c>
      <c r="BW83" s="132">
        <v>1</v>
      </c>
      <c r="BX83" s="132">
        <v>0</v>
      </c>
      <c r="BY83" s="132">
        <v>0</v>
      </c>
      <c r="BZ83" s="132">
        <v>0</v>
      </c>
      <c r="CA83" s="132">
        <v>0</v>
      </c>
      <c r="CB83" s="132">
        <v>0</v>
      </c>
      <c r="CC83" s="132">
        <v>0</v>
      </c>
      <c r="CD83" s="132">
        <v>0</v>
      </c>
      <c r="CE83" s="132">
        <v>0</v>
      </c>
      <c r="CF83" s="132">
        <v>0</v>
      </c>
      <c r="CG83" s="132">
        <v>0</v>
      </c>
      <c r="CH83" s="132">
        <v>2</v>
      </c>
      <c r="CI83" s="132">
        <v>1</v>
      </c>
      <c r="CJ83" s="132">
        <v>0</v>
      </c>
      <c r="CK83" s="132">
        <v>3</v>
      </c>
      <c r="CL83" s="132">
        <v>1</v>
      </c>
      <c r="CM83" s="132">
        <v>2</v>
      </c>
      <c r="CN83" s="132">
        <v>0</v>
      </c>
      <c r="CO83" s="132">
        <v>0</v>
      </c>
      <c r="CP83" s="132">
        <v>0</v>
      </c>
      <c r="CQ83" s="132">
        <v>0</v>
      </c>
      <c r="CR83" s="132">
        <v>0</v>
      </c>
      <c r="CS83" s="132">
        <v>0</v>
      </c>
      <c r="CT83" s="132">
        <v>0</v>
      </c>
      <c r="CU83" s="132">
        <v>0</v>
      </c>
      <c r="CV83" s="132">
        <v>0</v>
      </c>
      <c r="CW83" s="132">
        <v>0</v>
      </c>
      <c r="CX83" s="132">
        <v>0</v>
      </c>
      <c r="CY83" s="132">
        <v>0</v>
      </c>
      <c r="CZ83" s="132">
        <v>0</v>
      </c>
      <c r="DA83" s="132">
        <v>0</v>
      </c>
      <c r="DB83" s="132">
        <v>0</v>
      </c>
      <c r="DC83" s="132">
        <v>4</v>
      </c>
      <c r="DD83" s="132">
        <v>0</v>
      </c>
      <c r="DE83" s="132">
        <v>0</v>
      </c>
      <c r="DF83" s="132">
        <v>0</v>
      </c>
      <c r="DG83" s="132">
        <v>0</v>
      </c>
      <c r="DH83" s="132">
        <v>0</v>
      </c>
      <c r="DI83" s="132">
        <v>0</v>
      </c>
      <c r="DJ83" s="132">
        <v>0</v>
      </c>
      <c r="DK83" s="132">
        <v>0</v>
      </c>
      <c r="DL83" s="132">
        <v>0</v>
      </c>
      <c r="DM83" s="132">
        <v>0</v>
      </c>
      <c r="DN83" s="132">
        <v>0</v>
      </c>
      <c r="DO83" s="132">
        <v>0</v>
      </c>
      <c r="DP83" s="132">
        <v>0</v>
      </c>
      <c r="DQ83" s="132">
        <v>0</v>
      </c>
      <c r="DR83" s="132">
        <v>0</v>
      </c>
      <c r="DS83" s="132">
        <v>0</v>
      </c>
      <c r="DT83" s="132">
        <v>0</v>
      </c>
      <c r="DU83" s="132">
        <v>0</v>
      </c>
      <c r="DV83" s="132">
        <v>0</v>
      </c>
      <c r="DW83" s="132">
        <v>50</v>
      </c>
      <c r="DX83" s="132">
        <v>1</v>
      </c>
      <c r="DY83" s="146" t="s">
        <v>2098</v>
      </c>
      <c r="DZ83" s="132">
        <v>3</v>
      </c>
      <c r="EA83" s="146" t="s">
        <v>2099</v>
      </c>
      <c r="EB83" s="146" t="s">
        <v>2100</v>
      </c>
      <c r="EC83" s="132">
        <v>0</v>
      </c>
      <c r="ED83" s="132">
        <v>0</v>
      </c>
      <c r="EE83" s="132">
        <v>1</v>
      </c>
      <c r="EF83" s="146"/>
      <c r="EG83" s="146" t="s">
        <v>2101</v>
      </c>
      <c r="EH83" s="69">
        <v>14093</v>
      </c>
      <c r="EI83" s="69">
        <v>262.39999999999998</v>
      </c>
      <c r="EJ83" s="69">
        <v>14</v>
      </c>
    </row>
    <row r="84" spans="1:140" ht="48" x14ac:dyDescent="0.2">
      <c r="A84" s="146" t="s">
        <v>93</v>
      </c>
      <c r="B84" s="146" t="s">
        <v>125</v>
      </c>
      <c r="C84" s="132">
        <v>1</v>
      </c>
      <c r="D84" s="146" t="s">
        <v>124</v>
      </c>
      <c r="E84" s="146" t="s">
        <v>2102</v>
      </c>
      <c r="F84" s="146" t="s">
        <v>2103</v>
      </c>
      <c r="G84" s="146" t="s">
        <v>2104</v>
      </c>
      <c r="H84" s="146" t="s">
        <v>125</v>
      </c>
      <c r="I84" s="146" t="s">
        <v>2105</v>
      </c>
      <c r="J84" s="146" t="s">
        <v>2106</v>
      </c>
      <c r="K84" s="146" t="s">
        <v>1134</v>
      </c>
      <c r="L84" s="146" t="s">
        <v>1007</v>
      </c>
      <c r="M84" s="146" t="s">
        <v>1270</v>
      </c>
      <c r="N84" s="146" t="s">
        <v>2107</v>
      </c>
      <c r="O84" s="146"/>
      <c r="P84" s="146" t="s">
        <v>2108</v>
      </c>
      <c r="Q84" s="146" t="s">
        <v>2109</v>
      </c>
      <c r="R84" s="146"/>
      <c r="S84" s="146" t="s">
        <v>961</v>
      </c>
      <c r="T84" s="146" t="s">
        <v>2110</v>
      </c>
      <c r="U84" s="146"/>
      <c r="V84" s="146" t="s">
        <v>2111</v>
      </c>
      <c r="W84" s="146" t="s">
        <v>2112</v>
      </c>
      <c r="X84" s="132">
        <v>2</v>
      </c>
      <c r="Y84" s="132">
        <v>0</v>
      </c>
      <c r="Z84" s="132">
        <v>2</v>
      </c>
      <c r="AA84" s="147">
        <v>2</v>
      </c>
      <c r="AB84" s="147">
        <v>0</v>
      </c>
      <c r="AC84" s="147">
        <v>2</v>
      </c>
      <c r="AD84" s="150" t="s">
        <v>970</v>
      </c>
      <c r="AE84" s="132">
        <v>1</v>
      </c>
      <c r="AF84" s="150" t="s">
        <v>970</v>
      </c>
      <c r="AG84" s="132">
        <v>0</v>
      </c>
      <c r="AH84" s="132">
        <v>1</v>
      </c>
      <c r="AI84" s="132">
        <v>1</v>
      </c>
      <c r="AJ84" s="132">
        <v>0</v>
      </c>
      <c r="AK84" s="132">
        <v>2</v>
      </c>
      <c r="AL84" s="150" t="s">
        <v>970</v>
      </c>
      <c r="AM84" s="132">
        <v>0</v>
      </c>
      <c r="AN84" s="132">
        <v>0</v>
      </c>
      <c r="AO84" s="132">
        <v>2</v>
      </c>
      <c r="AP84" s="132">
        <v>2</v>
      </c>
      <c r="AQ84" s="150" t="s">
        <v>970</v>
      </c>
      <c r="AR84" s="132">
        <v>0</v>
      </c>
      <c r="AS84" s="132">
        <v>0</v>
      </c>
      <c r="AT84" s="132">
        <v>0</v>
      </c>
      <c r="AU84" s="132">
        <v>1</v>
      </c>
      <c r="AV84" s="132">
        <v>1</v>
      </c>
      <c r="AW84" s="132">
        <v>0</v>
      </c>
      <c r="AX84" s="132">
        <v>2</v>
      </c>
      <c r="AY84" s="150" t="s">
        <v>970</v>
      </c>
      <c r="AZ84" s="132">
        <v>0</v>
      </c>
      <c r="BA84" s="132">
        <v>1</v>
      </c>
      <c r="BB84" s="132">
        <v>0</v>
      </c>
      <c r="BC84" s="132">
        <v>1</v>
      </c>
      <c r="BD84" s="132">
        <v>0</v>
      </c>
      <c r="BE84" s="132">
        <v>7</v>
      </c>
      <c r="BF84" s="132">
        <v>0</v>
      </c>
      <c r="BG84" s="132">
        <v>0</v>
      </c>
      <c r="BH84" s="132">
        <v>0</v>
      </c>
      <c r="BI84" s="132">
        <v>13</v>
      </c>
      <c r="BJ84" s="132">
        <v>5</v>
      </c>
      <c r="BK84" s="132">
        <v>0</v>
      </c>
      <c r="BL84" s="132">
        <v>0</v>
      </c>
      <c r="BM84" s="132">
        <v>1</v>
      </c>
      <c r="BN84" s="132">
        <v>0</v>
      </c>
      <c r="BO84" s="132">
        <v>17</v>
      </c>
      <c r="BP84" s="132">
        <v>6</v>
      </c>
      <c r="BQ84" s="132">
        <v>0</v>
      </c>
      <c r="BR84" s="132">
        <v>0</v>
      </c>
      <c r="BS84" s="132">
        <v>0</v>
      </c>
      <c r="BT84" s="132">
        <v>0</v>
      </c>
      <c r="BU84" s="132">
        <v>0</v>
      </c>
      <c r="BV84" s="132">
        <v>0</v>
      </c>
      <c r="BW84" s="132">
        <v>0</v>
      </c>
      <c r="BX84" s="132">
        <v>0</v>
      </c>
      <c r="BY84" s="132">
        <v>0</v>
      </c>
      <c r="BZ84" s="132">
        <v>0</v>
      </c>
      <c r="CA84" s="132">
        <v>0</v>
      </c>
      <c r="CB84" s="132">
        <v>0</v>
      </c>
      <c r="CC84" s="132">
        <v>0</v>
      </c>
      <c r="CD84" s="132">
        <v>0</v>
      </c>
      <c r="CE84" s="132">
        <v>0</v>
      </c>
      <c r="CF84" s="132">
        <v>0</v>
      </c>
      <c r="CG84" s="132">
        <v>0</v>
      </c>
      <c r="CH84" s="132">
        <v>1</v>
      </c>
      <c r="CI84" s="132">
        <v>0</v>
      </c>
      <c r="CJ84" s="132">
        <v>0</v>
      </c>
      <c r="CK84" s="132">
        <v>3</v>
      </c>
      <c r="CL84" s="132">
        <v>0</v>
      </c>
      <c r="CM84" s="132">
        <v>0</v>
      </c>
      <c r="CN84" s="132">
        <v>0</v>
      </c>
      <c r="CO84" s="132">
        <v>0</v>
      </c>
      <c r="CP84" s="132">
        <v>0</v>
      </c>
      <c r="CQ84" s="132">
        <v>0</v>
      </c>
      <c r="CR84" s="132">
        <v>0</v>
      </c>
      <c r="CS84" s="132">
        <v>0</v>
      </c>
      <c r="CT84" s="132">
        <v>0</v>
      </c>
      <c r="CU84" s="132">
        <v>0</v>
      </c>
      <c r="CV84" s="132">
        <v>0</v>
      </c>
      <c r="CW84" s="132">
        <v>0</v>
      </c>
      <c r="CX84" s="132">
        <v>0</v>
      </c>
      <c r="CY84" s="132">
        <v>0</v>
      </c>
      <c r="CZ84" s="132">
        <v>0</v>
      </c>
      <c r="DA84" s="132">
        <v>0</v>
      </c>
      <c r="DB84" s="132">
        <v>0</v>
      </c>
      <c r="DC84" s="132">
        <v>0</v>
      </c>
      <c r="DD84" s="132">
        <v>0</v>
      </c>
      <c r="DE84" s="132">
        <v>0</v>
      </c>
      <c r="DF84" s="132">
        <v>0</v>
      </c>
      <c r="DG84" s="132">
        <v>0</v>
      </c>
      <c r="DH84" s="132">
        <v>1</v>
      </c>
      <c r="DI84" s="132">
        <v>0</v>
      </c>
      <c r="DJ84" s="132">
        <v>0</v>
      </c>
      <c r="DK84" s="132">
        <v>0</v>
      </c>
      <c r="DL84" s="132">
        <v>0</v>
      </c>
      <c r="DM84" s="132">
        <v>0</v>
      </c>
      <c r="DN84" s="132">
        <v>0</v>
      </c>
      <c r="DO84" s="132">
        <v>0</v>
      </c>
      <c r="DP84" s="132">
        <v>0</v>
      </c>
      <c r="DQ84" s="132">
        <v>0</v>
      </c>
      <c r="DR84" s="132">
        <v>0</v>
      </c>
      <c r="DS84" s="132">
        <v>0</v>
      </c>
      <c r="DT84" s="132">
        <v>0</v>
      </c>
      <c r="DU84" s="132">
        <v>0</v>
      </c>
      <c r="DV84" s="132">
        <v>0</v>
      </c>
      <c r="DW84" s="132">
        <v>40</v>
      </c>
      <c r="DX84" s="132">
        <v>1</v>
      </c>
      <c r="DY84" s="146" t="s">
        <v>2113</v>
      </c>
      <c r="DZ84" s="132">
        <v>3</v>
      </c>
      <c r="EA84" s="146"/>
      <c r="EB84" s="146"/>
      <c r="EC84" s="132">
        <v>1</v>
      </c>
      <c r="ED84" s="132">
        <v>1</v>
      </c>
      <c r="EE84" s="132">
        <v>1</v>
      </c>
      <c r="EF84" s="146"/>
      <c r="EG84" s="146"/>
      <c r="EH84" s="69">
        <v>17472</v>
      </c>
      <c r="EI84" s="69">
        <v>535.4</v>
      </c>
      <c r="EJ84" s="69">
        <v>21</v>
      </c>
    </row>
    <row r="85" spans="1:140" x14ac:dyDescent="0.2">
      <c r="A85" s="146" t="s">
        <v>93</v>
      </c>
      <c r="B85" s="146" t="s">
        <v>127</v>
      </c>
      <c r="C85" s="132">
        <v>1</v>
      </c>
      <c r="D85" s="146" t="s">
        <v>126</v>
      </c>
      <c r="E85" s="146" t="s">
        <v>2114</v>
      </c>
      <c r="F85" s="146" t="s">
        <v>2115</v>
      </c>
      <c r="G85" s="146" t="s">
        <v>2116</v>
      </c>
      <c r="H85" s="146" t="s">
        <v>127</v>
      </c>
      <c r="I85" s="146" t="s">
        <v>2117</v>
      </c>
      <c r="J85" s="146" t="s">
        <v>2118</v>
      </c>
      <c r="K85" s="146" t="s">
        <v>1134</v>
      </c>
      <c r="L85" s="146" t="s">
        <v>960</v>
      </c>
      <c r="M85" s="146" t="s">
        <v>1222</v>
      </c>
      <c r="N85" s="146" t="s">
        <v>2119</v>
      </c>
      <c r="O85" s="146"/>
      <c r="P85" s="146" t="s">
        <v>2120</v>
      </c>
      <c r="Q85" s="146" t="s">
        <v>2121</v>
      </c>
      <c r="R85" s="146" t="s">
        <v>960</v>
      </c>
      <c r="S85" s="146" t="s">
        <v>1226</v>
      </c>
      <c r="T85" s="146" t="s">
        <v>2119</v>
      </c>
      <c r="U85" s="146"/>
      <c r="V85" s="146" t="s">
        <v>2120</v>
      </c>
      <c r="W85" s="146" t="s">
        <v>2121</v>
      </c>
      <c r="X85" s="132">
        <v>1</v>
      </c>
      <c r="Y85" s="132">
        <v>0</v>
      </c>
      <c r="Z85" s="132">
        <v>1</v>
      </c>
      <c r="AA85" s="147">
        <v>1</v>
      </c>
      <c r="AB85" s="147">
        <v>0</v>
      </c>
      <c r="AC85" s="147">
        <v>1</v>
      </c>
      <c r="AD85" s="150" t="s">
        <v>970</v>
      </c>
      <c r="AE85" s="132">
        <v>1</v>
      </c>
      <c r="AF85" s="150" t="s">
        <v>970</v>
      </c>
      <c r="AG85" s="132">
        <v>0</v>
      </c>
      <c r="AH85" s="132">
        <v>0</v>
      </c>
      <c r="AI85" s="132">
        <v>0</v>
      </c>
      <c r="AJ85" s="132">
        <v>1</v>
      </c>
      <c r="AK85" s="132">
        <v>1</v>
      </c>
      <c r="AL85" s="150" t="s">
        <v>970</v>
      </c>
      <c r="AM85" s="132">
        <v>1</v>
      </c>
      <c r="AN85" s="132">
        <v>0</v>
      </c>
      <c r="AO85" s="132">
        <v>0</v>
      </c>
      <c r="AP85" s="132">
        <v>1</v>
      </c>
      <c r="AQ85" s="150" t="s">
        <v>970</v>
      </c>
      <c r="AR85" s="132">
        <v>0</v>
      </c>
      <c r="AS85" s="132">
        <v>0</v>
      </c>
      <c r="AT85" s="132">
        <v>0</v>
      </c>
      <c r="AU85" s="132">
        <v>1</v>
      </c>
      <c r="AV85" s="132">
        <v>0</v>
      </c>
      <c r="AW85" s="132">
        <v>0</v>
      </c>
      <c r="AX85" s="132">
        <v>1</v>
      </c>
      <c r="AY85" s="150" t="s">
        <v>970</v>
      </c>
      <c r="AZ85" s="132">
        <v>0</v>
      </c>
      <c r="BA85" s="132">
        <v>1</v>
      </c>
      <c r="BB85" s="132">
        <v>1</v>
      </c>
      <c r="BC85" s="132">
        <v>1</v>
      </c>
      <c r="BD85" s="132">
        <v>0</v>
      </c>
      <c r="BE85" s="132">
        <v>0</v>
      </c>
      <c r="BF85" s="132">
        <v>6</v>
      </c>
      <c r="BG85" s="132">
        <v>0</v>
      </c>
      <c r="BH85" s="132">
        <v>0</v>
      </c>
      <c r="BI85" s="132">
        <v>10</v>
      </c>
      <c r="BJ85" s="132">
        <v>2</v>
      </c>
      <c r="BK85" s="132">
        <v>0</v>
      </c>
      <c r="BL85" s="132">
        <v>0</v>
      </c>
      <c r="BM85" s="132">
        <v>1</v>
      </c>
      <c r="BN85" s="132">
        <v>0</v>
      </c>
      <c r="BO85" s="132">
        <v>4</v>
      </c>
      <c r="BP85" s="132">
        <v>2</v>
      </c>
      <c r="BQ85" s="132">
        <v>0</v>
      </c>
      <c r="BR85" s="132">
        <v>0</v>
      </c>
      <c r="BS85" s="132">
        <v>0</v>
      </c>
      <c r="BT85" s="132">
        <v>0</v>
      </c>
      <c r="BU85" s="132">
        <v>0</v>
      </c>
      <c r="BV85" s="132">
        <v>0</v>
      </c>
      <c r="BW85" s="132">
        <v>1</v>
      </c>
      <c r="BX85" s="132">
        <v>1</v>
      </c>
      <c r="BY85" s="132">
        <v>0</v>
      </c>
      <c r="BZ85" s="132">
        <v>0</v>
      </c>
      <c r="CA85" s="132">
        <v>0</v>
      </c>
      <c r="CB85" s="132">
        <v>0</v>
      </c>
      <c r="CC85" s="132">
        <v>0</v>
      </c>
      <c r="CD85" s="132">
        <v>0</v>
      </c>
      <c r="CE85" s="132">
        <v>0</v>
      </c>
      <c r="CF85" s="132">
        <v>0</v>
      </c>
      <c r="CG85" s="132">
        <v>0</v>
      </c>
      <c r="CH85" s="132">
        <v>0</v>
      </c>
      <c r="CI85" s="132">
        <v>0</v>
      </c>
      <c r="CJ85" s="132">
        <v>0</v>
      </c>
      <c r="CK85" s="132">
        <v>0</v>
      </c>
      <c r="CL85" s="132">
        <v>0</v>
      </c>
      <c r="CM85" s="132">
        <v>0</v>
      </c>
      <c r="CN85" s="132">
        <v>0</v>
      </c>
      <c r="CO85" s="132">
        <v>0</v>
      </c>
      <c r="CP85" s="132">
        <v>0</v>
      </c>
      <c r="CQ85" s="132">
        <v>0</v>
      </c>
      <c r="CR85" s="132">
        <v>0</v>
      </c>
      <c r="CS85" s="132">
        <v>0</v>
      </c>
      <c r="CT85" s="132">
        <v>0</v>
      </c>
      <c r="CU85" s="132">
        <v>0</v>
      </c>
      <c r="CV85" s="132">
        <v>0</v>
      </c>
      <c r="CW85" s="132">
        <v>0</v>
      </c>
      <c r="CX85" s="132">
        <v>0</v>
      </c>
      <c r="CY85" s="132">
        <v>0</v>
      </c>
      <c r="CZ85" s="132">
        <v>0</v>
      </c>
      <c r="DA85" s="132">
        <v>0</v>
      </c>
      <c r="DB85" s="132">
        <v>0</v>
      </c>
      <c r="DC85" s="132">
        <v>0</v>
      </c>
      <c r="DD85" s="132">
        <v>0</v>
      </c>
      <c r="DE85" s="132">
        <v>0</v>
      </c>
      <c r="DF85" s="132">
        <v>0</v>
      </c>
      <c r="DG85" s="132">
        <v>0</v>
      </c>
      <c r="DH85" s="132">
        <v>0</v>
      </c>
      <c r="DI85" s="132">
        <v>0</v>
      </c>
      <c r="DJ85" s="132">
        <v>0</v>
      </c>
      <c r="DK85" s="132">
        <v>0</v>
      </c>
      <c r="DL85" s="132">
        <v>0</v>
      </c>
      <c r="DM85" s="132">
        <v>0</v>
      </c>
      <c r="DN85" s="132">
        <v>0</v>
      </c>
      <c r="DO85" s="132">
        <v>0</v>
      </c>
      <c r="DP85" s="132">
        <v>1</v>
      </c>
      <c r="DQ85" s="132">
        <v>0</v>
      </c>
      <c r="DR85" s="132">
        <v>0</v>
      </c>
      <c r="DS85" s="132">
        <v>1</v>
      </c>
      <c r="DT85" s="132">
        <v>0</v>
      </c>
      <c r="DU85" s="132">
        <v>0</v>
      </c>
      <c r="DV85" s="132">
        <v>0</v>
      </c>
      <c r="DW85" s="132">
        <v>50</v>
      </c>
      <c r="DX85" s="132">
        <v>1</v>
      </c>
      <c r="DY85" s="146" t="s">
        <v>2122</v>
      </c>
      <c r="DZ85" s="132">
        <v>2</v>
      </c>
      <c r="EA85" s="146" t="s">
        <v>2123</v>
      </c>
      <c r="EB85" s="146" t="s">
        <v>2124</v>
      </c>
      <c r="EC85" s="132">
        <v>1</v>
      </c>
      <c r="ED85" s="132">
        <v>1</v>
      </c>
      <c r="EE85" s="132">
        <v>1</v>
      </c>
      <c r="EF85" s="146"/>
      <c r="EG85" s="146"/>
      <c r="EH85" s="69">
        <v>11927</v>
      </c>
      <c r="EI85" s="69">
        <v>179.23</v>
      </c>
      <c r="EJ85" s="69">
        <v>17</v>
      </c>
    </row>
    <row r="86" spans="1:140" ht="84" x14ac:dyDescent="0.2">
      <c r="A86" s="146" t="s">
        <v>376</v>
      </c>
      <c r="B86" s="146" t="s">
        <v>378</v>
      </c>
      <c r="C86" s="132">
        <v>1</v>
      </c>
      <c r="D86" s="146" t="s">
        <v>377</v>
      </c>
      <c r="E86" s="146" t="s">
        <v>1541</v>
      </c>
      <c r="F86" s="146" t="s">
        <v>2125</v>
      </c>
      <c r="G86" s="146" t="s">
        <v>2126</v>
      </c>
      <c r="H86" s="146" t="s">
        <v>378</v>
      </c>
      <c r="I86" s="146" t="s">
        <v>2127</v>
      </c>
      <c r="J86" s="146" t="s">
        <v>2128</v>
      </c>
      <c r="K86" s="146" t="s">
        <v>2129</v>
      </c>
      <c r="L86" s="146" t="s">
        <v>960</v>
      </c>
      <c r="M86" s="146" t="s">
        <v>2130</v>
      </c>
      <c r="N86" s="146" t="s">
        <v>2131</v>
      </c>
      <c r="O86" s="146"/>
      <c r="P86" s="146" t="s">
        <v>2132</v>
      </c>
      <c r="Q86" s="146" t="s">
        <v>2133</v>
      </c>
      <c r="R86" s="146" t="s">
        <v>960</v>
      </c>
      <c r="S86" s="146" t="s">
        <v>1413</v>
      </c>
      <c r="T86" s="146" t="s">
        <v>2134</v>
      </c>
      <c r="U86" s="146" t="s">
        <v>963</v>
      </c>
      <c r="V86" s="146" t="s">
        <v>2135</v>
      </c>
      <c r="W86" s="146" t="s">
        <v>2136</v>
      </c>
      <c r="X86" s="132">
        <v>4</v>
      </c>
      <c r="Y86" s="132">
        <v>1</v>
      </c>
      <c r="Z86" s="132">
        <v>5</v>
      </c>
      <c r="AA86" s="147">
        <v>0.75</v>
      </c>
      <c r="AB86" s="147">
        <v>0.5</v>
      </c>
      <c r="AC86" s="147">
        <v>1.25</v>
      </c>
      <c r="AD86" s="150" t="s">
        <v>970</v>
      </c>
      <c r="AE86" s="132">
        <v>3</v>
      </c>
      <c r="AF86" s="150" t="s">
        <v>970</v>
      </c>
      <c r="AG86" s="132">
        <v>0</v>
      </c>
      <c r="AH86" s="132">
        <v>1</v>
      </c>
      <c r="AI86" s="132">
        <v>0</v>
      </c>
      <c r="AJ86" s="132">
        <v>3</v>
      </c>
      <c r="AK86" s="132">
        <v>4</v>
      </c>
      <c r="AL86" s="150" t="s">
        <v>970</v>
      </c>
      <c r="AM86" s="132">
        <v>1</v>
      </c>
      <c r="AN86" s="132">
        <v>0</v>
      </c>
      <c r="AO86" s="132">
        <v>3</v>
      </c>
      <c r="AP86" s="132">
        <v>4</v>
      </c>
      <c r="AQ86" s="150" t="s">
        <v>970</v>
      </c>
      <c r="AR86" s="132">
        <v>0</v>
      </c>
      <c r="AS86" s="132">
        <v>0</v>
      </c>
      <c r="AT86" s="132">
        <v>0</v>
      </c>
      <c r="AU86" s="132">
        <v>3</v>
      </c>
      <c r="AV86" s="132">
        <v>1</v>
      </c>
      <c r="AW86" s="132">
        <v>0</v>
      </c>
      <c r="AX86" s="132">
        <v>4</v>
      </c>
      <c r="AY86" s="150" t="s">
        <v>970</v>
      </c>
      <c r="AZ86" s="132">
        <v>1</v>
      </c>
      <c r="BA86" s="132">
        <v>1</v>
      </c>
      <c r="BB86" s="132">
        <v>1</v>
      </c>
      <c r="BC86" s="132">
        <v>1</v>
      </c>
      <c r="BD86" s="132">
        <v>0</v>
      </c>
      <c r="BE86" s="132">
        <v>3</v>
      </c>
      <c r="BF86" s="132">
        <v>0</v>
      </c>
      <c r="BG86" s="132">
        <v>0</v>
      </c>
      <c r="BH86" s="132">
        <v>0</v>
      </c>
      <c r="BI86" s="132">
        <v>0</v>
      </c>
      <c r="BJ86" s="132">
        <v>3</v>
      </c>
      <c r="BK86" s="132">
        <v>0</v>
      </c>
      <c r="BL86" s="132">
        <v>0</v>
      </c>
      <c r="BM86" s="132">
        <v>3</v>
      </c>
      <c r="BN86" s="132">
        <v>0</v>
      </c>
      <c r="BO86" s="132">
        <v>10</v>
      </c>
      <c r="BP86" s="132">
        <v>1</v>
      </c>
      <c r="BQ86" s="132">
        <v>0</v>
      </c>
      <c r="BR86" s="132">
        <v>0</v>
      </c>
      <c r="BS86" s="132">
        <v>0</v>
      </c>
      <c r="BT86" s="132">
        <v>0</v>
      </c>
      <c r="BU86" s="132">
        <v>0</v>
      </c>
      <c r="BV86" s="132">
        <v>0</v>
      </c>
      <c r="BW86" s="132">
        <v>0</v>
      </c>
      <c r="BX86" s="132">
        <v>0</v>
      </c>
      <c r="BY86" s="132">
        <v>0</v>
      </c>
      <c r="BZ86" s="132">
        <v>0</v>
      </c>
      <c r="CA86" s="132">
        <v>0</v>
      </c>
      <c r="CB86" s="132">
        <v>0</v>
      </c>
      <c r="CC86" s="132">
        <v>0</v>
      </c>
      <c r="CD86" s="132">
        <v>0</v>
      </c>
      <c r="CE86" s="132">
        <v>0</v>
      </c>
      <c r="CF86" s="132">
        <v>0</v>
      </c>
      <c r="CG86" s="132">
        <v>0</v>
      </c>
      <c r="CH86" s="132">
        <v>0</v>
      </c>
      <c r="CI86" s="132">
        <v>0</v>
      </c>
      <c r="CJ86" s="132">
        <v>0</v>
      </c>
      <c r="CK86" s="132">
        <v>1</v>
      </c>
      <c r="CL86" s="132">
        <v>0</v>
      </c>
      <c r="CM86" s="132">
        <v>1</v>
      </c>
      <c r="CN86" s="132">
        <v>0</v>
      </c>
      <c r="CO86" s="132">
        <v>0</v>
      </c>
      <c r="CP86" s="132">
        <v>0</v>
      </c>
      <c r="CQ86" s="132">
        <v>0</v>
      </c>
      <c r="CR86" s="132">
        <v>0</v>
      </c>
      <c r="CS86" s="132">
        <v>0</v>
      </c>
      <c r="CT86" s="132">
        <v>0</v>
      </c>
      <c r="CU86" s="132">
        <v>0</v>
      </c>
      <c r="CV86" s="132">
        <v>0</v>
      </c>
      <c r="CW86" s="132">
        <v>0</v>
      </c>
      <c r="CX86" s="132">
        <v>0</v>
      </c>
      <c r="CY86" s="132">
        <v>0</v>
      </c>
      <c r="CZ86" s="132">
        <v>0</v>
      </c>
      <c r="DA86" s="132">
        <v>0</v>
      </c>
      <c r="DB86" s="132">
        <v>0</v>
      </c>
      <c r="DC86" s="132">
        <v>0</v>
      </c>
      <c r="DD86" s="132">
        <v>0</v>
      </c>
      <c r="DE86" s="132">
        <v>0</v>
      </c>
      <c r="DF86" s="132">
        <v>0</v>
      </c>
      <c r="DG86" s="132">
        <v>0</v>
      </c>
      <c r="DH86" s="132">
        <v>1</v>
      </c>
      <c r="DI86" s="132">
        <v>0</v>
      </c>
      <c r="DJ86" s="132">
        <v>0</v>
      </c>
      <c r="DK86" s="132">
        <v>0</v>
      </c>
      <c r="DL86" s="132">
        <v>0</v>
      </c>
      <c r="DM86" s="132">
        <v>0</v>
      </c>
      <c r="DN86" s="132">
        <v>0</v>
      </c>
      <c r="DO86" s="132">
        <v>0</v>
      </c>
      <c r="DP86" s="132">
        <v>1</v>
      </c>
      <c r="DQ86" s="132">
        <v>0</v>
      </c>
      <c r="DR86" s="132">
        <v>0</v>
      </c>
      <c r="DS86" s="132">
        <v>0</v>
      </c>
      <c r="DT86" s="132">
        <v>0</v>
      </c>
      <c r="DU86" s="132">
        <v>0</v>
      </c>
      <c r="DV86" s="132">
        <v>0</v>
      </c>
      <c r="DW86" s="132">
        <v>0</v>
      </c>
      <c r="DX86" s="132">
        <v>1</v>
      </c>
      <c r="DY86" s="146" t="s">
        <v>2137</v>
      </c>
      <c r="DZ86" s="132">
        <v>2</v>
      </c>
      <c r="EA86" s="146" t="s">
        <v>2138</v>
      </c>
      <c r="EB86" s="146" t="s">
        <v>963</v>
      </c>
      <c r="EC86" s="132">
        <v>0</v>
      </c>
      <c r="ED86" s="132">
        <v>0</v>
      </c>
      <c r="EE86" s="132">
        <v>0</v>
      </c>
      <c r="EF86" s="146" t="s">
        <v>963</v>
      </c>
      <c r="EG86" s="146" t="s">
        <v>2139</v>
      </c>
      <c r="EH86" s="69">
        <v>12234</v>
      </c>
      <c r="EI86" s="69">
        <v>229.03</v>
      </c>
      <c r="EJ86" s="69">
        <v>19</v>
      </c>
    </row>
    <row r="87" spans="1:140" ht="48" x14ac:dyDescent="0.2">
      <c r="A87" s="146" t="s">
        <v>376</v>
      </c>
      <c r="B87" s="146" t="s">
        <v>380</v>
      </c>
      <c r="C87" s="132">
        <v>1</v>
      </c>
      <c r="D87" s="146" t="s">
        <v>379</v>
      </c>
      <c r="E87" s="146" t="s">
        <v>1227</v>
      </c>
      <c r="F87" s="146" t="s">
        <v>1590</v>
      </c>
      <c r="G87" s="146" t="s">
        <v>2140</v>
      </c>
      <c r="H87" s="146" t="s">
        <v>380</v>
      </c>
      <c r="I87" s="146" t="s">
        <v>2141</v>
      </c>
      <c r="J87" s="146" t="s">
        <v>2142</v>
      </c>
      <c r="K87" s="146" t="s">
        <v>1758</v>
      </c>
      <c r="L87" s="146" t="s">
        <v>960</v>
      </c>
      <c r="M87" s="146" t="s">
        <v>1495</v>
      </c>
      <c r="N87" s="146" t="s">
        <v>2143</v>
      </c>
      <c r="O87" s="146"/>
      <c r="P87" s="146" t="s">
        <v>2144</v>
      </c>
      <c r="Q87" s="146" t="s">
        <v>2145</v>
      </c>
      <c r="R87" s="146"/>
      <c r="S87" s="146" t="s">
        <v>1656</v>
      </c>
      <c r="T87" s="146" t="s">
        <v>2146</v>
      </c>
      <c r="U87" s="146"/>
      <c r="V87" s="146" t="s">
        <v>2147</v>
      </c>
      <c r="W87" s="146" t="s">
        <v>2148</v>
      </c>
      <c r="X87" s="132">
        <v>1</v>
      </c>
      <c r="Y87" s="132">
        <v>1</v>
      </c>
      <c r="Z87" s="132">
        <v>2</v>
      </c>
      <c r="AA87" s="147">
        <v>1</v>
      </c>
      <c r="AB87" s="147">
        <v>1</v>
      </c>
      <c r="AC87" s="147">
        <v>2</v>
      </c>
      <c r="AD87" s="150" t="s">
        <v>970</v>
      </c>
      <c r="AE87" s="132">
        <v>1</v>
      </c>
      <c r="AF87" s="150" t="s">
        <v>970</v>
      </c>
      <c r="AG87" s="132">
        <v>0</v>
      </c>
      <c r="AH87" s="132">
        <v>1</v>
      </c>
      <c r="AI87" s="132">
        <v>0</v>
      </c>
      <c r="AJ87" s="132">
        <v>0</v>
      </c>
      <c r="AK87" s="132">
        <v>1</v>
      </c>
      <c r="AL87" s="150" t="s">
        <v>970</v>
      </c>
      <c r="AM87" s="132">
        <v>0</v>
      </c>
      <c r="AN87" s="132">
        <v>0</v>
      </c>
      <c r="AO87" s="132">
        <v>1</v>
      </c>
      <c r="AP87" s="132">
        <v>1</v>
      </c>
      <c r="AQ87" s="150" t="s">
        <v>970</v>
      </c>
      <c r="AR87" s="132">
        <v>0</v>
      </c>
      <c r="AS87" s="132">
        <v>0</v>
      </c>
      <c r="AT87" s="132">
        <v>0</v>
      </c>
      <c r="AU87" s="132">
        <v>1</v>
      </c>
      <c r="AV87" s="132">
        <v>0</v>
      </c>
      <c r="AW87" s="132">
        <v>0</v>
      </c>
      <c r="AX87" s="132">
        <v>1</v>
      </c>
      <c r="AY87" s="150" t="s">
        <v>970</v>
      </c>
      <c r="AZ87" s="132">
        <v>1</v>
      </c>
      <c r="BA87" s="132">
        <v>1</v>
      </c>
      <c r="BB87" s="132">
        <v>1</v>
      </c>
      <c r="BC87" s="132">
        <v>1</v>
      </c>
      <c r="BD87" s="132">
        <v>0</v>
      </c>
      <c r="BE87" s="132">
        <v>8</v>
      </c>
      <c r="BF87" s="132">
        <v>6</v>
      </c>
      <c r="BG87" s="132">
        <v>0</v>
      </c>
      <c r="BH87" s="132">
        <v>0</v>
      </c>
      <c r="BI87" s="132">
        <v>0</v>
      </c>
      <c r="BJ87" s="132">
        <v>21</v>
      </c>
      <c r="BK87" s="132">
        <v>0</v>
      </c>
      <c r="BL87" s="132">
        <v>0</v>
      </c>
      <c r="BM87" s="132">
        <v>3</v>
      </c>
      <c r="BN87" s="132">
        <v>0</v>
      </c>
      <c r="BO87" s="132">
        <v>16</v>
      </c>
      <c r="BP87" s="132">
        <v>3</v>
      </c>
      <c r="BQ87" s="132">
        <v>0</v>
      </c>
      <c r="BR87" s="132">
        <v>0</v>
      </c>
      <c r="BS87" s="132">
        <v>0</v>
      </c>
      <c r="BT87" s="132">
        <v>0</v>
      </c>
      <c r="BU87" s="132">
        <v>0</v>
      </c>
      <c r="BV87" s="132">
        <v>0</v>
      </c>
      <c r="BW87" s="132">
        <v>0</v>
      </c>
      <c r="BX87" s="132">
        <v>0</v>
      </c>
      <c r="BY87" s="132">
        <v>0</v>
      </c>
      <c r="BZ87" s="132">
        <v>0</v>
      </c>
      <c r="CA87" s="132">
        <v>0</v>
      </c>
      <c r="CB87" s="132">
        <v>0</v>
      </c>
      <c r="CC87" s="132">
        <v>0</v>
      </c>
      <c r="CD87" s="132">
        <v>0</v>
      </c>
      <c r="CE87" s="132">
        <v>0</v>
      </c>
      <c r="CF87" s="132">
        <v>0</v>
      </c>
      <c r="CG87" s="132">
        <v>0</v>
      </c>
      <c r="CH87" s="132">
        <v>1</v>
      </c>
      <c r="CI87" s="132">
        <v>0</v>
      </c>
      <c r="CJ87" s="132">
        <v>0</v>
      </c>
      <c r="CK87" s="132">
        <v>1</v>
      </c>
      <c r="CL87" s="132">
        <v>0</v>
      </c>
      <c r="CM87" s="132">
        <v>0</v>
      </c>
      <c r="CN87" s="132">
        <v>0</v>
      </c>
      <c r="CO87" s="132">
        <v>0</v>
      </c>
      <c r="CP87" s="132">
        <v>0</v>
      </c>
      <c r="CQ87" s="132">
        <v>0</v>
      </c>
      <c r="CR87" s="132">
        <v>0</v>
      </c>
      <c r="CS87" s="132">
        <v>0</v>
      </c>
      <c r="CT87" s="132">
        <v>0</v>
      </c>
      <c r="CU87" s="132">
        <v>0</v>
      </c>
      <c r="CV87" s="132">
        <v>0</v>
      </c>
      <c r="CW87" s="132">
        <v>0</v>
      </c>
      <c r="CX87" s="132">
        <v>0</v>
      </c>
      <c r="CY87" s="132">
        <v>0</v>
      </c>
      <c r="CZ87" s="132">
        <v>0</v>
      </c>
      <c r="DA87" s="132">
        <v>32</v>
      </c>
      <c r="DB87" s="132">
        <v>0</v>
      </c>
      <c r="DC87" s="132">
        <v>0</v>
      </c>
      <c r="DD87" s="132">
        <v>0</v>
      </c>
      <c r="DE87" s="132">
        <v>0</v>
      </c>
      <c r="DF87" s="132">
        <v>0</v>
      </c>
      <c r="DG87" s="132">
        <v>0</v>
      </c>
      <c r="DH87" s="132">
        <v>0</v>
      </c>
      <c r="DI87" s="132">
        <v>0</v>
      </c>
      <c r="DJ87" s="132">
        <v>0</v>
      </c>
      <c r="DK87" s="132">
        <v>0</v>
      </c>
      <c r="DL87" s="132">
        <v>0</v>
      </c>
      <c r="DM87" s="132">
        <v>0</v>
      </c>
      <c r="DN87" s="132">
        <v>0</v>
      </c>
      <c r="DO87" s="132">
        <v>0</v>
      </c>
      <c r="DP87" s="132">
        <v>0</v>
      </c>
      <c r="DQ87" s="132">
        <v>0</v>
      </c>
      <c r="DR87" s="132">
        <v>0</v>
      </c>
      <c r="DS87" s="132">
        <v>0</v>
      </c>
      <c r="DT87" s="132">
        <v>0</v>
      </c>
      <c r="DU87" s="132">
        <v>0</v>
      </c>
      <c r="DV87" s="132">
        <v>0</v>
      </c>
      <c r="DW87" s="132">
        <v>20</v>
      </c>
      <c r="DX87" s="132">
        <v>1</v>
      </c>
      <c r="DY87" s="146" t="s">
        <v>2149</v>
      </c>
      <c r="DZ87" s="132">
        <v>4</v>
      </c>
      <c r="EA87" s="146"/>
      <c r="EB87" s="146" t="s">
        <v>2150</v>
      </c>
      <c r="EC87" s="132">
        <v>1</v>
      </c>
      <c r="ED87" s="132">
        <v>1</v>
      </c>
      <c r="EE87" s="132">
        <v>1</v>
      </c>
      <c r="EF87" s="146" t="s">
        <v>2151</v>
      </c>
      <c r="EG87" s="146" t="s">
        <v>2152</v>
      </c>
      <c r="EH87" s="69">
        <v>40464</v>
      </c>
      <c r="EI87" s="69">
        <v>763.15</v>
      </c>
      <c r="EJ87" s="69">
        <v>58</v>
      </c>
    </row>
    <row r="88" spans="1:140" ht="24" x14ac:dyDescent="0.2">
      <c r="A88" s="146" t="s">
        <v>376</v>
      </c>
      <c r="B88" s="146" t="s">
        <v>382</v>
      </c>
      <c r="C88" s="132">
        <v>1</v>
      </c>
      <c r="D88" s="146" t="s">
        <v>381</v>
      </c>
      <c r="E88" s="146" t="s">
        <v>1633</v>
      </c>
      <c r="F88" s="146" t="s">
        <v>1590</v>
      </c>
      <c r="G88" s="146" t="s">
        <v>2153</v>
      </c>
      <c r="H88" s="146" t="s">
        <v>382</v>
      </c>
      <c r="I88" s="146" t="s">
        <v>2154</v>
      </c>
      <c r="J88" s="146" t="s">
        <v>2155</v>
      </c>
      <c r="K88" s="146" t="s">
        <v>1479</v>
      </c>
      <c r="L88" s="146" t="s">
        <v>960</v>
      </c>
      <c r="M88" s="146" t="s">
        <v>1732</v>
      </c>
      <c r="N88" s="146" t="s">
        <v>2156</v>
      </c>
      <c r="O88" s="146" t="s">
        <v>2157</v>
      </c>
      <c r="P88" s="146" t="s">
        <v>2158</v>
      </c>
      <c r="Q88" s="146"/>
      <c r="R88" s="146"/>
      <c r="S88" s="146" t="s">
        <v>2159</v>
      </c>
      <c r="T88" s="146" t="s">
        <v>2160</v>
      </c>
      <c r="U88" s="146"/>
      <c r="V88" s="146" t="s">
        <v>2161</v>
      </c>
      <c r="W88" s="146" t="s">
        <v>2162</v>
      </c>
      <c r="X88" s="132">
        <v>2</v>
      </c>
      <c r="Y88" s="132">
        <v>0</v>
      </c>
      <c r="Z88" s="132">
        <v>2</v>
      </c>
      <c r="AA88" s="147">
        <v>0.3</v>
      </c>
      <c r="AB88" s="147">
        <v>0.3</v>
      </c>
      <c r="AC88" s="147">
        <v>0.6</v>
      </c>
      <c r="AD88" s="150" t="s">
        <v>970</v>
      </c>
      <c r="AE88" s="132">
        <v>2</v>
      </c>
      <c r="AF88" s="150" t="s">
        <v>970</v>
      </c>
      <c r="AG88" s="132">
        <v>0</v>
      </c>
      <c r="AH88" s="132">
        <v>1</v>
      </c>
      <c r="AI88" s="132">
        <v>1</v>
      </c>
      <c r="AJ88" s="132">
        <v>0</v>
      </c>
      <c r="AK88" s="132">
        <v>2</v>
      </c>
      <c r="AL88" s="150" t="s">
        <v>970</v>
      </c>
      <c r="AM88" s="132">
        <v>0</v>
      </c>
      <c r="AN88" s="132">
        <v>0</v>
      </c>
      <c r="AO88" s="132">
        <v>2</v>
      </c>
      <c r="AP88" s="132">
        <v>2</v>
      </c>
      <c r="AQ88" s="150" t="s">
        <v>970</v>
      </c>
      <c r="AR88" s="132">
        <v>0</v>
      </c>
      <c r="AS88" s="132">
        <v>0</v>
      </c>
      <c r="AT88" s="132">
        <v>0</v>
      </c>
      <c r="AU88" s="132">
        <v>2</v>
      </c>
      <c r="AV88" s="132">
        <v>0</v>
      </c>
      <c r="AW88" s="132">
        <v>0</v>
      </c>
      <c r="AX88" s="132">
        <v>2</v>
      </c>
      <c r="AY88" s="150" t="s">
        <v>970</v>
      </c>
      <c r="AZ88" s="132">
        <v>0</v>
      </c>
      <c r="BA88" s="132">
        <v>1</v>
      </c>
      <c r="BB88" s="132">
        <v>1</v>
      </c>
      <c r="BC88" s="132">
        <v>1</v>
      </c>
      <c r="BD88" s="132">
        <v>0</v>
      </c>
      <c r="BE88" s="132">
        <v>4</v>
      </c>
      <c r="BF88" s="132">
        <v>0</v>
      </c>
      <c r="BG88" s="132">
        <v>0</v>
      </c>
      <c r="BH88" s="132">
        <v>0</v>
      </c>
      <c r="BI88" s="132">
        <v>1</v>
      </c>
      <c r="BJ88" s="132">
        <v>1</v>
      </c>
      <c r="BK88" s="132">
        <v>0</v>
      </c>
      <c r="BL88" s="132">
        <v>0</v>
      </c>
      <c r="BM88" s="132">
        <v>3</v>
      </c>
      <c r="BN88" s="132">
        <v>0</v>
      </c>
      <c r="BO88" s="132">
        <v>3</v>
      </c>
      <c r="BP88" s="132">
        <v>1</v>
      </c>
      <c r="BQ88" s="132">
        <v>0</v>
      </c>
      <c r="BR88" s="132">
        <v>0</v>
      </c>
      <c r="BS88" s="132">
        <v>0</v>
      </c>
      <c r="BT88" s="132">
        <v>0</v>
      </c>
      <c r="BU88" s="132">
        <v>0</v>
      </c>
      <c r="BV88" s="132">
        <v>0</v>
      </c>
      <c r="BW88" s="132">
        <v>0</v>
      </c>
      <c r="BX88" s="132">
        <v>0</v>
      </c>
      <c r="BY88" s="132">
        <v>0</v>
      </c>
      <c r="BZ88" s="132">
        <v>0</v>
      </c>
      <c r="CA88" s="132">
        <v>0</v>
      </c>
      <c r="CB88" s="132">
        <v>0</v>
      </c>
      <c r="CC88" s="132">
        <v>0</v>
      </c>
      <c r="CD88" s="132">
        <v>0</v>
      </c>
      <c r="CE88" s="132">
        <v>0</v>
      </c>
      <c r="CF88" s="132">
        <v>0</v>
      </c>
      <c r="CG88" s="132">
        <v>0</v>
      </c>
      <c r="CH88" s="132">
        <v>0</v>
      </c>
      <c r="CI88" s="132">
        <v>0</v>
      </c>
      <c r="CJ88" s="132">
        <v>0</v>
      </c>
      <c r="CK88" s="132">
        <v>0</v>
      </c>
      <c r="CL88" s="132">
        <v>0</v>
      </c>
      <c r="CM88" s="132">
        <v>0</v>
      </c>
      <c r="CN88" s="132">
        <v>0</v>
      </c>
      <c r="CO88" s="132">
        <v>0</v>
      </c>
      <c r="CP88" s="132">
        <v>0</v>
      </c>
      <c r="CQ88" s="132">
        <v>0</v>
      </c>
      <c r="CR88" s="132">
        <v>0</v>
      </c>
      <c r="CS88" s="132">
        <v>0</v>
      </c>
      <c r="CT88" s="132">
        <v>0</v>
      </c>
      <c r="CU88" s="132">
        <v>0</v>
      </c>
      <c r="CV88" s="132">
        <v>0</v>
      </c>
      <c r="CW88" s="132">
        <v>0</v>
      </c>
      <c r="CX88" s="132">
        <v>0</v>
      </c>
      <c r="CY88" s="132">
        <v>0</v>
      </c>
      <c r="CZ88" s="132">
        <v>0</v>
      </c>
      <c r="DA88" s="132">
        <v>0</v>
      </c>
      <c r="DB88" s="132">
        <v>0</v>
      </c>
      <c r="DC88" s="132">
        <v>0</v>
      </c>
      <c r="DD88" s="132">
        <v>0</v>
      </c>
      <c r="DE88" s="132">
        <v>0</v>
      </c>
      <c r="DF88" s="132">
        <v>0</v>
      </c>
      <c r="DG88" s="132">
        <v>0</v>
      </c>
      <c r="DH88" s="132">
        <v>0</v>
      </c>
      <c r="DI88" s="132">
        <v>0</v>
      </c>
      <c r="DJ88" s="132">
        <v>0</v>
      </c>
      <c r="DK88" s="132">
        <v>0</v>
      </c>
      <c r="DL88" s="132">
        <v>0</v>
      </c>
      <c r="DM88" s="132">
        <v>0</v>
      </c>
      <c r="DN88" s="132">
        <v>0</v>
      </c>
      <c r="DO88" s="132">
        <v>0</v>
      </c>
      <c r="DP88" s="132">
        <v>0</v>
      </c>
      <c r="DQ88" s="132">
        <v>0</v>
      </c>
      <c r="DR88" s="132">
        <v>0</v>
      </c>
      <c r="DS88" s="132">
        <v>0</v>
      </c>
      <c r="DT88" s="132">
        <v>0</v>
      </c>
      <c r="DU88" s="132">
        <v>0</v>
      </c>
      <c r="DV88" s="132">
        <v>0</v>
      </c>
      <c r="DW88" s="132">
        <v>100</v>
      </c>
      <c r="DX88" s="132">
        <v>1</v>
      </c>
      <c r="DY88" s="146" t="s">
        <v>2163</v>
      </c>
      <c r="DZ88" s="132">
        <v>1</v>
      </c>
      <c r="EA88" s="146" t="s">
        <v>963</v>
      </c>
      <c r="EB88" s="146" t="s">
        <v>963</v>
      </c>
      <c r="EC88" s="132">
        <v>1</v>
      </c>
      <c r="ED88" s="132">
        <v>1</v>
      </c>
      <c r="EE88" s="132">
        <v>1</v>
      </c>
      <c r="EF88" s="146" t="s">
        <v>963</v>
      </c>
      <c r="EG88" s="146" t="s">
        <v>963</v>
      </c>
      <c r="EH88" s="69">
        <v>11525</v>
      </c>
      <c r="EI88" s="69">
        <v>258.76</v>
      </c>
      <c r="EJ88" s="69">
        <v>20</v>
      </c>
    </row>
    <row r="89" spans="1:140" ht="96" x14ac:dyDescent="0.2">
      <c r="A89" s="146" t="s">
        <v>376</v>
      </c>
      <c r="B89" s="146" t="s">
        <v>384</v>
      </c>
      <c r="C89" s="132">
        <v>1</v>
      </c>
      <c r="D89" s="146" t="s">
        <v>383</v>
      </c>
      <c r="E89" s="146" t="s">
        <v>2030</v>
      </c>
      <c r="F89" s="146" t="s">
        <v>2164</v>
      </c>
      <c r="G89" s="146" t="s">
        <v>2165</v>
      </c>
      <c r="H89" s="146"/>
      <c r="I89" s="146" t="s">
        <v>2166</v>
      </c>
      <c r="J89" s="146" t="s">
        <v>2167</v>
      </c>
      <c r="K89" s="146" t="s">
        <v>1758</v>
      </c>
      <c r="L89" s="146" t="s">
        <v>960</v>
      </c>
      <c r="M89" s="146" t="s">
        <v>2168</v>
      </c>
      <c r="N89" s="146" t="s">
        <v>2169</v>
      </c>
      <c r="O89" s="146"/>
      <c r="P89" s="146" t="s">
        <v>2170</v>
      </c>
      <c r="Q89" s="146" t="s">
        <v>2171</v>
      </c>
      <c r="R89" s="146" t="s">
        <v>960</v>
      </c>
      <c r="S89" s="146" t="s">
        <v>2168</v>
      </c>
      <c r="T89" s="146" t="s">
        <v>2169</v>
      </c>
      <c r="U89" s="146"/>
      <c r="V89" s="146" t="s">
        <v>2170</v>
      </c>
      <c r="W89" s="146" t="s">
        <v>2171</v>
      </c>
      <c r="X89" s="132">
        <v>5</v>
      </c>
      <c r="Y89" s="132">
        <v>1</v>
      </c>
      <c r="Z89" s="132">
        <v>6</v>
      </c>
      <c r="AA89" s="147">
        <v>0</v>
      </c>
      <c r="AB89" s="147">
        <v>0</v>
      </c>
      <c r="AC89" s="147">
        <v>0</v>
      </c>
      <c r="AD89" s="150" t="s">
        <v>970</v>
      </c>
      <c r="AE89" s="132">
        <v>5</v>
      </c>
      <c r="AF89" s="150" t="s">
        <v>970</v>
      </c>
      <c r="AG89" s="132">
        <v>0</v>
      </c>
      <c r="AH89" s="132">
        <v>0</v>
      </c>
      <c r="AI89" s="132">
        <v>1</v>
      </c>
      <c r="AJ89" s="132">
        <v>4</v>
      </c>
      <c r="AK89" s="132">
        <v>5</v>
      </c>
      <c r="AL89" s="150" t="s">
        <v>970</v>
      </c>
      <c r="AM89" s="132">
        <v>3</v>
      </c>
      <c r="AN89" s="132">
        <v>1</v>
      </c>
      <c r="AO89" s="132">
        <v>1</v>
      </c>
      <c r="AP89" s="132">
        <v>5</v>
      </c>
      <c r="AQ89" s="150" t="s">
        <v>970</v>
      </c>
      <c r="AR89" s="132">
        <v>0</v>
      </c>
      <c r="AS89" s="132">
        <v>0</v>
      </c>
      <c r="AT89" s="132">
        <v>0</v>
      </c>
      <c r="AU89" s="132">
        <v>4</v>
      </c>
      <c r="AV89" s="132">
        <v>1</v>
      </c>
      <c r="AW89" s="132">
        <v>0</v>
      </c>
      <c r="AX89" s="132">
        <v>5</v>
      </c>
      <c r="AY89" s="150" t="s">
        <v>970</v>
      </c>
      <c r="AZ89" s="132">
        <v>1</v>
      </c>
      <c r="BA89" s="132">
        <v>1</v>
      </c>
      <c r="BB89" s="132">
        <v>1</v>
      </c>
      <c r="BC89" s="132">
        <v>1</v>
      </c>
      <c r="BD89" s="132">
        <v>0</v>
      </c>
      <c r="BE89" s="132">
        <v>4</v>
      </c>
      <c r="BF89" s="132">
        <v>2</v>
      </c>
      <c r="BG89" s="132">
        <v>0</v>
      </c>
      <c r="BH89" s="132">
        <v>0</v>
      </c>
      <c r="BI89" s="132">
        <v>0</v>
      </c>
      <c r="BJ89" s="132">
        <v>10</v>
      </c>
      <c r="BK89" s="132">
        <v>0</v>
      </c>
      <c r="BL89" s="132">
        <v>0</v>
      </c>
      <c r="BM89" s="132">
        <v>1</v>
      </c>
      <c r="BN89" s="132">
        <v>0</v>
      </c>
      <c r="BO89" s="132">
        <v>5</v>
      </c>
      <c r="BP89" s="132">
        <v>1</v>
      </c>
      <c r="BQ89" s="132">
        <v>0</v>
      </c>
      <c r="BR89" s="132">
        <v>0</v>
      </c>
      <c r="BS89" s="132">
        <v>0</v>
      </c>
      <c r="BT89" s="132">
        <v>0</v>
      </c>
      <c r="BU89" s="132">
        <v>0</v>
      </c>
      <c r="BV89" s="132">
        <v>0</v>
      </c>
      <c r="BW89" s="132">
        <v>0</v>
      </c>
      <c r="BX89" s="132">
        <v>0</v>
      </c>
      <c r="BY89" s="132">
        <v>0</v>
      </c>
      <c r="BZ89" s="132">
        <v>0</v>
      </c>
      <c r="CA89" s="132">
        <v>0</v>
      </c>
      <c r="CB89" s="132">
        <v>0</v>
      </c>
      <c r="CC89" s="132">
        <v>0</v>
      </c>
      <c r="CD89" s="132">
        <v>0</v>
      </c>
      <c r="CE89" s="132">
        <v>0</v>
      </c>
      <c r="CF89" s="132">
        <v>0</v>
      </c>
      <c r="CG89" s="132">
        <v>0</v>
      </c>
      <c r="CH89" s="132">
        <v>0</v>
      </c>
      <c r="CI89" s="132">
        <v>0</v>
      </c>
      <c r="CJ89" s="132">
        <v>0</v>
      </c>
      <c r="CK89" s="132">
        <v>0</v>
      </c>
      <c r="CL89" s="132">
        <v>0</v>
      </c>
      <c r="CM89" s="132">
        <v>0</v>
      </c>
      <c r="CN89" s="132">
        <v>0</v>
      </c>
      <c r="CO89" s="132">
        <v>0</v>
      </c>
      <c r="CP89" s="132">
        <v>0</v>
      </c>
      <c r="CQ89" s="132">
        <v>0</v>
      </c>
      <c r="CR89" s="132">
        <v>0</v>
      </c>
      <c r="CS89" s="132">
        <v>0</v>
      </c>
      <c r="CT89" s="132">
        <v>0</v>
      </c>
      <c r="CU89" s="132">
        <v>0</v>
      </c>
      <c r="CV89" s="132">
        <v>0</v>
      </c>
      <c r="CW89" s="132">
        <v>0</v>
      </c>
      <c r="CX89" s="132">
        <v>0</v>
      </c>
      <c r="CY89" s="132">
        <v>0</v>
      </c>
      <c r="CZ89" s="132">
        <v>0</v>
      </c>
      <c r="DA89" s="132">
        <v>0</v>
      </c>
      <c r="DB89" s="132">
        <v>0</v>
      </c>
      <c r="DC89" s="132">
        <v>0</v>
      </c>
      <c r="DD89" s="132">
        <v>0</v>
      </c>
      <c r="DE89" s="132">
        <v>0</v>
      </c>
      <c r="DF89" s="132">
        <v>0</v>
      </c>
      <c r="DG89" s="132">
        <v>0</v>
      </c>
      <c r="DH89" s="132">
        <v>0</v>
      </c>
      <c r="DI89" s="132">
        <v>0</v>
      </c>
      <c r="DJ89" s="132">
        <v>0</v>
      </c>
      <c r="DK89" s="132">
        <v>0</v>
      </c>
      <c r="DL89" s="132">
        <v>0</v>
      </c>
      <c r="DM89" s="132">
        <v>0</v>
      </c>
      <c r="DN89" s="132">
        <v>0</v>
      </c>
      <c r="DO89" s="132">
        <v>0</v>
      </c>
      <c r="DP89" s="132">
        <v>0</v>
      </c>
      <c r="DQ89" s="132">
        <v>0</v>
      </c>
      <c r="DR89" s="132">
        <v>0</v>
      </c>
      <c r="DS89" s="132">
        <v>0</v>
      </c>
      <c r="DT89" s="132">
        <v>0</v>
      </c>
      <c r="DU89" s="132">
        <v>0</v>
      </c>
      <c r="DV89" s="132">
        <v>0</v>
      </c>
      <c r="DW89" s="132">
        <v>100</v>
      </c>
      <c r="DX89" s="132">
        <v>1</v>
      </c>
      <c r="DY89" s="146" t="s">
        <v>2172</v>
      </c>
      <c r="DZ89" s="132">
        <v>2</v>
      </c>
      <c r="EA89" s="146" t="s">
        <v>2173</v>
      </c>
      <c r="EB89" s="146" t="s">
        <v>2174</v>
      </c>
      <c r="EC89" s="132">
        <v>1</v>
      </c>
      <c r="ED89" s="132">
        <v>1</v>
      </c>
      <c r="EE89" s="132">
        <v>0</v>
      </c>
      <c r="EF89" s="146" t="s">
        <v>963</v>
      </c>
      <c r="EG89" s="146" t="s">
        <v>963</v>
      </c>
      <c r="EH89" s="69">
        <v>14804</v>
      </c>
      <c r="EI89" s="69">
        <v>288.70999999999998</v>
      </c>
      <c r="EJ89" s="69">
        <v>18</v>
      </c>
    </row>
    <row r="90" spans="1:140" ht="96" x14ac:dyDescent="0.2">
      <c r="A90" s="146" t="s">
        <v>376</v>
      </c>
      <c r="B90" s="146" t="s">
        <v>386</v>
      </c>
      <c r="C90" s="132">
        <v>1</v>
      </c>
      <c r="D90" s="146" t="s">
        <v>385</v>
      </c>
      <c r="E90" s="146" t="s">
        <v>1227</v>
      </c>
      <c r="F90" s="146" t="s">
        <v>2175</v>
      </c>
      <c r="G90" s="146" t="s">
        <v>2176</v>
      </c>
      <c r="H90" s="146" t="s">
        <v>386</v>
      </c>
      <c r="I90" s="146" t="s">
        <v>2177</v>
      </c>
      <c r="J90" s="146" t="s">
        <v>2178</v>
      </c>
      <c r="K90" s="146" t="s">
        <v>1479</v>
      </c>
      <c r="L90" s="146" t="s">
        <v>960</v>
      </c>
      <c r="M90" s="146" t="s">
        <v>2179</v>
      </c>
      <c r="N90" s="146" t="s">
        <v>2180</v>
      </c>
      <c r="O90" s="146" t="s">
        <v>963</v>
      </c>
      <c r="P90" s="146" t="s">
        <v>2181</v>
      </c>
      <c r="Q90" s="146" t="s">
        <v>2182</v>
      </c>
      <c r="R90" s="146"/>
      <c r="S90" s="146" t="s">
        <v>980</v>
      </c>
      <c r="T90" s="146" t="s">
        <v>2183</v>
      </c>
      <c r="U90" s="146" t="s">
        <v>963</v>
      </c>
      <c r="V90" s="146" t="s">
        <v>2184</v>
      </c>
      <c r="W90" s="146" t="s">
        <v>2185</v>
      </c>
      <c r="X90" s="132">
        <v>0</v>
      </c>
      <c r="Y90" s="132">
        <v>1</v>
      </c>
      <c r="Z90" s="132">
        <v>1</v>
      </c>
      <c r="AA90" s="147">
        <v>0</v>
      </c>
      <c r="AB90" s="147">
        <v>1</v>
      </c>
      <c r="AC90" s="147">
        <v>1</v>
      </c>
      <c r="AD90" s="150" t="s">
        <v>970</v>
      </c>
      <c r="AE90" s="132">
        <v>0</v>
      </c>
      <c r="AF90" s="150" t="s">
        <v>970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50" t="s">
        <v>970</v>
      </c>
      <c r="AM90" s="132">
        <v>0</v>
      </c>
      <c r="AN90" s="132">
        <v>0</v>
      </c>
      <c r="AO90" s="132">
        <v>0</v>
      </c>
      <c r="AP90" s="132">
        <v>0</v>
      </c>
      <c r="AQ90" s="150" t="s">
        <v>970</v>
      </c>
      <c r="AR90" s="132">
        <v>0</v>
      </c>
      <c r="AS90" s="132">
        <v>0</v>
      </c>
      <c r="AT90" s="132">
        <v>0</v>
      </c>
      <c r="AU90" s="132">
        <v>0</v>
      </c>
      <c r="AV90" s="132">
        <v>0</v>
      </c>
      <c r="AW90" s="132">
        <v>0</v>
      </c>
      <c r="AX90" s="132">
        <v>0</v>
      </c>
      <c r="AY90" s="150" t="s">
        <v>970</v>
      </c>
      <c r="AZ90" s="132">
        <v>0</v>
      </c>
      <c r="BA90" s="132">
        <v>1</v>
      </c>
      <c r="BB90" s="132">
        <v>0</v>
      </c>
      <c r="BC90" s="132">
        <v>1</v>
      </c>
      <c r="BD90" s="132">
        <v>0</v>
      </c>
      <c r="BE90" s="132">
        <v>13</v>
      </c>
      <c r="BF90" s="132">
        <v>3</v>
      </c>
      <c r="BG90" s="132">
        <v>0</v>
      </c>
      <c r="BH90" s="132">
        <v>0</v>
      </c>
      <c r="BI90" s="132">
        <v>0</v>
      </c>
      <c r="BJ90" s="132">
        <v>19</v>
      </c>
      <c r="BK90" s="132">
        <v>0</v>
      </c>
      <c r="BL90" s="132">
        <v>0</v>
      </c>
      <c r="BM90" s="132">
        <v>0</v>
      </c>
      <c r="BN90" s="132">
        <v>0</v>
      </c>
      <c r="BO90" s="132">
        <v>23</v>
      </c>
      <c r="BP90" s="132">
        <v>0</v>
      </c>
      <c r="BQ90" s="132">
        <v>0</v>
      </c>
      <c r="BR90" s="132">
        <v>74</v>
      </c>
      <c r="BS90" s="132">
        <v>0</v>
      </c>
      <c r="BT90" s="132">
        <v>0</v>
      </c>
      <c r="BU90" s="132">
        <v>0</v>
      </c>
      <c r="BV90" s="132">
        <v>0</v>
      </c>
      <c r="BW90" s="132">
        <v>0</v>
      </c>
      <c r="BX90" s="132">
        <v>0</v>
      </c>
      <c r="BY90" s="132">
        <v>0</v>
      </c>
      <c r="BZ90" s="132">
        <v>0</v>
      </c>
      <c r="CA90" s="132">
        <v>0</v>
      </c>
      <c r="CB90" s="132">
        <v>0</v>
      </c>
      <c r="CC90" s="132">
        <v>0</v>
      </c>
      <c r="CD90" s="132">
        <v>0</v>
      </c>
      <c r="CE90" s="132">
        <v>0</v>
      </c>
      <c r="CF90" s="132">
        <v>0</v>
      </c>
      <c r="CG90" s="132">
        <v>0</v>
      </c>
      <c r="CH90" s="132">
        <v>0</v>
      </c>
      <c r="CI90" s="132">
        <v>0</v>
      </c>
      <c r="CJ90" s="132">
        <v>0</v>
      </c>
      <c r="CK90" s="132">
        <v>0</v>
      </c>
      <c r="CL90" s="132">
        <v>0</v>
      </c>
      <c r="CM90" s="132">
        <v>0</v>
      </c>
      <c r="CN90" s="132">
        <v>0</v>
      </c>
      <c r="CO90" s="132">
        <v>0</v>
      </c>
      <c r="CP90" s="132">
        <v>0</v>
      </c>
      <c r="CQ90" s="132">
        <v>0</v>
      </c>
      <c r="CR90" s="132">
        <v>0</v>
      </c>
      <c r="CS90" s="132">
        <v>0</v>
      </c>
      <c r="CT90" s="132">
        <v>0</v>
      </c>
      <c r="CU90" s="132">
        <v>0</v>
      </c>
      <c r="CV90" s="132">
        <v>0</v>
      </c>
      <c r="CW90" s="132">
        <v>0</v>
      </c>
      <c r="CX90" s="132">
        <v>0</v>
      </c>
      <c r="CY90" s="132">
        <v>0</v>
      </c>
      <c r="CZ90" s="132">
        <v>0</v>
      </c>
      <c r="DA90" s="132">
        <v>0</v>
      </c>
      <c r="DB90" s="132">
        <v>0</v>
      </c>
      <c r="DC90" s="132">
        <v>0</v>
      </c>
      <c r="DD90" s="132">
        <v>0</v>
      </c>
      <c r="DE90" s="132">
        <v>0</v>
      </c>
      <c r="DF90" s="132">
        <v>0</v>
      </c>
      <c r="DG90" s="132">
        <v>0</v>
      </c>
      <c r="DH90" s="132">
        <v>0</v>
      </c>
      <c r="DI90" s="132">
        <v>0</v>
      </c>
      <c r="DJ90" s="132">
        <v>0</v>
      </c>
      <c r="DK90" s="132">
        <v>0</v>
      </c>
      <c r="DL90" s="132">
        <v>0</v>
      </c>
      <c r="DM90" s="132">
        <v>0</v>
      </c>
      <c r="DN90" s="132">
        <v>0</v>
      </c>
      <c r="DO90" s="132">
        <v>0</v>
      </c>
      <c r="DP90" s="132">
        <v>0</v>
      </c>
      <c r="DQ90" s="132">
        <v>0</v>
      </c>
      <c r="DR90" s="132">
        <v>0</v>
      </c>
      <c r="DS90" s="132">
        <v>0</v>
      </c>
      <c r="DT90" s="132">
        <v>0</v>
      </c>
      <c r="DU90" s="132">
        <v>0</v>
      </c>
      <c r="DV90" s="132">
        <v>0</v>
      </c>
      <c r="DW90" s="132">
        <v>70</v>
      </c>
      <c r="DX90" s="132">
        <v>1</v>
      </c>
      <c r="DY90" s="146" t="s">
        <v>2186</v>
      </c>
      <c r="DZ90" s="132">
        <v>2</v>
      </c>
      <c r="EA90" s="146" t="s">
        <v>2187</v>
      </c>
      <c r="EB90" s="146" t="s">
        <v>2188</v>
      </c>
      <c r="EC90" s="132">
        <v>1</v>
      </c>
      <c r="ED90" s="132">
        <v>0</v>
      </c>
      <c r="EE90" s="132">
        <v>0</v>
      </c>
      <c r="EF90" s="146"/>
      <c r="EG90" s="146" t="s">
        <v>2189</v>
      </c>
      <c r="EH90" s="69">
        <v>50690</v>
      </c>
      <c r="EI90" s="69">
        <v>906.27</v>
      </c>
      <c r="EJ90" s="69">
        <v>44</v>
      </c>
    </row>
    <row r="91" spans="1:140" ht="36" x14ac:dyDescent="0.2">
      <c r="A91" s="146" t="s">
        <v>376</v>
      </c>
      <c r="B91" s="146" t="s">
        <v>388</v>
      </c>
      <c r="C91" s="132">
        <v>1</v>
      </c>
      <c r="D91" s="146" t="s">
        <v>387</v>
      </c>
      <c r="E91" s="146" t="s">
        <v>2190</v>
      </c>
      <c r="F91" s="146" t="s">
        <v>1651</v>
      </c>
      <c r="G91" s="146" t="s">
        <v>2191</v>
      </c>
      <c r="H91" s="146" t="s">
        <v>388</v>
      </c>
      <c r="I91" s="146" t="s">
        <v>2192</v>
      </c>
      <c r="J91" s="146" t="s">
        <v>2193</v>
      </c>
      <c r="K91" s="146" t="s">
        <v>1233</v>
      </c>
      <c r="L91" s="146" t="s">
        <v>2194</v>
      </c>
      <c r="M91" s="146" t="s">
        <v>980</v>
      </c>
      <c r="N91" s="146" t="s">
        <v>2195</v>
      </c>
      <c r="O91" s="146"/>
      <c r="P91" s="146" t="s">
        <v>2196</v>
      </c>
      <c r="Q91" s="146" t="s">
        <v>2197</v>
      </c>
      <c r="R91" s="146" t="s">
        <v>2194</v>
      </c>
      <c r="S91" s="146" t="s">
        <v>980</v>
      </c>
      <c r="T91" s="146" t="s">
        <v>2195</v>
      </c>
      <c r="U91" s="146"/>
      <c r="V91" s="146" t="s">
        <v>2196</v>
      </c>
      <c r="W91" s="146" t="s">
        <v>2197</v>
      </c>
      <c r="X91" s="132">
        <v>1</v>
      </c>
      <c r="Y91" s="132">
        <v>0</v>
      </c>
      <c r="Z91" s="132">
        <v>1</v>
      </c>
      <c r="AA91" s="147">
        <v>1</v>
      </c>
      <c r="AB91" s="147">
        <v>0</v>
      </c>
      <c r="AC91" s="147">
        <v>1</v>
      </c>
      <c r="AD91" s="150" t="s">
        <v>970</v>
      </c>
      <c r="AE91" s="132">
        <v>1</v>
      </c>
      <c r="AF91" s="150" t="s">
        <v>970</v>
      </c>
      <c r="AG91" s="132">
        <v>0</v>
      </c>
      <c r="AH91" s="132">
        <v>0</v>
      </c>
      <c r="AI91" s="132">
        <v>0</v>
      </c>
      <c r="AJ91" s="132">
        <v>1</v>
      </c>
      <c r="AK91" s="132">
        <v>1</v>
      </c>
      <c r="AL91" s="150" t="s">
        <v>970</v>
      </c>
      <c r="AM91" s="132">
        <v>0</v>
      </c>
      <c r="AN91" s="132">
        <v>0</v>
      </c>
      <c r="AO91" s="132">
        <v>1</v>
      </c>
      <c r="AP91" s="132">
        <v>1</v>
      </c>
      <c r="AQ91" s="150" t="s">
        <v>970</v>
      </c>
      <c r="AR91" s="132">
        <v>0</v>
      </c>
      <c r="AS91" s="132">
        <v>0</v>
      </c>
      <c r="AT91" s="132">
        <v>0</v>
      </c>
      <c r="AU91" s="132">
        <v>0</v>
      </c>
      <c r="AV91" s="132">
        <v>1</v>
      </c>
      <c r="AW91" s="132">
        <v>0</v>
      </c>
      <c r="AX91" s="132">
        <v>1</v>
      </c>
      <c r="AY91" s="150" t="s">
        <v>970</v>
      </c>
      <c r="AZ91" s="132">
        <v>1</v>
      </c>
      <c r="BA91" s="132">
        <v>1</v>
      </c>
      <c r="BB91" s="132">
        <v>1</v>
      </c>
      <c r="BC91" s="132">
        <v>1</v>
      </c>
      <c r="BD91" s="132">
        <v>0</v>
      </c>
      <c r="BE91" s="132">
        <v>7</v>
      </c>
      <c r="BF91" s="132">
        <v>14</v>
      </c>
      <c r="BG91" s="132">
        <v>0</v>
      </c>
      <c r="BH91" s="132">
        <v>0</v>
      </c>
      <c r="BI91" s="132">
        <v>2</v>
      </c>
      <c r="BJ91" s="132">
        <v>2</v>
      </c>
      <c r="BK91" s="132">
        <v>0</v>
      </c>
      <c r="BL91" s="132">
        <v>0</v>
      </c>
      <c r="BM91" s="132">
        <v>2</v>
      </c>
      <c r="BN91" s="132">
        <v>1</v>
      </c>
      <c r="BO91" s="132">
        <v>18</v>
      </c>
      <c r="BP91" s="132">
        <v>2</v>
      </c>
      <c r="BQ91" s="132">
        <v>0</v>
      </c>
      <c r="BR91" s="132">
        <v>0</v>
      </c>
      <c r="BS91" s="132">
        <v>0</v>
      </c>
      <c r="BT91" s="132">
        <v>0</v>
      </c>
      <c r="BU91" s="132">
        <v>0</v>
      </c>
      <c r="BV91" s="132">
        <v>0</v>
      </c>
      <c r="BW91" s="132">
        <v>0</v>
      </c>
      <c r="BX91" s="132">
        <v>0</v>
      </c>
      <c r="BY91" s="132">
        <v>0</v>
      </c>
      <c r="BZ91" s="132">
        <v>0</v>
      </c>
      <c r="CA91" s="132">
        <v>0</v>
      </c>
      <c r="CB91" s="132">
        <v>0</v>
      </c>
      <c r="CC91" s="132">
        <v>0</v>
      </c>
      <c r="CD91" s="132">
        <v>0</v>
      </c>
      <c r="CE91" s="132">
        <v>0</v>
      </c>
      <c r="CF91" s="132">
        <v>0</v>
      </c>
      <c r="CG91" s="132">
        <v>0</v>
      </c>
      <c r="CH91" s="132">
        <v>1</v>
      </c>
      <c r="CI91" s="132">
        <v>0</v>
      </c>
      <c r="CJ91" s="132">
        <v>0</v>
      </c>
      <c r="CK91" s="132">
        <v>0</v>
      </c>
      <c r="CL91" s="132">
        <v>0</v>
      </c>
      <c r="CM91" s="132">
        <v>2</v>
      </c>
      <c r="CN91" s="132">
        <v>0</v>
      </c>
      <c r="CO91" s="132">
        <v>0</v>
      </c>
      <c r="CP91" s="132">
        <v>0</v>
      </c>
      <c r="CQ91" s="132">
        <v>0</v>
      </c>
      <c r="CR91" s="132">
        <v>0</v>
      </c>
      <c r="CS91" s="132">
        <v>0</v>
      </c>
      <c r="CT91" s="132">
        <v>0</v>
      </c>
      <c r="CU91" s="132">
        <v>0</v>
      </c>
      <c r="CV91" s="132">
        <v>0</v>
      </c>
      <c r="CW91" s="132">
        <v>0</v>
      </c>
      <c r="CX91" s="132">
        <v>0</v>
      </c>
      <c r="CY91" s="132">
        <v>0</v>
      </c>
      <c r="CZ91" s="132">
        <v>0</v>
      </c>
      <c r="DA91" s="132">
        <v>0</v>
      </c>
      <c r="DB91" s="132">
        <v>0</v>
      </c>
      <c r="DC91" s="132">
        <v>0</v>
      </c>
      <c r="DD91" s="132">
        <v>0</v>
      </c>
      <c r="DE91" s="132">
        <v>0</v>
      </c>
      <c r="DF91" s="132">
        <v>0</v>
      </c>
      <c r="DG91" s="132">
        <v>0</v>
      </c>
      <c r="DH91" s="132">
        <v>1</v>
      </c>
      <c r="DI91" s="132">
        <v>0</v>
      </c>
      <c r="DJ91" s="132">
        <v>0</v>
      </c>
      <c r="DK91" s="132">
        <v>0</v>
      </c>
      <c r="DL91" s="132">
        <v>0</v>
      </c>
      <c r="DM91" s="132">
        <v>0</v>
      </c>
      <c r="DN91" s="132">
        <v>0</v>
      </c>
      <c r="DO91" s="132">
        <v>0</v>
      </c>
      <c r="DP91" s="132">
        <v>3</v>
      </c>
      <c r="DQ91" s="132">
        <v>0</v>
      </c>
      <c r="DR91" s="132">
        <v>0</v>
      </c>
      <c r="DS91" s="132">
        <v>0</v>
      </c>
      <c r="DT91" s="132">
        <v>0</v>
      </c>
      <c r="DU91" s="132">
        <v>0</v>
      </c>
      <c r="DV91" s="132">
        <v>0</v>
      </c>
      <c r="DW91" s="132">
        <v>50</v>
      </c>
      <c r="DX91" s="132">
        <v>1</v>
      </c>
      <c r="DY91" s="146" t="s">
        <v>2198</v>
      </c>
      <c r="DZ91" s="132">
        <v>4</v>
      </c>
      <c r="EA91" s="146" t="s">
        <v>2199</v>
      </c>
      <c r="EB91" s="146" t="s">
        <v>2200</v>
      </c>
      <c r="EC91" s="132">
        <v>1</v>
      </c>
      <c r="ED91" s="132">
        <v>1</v>
      </c>
      <c r="EE91" s="132">
        <v>1</v>
      </c>
      <c r="EF91" s="146"/>
      <c r="EG91" s="146"/>
      <c r="EH91" s="69">
        <v>22490</v>
      </c>
      <c r="EI91" s="69">
        <v>659.24</v>
      </c>
      <c r="EJ91" s="69">
        <v>44</v>
      </c>
    </row>
    <row r="92" spans="1:140" ht="24" x14ac:dyDescent="0.2">
      <c r="A92" s="146" t="s">
        <v>376</v>
      </c>
      <c r="B92" s="146" t="s">
        <v>390</v>
      </c>
      <c r="C92" s="132">
        <v>1</v>
      </c>
      <c r="D92" s="146" t="s">
        <v>389</v>
      </c>
      <c r="E92" s="146" t="s">
        <v>2201</v>
      </c>
      <c r="F92" s="146" t="s">
        <v>2202</v>
      </c>
      <c r="G92" s="146" t="s">
        <v>2203</v>
      </c>
      <c r="H92" s="146" t="s">
        <v>2204</v>
      </c>
      <c r="I92" s="146" t="s">
        <v>2205</v>
      </c>
      <c r="J92" s="146" t="s">
        <v>2206</v>
      </c>
      <c r="K92" s="146" t="s">
        <v>1479</v>
      </c>
      <c r="L92" s="146" t="s">
        <v>1296</v>
      </c>
      <c r="M92" s="146" t="s">
        <v>2207</v>
      </c>
      <c r="N92" s="146" t="s">
        <v>2208</v>
      </c>
      <c r="O92" s="146"/>
      <c r="P92" s="146" t="s">
        <v>2209</v>
      </c>
      <c r="Q92" s="146"/>
      <c r="R92" s="146" t="s">
        <v>960</v>
      </c>
      <c r="S92" s="146" t="s">
        <v>2207</v>
      </c>
      <c r="T92" s="146" t="s">
        <v>2208</v>
      </c>
      <c r="U92" s="146"/>
      <c r="V92" s="146" t="s">
        <v>2210</v>
      </c>
      <c r="W92" s="146" t="s">
        <v>2211</v>
      </c>
      <c r="X92" s="132">
        <v>2</v>
      </c>
      <c r="Y92" s="132">
        <v>0</v>
      </c>
      <c r="Z92" s="132">
        <v>2</v>
      </c>
      <c r="AA92" s="147">
        <v>2</v>
      </c>
      <c r="AB92" s="147">
        <v>0</v>
      </c>
      <c r="AC92" s="147">
        <v>2</v>
      </c>
      <c r="AD92" s="150" t="s">
        <v>970</v>
      </c>
      <c r="AE92" s="132">
        <v>2</v>
      </c>
      <c r="AF92" s="150" t="s">
        <v>970</v>
      </c>
      <c r="AG92" s="132">
        <v>0</v>
      </c>
      <c r="AH92" s="132">
        <v>0</v>
      </c>
      <c r="AI92" s="132">
        <v>0</v>
      </c>
      <c r="AJ92" s="132">
        <v>2</v>
      </c>
      <c r="AK92" s="132">
        <v>2</v>
      </c>
      <c r="AL92" s="150" t="s">
        <v>970</v>
      </c>
      <c r="AM92" s="132">
        <v>2</v>
      </c>
      <c r="AN92" s="132">
        <v>0</v>
      </c>
      <c r="AO92" s="132">
        <v>0</v>
      </c>
      <c r="AP92" s="132">
        <v>2</v>
      </c>
      <c r="AQ92" s="150" t="s">
        <v>970</v>
      </c>
      <c r="AR92" s="132">
        <v>0</v>
      </c>
      <c r="AS92" s="132">
        <v>0</v>
      </c>
      <c r="AT92" s="132">
        <v>0</v>
      </c>
      <c r="AU92" s="132">
        <v>1</v>
      </c>
      <c r="AV92" s="132">
        <v>1</v>
      </c>
      <c r="AW92" s="132">
        <v>0</v>
      </c>
      <c r="AX92" s="132">
        <v>2</v>
      </c>
      <c r="AY92" s="150" t="s">
        <v>970</v>
      </c>
      <c r="AZ92" s="132">
        <v>1</v>
      </c>
      <c r="BA92" s="132">
        <v>0</v>
      </c>
      <c r="BB92" s="132">
        <v>0</v>
      </c>
      <c r="BC92" s="132">
        <v>0</v>
      </c>
      <c r="BD92" s="132">
        <v>0</v>
      </c>
      <c r="BE92" s="132">
        <v>2</v>
      </c>
      <c r="BF92" s="132">
        <v>2</v>
      </c>
      <c r="BG92" s="132">
        <v>0</v>
      </c>
      <c r="BH92" s="132">
        <v>0</v>
      </c>
      <c r="BI92" s="132">
        <v>1</v>
      </c>
      <c r="BJ92" s="132">
        <v>1</v>
      </c>
      <c r="BK92" s="132">
        <v>0</v>
      </c>
      <c r="BL92" s="132">
        <v>0</v>
      </c>
      <c r="BM92" s="132">
        <v>0</v>
      </c>
      <c r="BN92" s="132">
        <v>0</v>
      </c>
      <c r="BO92" s="132">
        <v>2</v>
      </c>
      <c r="BP92" s="132">
        <v>0</v>
      </c>
      <c r="BQ92" s="132">
        <v>0</v>
      </c>
      <c r="BR92" s="132">
        <v>0</v>
      </c>
      <c r="BS92" s="132">
        <v>0</v>
      </c>
      <c r="BT92" s="132">
        <v>0</v>
      </c>
      <c r="BU92" s="132">
        <v>0</v>
      </c>
      <c r="BV92" s="132">
        <v>0</v>
      </c>
      <c r="BW92" s="132">
        <v>0</v>
      </c>
      <c r="BX92" s="132">
        <v>0</v>
      </c>
      <c r="BY92" s="132">
        <v>0</v>
      </c>
      <c r="BZ92" s="132">
        <v>0</v>
      </c>
      <c r="CA92" s="132">
        <v>0</v>
      </c>
      <c r="CB92" s="132">
        <v>0</v>
      </c>
      <c r="CC92" s="132">
        <v>0</v>
      </c>
      <c r="CD92" s="132">
        <v>0</v>
      </c>
      <c r="CE92" s="132">
        <v>0</v>
      </c>
      <c r="CF92" s="132">
        <v>0</v>
      </c>
      <c r="CG92" s="132">
        <v>0</v>
      </c>
      <c r="CH92" s="132">
        <v>2</v>
      </c>
      <c r="CI92" s="132">
        <v>2</v>
      </c>
      <c r="CJ92" s="132">
        <v>1</v>
      </c>
      <c r="CK92" s="132">
        <v>1</v>
      </c>
      <c r="CL92" s="132">
        <v>0</v>
      </c>
      <c r="CM92" s="132">
        <v>0</v>
      </c>
      <c r="CN92" s="132">
        <v>0</v>
      </c>
      <c r="CO92" s="132">
        <v>0</v>
      </c>
      <c r="CP92" s="132">
        <v>0</v>
      </c>
      <c r="CQ92" s="132">
        <v>0</v>
      </c>
      <c r="CR92" s="132">
        <v>0</v>
      </c>
      <c r="CS92" s="132">
        <v>0</v>
      </c>
      <c r="CT92" s="132">
        <v>0</v>
      </c>
      <c r="CU92" s="132">
        <v>0</v>
      </c>
      <c r="CV92" s="132">
        <v>0</v>
      </c>
      <c r="CW92" s="132">
        <v>0</v>
      </c>
      <c r="CX92" s="132">
        <v>0</v>
      </c>
      <c r="CY92" s="132">
        <v>0</v>
      </c>
      <c r="CZ92" s="132">
        <v>0</v>
      </c>
      <c r="DA92" s="132">
        <v>0</v>
      </c>
      <c r="DB92" s="132">
        <v>0</v>
      </c>
      <c r="DC92" s="132">
        <v>0</v>
      </c>
      <c r="DD92" s="132">
        <v>0</v>
      </c>
      <c r="DE92" s="132">
        <v>0</v>
      </c>
      <c r="DF92" s="132">
        <v>0</v>
      </c>
      <c r="DG92" s="132">
        <v>0</v>
      </c>
      <c r="DH92" s="132">
        <v>0</v>
      </c>
      <c r="DI92" s="132">
        <v>0</v>
      </c>
      <c r="DJ92" s="132">
        <v>0</v>
      </c>
      <c r="DK92" s="132">
        <v>0</v>
      </c>
      <c r="DL92" s="132">
        <v>0</v>
      </c>
      <c r="DM92" s="132">
        <v>0</v>
      </c>
      <c r="DN92" s="132">
        <v>0</v>
      </c>
      <c r="DO92" s="132">
        <v>0</v>
      </c>
      <c r="DP92" s="132">
        <v>0</v>
      </c>
      <c r="DQ92" s="132">
        <v>0</v>
      </c>
      <c r="DR92" s="132">
        <v>0</v>
      </c>
      <c r="DS92" s="132">
        <v>0</v>
      </c>
      <c r="DT92" s="132">
        <v>0</v>
      </c>
      <c r="DU92" s="132">
        <v>0</v>
      </c>
      <c r="DV92" s="132">
        <v>0</v>
      </c>
      <c r="DW92" s="132">
        <v>30</v>
      </c>
      <c r="DX92" s="132">
        <v>1</v>
      </c>
      <c r="DY92" s="146" t="s">
        <v>2212</v>
      </c>
      <c r="DZ92" s="132">
        <v>2</v>
      </c>
      <c r="EA92" s="146"/>
      <c r="EB92" s="146"/>
      <c r="EC92" s="132">
        <v>1</v>
      </c>
      <c r="ED92" s="132">
        <v>1</v>
      </c>
      <c r="EE92" s="132">
        <v>1</v>
      </c>
      <c r="EF92" s="146"/>
      <c r="EG92" s="146"/>
      <c r="EH92" s="69">
        <v>11603</v>
      </c>
      <c r="EI92" s="69">
        <v>308.77</v>
      </c>
      <c r="EJ92" s="69">
        <v>26</v>
      </c>
    </row>
    <row r="93" spans="1:140" ht="96" x14ac:dyDescent="0.2">
      <c r="A93" s="146" t="s">
        <v>376</v>
      </c>
      <c r="B93" s="146" t="s">
        <v>392</v>
      </c>
      <c r="C93" s="132">
        <v>1</v>
      </c>
      <c r="D93" s="146" t="s">
        <v>391</v>
      </c>
      <c r="E93" s="146" t="s">
        <v>2213</v>
      </c>
      <c r="F93" s="146" t="s">
        <v>2214</v>
      </c>
      <c r="G93" s="146" t="s">
        <v>2215</v>
      </c>
      <c r="H93" s="146" t="s">
        <v>392</v>
      </c>
      <c r="I93" s="146" t="s">
        <v>2216</v>
      </c>
      <c r="J93" s="146" t="s">
        <v>2217</v>
      </c>
      <c r="K93" s="146" t="s">
        <v>1479</v>
      </c>
      <c r="L93" s="146" t="s">
        <v>1730</v>
      </c>
      <c r="M93" s="146" t="s">
        <v>2218</v>
      </c>
      <c r="N93" s="146" t="s">
        <v>1060</v>
      </c>
      <c r="O93" s="146"/>
      <c r="P93" s="146" t="s">
        <v>2219</v>
      </c>
      <c r="Q93" s="146" t="s">
        <v>2220</v>
      </c>
      <c r="R93" s="146"/>
      <c r="S93" s="146" t="s">
        <v>2221</v>
      </c>
      <c r="T93" s="146" t="s">
        <v>2222</v>
      </c>
      <c r="U93" s="146"/>
      <c r="V93" s="146" t="s">
        <v>2223</v>
      </c>
      <c r="W93" s="146" t="s">
        <v>2224</v>
      </c>
      <c r="X93" s="132">
        <v>1</v>
      </c>
      <c r="Y93" s="132">
        <v>0</v>
      </c>
      <c r="Z93" s="132">
        <v>1</v>
      </c>
      <c r="AA93" s="147">
        <v>1</v>
      </c>
      <c r="AB93" s="147">
        <v>0</v>
      </c>
      <c r="AC93" s="147">
        <v>1</v>
      </c>
      <c r="AD93" s="150" t="s">
        <v>970</v>
      </c>
      <c r="AE93" s="132">
        <v>1</v>
      </c>
      <c r="AF93" s="150" t="s">
        <v>970</v>
      </c>
      <c r="AG93" s="132">
        <v>0</v>
      </c>
      <c r="AH93" s="132">
        <v>1</v>
      </c>
      <c r="AI93" s="132">
        <v>0</v>
      </c>
      <c r="AJ93" s="132">
        <v>0</v>
      </c>
      <c r="AK93" s="132">
        <v>1</v>
      </c>
      <c r="AL93" s="150" t="s">
        <v>970</v>
      </c>
      <c r="AM93" s="132">
        <v>0</v>
      </c>
      <c r="AN93" s="132">
        <v>0</v>
      </c>
      <c r="AO93" s="132">
        <v>1</v>
      </c>
      <c r="AP93" s="132">
        <v>1</v>
      </c>
      <c r="AQ93" s="150" t="s">
        <v>970</v>
      </c>
      <c r="AR93" s="132">
        <v>0</v>
      </c>
      <c r="AS93" s="132">
        <v>0</v>
      </c>
      <c r="AT93" s="132">
        <v>0</v>
      </c>
      <c r="AU93" s="132">
        <v>1</v>
      </c>
      <c r="AV93" s="132">
        <v>0</v>
      </c>
      <c r="AW93" s="132">
        <v>0</v>
      </c>
      <c r="AX93" s="132">
        <v>1</v>
      </c>
      <c r="AY93" s="150" t="s">
        <v>970</v>
      </c>
      <c r="AZ93" s="132">
        <v>0</v>
      </c>
      <c r="BA93" s="132">
        <v>1</v>
      </c>
      <c r="BB93" s="132">
        <v>0</v>
      </c>
      <c r="BC93" s="132">
        <v>1</v>
      </c>
      <c r="BD93" s="132">
        <v>0</v>
      </c>
      <c r="BE93" s="132">
        <v>0</v>
      </c>
      <c r="BF93" s="132">
        <v>1</v>
      </c>
      <c r="BG93" s="132">
        <v>0</v>
      </c>
      <c r="BH93" s="132">
        <v>0</v>
      </c>
      <c r="BI93" s="132">
        <v>0</v>
      </c>
      <c r="BJ93" s="132">
        <v>29</v>
      </c>
      <c r="BK93" s="132">
        <v>0</v>
      </c>
      <c r="BL93" s="132">
        <v>0</v>
      </c>
      <c r="BM93" s="132">
        <v>0</v>
      </c>
      <c r="BN93" s="132">
        <v>0</v>
      </c>
      <c r="BO93" s="132">
        <v>14</v>
      </c>
      <c r="BP93" s="132">
        <v>2</v>
      </c>
      <c r="BQ93" s="132">
        <v>0</v>
      </c>
      <c r="BR93" s="132">
        <v>0</v>
      </c>
      <c r="BS93" s="132">
        <v>0</v>
      </c>
      <c r="BT93" s="132">
        <v>0</v>
      </c>
      <c r="BU93" s="132">
        <v>0</v>
      </c>
      <c r="BV93" s="132">
        <v>0</v>
      </c>
      <c r="BW93" s="132">
        <v>0</v>
      </c>
      <c r="BX93" s="132">
        <v>0</v>
      </c>
      <c r="BY93" s="132">
        <v>0</v>
      </c>
      <c r="BZ93" s="132">
        <v>0</v>
      </c>
      <c r="CA93" s="132">
        <v>0</v>
      </c>
      <c r="CB93" s="132">
        <v>0</v>
      </c>
      <c r="CC93" s="132">
        <v>0</v>
      </c>
      <c r="CD93" s="132">
        <v>0</v>
      </c>
      <c r="CE93" s="132">
        <v>0</v>
      </c>
      <c r="CF93" s="132">
        <v>0</v>
      </c>
      <c r="CG93" s="132">
        <v>0</v>
      </c>
      <c r="CH93" s="132">
        <v>0</v>
      </c>
      <c r="CI93" s="132">
        <v>0</v>
      </c>
      <c r="CJ93" s="132">
        <v>0</v>
      </c>
      <c r="CK93" s="132">
        <v>0</v>
      </c>
      <c r="CL93" s="132">
        <v>0</v>
      </c>
      <c r="CM93" s="132">
        <v>0</v>
      </c>
      <c r="CN93" s="132">
        <v>0</v>
      </c>
      <c r="CO93" s="132">
        <v>0</v>
      </c>
      <c r="CP93" s="132">
        <v>0</v>
      </c>
      <c r="CQ93" s="132">
        <v>0</v>
      </c>
      <c r="CR93" s="132">
        <v>0</v>
      </c>
      <c r="CS93" s="132">
        <v>0</v>
      </c>
      <c r="CT93" s="132">
        <v>0</v>
      </c>
      <c r="CU93" s="132">
        <v>0</v>
      </c>
      <c r="CV93" s="132">
        <v>0</v>
      </c>
      <c r="CW93" s="132">
        <v>0</v>
      </c>
      <c r="CX93" s="132">
        <v>0</v>
      </c>
      <c r="CY93" s="132">
        <v>0</v>
      </c>
      <c r="CZ93" s="132">
        <v>0</v>
      </c>
      <c r="DA93" s="132">
        <v>0</v>
      </c>
      <c r="DB93" s="132">
        <v>0</v>
      </c>
      <c r="DC93" s="132">
        <v>0</v>
      </c>
      <c r="DD93" s="132">
        <v>0</v>
      </c>
      <c r="DE93" s="132">
        <v>0</v>
      </c>
      <c r="DF93" s="132">
        <v>0</v>
      </c>
      <c r="DG93" s="132">
        <v>0</v>
      </c>
      <c r="DH93" s="132">
        <v>0</v>
      </c>
      <c r="DI93" s="132">
        <v>0</v>
      </c>
      <c r="DJ93" s="132">
        <v>0</v>
      </c>
      <c r="DK93" s="132">
        <v>0</v>
      </c>
      <c r="DL93" s="132">
        <v>0</v>
      </c>
      <c r="DM93" s="132">
        <v>0</v>
      </c>
      <c r="DN93" s="132">
        <v>0</v>
      </c>
      <c r="DO93" s="132">
        <v>0</v>
      </c>
      <c r="DP93" s="132">
        <v>2</v>
      </c>
      <c r="DQ93" s="132">
        <v>0</v>
      </c>
      <c r="DR93" s="132">
        <v>0</v>
      </c>
      <c r="DS93" s="132">
        <v>0</v>
      </c>
      <c r="DT93" s="132">
        <v>0</v>
      </c>
      <c r="DU93" s="132">
        <v>0</v>
      </c>
      <c r="DV93" s="132">
        <v>0</v>
      </c>
      <c r="DW93" s="132">
        <v>59</v>
      </c>
      <c r="DX93" s="132">
        <v>1</v>
      </c>
      <c r="DY93" s="146" t="s">
        <v>2225</v>
      </c>
      <c r="DZ93" s="132">
        <v>3</v>
      </c>
      <c r="EA93" s="146" t="s">
        <v>2226</v>
      </c>
      <c r="EB93" s="146" t="s">
        <v>2227</v>
      </c>
      <c r="EC93" s="132">
        <v>0</v>
      </c>
      <c r="ED93" s="132">
        <v>1</v>
      </c>
      <c r="EE93" s="132">
        <v>1</v>
      </c>
      <c r="EF93" s="146"/>
      <c r="EG93" s="146" t="s">
        <v>2228</v>
      </c>
      <c r="EH93" s="69">
        <v>58181</v>
      </c>
      <c r="EI93" s="69">
        <v>627.53</v>
      </c>
      <c r="EJ93" s="69">
        <v>54</v>
      </c>
    </row>
    <row r="94" spans="1:140" ht="48" x14ac:dyDescent="0.2">
      <c r="A94" s="146" t="s">
        <v>376</v>
      </c>
      <c r="B94" s="146" t="s">
        <v>361</v>
      </c>
      <c r="C94" s="132">
        <v>2</v>
      </c>
      <c r="D94" s="146" t="s">
        <v>362</v>
      </c>
      <c r="E94" s="146" t="s">
        <v>2229</v>
      </c>
      <c r="F94" s="146" t="s">
        <v>2230</v>
      </c>
      <c r="G94" s="146" t="s">
        <v>2231</v>
      </c>
      <c r="H94" s="146" t="s">
        <v>363</v>
      </c>
      <c r="I94" s="146" t="s">
        <v>2232</v>
      </c>
      <c r="J94" s="146" t="s">
        <v>2233</v>
      </c>
      <c r="K94" s="146" t="s">
        <v>2234</v>
      </c>
      <c r="L94" s="146" t="s">
        <v>960</v>
      </c>
      <c r="M94" s="146" t="s">
        <v>1163</v>
      </c>
      <c r="N94" s="146" t="s">
        <v>2235</v>
      </c>
      <c r="O94" s="146" t="s">
        <v>963</v>
      </c>
      <c r="P94" s="146" t="s">
        <v>2236</v>
      </c>
      <c r="Q94" s="146" t="s">
        <v>2237</v>
      </c>
      <c r="R94" s="146" t="s">
        <v>960</v>
      </c>
      <c r="S94" s="146" t="s">
        <v>1163</v>
      </c>
      <c r="T94" s="146" t="s">
        <v>2235</v>
      </c>
      <c r="U94" s="146" t="s">
        <v>963</v>
      </c>
      <c r="V94" s="146" t="s">
        <v>2238</v>
      </c>
      <c r="W94" s="146" t="s">
        <v>2237</v>
      </c>
      <c r="X94" s="132">
        <v>4</v>
      </c>
      <c r="Y94" s="132">
        <v>0</v>
      </c>
      <c r="Z94" s="132">
        <v>4</v>
      </c>
      <c r="AA94" s="147">
        <v>4</v>
      </c>
      <c r="AB94" s="147">
        <v>0</v>
      </c>
      <c r="AC94" s="147">
        <v>4</v>
      </c>
      <c r="AD94" s="150" t="s">
        <v>970</v>
      </c>
      <c r="AE94" s="132">
        <v>4</v>
      </c>
      <c r="AF94" s="150" t="s">
        <v>970</v>
      </c>
      <c r="AG94" s="132">
        <v>0</v>
      </c>
      <c r="AH94" s="132">
        <v>2</v>
      </c>
      <c r="AI94" s="132">
        <v>1</v>
      </c>
      <c r="AJ94" s="132">
        <v>1</v>
      </c>
      <c r="AK94" s="132">
        <v>4</v>
      </c>
      <c r="AL94" s="150" t="s">
        <v>970</v>
      </c>
      <c r="AM94" s="132">
        <v>1</v>
      </c>
      <c r="AN94" s="132">
        <v>0</v>
      </c>
      <c r="AO94" s="132">
        <v>3</v>
      </c>
      <c r="AP94" s="132">
        <v>4</v>
      </c>
      <c r="AQ94" s="150" t="s">
        <v>970</v>
      </c>
      <c r="AR94" s="132">
        <v>0</v>
      </c>
      <c r="AS94" s="132">
        <v>0</v>
      </c>
      <c r="AT94" s="132">
        <v>0</v>
      </c>
      <c r="AU94" s="132">
        <v>0</v>
      </c>
      <c r="AV94" s="132">
        <v>3</v>
      </c>
      <c r="AW94" s="132">
        <v>1</v>
      </c>
      <c r="AX94" s="132">
        <v>4</v>
      </c>
      <c r="AY94" s="150" t="s">
        <v>970</v>
      </c>
      <c r="AZ94" s="132">
        <v>1</v>
      </c>
      <c r="BA94" s="132">
        <v>1</v>
      </c>
      <c r="BB94" s="132">
        <v>1</v>
      </c>
      <c r="BC94" s="132">
        <v>1</v>
      </c>
      <c r="BD94" s="132">
        <v>0</v>
      </c>
      <c r="BE94" s="132">
        <v>31</v>
      </c>
      <c r="BF94" s="132">
        <v>0</v>
      </c>
      <c r="BG94" s="132">
        <v>0</v>
      </c>
      <c r="BH94" s="132">
        <v>0</v>
      </c>
      <c r="BI94" s="132">
        <v>2</v>
      </c>
      <c r="BJ94" s="132">
        <v>45</v>
      </c>
      <c r="BK94" s="132">
        <v>0</v>
      </c>
      <c r="BL94" s="132">
        <v>0</v>
      </c>
      <c r="BM94" s="132">
        <v>10</v>
      </c>
      <c r="BN94" s="132">
        <v>0</v>
      </c>
      <c r="BO94" s="132">
        <v>61</v>
      </c>
      <c r="BP94" s="132">
        <v>10</v>
      </c>
      <c r="BQ94" s="132">
        <v>0</v>
      </c>
      <c r="BR94" s="132">
        <v>0</v>
      </c>
      <c r="BS94" s="132">
        <v>0</v>
      </c>
      <c r="BT94" s="132">
        <v>0</v>
      </c>
      <c r="BU94" s="132">
        <v>0</v>
      </c>
      <c r="BV94" s="132">
        <v>0</v>
      </c>
      <c r="BW94" s="132">
        <v>0</v>
      </c>
      <c r="BX94" s="132">
        <v>0</v>
      </c>
      <c r="BY94" s="132">
        <v>0</v>
      </c>
      <c r="BZ94" s="132">
        <v>0</v>
      </c>
      <c r="CA94" s="132">
        <v>0</v>
      </c>
      <c r="CB94" s="132">
        <v>0</v>
      </c>
      <c r="CC94" s="132">
        <v>0</v>
      </c>
      <c r="CD94" s="132">
        <v>1</v>
      </c>
      <c r="CE94" s="132">
        <v>0</v>
      </c>
      <c r="CF94" s="132">
        <v>0</v>
      </c>
      <c r="CG94" s="132">
        <v>0</v>
      </c>
      <c r="CH94" s="132">
        <v>3</v>
      </c>
      <c r="CI94" s="132">
        <v>0</v>
      </c>
      <c r="CJ94" s="132">
        <v>0</v>
      </c>
      <c r="CK94" s="132">
        <v>3</v>
      </c>
      <c r="CL94" s="132">
        <v>0</v>
      </c>
      <c r="CM94" s="132">
        <v>1</v>
      </c>
      <c r="CN94" s="132">
        <v>0</v>
      </c>
      <c r="CO94" s="132">
        <v>0</v>
      </c>
      <c r="CP94" s="132">
        <v>0</v>
      </c>
      <c r="CQ94" s="132">
        <v>0</v>
      </c>
      <c r="CR94" s="132">
        <v>0</v>
      </c>
      <c r="CS94" s="132">
        <v>0</v>
      </c>
      <c r="CT94" s="132">
        <v>0</v>
      </c>
      <c r="CU94" s="132">
        <v>0</v>
      </c>
      <c r="CV94" s="132">
        <v>0</v>
      </c>
      <c r="CW94" s="132">
        <v>0</v>
      </c>
      <c r="CX94" s="132">
        <v>0</v>
      </c>
      <c r="CY94" s="132">
        <v>0</v>
      </c>
      <c r="CZ94" s="132">
        <v>0</v>
      </c>
      <c r="DA94" s="132">
        <v>0</v>
      </c>
      <c r="DB94" s="132">
        <v>0</v>
      </c>
      <c r="DC94" s="132">
        <v>0</v>
      </c>
      <c r="DD94" s="132">
        <v>0</v>
      </c>
      <c r="DE94" s="132">
        <v>0</v>
      </c>
      <c r="DF94" s="132">
        <v>0</v>
      </c>
      <c r="DG94" s="132">
        <v>0</v>
      </c>
      <c r="DH94" s="132">
        <v>0</v>
      </c>
      <c r="DI94" s="132">
        <v>0</v>
      </c>
      <c r="DJ94" s="132">
        <v>0</v>
      </c>
      <c r="DK94" s="132">
        <v>0</v>
      </c>
      <c r="DL94" s="132">
        <v>0</v>
      </c>
      <c r="DM94" s="132">
        <v>0</v>
      </c>
      <c r="DN94" s="132">
        <v>0</v>
      </c>
      <c r="DO94" s="132">
        <v>1</v>
      </c>
      <c r="DP94" s="132">
        <v>0</v>
      </c>
      <c r="DQ94" s="132">
        <v>0</v>
      </c>
      <c r="DR94" s="132">
        <v>0</v>
      </c>
      <c r="DS94" s="132">
        <v>0</v>
      </c>
      <c r="DT94" s="132">
        <v>0</v>
      </c>
      <c r="DU94" s="132">
        <v>0</v>
      </c>
      <c r="DV94" s="132">
        <v>0</v>
      </c>
      <c r="DW94" s="132">
        <v>100</v>
      </c>
      <c r="DX94" s="132">
        <v>1</v>
      </c>
      <c r="DY94" s="146" t="s">
        <v>2239</v>
      </c>
      <c r="DZ94" s="132">
        <v>1</v>
      </c>
      <c r="EA94" s="146" t="s">
        <v>963</v>
      </c>
      <c r="EB94" s="146" t="s">
        <v>963</v>
      </c>
      <c r="EC94" s="132">
        <v>1</v>
      </c>
      <c r="ED94" s="132">
        <v>1</v>
      </c>
      <c r="EE94" s="132">
        <v>1</v>
      </c>
      <c r="EF94" s="146" t="s">
        <v>963</v>
      </c>
      <c r="EG94" s="146" t="s">
        <v>963</v>
      </c>
      <c r="EH94" s="69">
        <v>194840</v>
      </c>
      <c r="EI94" s="69">
        <v>261.42</v>
      </c>
      <c r="EJ94" s="69">
        <v>15</v>
      </c>
    </row>
    <row r="95" spans="1:140" ht="24" x14ac:dyDescent="0.2">
      <c r="A95" s="146" t="s">
        <v>376</v>
      </c>
      <c r="B95" s="146" t="s">
        <v>394</v>
      </c>
      <c r="C95" s="132">
        <v>1</v>
      </c>
      <c r="D95" s="146" t="s">
        <v>393</v>
      </c>
      <c r="E95" s="146" t="s">
        <v>2240</v>
      </c>
      <c r="F95" s="146" t="s">
        <v>2241</v>
      </c>
      <c r="G95" s="146" t="s">
        <v>2242</v>
      </c>
      <c r="H95" s="146" t="s">
        <v>394</v>
      </c>
      <c r="I95" s="146" t="s">
        <v>2243</v>
      </c>
      <c r="J95" s="146" t="s">
        <v>2244</v>
      </c>
      <c r="K95" s="146" t="s">
        <v>2245</v>
      </c>
      <c r="L95" s="146" t="s">
        <v>1007</v>
      </c>
      <c r="M95" s="146" t="s">
        <v>1008</v>
      </c>
      <c r="N95" s="146" t="s">
        <v>2246</v>
      </c>
      <c r="O95" s="146" t="s">
        <v>963</v>
      </c>
      <c r="P95" s="146" t="s">
        <v>2247</v>
      </c>
      <c r="Q95" s="146" t="s">
        <v>2248</v>
      </c>
      <c r="R95" s="146" t="s">
        <v>963</v>
      </c>
      <c r="S95" s="146" t="s">
        <v>2249</v>
      </c>
      <c r="T95" s="146" t="s">
        <v>2250</v>
      </c>
      <c r="U95" s="146" t="s">
        <v>963</v>
      </c>
      <c r="V95" s="146" t="s">
        <v>2251</v>
      </c>
      <c r="W95" s="146" t="s">
        <v>2252</v>
      </c>
      <c r="X95" s="132">
        <v>1</v>
      </c>
      <c r="Y95" s="132">
        <v>0</v>
      </c>
      <c r="Z95" s="132">
        <v>1</v>
      </c>
      <c r="AA95" s="147">
        <v>1</v>
      </c>
      <c r="AB95" s="147">
        <v>0</v>
      </c>
      <c r="AC95" s="147">
        <v>1</v>
      </c>
      <c r="AD95" s="150" t="s">
        <v>970</v>
      </c>
      <c r="AE95" s="132">
        <v>1</v>
      </c>
      <c r="AF95" s="150" t="s">
        <v>970</v>
      </c>
      <c r="AG95" s="132">
        <v>0</v>
      </c>
      <c r="AH95" s="132">
        <v>1</v>
      </c>
      <c r="AI95" s="132">
        <v>0</v>
      </c>
      <c r="AJ95" s="132">
        <v>0</v>
      </c>
      <c r="AK95" s="132">
        <v>1</v>
      </c>
      <c r="AL95" s="150" t="s">
        <v>970</v>
      </c>
      <c r="AM95" s="132">
        <v>0</v>
      </c>
      <c r="AN95" s="132">
        <v>0</v>
      </c>
      <c r="AO95" s="132">
        <v>1</v>
      </c>
      <c r="AP95" s="132">
        <v>1</v>
      </c>
      <c r="AQ95" s="150" t="s">
        <v>970</v>
      </c>
      <c r="AR95" s="132">
        <v>0</v>
      </c>
      <c r="AS95" s="132">
        <v>0</v>
      </c>
      <c r="AT95" s="132">
        <v>0</v>
      </c>
      <c r="AU95" s="132">
        <v>1</v>
      </c>
      <c r="AV95" s="132">
        <v>0</v>
      </c>
      <c r="AW95" s="132">
        <v>0</v>
      </c>
      <c r="AX95" s="132">
        <v>1</v>
      </c>
      <c r="AY95" s="150" t="s">
        <v>970</v>
      </c>
      <c r="AZ95" s="132">
        <v>0</v>
      </c>
      <c r="BA95" s="132">
        <v>1</v>
      </c>
      <c r="BB95" s="132">
        <v>0</v>
      </c>
      <c r="BC95" s="132">
        <v>1</v>
      </c>
      <c r="BD95" s="132">
        <v>0</v>
      </c>
      <c r="BE95" s="132">
        <v>15</v>
      </c>
      <c r="BF95" s="132">
        <v>0</v>
      </c>
      <c r="BG95" s="132">
        <v>0</v>
      </c>
      <c r="BH95" s="132">
        <v>0</v>
      </c>
      <c r="BI95" s="132">
        <v>1</v>
      </c>
      <c r="BJ95" s="132">
        <v>3</v>
      </c>
      <c r="BK95" s="132">
        <v>0</v>
      </c>
      <c r="BL95" s="132">
        <v>0</v>
      </c>
      <c r="BM95" s="132">
        <v>0</v>
      </c>
      <c r="BN95" s="132">
        <v>0</v>
      </c>
      <c r="BO95" s="132">
        <v>4</v>
      </c>
      <c r="BP95" s="132">
        <v>0</v>
      </c>
      <c r="BQ95" s="132">
        <v>0</v>
      </c>
      <c r="BR95" s="132">
        <v>1</v>
      </c>
      <c r="BS95" s="132">
        <v>0</v>
      </c>
      <c r="BT95" s="132">
        <v>0</v>
      </c>
      <c r="BU95" s="132">
        <v>0</v>
      </c>
      <c r="BV95" s="132">
        <v>0</v>
      </c>
      <c r="BW95" s="132">
        <v>0</v>
      </c>
      <c r="BX95" s="132">
        <v>0</v>
      </c>
      <c r="BY95" s="132">
        <v>0</v>
      </c>
      <c r="BZ95" s="132">
        <v>0</v>
      </c>
      <c r="CA95" s="132">
        <v>0</v>
      </c>
      <c r="CB95" s="132">
        <v>0</v>
      </c>
      <c r="CC95" s="132">
        <v>0</v>
      </c>
      <c r="CD95" s="132">
        <v>0</v>
      </c>
      <c r="CE95" s="132">
        <v>0</v>
      </c>
      <c r="CF95" s="132">
        <v>0</v>
      </c>
      <c r="CG95" s="132">
        <v>0</v>
      </c>
      <c r="CH95" s="132">
        <v>0</v>
      </c>
      <c r="CI95" s="132">
        <v>0</v>
      </c>
      <c r="CJ95" s="132">
        <v>0</v>
      </c>
      <c r="CK95" s="132">
        <v>0</v>
      </c>
      <c r="CL95" s="132">
        <v>0</v>
      </c>
      <c r="CM95" s="132">
        <v>0</v>
      </c>
      <c r="CN95" s="132">
        <v>0</v>
      </c>
      <c r="CO95" s="132">
        <v>0</v>
      </c>
      <c r="CP95" s="132">
        <v>0</v>
      </c>
      <c r="CQ95" s="132">
        <v>0</v>
      </c>
      <c r="CR95" s="132">
        <v>0</v>
      </c>
      <c r="CS95" s="132">
        <v>0</v>
      </c>
      <c r="CT95" s="132">
        <v>0</v>
      </c>
      <c r="CU95" s="132">
        <v>0</v>
      </c>
      <c r="CV95" s="132">
        <v>0</v>
      </c>
      <c r="CW95" s="132">
        <v>0</v>
      </c>
      <c r="CX95" s="132">
        <v>0</v>
      </c>
      <c r="CY95" s="132">
        <v>0</v>
      </c>
      <c r="CZ95" s="132">
        <v>0</v>
      </c>
      <c r="DA95" s="132">
        <v>0</v>
      </c>
      <c r="DB95" s="132">
        <v>0</v>
      </c>
      <c r="DC95" s="132">
        <v>0</v>
      </c>
      <c r="DD95" s="132">
        <v>0</v>
      </c>
      <c r="DE95" s="132">
        <v>0</v>
      </c>
      <c r="DF95" s="132">
        <v>0</v>
      </c>
      <c r="DG95" s="132">
        <v>0</v>
      </c>
      <c r="DH95" s="132">
        <v>0</v>
      </c>
      <c r="DI95" s="132">
        <v>0</v>
      </c>
      <c r="DJ95" s="132">
        <v>0</v>
      </c>
      <c r="DK95" s="132">
        <v>0</v>
      </c>
      <c r="DL95" s="132">
        <v>0</v>
      </c>
      <c r="DM95" s="132">
        <v>0</v>
      </c>
      <c r="DN95" s="132">
        <v>0</v>
      </c>
      <c r="DO95" s="132">
        <v>0</v>
      </c>
      <c r="DP95" s="132">
        <v>0</v>
      </c>
      <c r="DQ95" s="132">
        <v>0</v>
      </c>
      <c r="DR95" s="132">
        <v>0</v>
      </c>
      <c r="DS95" s="132">
        <v>1</v>
      </c>
      <c r="DT95" s="132">
        <v>1</v>
      </c>
      <c r="DU95" s="132">
        <v>0</v>
      </c>
      <c r="DV95" s="132">
        <v>0</v>
      </c>
      <c r="DW95" s="132">
        <v>10</v>
      </c>
      <c r="DX95" s="132">
        <v>0</v>
      </c>
      <c r="DY95" s="146" t="s">
        <v>2253</v>
      </c>
      <c r="DZ95" s="132">
        <v>2</v>
      </c>
      <c r="EA95" s="146"/>
      <c r="EB95" s="146"/>
      <c r="EC95" s="132">
        <v>1</v>
      </c>
      <c r="ED95" s="132">
        <v>1</v>
      </c>
      <c r="EE95" s="132">
        <v>1</v>
      </c>
      <c r="EF95" s="146"/>
      <c r="EG95" s="146"/>
      <c r="EH95" s="69">
        <v>22905</v>
      </c>
      <c r="EI95" s="69">
        <v>271.25</v>
      </c>
      <c r="EJ95" s="69">
        <v>30</v>
      </c>
    </row>
    <row r="96" spans="1:140" ht="72" x14ac:dyDescent="0.2">
      <c r="A96" s="146" t="s">
        <v>376</v>
      </c>
      <c r="B96" s="146" t="s">
        <v>396</v>
      </c>
      <c r="C96" s="132">
        <v>1</v>
      </c>
      <c r="D96" s="146" t="s">
        <v>395</v>
      </c>
      <c r="E96" s="146" t="s">
        <v>1541</v>
      </c>
      <c r="F96" s="146" t="s">
        <v>1590</v>
      </c>
      <c r="G96" s="146" t="s">
        <v>2254</v>
      </c>
      <c r="H96" s="146" t="s">
        <v>2255</v>
      </c>
      <c r="I96" s="146" t="s">
        <v>2256</v>
      </c>
      <c r="J96" s="146" t="s">
        <v>2257</v>
      </c>
      <c r="K96" s="146" t="s">
        <v>1479</v>
      </c>
      <c r="L96" s="146" t="s">
        <v>1007</v>
      </c>
      <c r="M96" s="146" t="s">
        <v>1159</v>
      </c>
      <c r="N96" s="146" t="s">
        <v>2258</v>
      </c>
      <c r="O96" s="146"/>
      <c r="P96" s="146" t="s">
        <v>2259</v>
      </c>
      <c r="Q96" s="146" t="s">
        <v>2260</v>
      </c>
      <c r="R96" s="146"/>
      <c r="S96" s="146" t="s">
        <v>2218</v>
      </c>
      <c r="T96" s="146" t="s">
        <v>2261</v>
      </c>
      <c r="U96" s="146"/>
      <c r="V96" s="146" t="s">
        <v>2262</v>
      </c>
      <c r="W96" s="146" t="s">
        <v>2263</v>
      </c>
      <c r="X96" s="132">
        <v>3</v>
      </c>
      <c r="Y96" s="132">
        <v>0</v>
      </c>
      <c r="Z96" s="132">
        <v>3</v>
      </c>
      <c r="AA96" s="147">
        <v>2.7</v>
      </c>
      <c r="AB96" s="147">
        <v>0</v>
      </c>
      <c r="AC96" s="147">
        <v>2.7</v>
      </c>
      <c r="AD96" s="150" t="s">
        <v>970</v>
      </c>
      <c r="AE96" s="132">
        <v>3</v>
      </c>
      <c r="AF96" s="150" t="s">
        <v>970</v>
      </c>
      <c r="AG96" s="132">
        <v>0</v>
      </c>
      <c r="AH96" s="132">
        <v>3</v>
      </c>
      <c r="AI96" s="132">
        <v>0</v>
      </c>
      <c r="AJ96" s="132">
        <v>0</v>
      </c>
      <c r="AK96" s="132">
        <v>3</v>
      </c>
      <c r="AL96" s="150" t="s">
        <v>970</v>
      </c>
      <c r="AM96" s="132">
        <v>1</v>
      </c>
      <c r="AN96" s="132">
        <v>0</v>
      </c>
      <c r="AO96" s="132">
        <v>2</v>
      </c>
      <c r="AP96" s="132">
        <v>3</v>
      </c>
      <c r="AQ96" s="150" t="s">
        <v>970</v>
      </c>
      <c r="AR96" s="132">
        <v>0</v>
      </c>
      <c r="AS96" s="132">
        <v>0</v>
      </c>
      <c r="AT96" s="132">
        <v>0</v>
      </c>
      <c r="AU96" s="132">
        <v>3</v>
      </c>
      <c r="AV96" s="132">
        <v>0</v>
      </c>
      <c r="AW96" s="132">
        <v>0</v>
      </c>
      <c r="AX96" s="132">
        <v>3</v>
      </c>
      <c r="AY96" s="150" t="s">
        <v>970</v>
      </c>
      <c r="AZ96" s="132">
        <v>1</v>
      </c>
      <c r="BA96" s="132">
        <v>1</v>
      </c>
      <c r="BB96" s="132">
        <v>0</v>
      </c>
      <c r="BC96" s="132">
        <v>1</v>
      </c>
      <c r="BD96" s="132">
        <v>0</v>
      </c>
      <c r="BE96" s="132">
        <v>17</v>
      </c>
      <c r="BF96" s="132">
        <v>0</v>
      </c>
      <c r="BG96" s="132">
        <v>0</v>
      </c>
      <c r="BH96" s="132">
        <v>0</v>
      </c>
      <c r="BI96" s="132">
        <v>6</v>
      </c>
      <c r="BJ96" s="132">
        <v>8</v>
      </c>
      <c r="BK96" s="132">
        <v>0</v>
      </c>
      <c r="BL96" s="132">
        <v>0</v>
      </c>
      <c r="BM96" s="132">
        <v>15</v>
      </c>
      <c r="BN96" s="132">
        <v>6</v>
      </c>
      <c r="BO96" s="132">
        <v>23</v>
      </c>
      <c r="BP96" s="132">
        <v>4</v>
      </c>
      <c r="BQ96" s="132">
        <v>0</v>
      </c>
      <c r="BR96" s="132">
        <v>0</v>
      </c>
      <c r="BS96" s="132">
        <v>0</v>
      </c>
      <c r="BT96" s="132">
        <v>0</v>
      </c>
      <c r="BU96" s="132">
        <v>0</v>
      </c>
      <c r="BV96" s="132">
        <v>0</v>
      </c>
      <c r="BW96" s="132">
        <v>0</v>
      </c>
      <c r="BX96" s="132">
        <v>0</v>
      </c>
      <c r="BY96" s="132">
        <v>0</v>
      </c>
      <c r="BZ96" s="132">
        <v>0</v>
      </c>
      <c r="CA96" s="132">
        <v>0</v>
      </c>
      <c r="CB96" s="132">
        <v>0</v>
      </c>
      <c r="CC96" s="132">
        <v>0</v>
      </c>
      <c r="CD96" s="132">
        <v>0</v>
      </c>
      <c r="CE96" s="132">
        <v>0</v>
      </c>
      <c r="CF96" s="132">
        <v>0</v>
      </c>
      <c r="CG96" s="132">
        <v>0</v>
      </c>
      <c r="CH96" s="132">
        <v>0</v>
      </c>
      <c r="CI96" s="132">
        <v>0</v>
      </c>
      <c r="CJ96" s="132">
        <v>0</v>
      </c>
      <c r="CK96" s="132">
        <v>0</v>
      </c>
      <c r="CL96" s="132">
        <v>0</v>
      </c>
      <c r="CM96" s="132">
        <v>0</v>
      </c>
      <c r="CN96" s="132">
        <v>0</v>
      </c>
      <c r="CO96" s="132">
        <v>0</v>
      </c>
      <c r="CP96" s="132">
        <v>0</v>
      </c>
      <c r="CQ96" s="132">
        <v>0</v>
      </c>
      <c r="CR96" s="132">
        <v>0</v>
      </c>
      <c r="CS96" s="132">
        <v>0</v>
      </c>
      <c r="CT96" s="132">
        <v>0</v>
      </c>
      <c r="CU96" s="132">
        <v>0</v>
      </c>
      <c r="CV96" s="132">
        <v>0</v>
      </c>
      <c r="CW96" s="132">
        <v>0</v>
      </c>
      <c r="CX96" s="132">
        <v>0</v>
      </c>
      <c r="CY96" s="132">
        <v>0</v>
      </c>
      <c r="CZ96" s="132">
        <v>0</v>
      </c>
      <c r="DA96" s="132">
        <v>0</v>
      </c>
      <c r="DB96" s="132">
        <v>0</v>
      </c>
      <c r="DC96" s="132">
        <v>0</v>
      </c>
      <c r="DD96" s="132">
        <v>0</v>
      </c>
      <c r="DE96" s="132">
        <v>0</v>
      </c>
      <c r="DF96" s="132">
        <v>0</v>
      </c>
      <c r="DG96" s="132">
        <v>0</v>
      </c>
      <c r="DH96" s="132">
        <v>0</v>
      </c>
      <c r="DI96" s="132">
        <v>0</v>
      </c>
      <c r="DJ96" s="132">
        <v>0</v>
      </c>
      <c r="DK96" s="132">
        <v>0</v>
      </c>
      <c r="DL96" s="132">
        <v>0</v>
      </c>
      <c r="DM96" s="132">
        <v>0</v>
      </c>
      <c r="DN96" s="132">
        <v>0</v>
      </c>
      <c r="DO96" s="132">
        <v>0</v>
      </c>
      <c r="DP96" s="132">
        <v>1</v>
      </c>
      <c r="DQ96" s="132">
        <v>0</v>
      </c>
      <c r="DR96" s="132">
        <v>0</v>
      </c>
      <c r="DS96" s="132">
        <v>1</v>
      </c>
      <c r="DT96" s="132">
        <v>0</v>
      </c>
      <c r="DU96" s="132">
        <v>2</v>
      </c>
      <c r="DV96" s="132">
        <v>0</v>
      </c>
      <c r="DW96" s="132">
        <v>41</v>
      </c>
      <c r="DX96" s="132">
        <v>1</v>
      </c>
      <c r="DY96" s="146" t="s">
        <v>2264</v>
      </c>
      <c r="DZ96" s="132">
        <v>2</v>
      </c>
      <c r="EA96" s="146"/>
      <c r="EB96" s="146" t="s">
        <v>2265</v>
      </c>
      <c r="EC96" s="132">
        <v>1</v>
      </c>
      <c r="ED96" s="132">
        <v>1</v>
      </c>
      <c r="EE96" s="132">
        <v>1</v>
      </c>
      <c r="EF96" s="146"/>
      <c r="EG96" s="146" t="s">
        <v>2266</v>
      </c>
      <c r="EH96" s="69">
        <v>49489</v>
      </c>
      <c r="EI96" s="69">
        <v>656.62</v>
      </c>
      <c r="EJ96" s="69">
        <v>68</v>
      </c>
    </row>
    <row r="97" spans="1:140" ht="24" x14ac:dyDescent="0.2">
      <c r="A97" s="146" t="s">
        <v>376</v>
      </c>
      <c r="B97" s="146" t="s">
        <v>398</v>
      </c>
      <c r="C97" s="132">
        <v>1</v>
      </c>
      <c r="D97" s="146" t="s">
        <v>397</v>
      </c>
      <c r="E97" s="146" t="s">
        <v>2267</v>
      </c>
      <c r="F97" s="146" t="s">
        <v>2268</v>
      </c>
      <c r="G97" s="146" t="s">
        <v>2269</v>
      </c>
      <c r="H97" s="146" t="s">
        <v>398</v>
      </c>
      <c r="I97" s="146" t="s">
        <v>2270</v>
      </c>
      <c r="J97" s="146" t="s">
        <v>2271</v>
      </c>
      <c r="K97" s="146" t="s">
        <v>2245</v>
      </c>
      <c r="L97" s="146" t="s">
        <v>1042</v>
      </c>
      <c r="M97" s="146" t="s">
        <v>2272</v>
      </c>
      <c r="N97" s="146" t="s">
        <v>2273</v>
      </c>
      <c r="O97" s="146"/>
      <c r="P97" s="146" t="s">
        <v>2274</v>
      </c>
      <c r="Q97" s="146" t="s">
        <v>2275</v>
      </c>
      <c r="R97" s="146" t="s">
        <v>1007</v>
      </c>
      <c r="S97" s="146" t="s">
        <v>1609</v>
      </c>
      <c r="T97" s="146" t="s">
        <v>2276</v>
      </c>
      <c r="U97" s="146"/>
      <c r="V97" s="146" t="s">
        <v>2277</v>
      </c>
      <c r="W97" s="146" t="s">
        <v>2278</v>
      </c>
      <c r="X97" s="132">
        <v>1</v>
      </c>
      <c r="Y97" s="132">
        <v>0</v>
      </c>
      <c r="Z97" s="132">
        <v>1</v>
      </c>
      <c r="AA97" s="147">
        <v>1</v>
      </c>
      <c r="AB97" s="147">
        <v>0</v>
      </c>
      <c r="AC97" s="147">
        <v>1</v>
      </c>
      <c r="AD97" s="150" t="s">
        <v>970</v>
      </c>
      <c r="AE97" s="132">
        <v>1</v>
      </c>
      <c r="AF97" s="150" t="s">
        <v>970</v>
      </c>
      <c r="AG97" s="132">
        <v>0</v>
      </c>
      <c r="AH97" s="132">
        <v>0</v>
      </c>
      <c r="AI97" s="132">
        <v>1</v>
      </c>
      <c r="AJ97" s="132">
        <v>0</v>
      </c>
      <c r="AK97" s="132">
        <v>1</v>
      </c>
      <c r="AL97" s="150" t="s">
        <v>970</v>
      </c>
      <c r="AM97" s="132">
        <v>0</v>
      </c>
      <c r="AN97" s="132">
        <v>0</v>
      </c>
      <c r="AO97" s="132">
        <v>1</v>
      </c>
      <c r="AP97" s="132">
        <v>1</v>
      </c>
      <c r="AQ97" s="150" t="s">
        <v>970</v>
      </c>
      <c r="AR97" s="132">
        <v>0</v>
      </c>
      <c r="AS97" s="132">
        <v>0</v>
      </c>
      <c r="AT97" s="132">
        <v>0</v>
      </c>
      <c r="AU97" s="132">
        <v>1</v>
      </c>
      <c r="AV97" s="132">
        <v>0</v>
      </c>
      <c r="AW97" s="132">
        <v>0</v>
      </c>
      <c r="AX97" s="132">
        <v>1</v>
      </c>
      <c r="AY97" s="150" t="s">
        <v>970</v>
      </c>
      <c r="AZ97" s="132">
        <v>1</v>
      </c>
      <c r="BA97" s="132">
        <v>1</v>
      </c>
      <c r="BB97" s="132">
        <v>0</v>
      </c>
      <c r="BC97" s="132">
        <v>1</v>
      </c>
      <c r="BD97" s="132">
        <v>0</v>
      </c>
      <c r="BE97" s="132">
        <v>0</v>
      </c>
      <c r="BF97" s="132">
        <v>0</v>
      </c>
      <c r="BG97" s="132">
        <v>0</v>
      </c>
      <c r="BH97" s="132">
        <v>0</v>
      </c>
      <c r="BI97" s="132">
        <v>0</v>
      </c>
      <c r="BJ97" s="132">
        <v>23</v>
      </c>
      <c r="BK97" s="132">
        <v>0</v>
      </c>
      <c r="BL97" s="132">
        <v>0</v>
      </c>
      <c r="BM97" s="132">
        <v>2</v>
      </c>
      <c r="BN97" s="132">
        <v>0</v>
      </c>
      <c r="BO97" s="132">
        <v>17</v>
      </c>
      <c r="BP97" s="132">
        <v>0</v>
      </c>
      <c r="BQ97" s="132">
        <v>0</v>
      </c>
      <c r="BR97" s="132">
        <v>0</v>
      </c>
      <c r="BS97" s="132">
        <v>0</v>
      </c>
      <c r="BT97" s="132">
        <v>0</v>
      </c>
      <c r="BU97" s="132">
        <v>0</v>
      </c>
      <c r="BV97" s="132">
        <v>0</v>
      </c>
      <c r="BW97" s="132">
        <v>0</v>
      </c>
      <c r="BX97" s="132">
        <v>0</v>
      </c>
      <c r="BY97" s="132">
        <v>0</v>
      </c>
      <c r="BZ97" s="132">
        <v>0</v>
      </c>
      <c r="CA97" s="132">
        <v>0</v>
      </c>
      <c r="CB97" s="132">
        <v>0</v>
      </c>
      <c r="CC97" s="132">
        <v>0</v>
      </c>
      <c r="CD97" s="132">
        <v>0</v>
      </c>
      <c r="CE97" s="132">
        <v>0</v>
      </c>
      <c r="CF97" s="132">
        <v>0</v>
      </c>
      <c r="CG97" s="132">
        <v>0</v>
      </c>
      <c r="CH97" s="132">
        <v>0</v>
      </c>
      <c r="CI97" s="132">
        <v>0</v>
      </c>
      <c r="CJ97" s="132">
        <v>0</v>
      </c>
      <c r="CK97" s="132">
        <v>0</v>
      </c>
      <c r="CL97" s="132">
        <v>0</v>
      </c>
      <c r="CM97" s="132">
        <v>0</v>
      </c>
      <c r="CN97" s="132">
        <v>0</v>
      </c>
      <c r="CO97" s="132">
        <v>0</v>
      </c>
      <c r="CP97" s="132">
        <v>0</v>
      </c>
      <c r="CQ97" s="132">
        <v>0</v>
      </c>
      <c r="CR97" s="132">
        <v>0</v>
      </c>
      <c r="CS97" s="132">
        <v>0</v>
      </c>
      <c r="CT97" s="132">
        <v>0</v>
      </c>
      <c r="CU97" s="132">
        <v>0</v>
      </c>
      <c r="CV97" s="132">
        <v>0</v>
      </c>
      <c r="CW97" s="132">
        <v>0</v>
      </c>
      <c r="CX97" s="132">
        <v>0</v>
      </c>
      <c r="CY97" s="132">
        <v>0</v>
      </c>
      <c r="CZ97" s="132">
        <v>0</v>
      </c>
      <c r="DA97" s="132">
        <v>0</v>
      </c>
      <c r="DB97" s="132">
        <v>0</v>
      </c>
      <c r="DC97" s="132">
        <v>0</v>
      </c>
      <c r="DD97" s="132">
        <v>0</v>
      </c>
      <c r="DE97" s="132">
        <v>0</v>
      </c>
      <c r="DF97" s="132">
        <v>0</v>
      </c>
      <c r="DG97" s="132">
        <v>0</v>
      </c>
      <c r="DH97" s="132">
        <v>0</v>
      </c>
      <c r="DI97" s="132">
        <v>0</v>
      </c>
      <c r="DJ97" s="132">
        <v>0</v>
      </c>
      <c r="DK97" s="132">
        <v>0</v>
      </c>
      <c r="DL97" s="132">
        <v>0</v>
      </c>
      <c r="DM97" s="132">
        <v>0</v>
      </c>
      <c r="DN97" s="132">
        <v>0</v>
      </c>
      <c r="DO97" s="132">
        <v>0</v>
      </c>
      <c r="DP97" s="132">
        <v>0</v>
      </c>
      <c r="DQ97" s="132">
        <v>0</v>
      </c>
      <c r="DR97" s="132">
        <v>0</v>
      </c>
      <c r="DS97" s="132">
        <v>0</v>
      </c>
      <c r="DT97" s="132">
        <v>0</v>
      </c>
      <c r="DU97" s="132">
        <v>0</v>
      </c>
      <c r="DV97" s="132">
        <v>0</v>
      </c>
      <c r="DW97" s="132">
        <v>40</v>
      </c>
      <c r="DX97" s="132">
        <v>1</v>
      </c>
      <c r="DY97" s="146" t="s">
        <v>2279</v>
      </c>
      <c r="DZ97" s="132">
        <v>2</v>
      </c>
      <c r="EA97" s="146"/>
      <c r="EB97" s="146"/>
      <c r="EC97" s="132">
        <v>0</v>
      </c>
      <c r="ED97" s="132">
        <v>0</v>
      </c>
      <c r="EE97" s="132">
        <v>0</v>
      </c>
      <c r="EF97" s="146"/>
      <c r="EG97" s="146"/>
      <c r="EH97" s="69">
        <v>23389</v>
      </c>
      <c r="EI97" s="69">
        <v>259.2</v>
      </c>
      <c r="EJ97" s="69">
        <v>24</v>
      </c>
    </row>
    <row r="98" spans="1:140" ht="24" x14ac:dyDescent="0.2">
      <c r="A98" s="146" t="s">
        <v>376</v>
      </c>
      <c r="B98" s="146" t="s">
        <v>400</v>
      </c>
      <c r="C98" s="132">
        <v>1</v>
      </c>
      <c r="D98" s="146" t="s">
        <v>399</v>
      </c>
      <c r="E98" s="146" t="s">
        <v>1541</v>
      </c>
      <c r="F98" s="146" t="s">
        <v>1590</v>
      </c>
      <c r="G98" s="146" t="s">
        <v>2280</v>
      </c>
      <c r="H98" s="146" t="s">
        <v>400</v>
      </c>
      <c r="I98" s="146" t="s">
        <v>2281</v>
      </c>
      <c r="J98" s="146" t="s">
        <v>2282</v>
      </c>
      <c r="K98" s="146" t="s">
        <v>2283</v>
      </c>
      <c r="L98" s="146" t="s">
        <v>1007</v>
      </c>
      <c r="M98" s="146" t="s">
        <v>2284</v>
      </c>
      <c r="N98" s="146" t="s">
        <v>2285</v>
      </c>
      <c r="O98" s="146"/>
      <c r="P98" s="146" t="s">
        <v>2286</v>
      </c>
      <c r="Q98" s="146" t="s">
        <v>2287</v>
      </c>
      <c r="R98" s="146" t="s">
        <v>1007</v>
      </c>
      <c r="S98" s="146" t="s">
        <v>2284</v>
      </c>
      <c r="T98" s="146" t="s">
        <v>2285</v>
      </c>
      <c r="U98" s="146"/>
      <c r="V98" s="146" t="s">
        <v>2286</v>
      </c>
      <c r="W98" s="146" t="s">
        <v>2287</v>
      </c>
      <c r="X98" s="132">
        <v>2</v>
      </c>
      <c r="Y98" s="132">
        <v>1</v>
      </c>
      <c r="Z98" s="132">
        <v>3</v>
      </c>
      <c r="AA98" s="147">
        <v>2</v>
      </c>
      <c r="AB98" s="147">
        <v>1</v>
      </c>
      <c r="AC98" s="147">
        <v>3</v>
      </c>
      <c r="AD98" s="150" t="s">
        <v>970</v>
      </c>
      <c r="AE98" s="132">
        <v>0</v>
      </c>
      <c r="AF98" s="150" t="s">
        <v>970</v>
      </c>
      <c r="AG98" s="132">
        <v>0</v>
      </c>
      <c r="AH98" s="132">
        <v>1</v>
      </c>
      <c r="AI98" s="132">
        <v>1</v>
      </c>
      <c r="AJ98" s="132">
        <v>0</v>
      </c>
      <c r="AK98" s="132">
        <v>2</v>
      </c>
      <c r="AL98" s="150" t="s">
        <v>970</v>
      </c>
      <c r="AM98" s="132">
        <v>0</v>
      </c>
      <c r="AN98" s="132">
        <v>0</v>
      </c>
      <c r="AO98" s="132">
        <v>2</v>
      </c>
      <c r="AP98" s="132">
        <v>2</v>
      </c>
      <c r="AQ98" s="150" t="s">
        <v>970</v>
      </c>
      <c r="AR98" s="132">
        <v>0</v>
      </c>
      <c r="AS98" s="132">
        <v>0</v>
      </c>
      <c r="AT98" s="132">
        <v>1</v>
      </c>
      <c r="AU98" s="132">
        <v>0</v>
      </c>
      <c r="AV98" s="132">
        <v>1</v>
      </c>
      <c r="AW98" s="132">
        <v>0</v>
      </c>
      <c r="AX98" s="132">
        <v>2</v>
      </c>
      <c r="AY98" s="150" t="s">
        <v>970</v>
      </c>
      <c r="AZ98" s="132">
        <v>0</v>
      </c>
      <c r="BA98" s="132">
        <v>1</v>
      </c>
      <c r="BB98" s="132">
        <v>1</v>
      </c>
      <c r="BC98" s="132">
        <v>1</v>
      </c>
      <c r="BD98" s="132">
        <v>0</v>
      </c>
      <c r="BE98" s="132">
        <v>1</v>
      </c>
      <c r="BF98" s="132">
        <v>5</v>
      </c>
      <c r="BG98" s="132">
        <v>0</v>
      </c>
      <c r="BH98" s="132">
        <v>0</v>
      </c>
      <c r="BI98" s="132">
        <v>7</v>
      </c>
      <c r="BJ98" s="132">
        <v>2</v>
      </c>
      <c r="BK98" s="132">
        <v>0</v>
      </c>
      <c r="BL98" s="132">
        <v>0</v>
      </c>
      <c r="BM98" s="132">
        <v>0</v>
      </c>
      <c r="BN98" s="132">
        <v>0</v>
      </c>
      <c r="BO98" s="132">
        <v>15</v>
      </c>
      <c r="BP98" s="132">
        <v>1</v>
      </c>
      <c r="BQ98" s="132">
        <v>0</v>
      </c>
      <c r="BR98" s="132">
        <v>8</v>
      </c>
      <c r="BS98" s="132">
        <v>0</v>
      </c>
      <c r="BT98" s="132">
        <v>0</v>
      </c>
      <c r="BU98" s="132">
        <v>0</v>
      </c>
      <c r="BV98" s="132">
        <v>0</v>
      </c>
      <c r="BW98" s="132">
        <v>0</v>
      </c>
      <c r="BX98" s="132">
        <v>0</v>
      </c>
      <c r="BY98" s="132">
        <v>0</v>
      </c>
      <c r="BZ98" s="132">
        <v>0</v>
      </c>
      <c r="CA98" s="132">
        <v>0</v>
      </c>
      <c r="CB98" s="132">
        <v>0</v>
      </c>
      <c r="CC98" s="132">
        <v>0</v>
      </c>
      <c r="CD98" s="132">
        <v>0</v>
      </c>
      <c r="CE98" s="132">
        <v>0</v>
      </c>
      <c r="CF98" s="132">
        <v>0</v>
      </c>
      <c r="CG98" s="132">
        <v>0</v>
      </c>
      <c r="CH98" s="132">
        <v>0</v>
      </c>
      <c r="CI98" s="132">
        <v>0</v>
      </c>
      <c r="CJ98" s="132">
        <v>0</v>
      </c>
      <c r="CK98" s="132">
        <v>4</v>
      </c>
      <c r="CL98" s="132">
        <v>0</v>
      </c>
      <c r="CM98" s="132">
        <v>1</v>
      </c>
      <c r="CN98" s="132">
        <v>0</v>
      </c>
      <c r="CO98" s="132">
        <v>0</v>
      </c>
      <c r="CP98" s="132">
        <v>0</v>
      </c>
      <c r="CQ98" s="132">
        <v>0</v>
      </c>
      <c r="CR98" s="132">
        <v>0</v>
      </c>
      <c r="CS98" s="132">
        <v>0</v>
      </c>
      <c r="CT98" s="132">
        <v>0</v>
      </c>
      <c r="CU98" s="132">
        <v>0</v>
      </c>
      <c r="CV98" s="132">
        <v>0</v>
      </c>
      <c r="CW98" s="132">
        <v>0</v>
      </c>
      <c r="CX98" s="132">
        <v>0</v>
      </c>
      <c r="CY98" s="132">
        <v>0</v>
      </c>
      <c r="CZ98" s="132">
        <v>1</v>
      </c>
      <c r="DA98" s="132">
        <v>0</v>
      </c>
      <c r="DB98" s="132">
        <v>11</v>
      </c>
      <c r="DC98" s="132">
        <v>0</v>
      </c>
      <c r="DD98" s="132">
        <v>0</v>
      </c>
      <c r="DE98" s="132">
        <v>0</v>
      </c>
      <c r="DF98" s="132">
        <v>0</v>
      </c>
      <c r="DG98" s="132">
        <v>0</v>
      </c>
      <c r="DH98" s="132">
        <v>2</v>
      </c>
      <c r="DI98" s="132">
        <v>0</v>
      </c>
      <c r="DJ98" s="132">
        <v>0</v>
      </c>
      <c r="DK98" s="132">
        <v>0</v>
      </c>
      <c r="DL98" s="132">
        <v>0</v>
      </c>
      <c r="DM98" s="132">
        <v>0</v>
      </c>
      <c r="DN98" s="132">
        <v>0</v>
      </c>
      <c r="DO98" s="132">
        <v>0</v>
      </c>
      <c r="DP98" s="132">
        <v>6</v>
      </c>
      <c r="DQ98" s="132">
        <v>0</v>
      </c>
      <c r="DR98" s="132">
        <v>0</v>
      </c>
      <c r="DS98" s="132">
        <v>0</v>
      </c>
      <c r="DT98" s="132">
        <v>0</v>
      </c>
      <c r="DU98" s="132">
        <v>0</v>
      </c>
      <c r="DV98" s="132">
        <v>0</v>
      </c>
      <c r="DW98" s="132">
        <v>30</v>
      </c>
      <c r="DX98" s="132">
        <v>1</v>
      </c>
      <c r="DY98" s="146" t="s">
        <v>2288</v>
      </c>
      <c r="DZ98" s="132">
        <v>2</v>
      </c>
      <c r="EA98" s="146" t="s">
        <v>2289</v>
      </c>
      <c r="EB98" s="146" t="s">
        <v>2290</v>
      </c>
      <c r="EC98" s="132">
        <v>1</v>
      </c>
      <c r="ED98" s="132">
        <v>1</v>
      </c>
      <c r="EE98" s="132">
        <v>1</v>
      </c>
      <c r="EF98" s="146"/>
      <c r="EG98" s="146"/>
      <c r="EH98" s="69">
        <v>17166</v>
      </c>
      <c r="EI98" s="69">
        <v>430.68</v>
      </c>
      <c r="EJ98" s="69">
        <v>24</v>
      </c>
    </row>
    <row r="99" spans="1:140" ht="60" x14ac:dyDescent="0.2">
      <c r="A99" s="146" t="s">
        <v>376</v>
      </c>
      <c r="B99" s="146" t="s">
        <v>402</v>
      </c>
      <c r="C99" s="132">
        <v>1</v>
      </c>
      <c r="D99" s="146" t="s">
        <v>401</v>
      </c>
      <c r="E99" s="146" t="s">
        <v>2291</v>
      </c>
      <c r="F99" s="146" t="s">
        <v>2292</v>
      </c>
      <c r="G99" s="146" t="s">
        <v>2293</v>
      </c>
      <c r="H99" s="146" t="s">
        <v>2294</v>
      </c>
      <c r="I99" s="146" t="s">
        <v>2295</v>
      </c>
      <c r="J99" s="146" t="s">
        <v>2296</v>
      </c>
      <c r="K99" s="146" t="s">
        <v>1134</v>
      </c>
      <c r="L99" s="146" t="s">
        <v>1007</v>
      </c>
      <c r="M99" s="146" t="s">
        <v>1349</v>
      </c>
      <c r="N99" s="146" t="s">
        <v>2297</v>
      </c>
      <c r="O99" s="146" t="s">
        <v>963</v>
      </c>
      <c r="P99" s="146" t="s">
        <v>2298</v>
      </c>
      <c r="Q99" s="146" t="s">
        <v>2299</v>
      </c>
      <c r="R99" s="146" t="s">
        <v>963</v>
      </c>
      <c r="S99" s="146" t="s">
        <v>2300</v>
      </c>
      <c r="T99" s="146" t="s">
        <v>2301</v>
      </c>
      <c r="U99" s="146" t="s">
        <v>963</v>
      </c>
      <c r="V99" s="146" t="s">
        <v>2302</v>
      </c>
      <c r="W99" s="146" t="s">
        <v>2303</v>
      </c>
      <c r="X99" s="132">
        <v>1</v>
      </c>
      <c r="Y99" s="132">
        <v>0</v>
      </c>
      <c r="Z99" s="132">
        <v>1</v>
      </c>
      <c r="AA99" s="147">
        <v>1</v>
      </c>
      <c r="AB99" s="147">
        <v>0</v>
      </c>
      <c r="AC99" s="147">
        <v>1</v>
      </c>
      <c r="AD99" s="150" t="s">
        <v>970</v>
      </c>
      <c r="AE99" s="132">
        <v>1</v>
      </c>
      <c r="AF99" s="150" t="s">
        <v>970</v>
      </c>
      <c r="AG99" s="132">
        <v>0</v>
      </c>
      <c r="AH99" s="132">
        <v>1</v>
      </c>
      <c r="AI99" s="132">
        <v>0</v>
      </c>
      <c r="AJ99" s="132">
        <v>0</v>
      </c>
      <c r="AK99" s="132">
        <v>1</v>
      </c>
      <c r="AL99" s="150" t="s">
        <v>970</v>
      </c>
      <c r="AM99" s="132">
        <v>0</v>
      </c>
      <c r="AN99" s="132">
        <v>0</v>
      </c>
      <c r="AO99" s="132">
        <v>1</v>
      </c>
      <c r="AP99" s="132">
        <v>1</v>
      </c>
      <c r="AQ99" s="150" t="s">
        <v>970</v>
      </c>
      <c r="AR99" s="132">
        <v>0</v>
      </c>
      <c r="AS99" s="132">
        <v>0</v>
      </c>
      <c r="AT99" s="132">
        <v>0</v>
      </c>
      <c r="AU99" s="132">
        <v>1</v>
      </c>
      <c r="AV99" s="132">
        <v>0</v>
      </c>
      <c r="AW99" s="132">
        <v>0</v>
      </c>
      <c r="AX99" s="132">
        <v>1</v>
      </c>
      <c r="AY99" s="150" t="s">
        <v>970</v>
      </c>
      <c r="AZ99" s="132">
        <v>0</v>
      </c>
      <c r="BA99" s="132">
        <v>1</v>
      </c>
      <c r="BB99" s="132">
        <v>0</v>
      </c>
      <c r="BC99" s="132">
        <v>1</v>
      </c>
      <c r="BD99" s="132">
        <v>0</v>
      </c>
      <c r="BE99" s="132">
        <v>0</v>
      </c>
      <c r="BF99" s="132">
        <v>4</v>
      </c>
      <c r="BG99" s="132">
        <v>0</v>
      </c>
      <c r="BH99" s="132">
        <v>0</v>
      </c>
      <c r="BI99" s="132">
        <v>1</v>
      </c>
      <c r="BJ99" s="132">
        <v>5</v>
      </c>
      <c r="BK99" s="132">
        <v>0</v>
      </c>
      <c r="BL99" s="132">
        <v>0</v>
      </c>
      <c r="BM99" s="132">
        <v>1</v>
      </c>
      <c r="BN99" s="132">
        <v>0</v>
      </c>
      <c r="BO99" s="132">
        <v>6</v>
      </c>
      <c r="BP99" s="132">
        <v>1</v>
      </c>
      <c r="BQ99" s="132">
        <v>0</v>
      </c>
      <c r="BR99" s="132">
        <v>0</v>
      </c>
      <c r="BS99" s="132">
        <v>0</v>
      </c>
      <c r="BT99" s="132">
        <v>0</v>
      </c>
      <c r="BU99" s="132">
        <v>0</v>
      </c>
      <c r="BV99" s="132">
        <v>0</v>
      </c>
      <c r="BW99" s="132">
        <v>0</v>
      </c>
      <c r="BX99" s="132">
        <v>0</v>
      </c>
      <c r="BY99" s="132">
        <v>0</v>
      </c>
      <c r="BZ99" s="132">
        <v>0</v>
      </c>
      <c r="CA99" s="132">
        <v>0</v>
      </c>
      <c r="CB99" s="132">
        <v>0</v>
      </c>
      <c r="CC99" s="132">
        <v>0</v>
      </c>
      <c r="CD99" s="132">
        <v>0</v>
      </c>
      <c r="CE99" s="132">
        <v>0</v>
      </c>
      <c r="CF99" s="132">
        <v>0</v>
      </c>
      <c r="CG99" s="132">
        <v>0</v>
      </c>
      <c r="CH99" s="132">
        <v>0</v>
      </c>
      <c r="CI99" s="132">
        <v>0</v>
      </c>
      <c r="CJ99" s="132">
        <v>0</v>
      </c>
      <c r="CK99" s="132">
        <v>0</v>
      </c>
      <c r="CL99" s="132">
        <v>0</v>
      </c>
      <c r="CM99" s="132">
        <v>1</v>
      </c>
      <c r="CN99" s="132">
        <v>0</v>
      </c>
      <c r="CO99" s="132">
        <v>0</v>
      </c>
      <c r="CP99" s="132">
        <v>0</v>
      </c>
      <c r="CQ99" s="132">
        <v>0</v>
      </c>
      <c r="CR99" s="132">
        <v>0</v>
      </c>
      <c r="CS99" s="132">
        <v>0</v>
      </c>
      <c r="CT99" s="132">
        <v>0</v>
      </c>
      <c r="CU99" s="132">
        <v>0</v>
      </c>
      <c r="CV99" s="132">
        <v>0</v>
      </c>
      <c r="CW99" s="132">
        <v>0</v>
      </c>
      <c r="CX99" s="132">
        <v>0</v>
      </c>
      <c r="CY99" s="132">
        <v>0</v>
      </c>
      <c r="CZ99" s="132">
        <v>0</v>
      </c>
      <c r="DA99" s="132">
        <v>0</v>
      </c>
      <c r="DB99" s="132">
        <v>0</v>
      </c>
      <c r="DC99" s="132">
        <v>0</v>
      </c>
      <c r="DD99" s="132">
        <v>0</v>
      </c>
      <c r="DE99" s="132">
        <v>0</v>
      </c>
      <c r="DF99" s="132">
        <v>0</v>
      </c>
      <c r="DG99" s="132">
        <v>0</v>
      </c>
      <c r="DH99" s="132">
        <v>0</v>
      </c>
      <c r="DI99" s="132">
        <v>0</v>
      </c>
      <c r="DJ99" s="132">
        <v>1</v>
      </c>
      <c r="DK99" s="132">
        <v>0</v>
      </c>
      <c r="DL99" s="132">
        <v>0</v>
      </c>
      <c r="DM99" s="132">
        <v>0</v>
      </c>
      <c r="DN99" s="132">
        <v>0</v>
      </c>
      <c r="DO99" s="132">
        <v>0</v>
      </c>
      <c r="DP99" s="132">
        <v>0</v>
      </c>
      <c r="DQ99" s="132">
        <v>0</v>
      </c>
      <c r="DR99" s="132">
        <v>0</v>
      </c>
      <c r="DS99" s="132">
        <v>0</v>
      </c>
      <c r="DT99" s="132">
        <v>0</v>
      </c>
      <c r="DU99" s="132">
        <v>0</v>
      </c>
      <c r="DV99" s="132">
        <v>0</v>
      </c>
      <c r="DW99" s="132">
        <v>100</v>
      </c>
      <c r="DX99" s="132">
        <v>1</v>
      </c>
      <c r="DY99" s="146" t="s">
        <v>2304</v>
      </c>
      <c r="DZ99" s="132">
        <v>1</v>
      </c>
      <c r="EA99" s="146" t="s">
        <v>963</v>
      </c>
      <c r="EB99" s="146" t="s">
        <v>963</v>
      </c>
      <c r="EC99" s="132">
        <v>1</v>
      </c>
      <c r="ED99" s="132">
        <v>1</v>
      </c>
      <c r="EE99" s="132">
        <v>1</v>
      </c>
      <c r="EF99" s="146" t="s">
        <v>963</v>
      </c>
      <c r="EG99" s="146" t="s">
        <v>963</v>
      </c>
      <c r="EH99" s="69">
        <v>24038</v>
      </c>
      <c r="EI99" s="69">
        <v>780.67</v>
      </c>
      <c r="EJ99" s="69">
        <v>30</v>
      </c>
    </row>
    <row r="100" spans="1:140" ht="48" x14ac:dyDescent="0.2">
      <c r="A100" s="146" t="s">
        <v>376</v>
      </c>
      <c r="B100" s="146" t="s">
        <v>404</v>
      </c>
      <c r="C100" s="132">
        <v>1</v>
      </c>
      <c r="D100" s="146" t="s">
        <v>403</v>
      </c>
      <c r="E100" s="146" t="s">
        <v>2305</v>
      </c>
      <c r="F100" s="146" t="s">
        <v>2306</v>
      </c>
      <c r="G100" s="146" t="s">
        <v>2307</v>
      </c>
      <c r="H100" s="146" t="s">
        <v>404</v>
      </c>
      <c r="I100" s="146" t="s">
        <v>2308</v>
      </c>
      <c r="J100" s="146" t="s">
        <v>2309</v>
      </c>
      <c r="K100" s="146" t="s">
        <v>1023</v>
      </c>
      <c r="L100" s="146" t="s">
        <v>960</v>
      </c>
      <c r="M100" s="146" t="s">
        <v>2310</v>
      </c>
      <c r="N100" s="146" t="s">
        <v>2311</v>
      </c>
      <c r="O100" s="146"/>
      <c r="P100" s="146" t="s">
        <v>2312</v>
      </c>
      <c r="Q100" s="146" t="s">
        <v>2313</v>
      </c>
      <c r="R100" s="146"/>
      <c r="S100" s="146" t="s">
        <v>980</v>
      </c>
      <c r="T100" s="146" t="s">
        <v>2314</v>
      </c>
      <c r="U100" s="146"/>
      <c r="V100" s="146" t="s">
        <v>2315</v>
      </c>
      <c r="W100" s="146" t="s">
        <v>2316</v>
      </c>
      <c r="X100" s="132">
        <v>2</v>
      </c>
      <c r="Y100" s="132">
        <v>1</v>
      </c>
      <c r="Z100" s="132">
        <v>3</v>
      </c>
      <c r="AA100" s="147">
        <v>2</v>
      </c>
      <c r="AB100" s="147">
        <v>1</v>
      </c>
      <c r="AC100" s="147">
        <v>3</v>
      </c>
      <c r="AD100" s="150" t="s">
        <v>970</v>
      </c>
      <c r="AE100" s="132">
        <v>2</v>
      </c>
      <c r="AF100" s="150" t="s">
        <v>970</v>
      </c>
      <c r="AG100" s="132">
        <v>0</v>
      </c>
      <c r="AH100" s="132">
        <v>1</v>
      </c>
      <c r="AI100" s="132">
        <v>0</v>
      </c>
      <c r="AJ100" s="132">
        <v>1</v>
      </c>
      <c r="AK100" s="132">
        <v>2</v>
      </c>
      <c r="AL100" s="150" t="s">
        <v>970</v>
      </c>
      <c r="AM100" s="132">
        <v>0</v>
      </c>
      <c r="AN100" s="132">
        <v>0</v>
      </c>
      <c r="AO100" s="132">
        <v>2</v>
      </c>
      <c r="AP100" s="132">
        <v>2</v>
      </c>
      <c r="AQ100" s="150" t="s">
        <v>970</v>
      </c>
      <c r="AR100" s="132">
        <v>0</v>
      </c>
      <c r="AS100" s="132">
        <v>0</v>
      </c>
      <c r="AT100" s="132">
        <v>0</v>
      </c>
      <c r="AU100" s="132">
        <v>2</v>
      </c>
      <c r="AV100" s="132">
        <v>0</v>
      </c>
      <c r="AW100" s="132">
        <v>0</v>
      </c>
      <c r="AX100" s="132">
        <v>2</v>
      </c>
      <c r="AY100" s="150" t="s">
        <v>970</v>
      </c>
      <c r="AZ100" s="132">
        <v>1</v>
      </c>
      <c r="BA100" s="132">
        <v>1</v>
      </c>
      <c r="BB100" s="132">
        <v>1</v>
      </c>
      <c r="BC100" s="132">
        <v>1</v>
      </c>
      <c r="BD100" s="132">
        <v>0</v>
      </c>
      <c r="BE100" s="132">
        <v>8</v>
      </c>
      <c r="BF100" s="132">
        <v>0</v>
      </c>
      <c r="BG100" s="132">
        <v>0</v>
      </c>
      <c r="BH100" s="132">
        <v>0</v>
      </c>
      <c r="BI100" s="132">
        <v>0</v>
      </c>
      <c r="BJ100" s="132">
        <v>18</v>
      </c>
      <c r="BK100" s="132">
        <v>0</v>
      </c>
      <c r="BL100" s="132">
        <v>0</v>
      </c>
      <c r="BM100" s="132">
        <v>2</v>
      </c>
      <c r="BN100" s="132">
        <v>0</v>
      </c>
      <c r="BO100" s="132">
        <v>12</v>
      </c>
      <c r="BP100" s="132">
        <v>6</v>
      </c>
      <c r="BQ100" s="132">
        <v>0</v>
      </c>
      <c r="BR100" s="132">
        <v>54</v>
      </c>
      <c r="BS100" s="132">
        <v>0</v>
      </c>
      <c r="BT100" s="132">
        <v>0</v>
      </c>
      <c r="BU100" s="132">
        <v>0</v>
      </c>
      <c r="BV100" s="132">
        <v>0</v>
      </c>
      <c r="BW100" s="132">
        <v>0</v>
      </c>
      <c r="BX100" s="132">
        <v>0</v>
      </c>
      <c r="BY100" s="132">
        <v>0</v>
      </c>
      <c r="BZ100" s="132">
        <v>0</v>
      </c>
      <c r="CA100" s="132">
        <v>0</v>
      </c>
      <c r="CB100" s="132">
        <v>0</v>
      </c>
      <c r="CC100" s="132">
        <v>0</v>
      </c>
      <c r="CD100" s="132">
        <v>0</v>
      </c>
      <c r="CE100" s="132">
        <v>0</v>
      </c>
      <c r="CF100" s="132">
        <v>0</v>
      </c>
      <c r="CG100" s="132">
        <v>0</v>
      </c>
      <c r="CH100" s="132">
        <v>0</v>
      </c>
      <c r="CI100" s="132">
        <v>0</v>
      </c>
      <c r="CJ100" s="132">
        <v>0</v>
      </c>
      <c r="CK100" s="132">
        <v>2</v>
      </c>
      <c r="CL100" s="132">
        <v>0</v>
      </c>
      <c r="CM100" s="132">
        <v>0</v>
      </c>
      <c r="CN100" s="132">
        <v>0</v>
      </c>
      <c r="CO100" s="132">
        <v>0</v>
      </c>
      <c r="CP100" s="132">
        <v>0</v>
      </c>
      <c r="CQ100" s="132">
        <v>0</v>
      </c>
      <c r="CR100" s="132">
        <v>0</v>
      </c>
      <c r="CS100" s="132">
        <v>0</v>
      </c>
      <c r="CT100" s="132">
        <v>0</v>
      </c>
      <c r="CU100" s="132">
        <v>0</v>
      </c>
      <c r="CV100" s="132">
        <v>0</v>
      </c>
      <c r="CW100" s="132">
        <v>0</v>
      </c>
      <c r="CX100" s="132">
        <v>0</v>
      </c>
      <c r="CY100" s="132">
        <v>0</v>
      </c>
      <c r="CZ100" s="132">
        <v>0</v>
      </c>
      <c r="DA100" s="132">
        <v>0</v>
      </c>
      <c r="DB100" s="132">
        <v>0</v>
      </c>
      <c r="DC100" s="132">
        <v>0</v>
      </c>
      <c r="DD100" s="132">
        <v>0</v>
      </c>
      <c r="DE100" s="132">
        <v>0</v>
      </c>
      <c r="DF100" s="132">
        <v>0</v>
      </c>
      <c r="DG100" s="132">
        <v>0</v>
      </c>
      <c r="DH100" s="132">
        <v>0</v>
      </c>
      <c r="DI100" s="132">
        <v>0</v>
      </c>
      <c r="DJ100" s="132">
        <v>0</v>
      </c>
      <c r="DK100" s="132">
        <v>0</v>
      </c>
      <c r="DL100" s="132">
        <v>0</v>
      </c>
      <c r="DM100" s="132">
        <v>0</v>
      </c>
      <c r="DN100" s="132">
        <v>8</v>
      </c>
      <c r="DO100" s="132">
        <v>0</v>
      </c>
      <c r="DP100" s="132">
        <v>0</v>
      </c>
      <c r="DQ100" s="132">
        <v>0</v>
      </c>
      <c r="DR100" s="132">
        <v>0</v>
      </c>
      <c r="DS100" s="132">
        <v>0</v>
      </c>
      <c r="DT100" s="132">
        <v>0</v>
      </c>
      <c r="DU100" s="132">
        <v>0</v>
      </c>
      <c r="DV100" s="132">
        <v>0</v>
      </c>
      <c r="DW100" s="132">
        <v>55</v>
      </c>
      <c r="DX100" s="132">
        <v>1</v>
      </c>
      <c r="DY100" s="146" t="s">
        <v>2317</v>
      </c>
      <c r="DZ100" s="132">
        <v>2</v>
      </c>
      <c r="EA100" s="146" t="s">
        <v>2318</v>
      </c>
      <c r="EB100" s="146" t="s">
        <v>2319</v>
      </c>
      <c r="EC100" s="132">
        <v>1</v>
      </c>
      <c r="ED100" s="132">
        <v>1</v>
      </c>
      <c r="EE100" s="132">
        <v>1</v>
      </c>
      <c r="EF100" s="146"/>
      <c r="EG100" s="146" t="s">
        <v>2320</v>
      </c>
      <c r="EH100" s="69">
        <v>37223</v>
      </c>
      <c r="EI100" s="69">
        <v>947.75</v>
      </c>
      <c r="EJ100" s="69">
        <v>27</v>
      </c>
    </row>
    <row r="101" spans="1:140" ht="24" x14ac:dyDescent="0.2">
      <c r="A101" s="146" t="s">
        <v>168</v>
      </c>
      <c r="B101" s="146" t="s">
        <v>170</v>
      </c>
      <c r="C101" s="132">
        <v>1</v>
      </c>
      <c r="D101" s="146" t="s">
        <v>169</v>
      </c>
      <c r="E101" s="146" t="s">
        <v>2321</v>
      </c>
      <c r="F101" s="146" t="s">
        <v>2322</v>
      </c>
      <c r="G101" s="146" t="s">
        <v>2323</v>
      </c>
      <c r="H101" s="146" t="s">
        <v>170</v>
      </c>
      <c r="I101" s="146" t="s">
        <v>2324</v>
      </c>
      <c r="J101" s="146" t="s">
        <v>2325</v>
      </c>
      <c r="K101" s="146" t="s">
        <v>2326</v>
      </c>
      <c r="L101" s="146" t="s">
        <v>1007</v>
      </c>
      <c r="M101" s="146" t="s">
        <v>2207</v>
      </c>
      <c r="N101" s="146" t="s">
        <v>2327</v>
      </c>
      <c r="O101" s="146"/>
      <c r="P101" s="146" t="s">
        <v>2328</v>
      </c>
      <c r="Q101" s="146" t="s">
        <v>2329</v>
      </c>
      <c r="R101" s="146" t="s">
        <v>1007</v>
      </c>
      <c r="S101" s="146" t="s">
        <v>1270</v>
      </c>
      <c r="T101" s="146" t="s">
        <v>2330</v>
      </c>
      <c r="U101" s="146"/>
      <c r="V101" s="146" t="s">
        <v>2331</v>
      </c>
      <c r="W101" s="146" t="s">
        <v>2332</v>
      </c>
      <c r="X101" s="132">
        <v>1</v>
      </c>
      <c r="Y101" s="132">
        <v>0</v>
      </c>
      <c r="Z101" s="132">
        <v>1</v>
      </c>
      <c r="AA101" s="147">
        <v>0.4</v>
      </c>
      <c r="AB101" s="147">
        <v>0</v>
      </c>
      <c r="AC101" s="147">
        <v>0.4</v>
      </c>
      <c r="AD101" s="150" t="s">
        <v>970</v>
      </c>
      <c r="AE101" s="132">
        <v>1</v>
      </c>
      <c r="AF101" s="150" t="s">
        <v>970</v>
      </c>
      <c r="AG101" s="132">
        <v>0</v>
      </c>
      <c r="AH101" s="132">
        <v>0</v>
      </c>
      <c r="AI101" s="132">
        <v>1</v>
      </c>
      <c r="AJ101" s="132">
        <v>0</v>
      </c>
      <c r="AK101" s="132">
        <v>1</v>
      </c>
      <c r="AL101" s="150" t="s">
        <v>970</v>
      </c>
      <c r="AM101" s="132">
        <v>0</v>
      </c>
      <c r="AN101" s="132">
        <v>0</v>
      </c>
      <c r="AO101" s="132">
        <v>1</v>
      </c>
      <c r="AP101" s="132">
        <v>1</v>
      </c>
      <c r="AQ101" s="150" t="s">
        <v>970</v>
      </c>
      <c r="AR101" s="132">
        <v>0</v>
      </c>
      <c r="AS101" s="132">
        <v>0</v>
      </c>
      <c r="AT101" s="132">
        <v>0</v>
      </c>
      <c r="AU101" s="132">
        <v>1</v>
      </c>
      <c r="AV101" s="132">
        <v>0</v>
      </c>
      <c r="AW101" s="132">
        <v>0</v>
      </c>
      <c r="AX101" s="132">
        <v>1</v>
      </c>
      <c r="AY101" s="150" t="s">
        <v>970</v>
      </c>
      <c r="AZ101" s="132">
        <v>1</v>
      </c>
      <c r="BA101" s="132">
        <v>1</v>
      </c>
      <c r="BB101" s="132">
        <v>0</v>
      </c>
      <c r="BC101" s="132">
        <v>1</v>
      </c>
      <c r="BD101" s="132">
        <v>0</v>
      </c>
      <c r="BE101" s="132">
        <v>3</v>
      </c>
      <c r="BF101" s="132">
        <v>0</v>
      </c>
      <c r="BG101" s="132">
        <v>0</v>
      </c>
      <c r="BH101" s="132">
        <v>0</v>
      </c>
      <c r="BI101" s="132">
        <v>1</v>
      </c>
      <c r="BJ101" s="132">
        <v>3</v>
      </c>
      <c r="BK101" s="132">
        <v>0</v>
      </c>
      <c r="BL101" s="132">
        <v>0</v>
      </c>
      <c r="BM101" s="132">
        <v>3</v>
      </c>
      <c r="BN101" s="132">
        <v>0</v>
      </c>
      <c r="BO101" s="132">
        <v>3</v>
      </c>
      <c r="BP101" s="132">
        <v>0</v>
      </c>
      <c r="BQ101" s="132">
        <v>0</v>
      </c>
      <c r="BR101" s="132">
        <v>0</v>
      </c>
      <c r="BS101" s="132">
        <v>0</v>
      </c>
      <c r="BT101" s="132">
        <v>0</v>
      </c>
      <c r="BU101" s="132">
        <v>0</v>
      </c>
      <c r="BV101" s="132">
        <v>0</v>
      </c>
      <c r="BW101" s="132">
        <v>0</v>
      </c>
      <c r="BX101" s="132">
        <v>0</v>
      </c>
      <c r="BY101" s="132">
        <v>0</v>
      </c>
      <c r="BZ101" s="132">
        <v>0</v>
      </c>
      <c r="CA101" s="132">
        <v>0</v>
      </c>
      <c r="CB101" s="132">
        <v>0</v>
      </c>
      <c r="CC101" s="132">
        <v>0</v>
      </c>
      <c r="CD101" s="132">
        <v>0</v>
      </c>
      <c r="CE101" s="132">
        <v>0</v>
      </c>
      <c r="CF101" s="132">
        <v>0</v>
      </c>
      <c r="CG101" s="132">
        <v>0</v>
      </c>
      <c r="CH101" s="132">
        <v>0</v>
      </c>
      <c r="CI101" s="132">
        <v>0</v>
      </c>
      <c r="CJ101" s="132">
        <v>0</v>
      </c>
      <c r="CK101" s="132">
        <v>0</v>
      </c>
      <c r="CL101" s="132">
        <v>0</v>
      </c>
      <c r="CM101" s="132">
        <v>1</v>
      </c>
      <c r="CN101" s="132">
        <v>0</v>
      </c>
      <c r="CO101" s="132">
        <v>0</v>
      </c>
      <c r="CP101" s="132">
        <v>0</v>
      </c>
      <c r="CQ101" s="132">
        <v>0</v>
      </c>
      <c r="CR101" s="132">
        <v>0</v>
      </c>
      <c r="CS101" s="132">
        <v>0</v>
      </c>
      <c r="CT101" s="132">
        <v>0</v>
      </c>
      <c r="CU101" s="132">
        <v>0</v>
      </c>
      <c r="CV101" s="132">
        <v>0</v>
      </c>
      <c r="CW101" s="132">
        <v>0</v>
      </c>
      <c r="CX101" s="132">
        <v>0</v>
      </c>
      <c r="CY101" s="132">
        <v>0</v>
      </c>
      <c r="CZ101" s="132">
        <v>0</v>
      </c>
      <c r="DA101" s="132">
        <v>0</v>
      </c>
      <c r="DB101" s="132">
        <v>0</v>
      </c>
      <c r="DC101" s="132">
        <v>0</v>
      </c>
      <c r="DD101" s="132">
        <v>0</v>
      </c>
      <c r="DE101" s="132">
        <v>0</v>
      </c>
      <c r="DF101" s="132">
        <v>0</v>
      </c>
      <c r="DG101" s="132">
        <v>0</v>
      </c>
      <c r="DH101" s="132">
        <v>0</v>
      </c>
      <c r="DI101" s="132">
        <v>0</v>
      </c>
      <c r="DJ101" s="132">
        <v>0</v>
      </c>
      <c r="DK101" s="132">
        <v>0</v>
      </c>
      <c r="DL101" s="132">
        <v>0</v>
      </c>
      <c r="DM101" s="132">
        <v>0</v>
      </c>
      <c r="DN101" s="132">
        <v>0</v>
      </c>
      <c r="DO101" s="132">
        <v>0</v>
      </c>
      <c r="DP101" s="132">
        <v>0</v>
      </c>
      <c r="DQ101" s="132">
        <v>0</v>
      </c>
      <c r="DR101" s="132">
        <v>0</v>
      </c>
      <c r="DS101" s="132">
        <v>1</v>
      </c>
      <c r="DT101" s="132">
        <v>0</v>
      </c>
      <c r="DU101" s="132">
        <v>0</v>
      </c>
      <c r="DV101" s="132">
        <v>0</v>
      </c>
      <c r="DW101" s="132">
        <v>50</v>
      </c>
      <c r="DX101" s="132">
        <v>0</v>
      </c>
      <c r="DY101" s="146"/>
      <c r="DZ101" s="132">
        <v>1</v>
      </c>
      <c r="EA101" s="146" t="s">
        <v>2333</v>
      </c>
      <c r="EB101" s="146"/>
      <c r="EC101" s="132">
        <v>1</v>
      </c>
      <c r="ED101" s="132">
        <v>1</v>
      </c>
      <c r="EE101" s="132">
        <v>1</v>
      </c>
      <c r="EF101" s="146"/>
      <c r="EG101" s="146"/>
      <c r="EH101" s="69">
        <v>17611</v>
      </c>
      <c r="EI101" s="69">
        <v>143.75</v>
      </c>
      <c r="EJ101" s="69">
        <v>5</v>
      </c>
    </row>
    <row r="102" spans="1:140" ht="36" x14ac:dyDescent="0.2">
      <c r="A102" s="146" t="s">
        <v>168</v>
      </c>
      <c r="B102" s="146" t="s">
        <v>172</v>
      </c>
      <c r="C102" s="132">
        <v>1</v>
      </c>
      <c r="D102" s="146" t="s">
        <v>171</v>
      </c>
      <c r="E102" s="146" t="s">
        <v>2334</v>
      </c>
      <c r="F102" s="146" t="s">
        <v>2335</v>
      </c>
      <c r="G102" s="146" t="s">
        <v>2336</v>
      </c>
      <c r="H102" s="146" t="s">
        <v>2337</v>
      </c>
      <c r="I102" s="146" t="s">
        <v>2338</v>
      </c>
      <c r="J102" s="146" t="s">
        <v>2339</v>
      </c>
      <c r="K102" s="146" t="s">
        <v>2340</v>
      </c>
      <c r="L102" s="146" t="s">
        <v>960</v>
      </c>
      <c r="M102" s="146" t="s">
        <v>1923</v>
      </c>
      <c r="N102" s="146" t="s">
        <v>2341</v>
      </c>
      <c r="O102" s="146" t="s">
        <v>963</v>
      </c>
      <c r="P102" s="146" t="s">
        <v>2342</v>
      </c>
      <c r="Q102" s="146" t="s">
        <v>2343</v>
      </c>
      <c r="R102" s="146" t="s">
        <v>960</v>
      </c>
      <c r="S102" s="146" t="s">
        <v>2344</v>
      </c>
      <c r="T102" s="146" t="s">
        <v>2345</v>
      </c>
      <c r="U102" s="146" t="s">
        <v>963</v>
      </c>
      <c r="V102" s="146" t="s">
        <v>2346</v>
      </c>
      <c r="W102" s="146" t="s">
        <v>2347</v>
      </c>
      <c r="X102" s="132">
        <v>11</v>
      </c>
      <c r="Y102" s="132">
        <v>2</v>
      </c>
      <c r="Z102" s="132">
        <v>13</v>
      </c>
      <c r="AA102" s="147">
        <v>1</v>
      </c>
      <c r="AB102" s="147">
        <v>0.5</v>
      </c>
      <c r="AC102" s="147">
        <v>1.5</v>
      </c>
      <c r="AD102" s="150" t="s">
        <v>970</v>
      </c>
      <c r="AE102" s="132">
        <v>3</v>
      </c>
      <c r="AF102" s="150" t="s">
        <v>970</v>
      </c>
      <c r="AG102" s="132">
        <v>0</v>
      </c>
      <c r="AH102" s="132">
        <v>8</v>
      </c>
      <c r="AI102" s="132">
        <v>1</v>
      </c>
      <c r="AJ102" s="132">
        <v>2</v>
      </c>
      <c r="AK102" s="132">
        <v>11</v>
      </c>
      <c r="AL102" s="150" t="s">
        <v>970</v>
      </c>
      <c r="AM102" s="132">
        <v>2</v>
      </c>
      <c r="AN102" s="132">
        <v>1</v>
      </c>
      <c r="AO102" s="132">
        <v>8</v>
      </c>
      <c r="AP102" s="132">
        <v>11</v>
      </c>
      <c r="AQ102" s="150" t="s">
        <v>970</v>
      </c>
      <c r="AR102" s="132">
        <v>0</v>
      </c>
      <c r="AS102" s="132">
        <v>0</v>
      </c>
      <c r="AT102" s="132">
        <v>3</v>
      </c>
      <c r="AU102" s="132">
        <v>7</v>
      </c>
      <c r="AV102" s="132">
        <v>1</v>
      </c>
      <c r="AW102" s="132">
        <v>0</v>
      </c>
      <c r="AX102" s="132">
        <v>11</v>
      </c>
      <c r="AY102" s="150" t="s">
        <v>970</v>
      </c>
      <c r="AZ102" s="132">
        <v>1</v>
      </c>
      <c r="BA102" s="132">
        <v>1</v>
      </c>
      <c r="BB102" s="132">
        <v>1</v>
      </c>
      <c r="BC102" s="132">
        <v>1</v>
      </c>
      <c r="BD102" s="132">
        <v>0</v>
      </c>
      <c r="BE102" s="132">
        <v>10</v>
      </c>
      <c r="BF102" s="132">
        <v>9</v>
      </c>
      <c r="BG102" s="132">
        <v>0</v>
      </c>
      <c r="BH102" s="132">
        <v>0</v>
      </c>
      <c r="BI102" s="132">
        <v>3</v>
      </c>
      <c r="BJ102" s="132">
        <v>20</v>
      </c>
      <c r="BK102" s="132">
        <v>0</v>
      </c>
      <c r="BL102" s="132">
        <v>0</v>
      </c>
      <c r="BM102" s="132">
        <v>0</v>
      </c>
      <c r="BN102" s="132">
        <v>0</v>
      </c>
      <c r="BO102" s="132">
        <v>28</v>
      </c>
      <c r="BP102" s="132">
        <v>3</v>
      </c>
      <c r="BQ102" s="132">
        <v>0</v>
      </c>
      <c r="BR102" s="132">
        <v>2</v>
      </c>
      <c r="BS102" s="132">
        <v>0</v>
      </c>
      <c r="BT102" s="132">
        <v>0</v>
      </c>
      <c r="BU102" s="132">
        <v>0</v>
      </c>
      <c r="BV102" s="132">
        <v>0</v>
      </c>
      <c r="BW102" s="132">
        <v>0</v>
      </c>
      <c r="BX102" s="132">
        <v>0</v>
      </c>
      <c r="BY102" s="132">
        <v>0</v>
      </c>
      <c r="BZ102" s="132">
        <v>0</v>
      </c>
      <c r="CA102" s="132">
        <v>0</v>
      </c>
      <c r="CB102" s="132">
        <v>0</v>
      </c>
      <c r="CC102" s="132">
        <v>0</v>
      </c>
      <c r="CD102" s="132">
        <v>0</v>
      </c>
      <c r="CE102" s="132">
        <v>0</v>
      </c>
      <c r="CF102" s="132">
        <v>0</v>
      </c>
      <c r="CG102" s="132">
        <v>0</v>
      </c>
      <c r="CH102" s="132">
        <v>0</v>
      </c>
      <c r="CI102" s="132">
        <v>0</v>
      </c>
      <c r="CJ102" s="132">
        <v>0</v>
      </c>
      <c r="CK102" s="132">
        <v>0</v>
      </c>
      <c r="CL102" s="132">
        <v>0</v>
      </c>
      <c r="CM102" s="132">
        <v>0</v>
      </c>
      <c r="CN102" s="132">
        <v>0</v>
      </c>
      <c r="CO102" s="132">
        <v>0</v>
      </c>
      <c r="CP102" s="132">
        <v>0</v>
      </c>
      <c r="CQ102" s="132">
        <v>0</v>
      </c>
      <c r="CR102" s="132">
        <v>0</v>
      </c>
      <c r="CS102" s="132">
        <v>0</v>
      </c>
      <c r="CT102" s="132">
        <v>0</v>
      </c>
      <c r="CU102" s="132">
        <v>0</v>
      </c>
      <c r="CV102" s="132">
        <v>0</v>
      </c>
      <c r="CW102" s="132">
        <v>0</v>
      </c>
      <c r="CX102" s="132">
        <v>0</v>
      </c>
      <c r="CY102" s="132">
        <v>0</v>
      </c>
      <c r="CZ102" s="132">
        <v>0</v>
      </c>
      <c r="DA102" s="132">
        <v>0</v>
      </c>
      <c r="DB102" s="132">
        <v>0</v>
      </c>
      <c r="DC102" s="132">
        <v>0</v>
      </c>
      <c r="DD102" s="132">
        <v>0</v>
      </c>
      <c r="DE102" s="132">
        <v>0</v>
      </c>
      <c r="DF102" s="132">
        <v>0</v>
      </c>
      <c r="DG102" s="132">
        <v>0</v>
      </c>
      <c r="DH102" s="132">
        <v>0</v>
      </c>
      <c r="DI102" s="132">
        <v>0</v>
      </c>
      <c r="DJ102" s="132">
        <v>0</v>
      </c>
      <c r="DK102" s="132">
        <v>0</v>
      </c>
      <c r="DL102" s="132">
        <v>0</v>
      </c>
      <c r="DM102" s="132">
        <v>0</v>
      </c>
      <c r="DN102" s="132">
        <v>0</v>
      </c>
      <c r="DO102" s="132">
        <v>0</v>
      </c>
      <c r="DP102" s="132">
        <v>0</v>
      </c>
      <c r="DQ102" s="132">
        <v>0</v>
      </c>
      <c r="DR102" s="132">
        <v>0</v>
      </c>
      <c r="DS102" s="132">
        <v>0</v>
      </c>
      <c r="DT102" s="132">
        <v>0</v>
      </c>
      <c r="DU102" s="132">
        <v>0</v>
      </c>
      <c r="DV102" s="132">
        <v>0</v>
      </c>
      <c r="DW102" s="132">
        <v>82</v>
      </c>
      <c r="DX102" s="132">
        <v>1</v>
      </c>
      <c r="DY102" s="146" t="s">
        <v>2348</v>
      </c>
      <c r="DZ102" s="132">
        <v>4</v>
      </c>
      <c r="EA102" s="146" t="s">
        <v>963</v>
      </c>
      <c r="EB102" s="146" t="s">
        <v>963</v>
      </c>
      <c r="EC102" s="132">
        <v>1</v>
      </c>
      <c r="ED102" s="132">
        <v>0</v>
      </c>
      <c r="EE102" s="132">
        <v>1</v>
      </c>
      <c r="EF102" s="146" t="s">
        <v>2349</v>
      </c>
      <c r="EG102" s="146" t="s">
        <v>2350</v>
      </c>
      <c r="EH102" s="69">
        <v>49917</v>
      </c>
      <c r="EI102" s="69">
        <v>496.81</v>
      </c>
      <c r="EJ102" s="69">
        <v>21</v>
      </c>
    </row>
    <row r="103" spans="1:140" ht="24" x14ac:dyDescent="0.2">
      <c r="A103" s="146" t="s">
        <v>168</v>
      </c>
      <c r="B103" s="146" t="s">
        <v>174</v>
      </c>
      <c r="C103" s="132">
        <v>1</v>
      </c>
      <c r="D103" s="146" t="s">
        <v>173</v>
      </c>
      <c r="E103" s="146" t="s">
        <v>2351</v>
      </c>
      <c r="F103" s="146" t="s">
        <v>1651</v>
      </c>
      <c r="G103" s="146" t="s">
        <v>2352</v>
      </c>
      <c r="H103" s="146" t="s">
        <v>174</v>
      </c>
      <c r="I103" s="146" t="s">
        <v>2353</v>
      </c>
      <c r="J103" s="146" t="s">
        <v>2354</v>
      </c>
      <c r="K103" s="146" t="s">
        <v>2355</v>
      </c>
      <c r="L103" s="146"/>
      <c r="M103" s="146"/>
      <c r="N103" s="146"/>
      <c r="O103" s="146"/>
      <c r="P103" s="146"/>
      <c r="Q103" s="146"/>
      <c r="R103" s="146"/>
      <c r="S103" s="146" t="s">
        <v>1075</v>
      </c>
      <c r="T103" s="146" t="s">
        <v>2356</v>
      </c>
      <c r="U103" s="146"/>
      <c r="V103" s="146" t="s">
        <v>2357</v>
      </c>
      <c r="W103" s="146" t="s">
        <v>2358</v>
      </c>
      <c r="X103" s="132">
        <v>2</v>
      </c>
      <c r="Y103" s="132">
        <v>0</v>
      </c>
      <c r="Z103" s="132">
        <v>2</v>
      </c>
      <c r="AA103" s="147">
        <v>1.5</v>
      </c>
      <c r="AB103" s="147">
        <v>0</v>
      </c>
      <c r="AC103" s="147">
        <v>1.5</v>
      </c>
      <c r="AD103" s="150" t="s">
        <v>970</v>
      </c>
      <c r="AE103" s="132">
        <v>1</v>
      </c>
      <c r="AF103" s="150" t="s">
        <v>970</v>
      </c>
      <c r="AG103" s="132">
        <v>0</v>
      </c>
      <c r="AH103" s="132">
        <v>2</v>
      </c>
      <c r="AI103" s="132">
        <v>0</v>
      </c>
      <c r="AJ103" s="132">
        <v>0</v>
      </c>
      <c r="AK103" s="132">
        <v>2</v>
      </c>
      <c r="AL103" s="150" t="s">
        <v>970</v>
      </c>
      <c r="AM103" s="132">
        <v>0</v>
      </c>
      <c r="AN103" s="132">
        <v>0</v>
      </c>
      <c r="AO103" s="132">
        <v>2</v>
      </c>
      <c r="AP103" s="132">
        <v>2</v>
      </c>
      <c r="AQ103" s="150" t="s">
        <v>970</v>
      </c>
      <c r="AR103" s="132">
        <v>0</v>
      </c>
      <c r="AS103" s="132">
        <v>0</v>
      </c>
      <c r="AT103" s="132">
        <v>0</v>
      </c>
      <c r="AU103" s="132">
        <v>2</v>
      </c>
      <c r="AV103" s="132">
        <v>0</v>
      </c>
      <c r="AW103" s="132">
        <v>0</v>
      </c>
      <c r="AX103" s="132">
        <v>2</v>
      </c>
      <c r="AY103" s="150" t="s">
        <v>970</v>
      </c>
      <c r="AZ103" s="132">
        <v>1</v>
      </c>
      <c r="BA103" s="132">
        <v>1</v>
      </c>
      <c r="BB103" s="132">
        <v>0</v>
      </c>
      <c r="BC103" s="132">
        <v>1</v>
      </c>
      <c r="BD103" s="132">
        <v>0</v>
      </c>
      <c r="BE103" s="132">
        <v>25</v>
      </c>
      <c r="BF103" s="132">
        <v>14</v>
      </c>
      <c r="BG103" s="132">
        <v>0</v>
      </c>
      <c r="BH103" s="132">
        <v>0</v>
      </c>
      <c r="BI103" s="132">
        <v>5</v>
      </c>
      <c r="BJ103" s="132">
        <v>13</v>
      </c>
      <c r="BK103" s="132">
        <v>0</v>
      </c>
      <c r="BL103" s="132">
        <v>0</v>
      </c>
      <c r="BM103" s="132">
        <v>14</v>
      </c>
      <c r="BN103" s="132">
        <v>0</v>
      </c>
      <c r="BO103" s="132">
        <v>28</v>
      </c>
      <c r="BP103" s="132">
        <v>10</v>
      </c>
      <c r="BQ103" s="132">
        <v>0</v>
      </c>
      <c r="BR103" s="132">
        <v>57</v>
      </c>
      <c r="BS103" s="132">
        <v>0</v>
      </c>
      <c r="BT103" s="132">
        <v>0</v>
      </c>
      <c r="BU103" s="132">
        <v>0</v>
      </c>
      <c r="BV103" s="132">
        <v>0</v>
      </c>
      <c r="BW103" s="132">
        <v>0</v>
      </c>
      <c r="BX103" s="132">
        <v>0</v>
      </c>
      <c r="BY103" s="132">
        <v>0</v>
      </c>
      <c r="BZ103" s="132">
        <v>0</v>
      </c>
      <c r="CA103" s="132">
        <v>0</v>
      </c>
      <c r="CB103" s="132">
        <v>0</v>
      </c>
      <c r="CC103" s="132">
        <v>0</v>
      </c>
      <c r="CD103" s="132">
        <v>0</v>
      </c>
      <c r="CE103" s="132">
        <v>0</v>
      </c>
      <c r="CF103" s="132">
        <v>0</v>
      </c>
      <c r="CG103" s="132">
        <v>0</v>
      </c>
      <c r="CH103" s="132">
        <v>0</v>
      </c>
      <c r="CI103" s="132">
        <v>0</v>
      </c>
      <c r="CJ103" s="132">
        <v>0</v>
      </c>
      <c r="CK103" s="132">
        <v>5</v>
      </c>
      <c r="CL103" s="132">
        <v>0</v>
      </c>
      <c r="CM103" s="132">
        <v>1</v>
      </c>
      <c r="CN103" s="132">
        <v>0</v>
      </c>
      <c r="CO103" s="132">
        <v>0</v>
      </c>
      <c r="CP103" s="132">
        <v>0</v>
      </c>
      <c r="CQ103" s="132">
        <v>0</v>
      </c>
      <c r="CR103" s="132">
        <v>0</v>
      </c>
      <c r="CS103" s="132">
        <v>0</v>
      </c>
      <c r="CT103" s="132">
        <v>0</v>
      </c>
      <c r="CU103" s="132">
        <v>0</v>
      </c>
      <c r="CV103" s="132">
        <v>0</v>
      </c>
      <c r="CW103" s="132">
        <v>0</v>
      </c>
      <c r="CX103" s="132">
        <v>0</v>
      </c>
      <c r="CY103" s="132">
        <v>0</v>
      </c>
      <c r="CZ103" s="132">
        <v>0</v>
      </c>
      <c r="DA103" s="132">
        <v>0</v>
      </c>
      <c r="DB103" s="132">
        <v>0</v>
      </c>
      <c r="DC103" s="132">
        <v>0</v>
      </c>
      <c r="DD103" s="132">
        <v>0</v>
      </c>
      <c r="DE103" s="132">
        <v>0</v>
      </c>
      <c r="DF103" s="132">
        <v>0</v>
      </c>
      <c r="DG103" s="132">
        <v>0</v>
      </c>
      <c r="DH103" s="132">
        <v>0</v>
      </c>
      <c r="DI103" s="132">
        <v>0</v>
      </c>
      <c r="DJ103" s="132">
        <v>0</v>
      </c>
      <c r="DK103" s="132">
        <v>0</v>
      </c>
      <c r="DL103" s="132">
        <v>0</v>
      </c>
      <c r="DM103" s="132">
        <v>16</v>
      </c>
      <c r="DN103" s="132">
        <v>0</v>
      </c>
      <c r="DO103" s="132">
        <v>0</v>
      </c>
      <c r="DP103" s="132">
        <v>0</v>
      </c>
      <c r="DQ103" s="132">
        <v>0</v>
      </c>
      <c r="DR103" s="132">
        <v>0</v>
      </c>
      <c r="DS103" s="132">
        <v>0</v>
      </c>
      <c r="DT103" s="132">
        <v>0</v>
      </c>
      <c r="DU103" s="132">
        <v>0</v>
      </c>
      <c r="DV103" s="132">
        <v>0</v>
      </c>
      <c r="DW103" s="132">
        <v>0</v>
      </c>
      <c r="DX103" s="132">
        <v>1</v>
      </c>
      <c r="DY103" s="146" t="s">
        <v>2359</v>
      </c>
      <c r="DZ103" s="132">
        <v>3</v>
      </c>
      <c r="EA103" s="146" t="s">
        <v>2360</v>
      </c>
      <c r="EB103" s="146"/>
      <c r="EC103" s="132">
        <v>1</v>
      </c>
      <c r="ED103" s="132">
        <v>1</v>
      </c>
      <c r="EE103" s="132">
        <v>1</v>
      </c>
      <c r="EF103" s="146"/>
      <c r="EG103" s="146"/>
      <c r="EH103" s="69">
        <v>87001</v>
      </c>
      <c r="EI103" s="69">
        <v>1171.42</v>
      </c>
      <c r="EJ103" s="69">
        <v>41</v>
      </c>
    </row>
    <row r="104" spans="1:140" ht="60" x14ac:dyDescent="0.2">
      <c r="A104" s="146" t="s">
        <v>168</v>
      </c>
      <c r="B104" s="146" t="s">
        <v>176</v>
      </c>
      <c r="C104" s="132">
        <v>1</v>
      </c>
      <c r="D104" s="146" t="s">
        <v>175</v>
      </c>
      <c r="E104" s="146" t="s">
        <v>2361</v>
      </c>
      <c r="F104" s="146" t="s">
        <v>2362</v>
      </c>
      <c r="G104" s="146" t="s">
        <v>2363</v>
      </c>
      <c r="H104" s="146" t="s">
        <v>176</v>
      </c>
      <c r="I104" s="146" t="s">
        <v>2364</v>
      </c>
      <c r="J104" s="146" t="s">
        <v>2365</v>
      </c>
      <c r="K104" s="146" t="s">
        <v>2366</v>
      </c>
      <c r="L104" s="146" t="s">
        <v>960</v>
      </c>
      <c r="M104" s="146" t="s">
        <v>1859</v>
      </c>
      <c r="N104" s="146" t="s">
        <v>2367</v>
      </c>
      <c r="O104" s="146"/>
      <c r="P104" s="146" t="s">
        <v>2368</v>
      </c>
      <c r="Q104" s="146" t="s">
        <v>2369</v>
      </c>
      <c r="R104" s="146"/>
      <c r="S104" s="146" t="s">
        <v>961</v>
      </c>
      <c r="T104" s="146" t="s">
        <v>2370</v>
      </c>
      <c r="U104" s="146"/>
      <c r="V104" s="146" t="s">
        <v>2371</v>
      </c>
      <c r="W104" s="146" t="s">
        <v>2372</v>
      </c>
      <c r="X104" s="132">
        <v>1</v>
      </c>
      <c r="Y104" s="132">
        <v>0</v>
      </c>
      <c r="Z104" s="132">
        <v>1</v>
      </c>
      <c r="AA104" s="147">
        <v>1</v>
      </c>
      <c r="AB104" s="147">
        <v>0</v>
      </c>
      <c r="AC104" s="147">
        <v>1</v>
      </c>
      <c r="AD104" s="150" t="s">
        <v>970</v>
      </c>
      <c r="AE104" s="132">
        <v>1</v>
      </c>
      <c r="AF104" s="150" t="s">
        <v>970</v>
      </c>
      <c r="AG104" s="132">
        <v>0</v>
      </c>
      <c r="AH104" s="132">
        <v>1</v>
      </c>
      <c r="AI104" s="132">
        <v>0</v>
      </c>
      <c r="AJ104" s="132">
        <v>0</v>
      </c>
      <c r="AK104" s="132">
        <v>1</v>
      </c>
      <c r="AL104" s="150" t="s">
        <v>970</v>
      </c>
      <c r="AM104" s="132">
        <v>0</v>
      </c>
      <c r="AN104" s="132">
        <v>0</v>
      </c>
      <c r="AO104" s="132">
        <v>1</v>
      </c>
      <c r="AP104" s="132">
        <v>1</v>
      </c>
      <c r="AQ104" s="150" t="s">
        <v>970</v>
      </c>
      <c r="AR104" s="132">
        <v>0</v>
      </c>
      <c r="AS104" s="132">
        <v>0</v>
      </c>
      <c r="AT104" s="132">
        <v>1</v>
      </c>
      <c r="AU104" s="132">
        <v>0</v>
      </c>
      <c r="AV104" s="132">
        <v>0</v>
      </c>
      <c r="AW104" s="132">
        <v>0</v>
      </c>
      <c r="AX104" s="132">
        <v>1</v>
      </c>
      <c r="AY104" s="150" t="s">
        <v>970</v>
      </c>
      <c r="AZ104" s="132">
        <v>1</v>
      </c>
      <c r="BA104" s="132">
        <v>1</v>
      </c>
      <c r="BB104" s="132">
        <v>1</v>
      </c>
      <c r="BC104" s="132">
        <v>1</v>
      </c>
      <c r="BD104" s="132">
        <v>0</v>
      </c>
      <c r="BE104" s="132">
        <v>4</v>
      </c>
      <c r="BF104" s="132">
        <v>0</v>
      </c>
      <c r="BG104" s="132">
        <v>0</v>
      </c>
      <c r="BH104" s="132">
        <v>0</v>
      </c>
      <c r="BI104" s="132">
        <v>0</v>
      </c>
      <c r="BJ104" s="132">
        <v>0</v>
      </c>
      <c r="BK104" s="132">
        <v>0</v>
      </c>
      <c r="BL104" s="132">
        <v>0</v>
      </c>
      <c r="BM104" s="132">
        <v>4</v>
      </c>
      <c r="BN104" s="132">
        <v>0</v>
      </c>
      <c r="BO104" s="132">
        <v>4</v>
      </c>
      <c r="BP104" s="132">
        <v>0</v>
      </c>
      <c r="BQ104" s="132">
        <v>0</v>
      </c>
      <c r="BR104" s="132">
        <v>4</v>
      </c>
      <c r="BS104" s="132">
        <v>0</v>
      </c>
      <c r="BT104" s="132">
        <v>0</v>
      </c>
      <c r="BU104" s="132">
        <v>0</v>
      </c>
      <c r="BV104" s="132">
        <v>0</v>
      </c>
      <c r="BW104" s="132">
        <v>0</v>
      </c>
      <c r="BX104" s="132">
        <v>0</v>
      </c>
      <c r="BY104" s="132">
        <v>0</v>
      </c>
      <c r="BZ104" s="132">
        <v>0</v>
      </c>
      <c r="CA104" s="132">
        <v>0</v>
      </c>
      <c r="CB104" s="132">
        <v>0</v>
      </c>
      <c r="CC104" s="132">
        <v>0</v>
      </c>
      <c r="CD104" s="132">
        <v>0</v>
      </c>
      <c r="CE104" s="132">
        <v>0</v>
      </c>
      <c r="CF104" s="132">
        <v>0</v>
      </c>
      <c r="CG104" s="132">
        <v>0</v>
      </c>
      <c r="CH104" s="132">
        <v>0</v>
      </c>
      <c r="CI104" s="132">
        <v>0</v>
      </c>
      <c r="CJ104" s="132">
        <v>0</v>
      </c>
      <c r="CK104" s="132">
        <v>0</v>
      </c>
      <c r="CL104" s="132">
        <v>0</v>
      </c>
      <c r="CM104" s="132">
        <v>0</v>
      </c>
      <c r="CN104" s="132">
        <v>0</v>
      </c>
      <c r="CO104" s="132">
        <v>0</v>
      </c>
      <c r="CP104" s="132">
        <v>0</v>
      </c>
      <c r="CQ104" s="132">
        <v>0</v>
      </c>
      <c r="CR104" s="132">
        <v>0</v>
      </c>
      <c r="CS104" s="132">
        <v>0</v>
      </c>
      <c r="CT104" s="132">
        <v>0</v>
      </c>
      <c r="CU104" s="132">
        <v>0</v>
      </c>
      <c r="CV104" s="132">
        <v>0</v>
      </c>
      <c r="CW104" s="132">
        <v>0</v>
      </c>
      <c r="CX104" s="132">
        <v>0</v>
      </c>
      <c r="CY104" s="132">
        <v>0</v>
      </c>
      <c r="CZ104" s="132">
        <v>0</v>
      </c>
      <c r="DA104" s="132">
        <v>0</v>
      </c>
      <c r="DB104" s="132">
        <v>0</v>
      </c>
      <c r="DC104" s="132">
        <v>0</v>
      </c>
      <c r="DD104" s="132">
        <v>0</v>
      </c>
      <c r="DE104" s="132">
        <v>0</v>
      </c>
      <c r="DF104" s="132">
        <v>0</v>
      </c>
      <c r="DG104" s="132">
        <v>0</v>
      </c>
      <c r="DH104" s="132">
        <v>0</v>
      </c>
      <c r="DI104" s="132">
        <v>0</v>
      </c>
      <c r="DJ104" s="132">
        <v>0</v>
      </c>
      <c r="DK104" s="132">
        <v>0</v>
      </c>
      <c r="DL104" s="132">
        <v>0</v>
      </c>
      <c r="DM104" s="132">
        <v>0</v>
      </c>
      <c r="DN104" s="132">
        <v>0</v>
      </c>
      <c r="DO104" s="132">
        <v>0</v>
      </c>
      <c r="DP104" s="132">
        <v>0</v>
      </c>
      <c r="DQ104" s="132">
        <v>0</v>
      </c>
      <c r="DR104" s="132">
        <v>0</v>
      </c>
      <c r="DS104" s="132">
        <v>0</v>
      </c>
      <c r="DT104" s="132">
        <v>0</v>
      </c>
      <c r="DU104" s="132">
        <v>0</v>
      </c>
      <c r="DV104" s="132">
        <v>0</v>
      </c>
      <c r="DW104" s="132">
        <v>95</v>
      </c>
      <c r="DX104" s="132">
        <v>1</v>
      </c>
      <c r="DY104" s="146" t="s">
        <v>2373</v>
      </c>
      <c r="DZ104" s="132">
        <v>4</v>
      </c>
      <c r="EA104" s="146" t="s">
        <v>2374</v>
      </c>
      <c r="EB104" s="146" t="s">
        <v>2375</v>
      </c>
      <c r="EC104" s="132">
        <v>1</v>
      </c>
      <c r="ED104" s="132">
        <v>1</v>
      </c>
      <c r="EE104" s="132">
        <v>1</v>
      </c>
      <c r="EF104" s="146" t="s">
        <v>1186</v>
      </c>
      <c r="EG104" s="146" t="s">
        <v>2376</v>
      </c>
      <c r="EH104" s="69">
        <v>13001</v>
      </c>
      <c r="EI104" s="69">
        <v>264.52999999999997</v>
      </c>
      <c r="EJ104" s="69">
        <v>8</v>
      </c>
    </row>
    <row r="105" spans="1:140" ht="36" x14ac:dyDescent="0.2">
      <c r="A105" s="146" t="s">
        <v>168</v>
      </c>
      <c r="B105" s="146" t="s">
        <v>178</v>
      </c>
      <c r="C105" s="132">
        <v>1</v>
      </c>
      <c r="D105" s="146" t="s">
        <v>177</v>
      </c>
      <c r="E105" s="146" t="s">
        <v>2377</v>
      </c>
      <c r="F105" s="146" t="s">
        <v>2378</v>
      </c>
      <c r="G105" s="146" t="s">
        <v>2379</v>
      </c>
      <c r="H105" s="146" t="s">
        <v>178</v>
      </c>
      <c r="I105" s="146" t="s">
        <v>2380</v>
      </c>
      <c r="J105" s="146" t="s">
        <v>2381</v>
      </c>
      <c r="K105" s="146" t="s">
        <v>2382</v>
      </c>
      <c r="L105" s="146" t="s">
        <v>960</v>
      </c>
      <c r="M105" s="146" t="s">
        <v>1163</v>
      </c>
      <c r="N105" s="146" t="s">
        <v>2383</v>
      </c>
      <c r="O105" s="146" t="s">
        <v>963</v>
      </c>
      <c r="P105" s="146" t="s">
        <v>2384</v>
      </c>
      <c r="Q105" s="146" t="s">
        <v>2385</v>
      </c>
      <c r="R105" s="146" t="s">
        <v>963</v>
      </c>
      <c r="S105" s="146" t="s">
        <v>1732</v>
      </c>
      <c r="T105" s="146" t="s">
        <v>2386</v>
      </c>
      <c r="U105" s="146" t="s">
        <v>963</v>
      </c>
      <c r="V105" s="146" t="s">
        <v>2387</v>
      </c>
      <c r="W105" s="146" t="s">
        <v>2388</v>
      </c>
      <c r="X105" s="132">
        <v>3</v>
      </c>
      <c r="Y105" s="132">
        <v>4</v>
      </c>
      <c r="Z105" s="132">
        <v>7</v>
      </c>
      <c r="AA105" s="147">
        <v>3</v>
      </c>
      <c r="AB105" s="147">
        <v>4</v>
      </c>
      <c r="AC105" s="147">
        <v>7</v>
      </c>
      <c r="AD105" s="150" t="s">
        <v>970</v>
      </c>
      <c r="AE105" s="132">
        <v>3</v>
      </c>
      <c r="AF105" s="150" t="s">
        <v>970</v>
      </c>
      <c r="AG105" s="132">
        <v>0</v>
      </c>
      <c r="AH105" s="132">
        <v>1</v>
      </c>
      <c r="AI105" s="132">
        <v>0</v>
      </c>
      <c r="AJ105" s="132">
        <v>2</v>
      </c>
      <c r="AK105" s="132">
        <v>3</v>
      </c>
      <c r="AL105" s="150" t="s">
        <v>970</v>
      </c>
      <c r="AM105" s="132">
        <v>0</v>
      </c>
      <c r="AN105" s="132">
        <v>0</v>
      </c>
      <c r="AO105" s="132">
        <v>3</v>
      </c>
      <c r="AP105" s="132">
        <v>3</v>
      </c>
      <c r="AQ105" s="150" t="s">
        <v>970</v>
      </c>
      <c r="AR105" s="132">
        <v>0</v>
      </c>
      <c r="AS105" s="132">
        <v>0</v>
      </c>
      <c r="AT105" s="132">
        <v>0</v>
      </c>
      <c r="AU105" s="132">
        <v>3</v>
      </c>
      <c r="AV105" s="132">
        <v>0</v>
      </c>
      <c r="AW105" s="132">
        <v>0</v>
      </c>
      <c r="AX105" s="132">
        <v>3</v>
      </c>
      <c r="AY105" s="150" t="s">
        <v>970</v>
      </c>
      <c r="AZ105" s="132">
        <v>1</v>
      </c>
      <c r="BA105" s="132">
        <v>1</v>
      </c>
      <c r="BB105" s="132">
        <v>1</v>
      </c>
      <c r="BC105" s="132">
        <v>1</v>
      </c>
      <c r="BD105" s="132">
        <v>0</v>
      </c>
      <c r="BE105" s="132">
        <v>6</v>
      </c>
      <c r="BF105" s="132">
        <v>0</v>
      </c>
      <c r="BG105" s="132">
        <v>0</v>
      </c>
      <c r="BH105" s="132">
        <v>0</v>
      </c>
      <c r="BI105" s="132">
        <v>0</v>
      </c>
      <c r="BJ105" s="132">
        <v>5</v>
      </c>
      <c r="BK105" s="132">
        <v>0</v>
      </c>
      <c r="BL105" s="132">
        <v>0</v>
      </c>
      <c r="BM105" s="132">
        <v>0</v>
      </c>
      <c r="BN105" s="132">
        <v>0</v>
      </c>
      <c r="BO105" s="132">
        <v>5</v>
      </c>
      <c r="BP105" s="132">
        <v>2</v>
      </c>
      <c r="BQ105" s="132">
        <v>0</v>
      </c>
      <c r="BR105" s="132">
        <v>4</v>
      </c>
      <c r="BS105" s="132">
        <v>8</v>
      </c>
      <c r="BT105" s="132">
        <v>6</v>
      </c>
      <c r="BU105" s="132">
        <v>2</v>
      </c>
      <c r="BV105" s="132">
        <v>2</v>
      </c>
      <c r="BW105" s="132">
        <v>0</v>
      </c>
      <c r="BX105" s="132">
        <v>4</v>
      </c>
      <c r="BY105" s="132">
        <v>2</v>
      </c>
      <c r="BZ105" s="132">
        <v>3</v>
      </c>
      <c r="CA105" s="132">
        <v>2</v>
      </c>
      <c r="CB105" s="132">
        <v>0</v>
      </c>
      <c r="CC105" s="132">
        <v>0</v>
      </c>
      <c r="CD105" s="132">
        <v>0</v>
      </c>
      <c r="CE105" s="132">
        <v>0</v>
      </c>
      <c r="CF105" s="132">
        <v>0</v>
      </c>
      <c r="CG105" s="132">
        <v>0</v>
      </c>
      <c r="CH105" s="132">
        <v>0</v>
      </c>
      <c r="CI105" s="132">
        <v>0</v>
      </c>
      <c r="CJ105" s="132">
        <v>0</v>
      </c>
      <c r="CK105" s="132">
        <v>0</v>
      </c>
      <c r="CL105" s="132">
        <v>0</v>
      </c>
      <c r="CM105" s="132">
        <v>0</v>
      </c>
      <c r="CN105" s="132">
        <v>0</v>
      </c>
      <c r="CO105" s="132">
        <v>0</v>
      </c>
      <c r="CP105" s="132">
        <v>0</v>
      </c>
      <c r="CQ105" s="132">
        <v>0</v>
      </c>
      <c r="CR105" s="132">
        <v>0</v>
      </c>
      <c r="CS105" s="132">
        <v>0</v>
      </c>
      <c r="CT105" s="132">
        <v>0</v>
      </c>
      <c r="CU105" s="132">
        <v>0</v>
      </c>
      <c r="CV105" s="132">
        <v>0</v>
      </c>
      <c r="CW105" s="132">
        <v>0</v>
      </c>
      <c r="CX105" s="132">
        <v>0</v>
      </c>
      <c r="CY105" s="132">
        <v>0</v>
      </c>
      <c r="CZ105" s="132">
        <v>0</v>
      </c>
      <c r="DA105" s="132">
        <v>0</v>
      </c>
      <c r="DB105" s="132">
        <v>0</v>
      </c>
      <c r="DC105" s="132">
        <v>0</v>
      </c>
      <c r="DD105" s="132">
        <v>0</v>
      </c>
      <c r="DE105" s="132">
        <v>0</v>
      </c>
      <c r="DF105" s="132">
        <v>0</v>
      </c>
      <c r="DG105" s="132">
        <v>0</v>
      </c>
      <c r="DH105" s="132">
        <v>0</v>
      </c>
      <c r="DI105" s="132">
        <v>0</v>
      </c>
      <c r="DJ105" s="132">
        <v>0</v>
      </c>
      <c r="DK105" s="132">
        <v>0</v>
      </c>
      <c r="DL105" s="132">
        <v>0</v>
      </c>
      <c r="DM105" s="132">
        <v>0</v>
      </c>
      <c r="DN105" s="132">
        <v>0</v>
      </c>
      <c r="DO105" s="132">
        <v>0</v>
      </c>
      <c r="DP105" s="132">
        <v>0</v>
      </c>
      <c r="DQ105" s="132">
        <v>0</v>
      </c>
      <c r="DR105" s="132">
        <v>230</v>
      </c>
      <c r="DS105" s="132">
        <v>0</v>
      </c>
      <c r="DT105" s="132">
        <v>0</v>
      </c>
      <c r="DU105" s="132">
        <v>0</v>
      </c>
      <c r="DV105" s="132">
        <v>0</v>
      </c>
      <c r="DW105" s="132">
        <v>95</v>
      </c>
      <c r="DX105" s="132">
        <v>1</v>
      </c>
      <c r="DY105" s="146" t="s">
        <v>2389</v>
      </c>
      <c r="DZ105" s="132">
        <v>3</v>
      </c>
      <c r="EA105" s="146" t="s">
        <v>2390</v>
      </c>
      <c r="EB105" s="146" t="s">
        <v>963</v>
      </c>
      <c r="EC105" s="132">
        <v>1</v>
      </c>
      <c r="ED105" s="132">
        <v>1</v>
      </c>
      <c r="EE105" s="132">
        <v>1</v>
      </c>
      <c r="EF105" s="146" t="s">
        <v>963</v>
      </c>
      <c r="EG105" s="146" t="s">
        <v>963</v>
      </c>
      <c r="EH105" s="69">
        <v>23906</v>
      </c>
      <c r="EI105" s="69">
        <v>405.33</v>
      </c>
      <c r="EJ105" s="69">
        <v>14</v>
      </c>
    </row>
    <row r="106" spans="1:140" ht="24" x14ac:dyDescent="0.2">
      <c r="A106" s="146" t="s">
        <v>168</v>
      </c>
      <c r="B106" s="146" t="s">
        <v>180</v>
      </c>
      <c r="C106" s="132">
        <v>1</v>
      </c>
      <c r="D106" s="146" t="s">
        <v>179</v>
      </c>
      <c r="E106" s="146" t="s">
        <v>2391</v>
      </c>
      <c r="F106" s="146" t="s">
        <v>1590</v>
      </c>
      <c r="G106" s="146" t="s">
        <v>2392</v>
      </c>
      <c r="H106" s="146" t="s">
        <v>180</v>
      </c>
      <c r="I106" s="146" t="s">
        <v>2393</v>
      </c>
      <c r="J106" s="146" t="s">
        <v>2394</v>
      </c>
      <c r="K106" s="146" t="s">
        <v>1233</v>
      </c>
      <c r="L106" s="146" t="s">
        <v>960</v>
      </c>
      <c r="M106" s="146" t="s">
        <v>2395</v>
      </c>
      <c r="N106" s="146" t="s">
        <v>2396</v>
      </c>
      <c r="O106" s="146" t="s">
        <v>963</v>
      </c>
      <c r="P106" s="146" t="s">
        <v>2397</v>
      </c>
      <c r="Q106" s="146" t="s">
        <v>2398</v>
      </c>
      <c r="R106" s="146" t="s">
        <v>960</v>
      </c>
      <c r="S106" s="146" t="s">
        <v>1163</v>
      </c>
      <c r="T106" s="146" t="s">
        <v>2399</v>
      </c>
      <c r="U106" s="146" t="s">
        <v>963</v>
      </c>
      <c r="V106" s="146" t="s">
        <v>2400</v>
      </c>
      <c r="W106" s="146" t="s">
        <v>2401</v>
      </c>
      <c r="X106" s="132">
        <v>2</v>
      </c>
      <c r="Y106" s="132">
        <v>1</v>
      </c>
      <c r="Z106" s="132">
        <v>3</v>
      </c>
      <c r="AA106" s="147">
        <v>2</v>
      </c>
      <c r="AB106" s="147">
        <v>1</v>
      </c>
      <c r="AC106" s="147">
        <v>3</v>
      </c>
      <c r="AD106" s="150" t="s">
        <v>970</v>
      </c>
      <c r="AE106" s="132">
        <v>2</v>
      </c>
      <c r="AF106" s="150" t="s">
        <v>970</v>
      </c>
      <c r="AG106" s="132">
        <v>0</v>
      </c>
      <c r="AH106" s="132">
        <v>0</v>
      </c>
      <c r="AI106" s="132">
        <v>0</v>
      </c>
      <c r="AJ106" s="132">
        <v>2</v>
      </c>
      <c r="AK106" s="132">
        <v>2</v>
      </c>
      <c r="AL106" s="150" t="s">
        <v>970</v>
      </c>
      <c r="AM106" s="132">
        <v>0</v>
      </c>
      <c r="AN106" s="132">
        <v>0</v>
      </c>
      <c r="AO106" s="132">
        <v>2</v>
      </c>
      <c r="AP106" s="132">
        <v>2</v>
      </c>
      <c r="AQ106" s="150" t="s">
        <v>970</v>
      </c>
      <c r="AR106" s="132">
        <v>0</v>
      </c>
      <c r="AS106" s="132">
        <v>0</v>
      </c>
      <c r="AT106" s="132">
        <v>0</v>
      </c>
      <c r="AU106" s="132">
        <v>2</v>
      </c>
      <c r="AV106" s="132">
        <v>0</v>
      </c>
      <c r="AW106" s="132">
        <v>0</v>
      </c>
      <c r="AX106" s="132">
        <v>2</v>
      </c>
      <c r="AY106" s="150" t="s">
        <v>970</v>
      </c>
      <c r="AZ106" s="132">
        <v>1</v>
      </c>
      <c r="BA106" s="132">
        <v>1</v>
      </c>
      <c r="BB106" s="132">
        <v>1</v>
      </c>
      <c r="BC106" s="132">
        <v>1</v>
      </c>
      <c r="BD106" s="132">
        <v>0</v>
      </c>
      <c r="BE106" s="132">
        <v>7</v>
      </c>
      <c r="BF106" s="132">
        <v>5</v>
      </c>
      <c r="BG106" s="132">
        <v>0</v>
      </c>
      <c r="BH106" s="132">
        <v>0</v>
      </c>
      <c r="BI106" s="132">
        <v>2</v>
      </c>
      <c r="BJ106" s="132">
        <v>11</v>
      </c>
      <c r="BK106" s="132">
        <v>0</v>
      </c>
      <c r="BL106" s="132">
        <v>0</v>
      </c>
      <c r="BM106" s="132">
        <v>1</v>
      </c>
      <c r="BN106" s="132">
        <v>0</v>
      </c>
      <c r="BO106" s="132">
        <v>12</v>
      </c>
      <c r="BP106" s="132">
        <v>3</v>
      </c>
      <c r="BQ106" s="132">
        <v>0</v>
      </c>
      <c r="BR106" s="132">
        <v>0</v>
      </c>
      <c r="BS106" s="132">
        <v>1</v>
      </c>
      <c r="BT106" s="132">
        <v>0</v>
      </c>
      <c r="BU106" s="132">
        <v>0</v>
      </c>
      <c r="BV106" s="132">
        <v>0</v>
      </c>
      <c r="BW106" s="132">
        <v>0</v>
      </c>
      <c r="BX106" s="132">
        <v>0</v>
      </c>
      <c r="BY106" s="132">
        <v>0</v>
      </c>
      <c r="BZ106" s="132">
        <v>0</v>
      </c>
      <c r="CA106" s="132">
        <v>0</v>
      </c>
      <c r="CB106" s="132">
        <v>0</v>
      </c>
      <c r="CC106" s="132">
        <v>0</v>
      </c>
      <c r="CD106" s="132">
        <v>0</v>
      </c>
      <c r="CE106" s="132">
        <v>0</v>
      </c>
      <c r="CF106" s="132">
        <v>0</v>
      </c>
      <c r="CG106" s="132">
        <v>0</v>
      </c>
      <c r="CH106" s="132">
        <v>0</v>
      </c>
      <c r="CI106" s="132">
        <v>0</v>
      </c>
      <c r="CJ106" s="132">
        <v>0</v>
      </c>
      <c r="CK106" s="132">
        <v>0</v>
      </c>
      <c r="CL106" s="132">
        <v>0</v>
      </c>
      <c r="CM106" s="132">
        <v>1</v>
      </c>
      <c r="CN106" s="132">
        <v>0</v>
      </c>
      <c r="CO106" s="132">
        <v>0</v>
      </c>
      <c r="CP106" s="132">
        <v>0</v>
      </c>
      <c r="CQ106" s="132">
        <v>0</v>
      </c>
      <c r="CR106" s="132">
        <v>0</v>
      </c>
      <c r="CS106" s="132">
        <v>0</v>
      </c>
      <c r="CT106" s="132">
        <v>0</v>
      </c>
      <c r="CU106" s="132">
        <v>0</v>
      </c>
      <c r="CV106" s="132">
        <v>0</v>
      </c>
      <c r="CW106" s="132">
        <v>0</v>
      </c>
      <c r="CX106" s="132">
        <v>0</v>
      </c>
      <c r="CY106" s="132">
        <v>0</v>
      </c>
      <c r="CZ106" s="132">
        <v>0</v>
      </c>
      <c r="DA106" s="132">
        <v>0</v>
      </c>
      <c r="DB106" s="132">
        <v>0</v>
      </c>
      <c r="DC106" s="132">
        <v>0</v>
      </c>
      <c r="DD106" s="132">
        <v>0</v>
      </c>
      <c r="DE106" s="132">
        <v>0</v>
      </c>
      <c r="DF106" s="132">
        <v>0</v>
      </c>
      <c r="DG106" s="132">
        <v>0</v>
      </c>
      <c r="DH106" s="132">
        <v>1</v>
      </c>
      <c r="DI106" s="132">
        <v>0</v>
      </c>
      <c r="DJ106" s="132">
        <v>0</v>
      </c>
      <c r="DK106" s="132">
        <v>0</v>
      </c>
      <c r="DL106" s="132">
        <v>0</v>
      </c>
      <c r="DM106" s="132">
        <v>0</v>
      </c>
      <c r="DN106" s="132">
        <v>0</v>
      </c>
      <c r="DO106" s="132">
        <v>0</v>
      </c>
      <c r="DP106" s="132">
        <v>0</v>
      </c>
      <c r="DQ106" s="132">
        <v>0</v>
      </c>
      <c r="DR106" s="132">
        <v>0</v>
      </c>
      <c r="DS106" s="132">
        <v>0</v>
      </c>
      <c r="DT106" s="132">
        <v>0</v>
      </c>
      <c r="DU106" s="132">
        <v>0</v>
      </c>
      <c r="DV106" s="132">
        <v>0</v>
      </c>
      <c r="DW106" s="132">
        <v>100</v>
      </c>
      <c r="DX106" s="132">
        <v>0</v>
      </c>
      <c r="DY106" s="146" t="s">
        <v>963</v>
      </c>
      <c r="DZ106" s="132">
        <v>2</v>
      </c>
      <c r="EA106" s="146" t="s">
        <v>963</v>
      </c>
      <c r="EB106" s="146" t="s">
        <v>2402</v>
      </c>
      <c r="EC106" s="132">
        <v>1</v>
      </c>
      <c r="ED106" s="132">
        <v>1</v>
      </c>
      <c r="EE106" s="132">
        <v>1</v>
      </c>
      <c r="EF106" s="146" t="s">
        <v>963</v>
      </c>
      <c r="EG106" s="146" t="s">
        <v>2403</v>
      </c>
      <c r="EH106" s="69">
        <v>27373</v>
      </c>
      <c r="EI106" s="69">
        <v>339.3</v>
      </c>
      <c r="EJ106" s="69">
        <v>15</v>
      </c>
    </row>
    <row r="107" spans="1:140" ht="72" x14ac:dyDescent="0.2">
      <c r="A107" s="146" t="s">
        <v>168</v>
      </c>
      <c r="B107" s="146" t="s">
        <v>182</v>
      </c>
      <c r="C107" s="132">
        <v>1</v>
      </c>
      <c r="D107" s="146" t="s">
        <v>181</v>
      </c>
      <c r="E107" s="146" t="s">
        <v>2404</v>
      </c>
      <c r="F107" s="146" t="s">
        <v>2405</v>
      </c>
      <c r="G107" s="146" t="s">
        <v>2406</v>
      </c>
      <c r="H107" s="146" t="s">
        <v>182</v>
      </c>
      <c r="I107" s="146" t="s">
        <v>2407</v>
      </c>
      <c r="J107" s="146" t="s">
        <v>2408</v>
      </c>
      <c r="K107" s="146" t="s">
        <v>2409</v>
      </c>
      <c r="L107" s="146" t="s">
        <v>960</v>
      </c>
      <c r="M107" s="146" t="s">
        <v>1059</v>
      </c>
      <c r="N107" s="146" t="s">
        <v>2410</v>
      </c>
      <c r="O107" s="146" t="s">
        <v>963</v>
      </c>
      <c r="P107" s="146" t="s">
        <v>2411</v>
      </c>
      <c r="Q107" s="146" t="s">
        <v>2412</v>
      </c>
      <c r="R107" s="146" t="s">
        <v>963</v>
      </c>
      <c r="S107" s="146" t="s">
        <v>2413</v>
      </c>
      <c r="T107" s="146" t="s">
        <v>2414</v>
      </c>
      <c r="U107" s="146" t="s">
        <v>963</v>
      </c>
      <c r="V107" s="146" t="s">
        <v>2415</v>
      </c>
      <c r="W107" s="146" t="s">
        <v>2416</v>
      </c>
      <c r="X107" s="132">
        <v>2</v>
      </c>
      <c r="Y107" s="132">
        <v>0</v>
      </c>
      <c r="Z107" s="132">
        <v>2</v>
      </c>
      <c r="AA107" s="147">
        <v>1.25</v>
      </c>
      <c r="AB107" s="147">
        <v>0</v>
      </c>
      <c r="AC107" s="147">
        <v>1.25</v>
      </c>
      <c r="AD107" s="150" t="s">
        <v>970</v>
      </c>
      <c r="AE107" s="132">
        <v>2</v>
      </c>
      <c r="AF107" s="150" t="s">
        <v>970</v>
      </c>
      <c r="AG107" s="132">
        <v>0</v>
      </c>
      <c r="AH107" s="132">
        <v>1</v>
      </c>
      <c r="AI107" s="132">
        <v>0</v>
      </c>
      <c r="AJ107" s="132">
        <v>1</v>
      </c>
      <c r="AK107" s="132">
        <v>2</v>
      </c>
      <c r="AL107" s="150" t="s">
        <v>970</v>
      </c>
      <c r="AM107" s="132">
        <v>1</v>
      </c>
      <c r="AN107" s="132">
        <v>0</v>
      </c>
      <c r="AO107" s="132">
        <v>1</v>
      </c>
      <c r="AP107" s="132">
        <v>2</v>
      </c>
      <c r="AQ107" s="150" t="s">
        <v>970</v>
      </c>
      <c r="AR107" s="132">
        <v>0</v>
      </c>
      <c r="AS107" s="132">
        <v>0</v>
      </c>
      <c r="AT107" s="132">
        <v>0</v>
      </c>
      <c r="AU107" s="132">
        <v>1</v>
      </c>
      <c r="AV107" s="132">
        <v>1</v>
      </c>
      <c r="AW107" s="132">
        <v>0</v>
      </c>
      <c r="AX107" s="132">
        <v>2</v>
      </c>
      <c r="AY107" s="150" t="s">
        <v>970</v>
      </c>
      <c r="AZ107" s="132">
        <v>1</v>
      </c>
      <c r="BA107" s="132">
        <v>1</v>
      </c>
      <c r="BB107" s="132">
        <v>1</v>
      </c>
      <c r="BC107" s="132">
        <v>1</v>
      </c>
      <c r="BD107" s="132">
        <v>0</v>
      </c>
      <c r="BE107" s="132">
        <v>3</v>
      </c>
      <c r="BF107" s="132">
        <v>19</v>
      </c>
      <c r="BG107" s="132">
        <v>0</v>
      </c>
      <c r="BH107" s="132">
        <v>0</v>
      </c>
      <c r="BI107" s="132">
        <v>5</v>
      </c>
      <c r="BJ107" s="132">
        <v>21</v>
      </c>
      <c r="BK107" s="132">
        <v>0</v>
      </c>
      <c r="BL107" s="132">
        <v>0</v>
      </c>
      <c r="BM107" s="132">
        <v>10</v>
      </c>
      <c r="BN107" s="132">
        <v>0</v>
      </c>
      <c r="BO107" s="132">
        <v>23</v>
      </c>
      <c r="BP107" s="132">
        <v>5</v>
      </c>
      <c r="BQ107" s="132">
        <v>0</v>
      </c>
      <c r="BR107" s="132">
        <v>49</v>
      </c>
      <c r="BS107" s="132">
        <v>0</v>
      </c>
      <c r="BT107" s="132">
        <v>0</v>
      </c>
      <c r="BU107" s="132">
        <v>0</v>
      </c>
      <c r="BV107" s="132">
        <v>0</v>
      </c>
      <c r="BW107" s="132">
        <v>0</v>
      </c>
      <c r="BX107" s="132">
        <v>1</v>
      </c>
      <c r="BY107" s="132">
        <v>0</v>
      </c>
      <c r="BZ107" s="132">
        <v>1</v>
      </c>
      <c r="CA107" s="132">
        <v>0</v>
      </c>
      <c r="CB107" s="132">
        <v>0</v>
      </c>
      <c r="CC107" s="132">
        <v>0</v>
      </c>
      <c r="CD107" s="132">
        <v>0</v>
      </c>
      <c r="CE107" s="132">
        <v>0</v>
      </c>
      <c r="CF107" s="132">
        <v>0</v>
      </c>
      <c r="CG107" s="132">
        <v>0</v>
      </c>
      <c r="CH107" s="132">
        <v>0</v>
      </c>
      <c r="CI107" s="132">
        <v>0</v>
      </c>
      <c r="CJ107" s="132">
        <v>0</v>
      </c>
      <c r="CK107" s="132">
        <v>12</v>
      </c>
      <c r="CL107" s="132">
        <v>0</v>
      </c>
      <c r="CM107" s="132">
        <v>2</v>
      </c>
      <c r="CN107" s="132">
        <v>0</v>
      </c>
      <c r="CO107" s="132">
        <v>0</v>
      </c>
      <c r="CP107" s="132">
        <v>0</v>
      </c>
      <c r="CQ107" s="132">
        <v>0</v>
      </c>
      <c r="CR107" s="132">
        <v>0</v>
      </c>
      <c r="CS107" s="132">
        <v>0</v>
      </c>
      <c r="CT107" s="132">
        <v>0</v>
      </c>
      <c r="CU107" s="132">
        <v>0</v>
      </c>
      <c r="CV107" s="132">
        <v>0</v>
      </c>
      <c r="CW107" s="132">
        <v>0</v>
      </c>
      <c r="CX107" s="132">
        <v>0</v>
      </c>
      <c r="CY107" s="132">
        <v>0</v>
      </c>
      <c r="CZ107" s="132">
        <v>0</v>
      </c>
      <c r="DA107" s="132">
        <v>0</v>
      </c>
      <c r="DB107" s="132">
        <v>0</v>
      </c>
      <c r="DC107" s="132">
        <v>0</v>
      </c>
      <c r="DD107" s="132">
        <v>0</v>
      </c>
      <c r="DE107" s="132">
        <v>0</v>
      </c>
      <c r="DF107" s="132">
        <v>0</v>
      </c>
      <c r="DG107" s="132">
        <v>0</v>
      </c>
      <c r="DH107" s="132">
        <v>0</v>
      </c>
      <c r="DI107" s="132">
        <v>1</v>
      </c>
      <c r="DJ107" s="132">
        <v>0</v>
      </c>
      <c r="DK107" s="132">
        <v>0</v>
      </c>
      <c r="DL107" s="132">
        <v>0</v>
      </c>
      <c r="DM107" s="132">
        <v>0</v>
      </c>
      <c r="DN107" s="132">
        <v>0</v>
      </c>
      <c r="DO107" s="132">
        <v>0</v>
      </c>
      <c r="DP107" s="132">
        <v>0</v>
      </c>
      <c r="DQ107" s="132">
        <v>0</v>
      </c>
      <c r="DR107" s="132">
        <v>0</v>
      </c>
      <c r="DS107" s="132">
        <v>1</v>
      </c>
      <c r="DT107" s="132">
        <v>0</v>
      </c>
      <c r="DU107" s="132">
        <v>0</v>
      </c>
      <c r="DV107" s="132">
        <v>0</v>
      </c>
      <c r="DW107" s="132">
        <v>99</v>
      </c>
      <c r="DX107" s="132">
        <v>1</v>
      </c>
      <c r="DY107" s="146" t="s">
        <v>2417</v>
      </c>
      <c r="DZ107" s="132">
        <v>2</v>
      </c>
      <c r="EA107" s="146" t="s">
        <v>2418</v>
      </c>
      <c r="EB107" s="146" t="s">
        <v>2419</v>
      </c>
      <c r="EC107" s="132">
        <v>1</v>
      </c>
      <c r="ED107" s="132">
        <v>1</v>
      </c>
      <c r="EE107" s="132">
        <v>1</v>
      </c>
      <c r="EF107" s="146" t="s">
        <v>963</v>
      </c>
      <c r="EG107" s="146" t="s">
        <v>963</v>
      </c>
      <c r="EH107" s="69">
        <v>74502</v>
      </c>
      <c r="EI107" s="69">
        <v>489.2</v>
      </c>
      <c r="EJ107" s="69">
        <v>30</v>
      </c>
    </row>
    <row r="108" spans="1:140" x14ac:dyDescent="0.2">
      <c r="A108" s="146" t="s">
        <v>456</v>
      </c>
      <c r="B108" s="146" t="s">
        <v>458</v>
      </c>
      <c r="C108" s="132">
        <v>1</v>
      </c>
      <c r="D108" s="146" t="s">
        <v>457</v>
      </c>
      <c r="E108" s="146" t="s">
        <v>2420</v>
      </c>
      <c r="F108" s="146" t="s">
        <v>2421</v>
      </c>
      <c r="G108" s="146" t="s">
        <v>2422</v>
      </c>
      <c r="H108" s="146" t="s">
        <v>458</v>
      </c>
      <c r="I108" s="146" t="s">
        <v>2423</v>
      </c>
      <c r="J108" s="146" t="s">
        <v>2424</v>
      </c>
      <c r="K108" s="146" t="s">
        <v>1251</v>
      </c>
      <c r="L108" s="146" t="s">
        <v>960</v>
      </c>
      <c r="M108" s="146" t="s">
        <v>2425</v>
      </c>
      <c r="N108" s="146" t="s">
        <v>2426</v>
      </c>
      <c r="O108" s="146" t="s">
        <v>1954</v>
      </c>
      <c r="P108" s="146" t="s">
        <v>2427</v>
      </c>
      <c r="Q108" s="146" t="s">
        <v>2428</v>
      </c>
      <c r="R108" s="146" t="s">
        <v>960</v>
      </c>
      <c r="S108" s="146" t="s">
        <v>2425</v>
      </c>
      <c r="T108" s="146" t="s">
        <v>2426</v>
      </c>
      <c r="U108" s="146" t="s">
        <v>1954</v>
      </c>
      <c r="V108" s="146" t="s">
        <v>2427</v>
      </c>
      <c r="W108" s="146" t="s">
        <v>2428</v>
      </c>
      <c r="X108" s="132">
        <v>1</v>
      </c>
      <c r="Y108" s="132">
        <v>0</v>
      </c>
      <c r="Z108" s="132">
        <v>1</v>
      </c>
      <c r="AA108" s="147">
        <v>1</v>
      </c>
      <c r="AB108" s="147">
        <v>0</v>
      </c>
      <c r="AC108" s="147">
        <v>1</v>
      </c>
      <c r="AD108" s="150" t="s">
        <v>970</v>
      </c>
      <c r="AE108" s="132">
        <v>1</v>
      </c>
      <c r="AF108" s="150" t="s">
        <v>970</v>
      </c>
      <c r="AG108" s="132">
        <v>0</v>
      </c>
      <c r="AH108" s="132">
        <v>0</v>
      </c>
      <c r="AI108" s="132">
        <v>0</v>
      </c>
      <c r="AJ108" s="132">
        <v>1</v>
      </c>
      <c r="AK108" s="132">
        <v>1</v>
      </c>
      <c r="AL108" s="150" t="s">
        <v>970</v>
      </c>
      <c r="AM108" s="132">
        <v>0</v>
      </c>
      <c r="AN108" s="132">
        <v>0</v>
      </c>
      <c r="AO108" s="132">
        <v>1</v>
      </c>
      <c r="AP108" s="132">
        <v>1</v>
      </c>
      <c r="AQ108" s="150" t="s">
        <v>970</v>
      </c>
      <c r="AR108" s="132">
        <v>0</v>
      </c>
      <c r="AS108" s="132">
        <v>0</v>
      </c>
      <c r="AT108" s="132">
        <v>0</v>
      </c>
      <c r="AU108" s="132">
        <v>0</v>
      </c>
      <c r="AV108" s="132">
        <v>1</v>
      </c>
      <c r="AW108" s="132">
        <v>0</v>
      </c>
      <c r="AX108" s="132">
        <v>1</v>
      </c>
      <c r="AY108" s="150" t="s">
        <v>970</v>
      </c>
      <c r="AZ108" s="132">
        <v>1</v>
      </c>
      <c r="BA108" s="132">
        <v>1</v>
      </c>
      <c r="BB108" s="132">
        <v>0</v>
      </c>
      <c r="BC108" s="132">
        <v>1</v>
      </c>
      <c r="BD108" s="132">
        <v>0</v>
      </c>
      <c r="BE108" s="132">
        <v>15</v>
      </c>
      <c r="BF108" s="132">
        <v>0</v>
      </c>
      <c r="BG108" s="132">
        <v>0</v>
      </c>
      <c r="BH108" s="132">
        <v>0</v>
      </c>
      <c r="BI108" s="132">
        <v>0</v>
      </c>
      <c r="BJ108" s="132">
        <v>2</v>
      </c>
      <c r="BK108" s="132">
        <v>0</v>
      </c>
      <c r="BL108" s="132">
        <v>0</v>
      </c>
      <c r="BM108" s="132">
        <v>0</v>
      </c>
      <c r="BN108" s="132">
        <v>0</v>
      </c>
      <c r="BO108" s="132">
        <v>12</v>
      </c>
      <c r="BP108" s="132">
        <v>0</v>
      </c>
      <c r="BQ108" s="132">
        <v>0</v>
      </c>
      <c r="BR108" s="132">
        <v>0</v>
      </c>
      <c r="BS108" s="132">
        <v>0</v>
      </c>
      <c r="BT108" s="132">
        <v>0</v>
      </c>
      <c r="BU108" s="132">
        <v>0</v>
      </c>
      <c r="BV108" s="132">
        <v>0</v>
      </c>
      <c r="BW108" s="132">
        <v>0</v>
      </c>
      <c r="BX108" s="132">
        <v>0</v>
      </c>
      <c r="BY108" s="132">
        <v>0</v>
      </c>
      <c r="BZ108" s="132">
        <v>0</v>
      </c>
      <c r="CA108" s="132">
        <v>0</v>
      </c>
      <c r="CB108" s="132">
        <v>0</v>
      </c>
      <c r="CC108" s="132">
        <v>0</v>
      </c>
      <c r="CD108" s="132">
        <v>0</v>
      </c>
      <c r="CE108" s="132">
        <v>0</v>
      </c>
      <c r="CF108" s="132">
        <v>0</v>
      </c>
      <c r="CG108" s="132">
        <v>0</v>
      </c>
      <c r="CH108" s="132">
        <v>0</v>
      </c>
      <c r="CI108" s="132">
        <v>0</v>
      </c>
      <c r="CJ108" s="132">
        <v>0</v>
      </c>
      <c r="CK108" s="132">
        <v>1</v>
      </c>
      <c r="CL108" s="132">
        <v>0</v>
      </c>
      <c r="CM108" s="132">
        <v>0</v>
      </c>
      <c r="CN108" s="132">
        <v>0</v>
      </c>
      <c r="CO108" s="132">
        <v>0</v>
      </c>
      <c r="CP108" s="132">
        <v>0</v>
      </c>
      <c r="CQ108" s="132">
        <v>0</v>
      </c>
      <c r="CR108" s="132">
        <v>0</v>
      </c>
      <c r="CS108" s="132">
        <v>0</v>
      </c>
      <c r="CT108" s="132">
        <v>0</v>
      </c>
      <c r="CU108" s="132">
        <v>0</v>
      </c>
      <c r="CV108" s="132">
        <v>0</v>
      </c>
      <c r="CW108" s="132">
        <v>0</v>
      </c>
      <c r="CX108" s="132">
        <v>0</v>
      </c>
      <c r="CY108" s="132">
        <v>0</v>
      </c>
      <c r="CZ108" s="132">
        <v>0</v>
      </c>
      <c r="DA108" s="132">
        <v>0</v>
      </c>
      <c r="DB108" s="132">
        <v>0</v>
      </c>
      <c r="DC108" s="132">
        <v>0</v>
      </c>
      <c r="DD108" s="132">
        <v>0</v>
      </c>
      <c r="DE108" s="132">
        <v>0</v>
      </c>
      <c r="DF108" s="132">
        <v>0</v>
      </c>
      <c r="DG108" s="132">
        <v>0</v>
      </c>
      <c r="DH108" s="132">
        <v>0</v>
      </c>
      <c r="DI108" s="132">
        <v>0</v>
      </c>
      <c r="DJ108" s="132">
        <v>0</v>
      </c>
      <c r="DK108" s="132">
        <v>0</v>
      </c>
      <c r="DL108" s="132">
        <v>0</v>
      </c>
      <c r="DM108" s="132">
        <v>0</v>
      </c>
      <c r="DN108" s="132">
        <v>0</v>
      </c>
      <c r="DO108" s="132">
        <v>0</v>
      </c>
      <c r="DP108" s="132">
        <v>0</v>
      </c>
      <c r="DQ108" s="132">
        <v>0</v>
      </c>
      <c r="DR108" s="132">
        <v>0</v>
      </c>
      <c r="DS108" s="132">
        <v>0</v>
      </c>
      <c r="DT108" s="132">
        <v>0</v>
      </c>
      <c r="DU108" s="132">
        <v>0</v>
      </c>
      <c r="DV108" s="132">
        <v>0</v>
      </c>
      <c r="DW108" s="132">
        <v>40</v>
      </c>
      <c r="DX108" s="132">
        <v>0</v>
      </c>
      <c r="DY108" s="146" t="s">
        <v>2429</v>
      </c>
      <c r="DZ108" s="132">
        <v>2</v>
      </c>
      <c r="EA108" s="146"/>
      <c r="EB108" s="146" t="s">
        <v>2430</v>
      </c>
      <c r="EC108" s="132">
        <v>1</v>
      </c>
      <c r="ED108" s="132">
        <v>1</v>
      </c>
      <c r="EE108" s="132">
        <v>1</v>
      </c>
      <c r="EF108" s="146"/>
      <c r="EG108" s="146" t="s">
        <v>2431</v>
      </c>
      <c r="EH108" s="69">
        <v>22508</v>
      </c>
      <c r="EI108" s="69">
        <v>123.58</v>
      </c>
      <c r="EJ108" s="69">
        <v>8</v>
      </c>
    </row>
    <row r="109" spans="1:140" ht="24" x14ac:dyDescent="0.2">
      <c r="A109" s="146" t="s">
        <v>456</v>
      </c>
      <c r="B109" s="146" t="s">
        <v>460</v>
      </c>
      <c r="C109" s="132">
        <v>1</v>
      </c>
      <c r="D109" s="146" t="s">
        <v>459</v>
      </c>
      <c r="E109" s="146" t="s">
        <v>2432</v>
      </c>
      <c r="F109" s="146" t="s">
        <v>2433</v>
      </c>
      <c r="G109" s="146" t="s">
        <v>2434</v>
      </c>
      <c r="H109" s="146" t="s">
        <v>2435</v>
      </c>
      <c r="I109" s="146" t="s">
        <v>2436</v>
      </c>
      <c r="J109" s="146" t="s">
        <v>2437</v>
      </c>
      <c r="K109" s="146" t="s">
        <v>2438</v>
      </c>
      <c r="L109" s="146" t="s">
        <v>963</v>
      </c>
      <c r="M109" s="146" t="s">
        <v>1495</v>
      </c>
      <c r="N109" s="146" t="s">
        <v>2439</v>
      </c>
      <c r="O109" s="146" t="s">
        <v>963</v>
      </c>
      <c r="P109" s="146" t="s">
        <v>2440</v>
      </c>
      <c r="Q109" s="146" t="s">
        <v>2441</v>
      </c>
      <c r="R109" s="146" t="s">
        <v>960</v>
      </c>
      <c r="S109" s="146" t="s">
        <v>1923</v>
      </c>
      <c r="T109" s="146" t="s">
        <v>2442</v>
      </c>
      <c r="U109" s="146" t="s">
        <v>1954</v>
      </c>
      <c r="V109" s="146" t="s">
        <v>2443</v>
      </c>
      <c r="W109" s="146" t="s">
        <v>2444</v>
      </c>
      <c r="X109" s="132">
        <v>1</v>
      </c>
      <c r="Y109" s="132">
        <v>0</v>
      </c>
      <c r="Z109" s="132">
        <v>1</v>
      </c>
      <c r="AA109" s="147">
        <v>1</v>
      </c>
      <c r="AB109" s="147">
        <v>0</v>
      </c>
      <c r="AC109" s="147">
        <v>1</v>
      </c>
      <c r="AD109" s="150" t="s">
        <v>970</v>
      </c>
      <c r="AE109" s="132">
        <v>1</v>
      </c>
      <c r="AF109" s="150" t="s">
        <v>970</v>
      </c>
      <c r="AG109" s="132">
        <v>0</v>
      </c>
      <c r="AH109" s="132">
        <v>0</v>
      </c>
      <c r="AI109" s="132">
        <v>0</v>
      </c>
      <c r="AJ109" s="132">
        <v>1</v>
      </c>
      <c r="AK109" s="132">
        <v>1</v>
      </c>
      <c r="AL109" s="150" t="s">
        <v>970</v>
      </c>
      <c r="AM109" s="132">
        <v>0</v>
      </c>
      <c r="AN109" s="132">
        <v>0</v>
      </c>
      <c r="AO109" s="132">
        <v>1</v>
      </c>
      <c r="AP109" s="132">
        <v>1</v>
      </c>
      <c r="AQ109" s="150" t="s">
        <v>970</v>
      </c>
      <c r="AR109" s="132">
        <v>0</v>
      </c>
      <c r="AS109" s="132">
        <v>0</v>
      </c>
      <c r="AT109" s="132">
        <v>0</v>
      </c>
      <c r="AU109" s="132">
        <v>1</v>
      </c>
      <c r="AV109" s="132">
        <v>0</v>
      </c>
      <c r="AW109" s="132">
        <v>0</v>
      </c>
      <c r="AX109" s="132">
        <v>1</v>
      </c>
      <c r="AY109" s="150" t="s">
        <v>970</v>
      </c>
      <c r="AZ109" s="132">
        <v>1</v>
      </c>
      <c r="BA109" s="132">
        <v>1</v>
      </c>
      <c r="BB109" s="132">
        <v>0</v>
      </c>
      <c r="BC109" s="132">
        <v>1</v>
      </c>
      <c r="BD109" s="132">
        <v>0</v>
      </c>
      <c r="BE109" s="132">
        <v>7</v>
      </c>
      <c r="BF109" s="132">
        <v>0</v>
      </c>
      <c r="BG109" s="132">
        <v>0</v>
      </c>
      <c r="BH109" s="132">
        <v>0</v>
      </c>
      <c r="BI109" s="132">
        <v>3</v>
      </c>
      <c r="BJ109" s="132">
        <v>9</v>
      </c>
      <c r="BK109" s="132">
        <v>0</v>
      </c>
      <c r="BL109" s="132">
        <v>0</v>
      </c>
      <c r="BM109" s="132">
        <v>0</v>
      </c>
      <c r="BN109" s="132">
        <v>0</v>
      </c>
      <c r="BO109" s="132">
        <v>15</v>
      </c>
      <c r="BP109" s="132">
        <v>7</v>
      </c>
      <c r="BQ109" s="132">
        <v>0</v>
      </c>
      <c r="BR109" s="132">
        <v>0</v>
      </c>
      <c r="BS109" s="132">
        <v>0</v>
      </c>
      <c r="BT109" s="132">
        <v>0</v>
      </c>
      <c r="BU109" s="132">
        <v>0</v>
      </c>
      <c r="BV109" s="132">
        <v>0</v>
      </c>
      <c r="BW109" s="132">
        <v>0</v>
      </c>
      <c r="BX109" s="132">
        <v>0</v>
      </c>
      <c r="BY109" s="132">
        <v>0</v>
      </c>
      <c r="BZ109" s="132">
        <v>0</v>
      </c>
      <c r="CA109" s="132">
        <v>0</v>
      </c>
      <c r="CB109" s="132">
        <v>0</v>
      </c>
      <c r="CC109" s="132">
        <v>0</v>
      </c>
      <c r="CD109" s="132">
        <v>0</v>
      </c>
      <c r="CE109" s="132">
        <v>0</v>
      </c>
      <c r="CF109" s="132">
        <v>0</v>
      </c>
      <c r="CG109" s="132">
        <v>0</v>
      </c>
      <c r="CH109" s="132">
        <v>0</v>
      </c>
      <c r="CI109" s="132">
        <v>0</v>
      </c>
      <c r="CJ109" s="132">
        <v>0</v>
      </c>
      <c r="CK109" s="132">
        <v>1</v>
      </c>
      <c r="CL109" s="132">
        <v>0</v>
      </c>
      <c r="CM109" s="132">
        <v>0</v>
      </c>
      <c r="CN109" s="132">
        <v>0</v>
      </c>
      <c r="CO109" s="132">
        <v>0</v>
      </c>
      <c r="CP109" s="132">
        <v>0</v>
      </c>
      <c r="CQ109" s="132">
        <v>0</v>
      </c>
      <c r="CR109" s="132">
        <v>0</v>
      </c>
      <c r="CS109" s="132">
        <v>0</v>
      </c>
      <c r="CT109" s="132">
        <v>0</v>
      </c>
      <c r="CU109" s="132">
        <v>0</v>
      </c>
      <c r="CV109" s="132">
        <v>0</v>
      </c>
      <c r="CW109" s="132">
        <v>0</v>
      </c>
      <c r="CX109" s="132">
        <v>0</v>
      </c>
      <c r="CY109" s="132">
        <v>0</v>
      </c>
      <c r="CZ109" s="132">
        <v>0</v>
      </c>
      <c r="DA109" s="132">
        <v>0</v>
      </c>
      <c r="DB109" s="132">
        <v>0</v>
      </c>
      <c r="DC109" s="132">
        <v>0</v>
      </c>
      <c r="DD109" s="132">
        <v>0</v>
      </c>
      <c r="DE109" s="132">
        <v>0</v>
      </c>
      <c r="DF109" s="132">
        <v>0</v>
      </c>
      <c r="DG109" s="132">
        <v>0</v>
      </c>
      <c r="DH109" s="132">
        <v>0</v>
      </c>
      <c r="DI109" s="132">
        <v>0</v>
      </c>
      <c r="DJ109" s="132">
        <v>0</v>
      </c>
      <c r="DK109" s="132">
        <v>0</v>
      </c>
      <c r="DL109" s="132">
        <v>0</v>
      </c>
      <c r="DM109" s="132">
        <v>0</v>
      </c>
      <c r="DN109" s="132">
        <v>0</v>
      </c>
      <c r="DO109" s="132">
        <v>0</v>
      </c>
      <c r="DP109" s="132">
        <v>3</v>
      </c>
      <c r="DQ109" s="132">
        <v>0</v>
      </c>
      <c r="DR109" s="132">
        <v>0</v>
      </c>
      <c r="DS109" s="132">
        <v>0</v>
      </c>
      <c r="DT109" s="132">
        <v>0</v>
      </c>
      <c r="DU109" s="132">
        <v>0</v>
      </c>
      <c r="DV109" s="132">
        <v>0</v>
      </c>
      <c r="DW109" s="132">
        <v>100</v>
      </c>
      <c r="DX109" s="132">
        <v>0</v>
      </c>
      <c r="DY109" s="146" t="s">
        <v>963</v>
      </c>
      <c r="DZ109" s="132">
        <v>1</v>
      </c>
      <c r="EA109" s="146" t="s">
        <v>963</v>
      </c>
      <c r="EB109" s="146" t="s">
        <v>963</v>
      </c>
      <c r="EC109" s="132">
        <v>1</v>
      </c>
      <c r="ED109" s="132">
        <v>1</v>
      </c>
      <c r="EE109" s="132">
        <v>1</v>
      </c>
      <c r="EF109" s="146" t="s">
        <v>963</v>
      </c>
      <c r="EG109" s="146" t="s">
        <v>963</v>
      </c>
      <c r="EH109" s="69">
        <v>76131</v>
      </c>
      <c r="EI109" s="69">
        <v>553.75</v>
      </c>
      <c r="EJ109" s="69">
        <v>34</v>
      </c>
    </row>
    <row r="110" spans="1:140" ht="60" x14ac:dyDescent="0.2">
      <c r="A110" s="146" t="s">
        <v>456</v>
      </c>
      <c r="B110" s="146" t="s">
        <v>462</v>
      </c>
      <c r="C110" s="132">
        <v>1</v>
      </c>
      <c r="D110" s="146" t="s">
        <v>461</v>
      </c>
      <c r="E110" s="146" t="s">
        <v>1001</v>
      </c>
      <c r="F110" s="146" t="s">
        <v>2445</v>
      </c>
      <c r="G110" s="146" t="s">
        <v>2446</v>
      </c>
      <c r="H110" s="146" t="s">
        <v>462</v>
      </c>
      <c r="I110" s="146" t="s">
        <v>2447</v>
      </c>
      <c r="J110" s="146" t="s">
        <v>2448</v>
      </c>
      <c r="K110" s="146" t="s">
        <v>2438</v>
      </c>
      <c r="L110" s="146" t="s">
        <v>1042</v>
      </c>
      <c r="M110" s="146" t="s">
        <v>1495</v>
      </c>
      <c r="N110" s="146" t="s">
        <v>2449</v>
      </c>
      <c r="O110" s="146" t="s">
        <v>1434</v>
      </c>
      <c r="P110" s="146" t="s">
        <v>2450</v>
      </c>
      <c r="Q110" s="146" t="s">
        <v>2451</v>
      </c>
      <c r="R110" s="146" t="s">
        <v>963</v>
      </c>
      <c r="S110" s="146" t="s">
        <v>2310</v>
      </c>
      <c r="T110" s="146" t="s">
        <v>2452</v>
      </c>
      <c r="U110" s="146" t="s">
        <v>963</v>
      </c>
      <c r="V110" s="146" t="s">
        <v>2453</v>
      </c>
      <c r="W110" s="146" t="s">
        <v>2454</v>
      </c>
      <c r="X110" s="132">
        <v>2</v>
      </c>
      <c r="Y110" s="132">
        <v>0</v>
      </c>
      <c r="Z110" s="132">
        <v>2</v>
      </c>
      <c r="AA110" s="147">
        <v>1.5</v>
      </c>
      <c r="AB110" s="147">
        <v>0</v>
      </c>
      <c r="AC110" s="147">
        <v>1.5</v>
      </c>
      <c r="AD110" s="150" t="s">
        <v>970</v>
      </c>
      <c r="AE110" s="132">
        <v>2</v>
      </c>
      <c r="AF110" s="150" t="s">
        <v>970</v>
      </c>
      <c r="AG110" s="132">
        <v>0</v>
      </c>
      <c r="AH110" s="132">
        <v>1</v>
      </c>
      <c r="AI110" s="132">
        <v>0</v>
      </c>
      <c r="AJ110" s="132">
        <v>1</v>
      </c>
      <c r="AK110" s="132">
        <v>2</v>
      </c>
      <c r="AL110" s="150" t="s">
        <v>970</v>
      </c>
      <c r="AM110" s="132">
        <v>2</v>
      </c>
      <c r="AN110" s="132">
        <v>0</v>
      </c>
      <c r="AO110" s="132">
        <v>0</v>
      </c>
      <c r="AP110" s="132">
        <v>2</v>
      </c>
      <c r="AQ110" s="150" t="s">
        <v>970</v>
      </c>
      <c r="AR110" s="132">
        <v>0</v>
      </c>
      <c r="AS110" s="132">
        <v>0</v>
      </c>
      <c r="AT110" s="132">
        <v>1</v>
      </c>
      <c r="AU110" s="132">
        <v>1</v>
      </c>
      <c r="AV110" s="132">
        <v>0</v>
      </c>
      <c r="AW110" s="132">
        <v>0</v>
      </c>
      <c r="AX110" s="132">
        <v>2</v>
      </c>
      <c r="AY110" s="150" t="s">
        <v>970</v>
      </c>
      <c r="AZ110" s="132">
        <v>1</v>
      </c>
      <c r="BA110" s="132">
        <v>1</v>
      </c>
      <c r="BB110" s="132">
        <v>0</v>
      </c>
      <c r="BC110" s="132">
        <v>1</v>
      </c>
      <c r="BD110" s="132">
        <v>0</v>
      </c>
      <c r="BE110" s="132">
        <v>12</v>
      </c>
      <c r="BF110" s="132">
        <v>1</v>
      </c>
      <c r="BG110" s="132">
        <v>0</v>
      </c>
      <c r="BH110" s="132">
        <v>0</v>
      </c>
      <c r="BI110" s="132">
        <v>4</v>
      </c>
      <c r="BJ110" s="132">
        <v>11</v>
      </c>
      <c r="BK110" s="132">
        <v>0</v>
      </c>
      <c r="BL110" s="132">
        <v>0</v>
      </c>
      <c r="BM110" s="132">
        <v>4</v>
      </c>
      <c r="BN110" s="132">
        <v>0</v>
      </c>
      <c r="BO110" s="132">
        <v>17</v>
      </c>
      <c r="BP110" s="132">
        <v>0</v>
      </c>
      <c r="BQ110" s="132">
        <v>0</v>
      </c>
      <c r="BR110" s="132">
        <v>0</v>
      </c>
      <c r="BS110" s="132">
        <v>0</v>
      </c>
      <c r="BT110" s="132">
        <v>0</v>
      </c>
      <c r="BU110" s="132">
        <v>0</v>
      </c>
      <c r="BV110" s="132">
        <v>0</v>
      </c>
      <c r="BW110" s="132">
        <v>0</v>
      </c>
      <c r="BX110" s="132">
        <v>0</v>
      </c>
      <c r="BY110" s="132">
        <v>0</v>
      </c>
      <c r="BZ110" s="132">
        <v>0</v>
      </c>
      <c r="CA110" s="132">
        <v>1</v>
      </c>
      <c r="CB110" s="132">
        <v>0</v>
      </c>
      <c r="CC110" s="132">
        <v>0</v>
      </c>
      <c r="CD110" s="132">
        <v>0</v>
      </c>
      <c r="CE110" s="132">
        <v>0</v>
      </c>
      <c r="CF110" s="132">
        <v>0</v>
      </c>
      <c r="CG110" s="132">
        <v>0</v>
      </c>
      <c r="CH110" s="132">
        <v>0</v>
      </c>
      <c r="CI110" s="132">
        <v>0</v>
      </c>
      <c r="CJ110" s="132">
        <v>0</v>
      </c>
      <c r="CK110" s="132">
        <v>8</v>
      </c>
      <c r="CL110" s="132">
        <v>0</v>
      </c>
      <c r="CM110" s="132">
        <v>0</v>
      </c>
      <c r="CN110" s="132">
        <v>0</v>
      </c>
      <c r="CO110" s="132">
        <v>0</v>
      </c>
      <c r="CP110" s="132">
        <v>0</v>
      </c>
      <c r="CQ110" s="132">
        <v>0</v>
      </c>
      <c r="CR110" s="132">
        <v>0</v>
      </c>
      <c r="CS110" s="132">
        <v>0</v>
      </c>
      <c r="CT110" s="132">
        <v>0</v>
      </c>
      <c r="CU110" s="132">
        <v>0</v>
      </c>
      <c r="CV110" s="132">
        <v>0</v>
      </c>
      <c r="CW110" s="132">
        <v>0</v>
      </c>
      <c r="CX110" s="132">
        <v>0</v>
      </c>
      <c r="CY110" s="132">
        <v>0</v>
      </c>
      <c r="CZ110" s="132">
        <v>0</v>
      </c>
      <c r="DA110" s="132">
        <v>0</v>
      </c>
      <c r="DB110" s="132">
        <v>0</v>
      </c>
      <c r="DC110" s="132">
        <v>0</v>
      </c>
      <c r="DD110" s="132">
        <v>0</v>
      </c>
      <c r="DE110" s="132">
        <v>0</v>
      </c>
      <c r="DF110" s="132">
        <v>0</v>
      </c>
      <c r="DG110" s="132">
        <v>0</v>
      </c>
      <c r="DH110" s="132">
        <v>0</v>
      </c>
      <c r="DI110" s="132">
        <v>0</v>
      </c>
      <c r="DJ110" s="132">
        <v>0</v>
      </c>
      <c r="DK110" s="132">
        <v>0</v>
      </c>
      <c r="DL110" s="132">
        <v>0</v>
      </c>
      <c r="DM110" s="132">
        <v>0</v>
      </c>
      <c r="DN110" s="132">
        <v>0</v>
      </c>
      <c r="DO110" s="132">
        <v>0</v>
      </c>
      <c r="DP110" s="132">
        <v>1</v>
      </c>
      <c r="DQ110" s="132">
        <v>0</v>
      </c>
      <c r="DR110" s="132">
        <v>0</v>
      </c>
      <c r="DS110" s="132">
        <v>1</v>
      </c>
      <c r="DT110" s="132">
        <v>0</v>
      </c>
      <c r="DU110" s="132">
        <v>0</v>
      </c>
      <c r="DV110" s="132">
        <v>0</v>
      </c>
      <c r="DW110" s="132">
        <v>75</v>
      </c>
      <c r="DX110" s="132">
        <v>1</v>
      </c>
      <c r="DY110" s="146" t="s">
        <v>2455</v>
      </c>
      <c r="DZ110" s="132">
        <v>2</v>
      </c>
      <c r="EA110" s="146" t="s">
        <v>2456</v>
      </c>
      <c r="EB110" s="146" t="s">
        <v>2457</v>
      </c>
      <c r="EC110" s="132">
        <v>1</v>
      </c>
      <c r="ED110" s="132">
        <v>1</v>
      </c>
      <c r="EE110" s="132">
        <v>1</v>
      </c>
      <c r="EF110" s="146" t="s">
        <v>963</v>
      </c>
      <c r="EG110" s="146" t="s">
        <v>2458</v>
      </c>
      <c r="EH110" s="69">
        <v>81553</v>
      </c>
      <c r="EI110" s="69">
        <v>486.07</v>
      </c>
      <c r="EJ110" s="69">
        <v>25</v>
      </c>
    </row>
    <row r="111" spans="1:140" ht="24" x14ac:dyDescent="0.2">
      <c r="A111" s="146" t="s">
        <v>456</v>
      </c>
      <c r="B111" s="146" t="s">
        <v>464</v>
      </c>
      <c r="C111" s="132">
        <v>1</v>
      </c>
      <c r="D111" s="146" t="s">
        <v>463</v>
      </c>
      <c r="E111" s="146" t="s">
        <v>1633</v>
      </c>
      <c r="F111" s="146" t="s">
        <v>1590</v>
      </c>
      <c r="G111" s="146" t="s">
        <v>2459</v>
      </c>
      <c r="H111" s="146" t="s">
        <v>464</v>
      </c>
      <c r="I111" s="146" t="s">
        <v>2460</v>
      </c>
      <c r="J111" s="146" t="s">
        <v>2461</v>
      </c>
      <c r="K111" s="146" t="s">
        <v>1251</v>
      </c>
      <c r="L111" s="146" t="s">
        <v>960</v>
      </c>
      <c r="M111" s="146" t="s">
        <v>980</v>
      </c>
      <c r="N111" s="146" t="s">
        <v>2462</v>
      </c>
      <c r="O111" s="146" t="s">
        <v>963</v>
      </c>
      <c r="P111" s="146" t="s">
        <v>2463</v>
      </c>
      <c r="Q111" s="146" t="s">
        <v>2464</v>
      </c>
      <c r="R111" s="146" t="s">
        <v>963</v>
      </c>
      <c r="S111" s="146" t="s">
        <v>1075</v>
      </c>
      <c r="T111" s="146" t="s">
        <v>2465</v>
      </c>
      <c r="U111" s="146" t="s">
        <v>963</v>
      </c>
      <c r="V111" s="146" t="s">
        <v>2466</v>
      </c>
      <c r="W111" s="146" t="s">
        <v>2467</v>
      </c>
      <c r="X111" s="132">
        <v>1</v>
      </c>
      <c r="Y111" s="132">
        <v>9</v>
      </c>
      <c r="Z111" s="132">
        <v>10</v>
      </c>
      <c r="AA111" s="147">
        <v>1</v>
      </c>
      <c r="AB111" s="147">
        <v>9</v>
      </c>
      <c r="AC111" s="147">
        <v>10</v>
      </c>
      <c r="AD111" s="150" t="s">
        <v>970</v>
      </c>
      <c r="AE111" s="132">
        <v>1</v>
      </c>
      <c r="AF111" s="150" t="s">
        <v>970</v>
      </c>
      <c r="AG111" s="132">
        <v>0</v>
      </c>
      <c r="AH111" s="132">
        <v>1</v>
      </c>
      <c r="AI111" s="132">
        <v>0</v>
      </c>
      <c r="AJ111" s="132">
        <v>0</v>
      </c>
      <c r="AK111" s="132">
        <v>1</v>
      </c>
      <c r="AL111" s="150" t="s">
        <v>970</v>
      </c>
      <c r="AM111" s="132">
        <v>0</v>
      </c>
      <c r="AN111" s="132">
        <v>0</v>
      </c>
      <c r="AO111" s="132">
        <v>1</v>
      </c>
      <c r="AP111" s="132">
        <v>1</v>
      </c>
      <c r="AQ111" s="150" t="s">
        <v>970</v>
      </c>
      <c r="AR111" s="132">
        <v>0</v>
      </c>
      <c r="AS111" s="132">
        <v>0</v>
      </c>
      <c r="AT111" s="132">
        <v>0</v>
      </c>
      <c r="AU111" s="132">
        <v>1</v>
      </c>
      <c r="AV111" s="132">
        <v>0</v>
      </c>
      <c r="AW111" s="132">
        <v>0</v>
      </c>
      <c r="AX111" s="132">
        <v>1</v>
      </c>
      <c r="AY111" s="150" t="s">
        <v>970</v>
      </c>
      <c r="AZ111" s="132">
        <v>1</v>
      </c>
      <c r="BA111" s="132">
        <v>1</v>
      </c>
      <c r="BB111" s="132">
        <v>0</v>
      </c>
      <c r="BC111" s="132">
        <v>1</v>
      </c>
      <c r="BD111" s="132">
        <v>0</v>
      </c>
      <c r="BE111" s="132">
        <v>4</v>
      </c>
      <c r="BF111" s="132">
        <v>8</v>
      </c>
      <c r="BG111" s="132">
        <v>0</v>
      </c>
      <c r="BH111" s="132">
        <v>0</v>
      </c>
      <c r="BI111" s="132">
        <v>3</v>
      </c>
      <c r="BJ111" s="132">
        <v>0</v>
      </c>
      <c r="BK111" s="132">
        <v>0</v>
      </c>
      <c r="BL111" s="132">
        <v>0</v>
      </c>
      <c r="BM111" s="132">
        <v>1</v>
      </c>
      <c r="BN111" s="132">
        <v>0</v>
      </c>
      <c r="BO111" s="132">
        <v>18</v>
      </c>
      <c r="BP111" s="132">
        <v>1</v>
      </c>
      <c r="BQ111" s="132">
        <v>0</v>
      </c>
      <c r="BR111" s="132">
        <v>0</v>
      </c>
      <c r="BS111" s="132">
        <v>0</v>
      </c>
      <c r="BT111" s="132">
        <v>0</v>
      </c>
      <c r="BU111" s="132">
        <v>0</v>
      </c>
      <c r="BV111" s="132">
        <v>0</v>
      </c>
      <c r="BW111" s="132">
        <v>0</v>
      </c>
      <c r="BX111" s="132">
        <v>0</v>
      </c>
      <c r="BY111" s="132">
        <v>0</v>
      </c>
      <c r="BZ111" s="132">
        <v>0</v>
      </c>
      <c r="CA111" s="132">
        <v>0</v>
      </c>
      <c r="CB111" s="132">
        <v>0</v>
      </c>
      <c r="CC111" s="132">
        <v>0</v>
      </c>
      <c r="CD111" s="132">
        <v>0</v>
      </c>
      <c r="CE111" s="132">
        <v>0</v>
      </c>
      <c r="CF111" s="132">
        <v>0</v>
      </c>
      <c r="CG111" s="132">
        <v>0</v>
      </c>
      <c r="CH111" s="132">
        <v>0</v>
      </c>
      <c r="CI111" s="132">
        <v>0</v>
      </c>
      <c r="CJ111" s="132">
        <v>0</v>
      </c>
      <c r="CK111" s="132">
        <v>0</v>
      </c>
      <c r="CL111" s="132">
        <v>0</v>
      </c>
      <c r="CM111" s="132">
        <v>0</v>
      </c>
      <c r="CN111" s="132">
        <v>0</v>
      </c>
      <c r="CO111" s="132">
        <v>0</v>
      </c>
      <c r="CP111" s="132">
        <v>0</v>
      </c>
      <c r="CQ111" s="132">
        <v>0</v>
      </c>
      <c r="CR111" s="132">
        <v>0</v>
      </c>
      <c r="CS111" s="132">
        <v>0</v>
      </c>
      <c r="CT111" s="132">
        <v>0</v>
      </c>
      <c r="CU111" s="132">
        <v>0</v>
      </c>
      <c r="CV111" s="132">
        <v>0</v>
      </c>
      <c r="CW111" s="132">
        <v>0</v>
      </c>
      <c r="CX111" s="132">
        <v>0</v>
      </c>
      <c r="CY111" s="132">
        <v>0</v>
      </c>
      <c r="CZ111" s="132">
        <v>0</v>
      </c>
      <c r="DA111" s="132">
        <v>0</v>
      </c>
      <c r="DB111" s="132">
        <v>0</v>
      </c>
      <c r="DC111" s="132">
        <v>0</v>
      </c>
      <c r="DD111" s="132">
        <v>0</v>
      </c>
      <c r="DE111" s="132">
        <v>0</v>
      </c>
      <c r="DF111" s="132">
        <v>0</v>
      </c>
      <c r="DG111" s="132">
        <v>0</v>
      </c>
      <c r="DH111" s="132">
        <v>0</v>
      </c>
      <c r="DI111" s="132">
        <v>0</v>
      </c>
      <c r="DJ111" s="132">
        <v>0</v>
      </c>
      <c r="DK111" s="132">
        <v>0</v>
      </c>
      <c r="DL111" s="132">
        <v>0</v>
      </c>
      <c r="DM111" s="132">
        <v>0</v>
      </c>
      <c r="DN111" s="132">
        <v>0</v>
      </c>
      <c r="DO111" s="132">
        <v>0</v>
      </c>
      <c r="DP111" s="132">
        <v>0</v>
      </c>
      <c r="DQ111" s="132">
        <v>0</v>
      </c>
      <c r="DR111" s="132">
        <v>0</v>
      </c>
      <c r="DS111" s="132">
        <v>0</v>
      </c>
      <c r="DT111" s="132">
        <v>0</v>
      </c>
      <c r="DU111" s="132">
        <v>0</v>
      </c>
      <c r="DV111" s="132">
        <v>0</v>
      </c>
      <c r="DW111" s="132">
        <v>50</v>
      </c>
      <c r="DX111" s="132">
        <v>1</v>
      </c>
      <c r="DY111" s="146" t="s">
        <v>2468</v>
      </c>
      <c r="DZ111" s="132">
        <v>2</v>
      </c>
      <c r="EA111" s="146" t="s">
        <v>963</v>
      </c>
      <c r="EB111" s="146" t="s">
        <v>963</v>
      </c>
      <c r="EC111" s="132">
        <v>1</v>
      </c>
      <c r="ED111" s="132">
        <v>1</v>
      </c>
      <c r="EE111" s="132">
        <v>1</v>
      </c>
      <c r="EF111" s="146" t="s">
        <v>963</v>
      </c>
      <c r="EG111" s="146" t="s">
        <v>963</v>
      </c>
      <c r="EH111" s="69">
        <v>43047</v>
      </c>
      <c r="EI111" s="69">
        <v>449.63</v>
      </c>
      <c r="EJ111" s="69">
        <v>19</v>
      </c>
    </row>
    <row r="112" spans="1:140" ht="72" x14ac:dyDescent="0.2">
      <c r="A112" s="146" t="s">
        <v>2469</v>
      </c>
      <c r="B112" s="146" t="s">
        <v>2470</v>
      </c>
      <c r="C112" s="132">
        <v>1</v>
      </c>
      <c r="D112" s="146" t="s">
        <v>465</v>
      </c>
      <c r="E112" s="146" t="s">
        <v>1633</v>
      </c>
      <c r="F112" s="146" t="s">
        <v>2471</v>
      </c>
      <c r="G112" s="146" t="s">
        <v>2472</v>
      </c>
      <c r="H112" s="146" t="s">
        <v>2473</v>
      </c>
      <c r="I112" s="146" t="s">
        <v>2474</v>
      </c>
      <c r="J112" s="146" t="s">
        <v>2475</v>
      </c>
      <c r="K112" s="146" t="s">
        <v>1134</v>
      </c>
      <c r="L112" s="146" t="s">
        <v>1007</v>
      </c>
      <c r="M112" s="146" t="s">
        <v>1163</v>
      </c>
      <c r="N112" s="146" t="s">
        <v>1985</v>
      </c>
      <c r="O112" s="146" t="s">
        <v>963</v>
      </c>
      <c r="P112" s="146" t="s">
        <v>2476</v>
      </c>
      <c r="Q112" s="146" t="s">
        <v>2477</v>
      </c>
      <c r="R112" s="146" t="s">
        <v>960</v>
      </c>
      <c r="S112" s="146" t="s">
        <v>1270</v>
      </c>
      <c r="T112" s="146" t="s">
        <v>2478</v>
      </c>
      <c r="U112" s="146" t="s">
        <v>963</v>
      </c>
      <c r="V112" s="146" t="s">
        <v>2479</v>
      </c>
      <c r="W112" s="146" t="s">
        <v>2480</v>
      </c>
      <c r="X112" s="132">
        <v>3</v>
      </c>
      <c r="Y112" s="132">
        <v>0</v>
      </c>
      <c r="Z112" s="132">
        <v>3</v>
      </c>
      <c r="AA112" s="147">
        <v>2</v>
      </c>
      <c r="AB112" s="147">
        <v>0</v>
      </c>
      <c r="AC112" s="147">
        <v>2</v>
      </c>
      <c r="AD112" s="150" t="s">
        <v>970</v>
      </c>
      <c r="AE112" s="132">
        <v>3</v>
      </c>
      <c r="AF112" s="150" t="s">
        <v>970</v>
      </c>
      <c r="AG112" s="132">
        <v>0</v>
      </c>
      <c r="AH112" s="132">
        <v>1</v>
      </c>
      <c r="AI112" s="132">
        <v>1</v>
      </c>
      <c r="AJ112" s="132">
        <v>1</v>
      </c>
      <c r="AK112" s="132">
        <v>3</v>
      </c>
      <c r="AL112" s="150" t="s">
        <v>970</v>
      </c>
      <c r="AM112" s="132">
        <v>1</v>
      </c>
      <c r="AN112" s="132">
        <v>0</v>
      </c>
      <c r="AO112" s="132">
        <v>2</v>
      </c>
      <c r="AP112" s="132">
        <v>3</v>
      </c>
      <c r="AQ112" s="150" t="s">
        <v>970</v>
      </c>
      <c r="AR112" s="132">
        <v>0</v>
      </c>
      <c r="AS112" s="132">
        <v>0</v>
      </c>
      <c r="AT112" s="132">
        <v>0</v>
      </c>
      <c r="AU112" s="132">
        <v>3</v>
      </c>
      <c r="AV112" s="132">
        <v>0</v>
      </c>
      <c r="AW112" s="132">
        <v>0</v>
      </c>
      <c r="AX112" s="132">
        <v>3</v>
      </c>
      <c r="AY112" s="150" t="s">
        <v>970</v>
      </c>
      <c r="AZ112" s="132">
        <v>1</v>
      </c>
      <c r="BA112" s="132">
        <v>1</v>
      </c>
      <c r="BB112" s="132">
        <v>1</v>
      </c>
      <c r="BC112" s="132">
        <v>1</v>
      </c>
      <c r="BD112" s="132">
        <v>0</v>
      </c>
      <c r="BE112" s="132">
        <v>4</v>
      </c>
      <c r="BF112" s="132">
        <v>4</v>
      </c>
      <c r="BG112" s="132">
        <v>0</v>
      </c>
      <c r="BH112" s="132">
        <v>0</v>
      </c>
      <c r="BI112" s="132">
        <v>0</v>
      </c>
      <c r="BJ112" s="132">
        <v>8</v>
      </c>
      <c r="BK112" s="132">
        <v>0</v>
      </c>
      <c r="BL112" s="132">
        <v>0</v>
      </c>
      <c r="BM112" s="132">
        <v>2</v>
      </c>
      <c r="BN112" s="132">
        <v>0</v>
      </c>
      <c r="BO112" s="132">
        <v>16</v>
      </c>
      <c r="BP112" s="132">
        <v>2</v>
      </c>
      <c r="BQ112" s="132">
        <v>0</v>
      </c>
      <c r="BR112" s="132">
        <v>0</v>
      </c>
      <c r="BS112" s="132">
        <v>0</v>
      </c>
      <c r="BT112" s="132">
        <v>0</v>
      </c>
      <c r="BU112" s="132">
        <v>0</v>
      </c>
      <c r="BV112" s="132">
        <v>1</v>
      </c>
      <c r="BW112" s="132">
        <v>0</v>
      </c>
      <c r="BX112" s="132">
        <v>0</v>
      </c>
      <c r="BY112" s="132">
        <v>0</v>
      </c>
      <c r="BZ112" s="132">
        <v>0</v>
      </c>
      <c r="CA112" s="132">
        <v>0</v>
      </c>
      <c r="CB112" s="132">
        <v>0</v>
      </c>
      <c r="CC112" s="132">
        <v>0</v>
      </c>
      <c r="CD112" s="132">
        <v>0</v>
      </c>
      <c r="CE112" s="132">
        <v>0</v>
      </c>
      <c r="CF112" s="132">
        <v>0</v>
      </c>
      <c r="CG112" s="132">
        <v>0</v>
      </c>
      <c r="CH112" s="132">
        <v>1</v>
      </c>
      <c r="CI112" s="132">
        <v>0</v>
      </c>
      <c r="CJ112" s="132">
        <v>0</v>
      </c>
      <c r="CK112" s="132">
        <v>9</v>
      </c>
      <c r="CL112" s="132">
        <v>0</v>
      </c>
      <c r="CM112" s="132">
        <v>0</v>
      </c>
      <c r="CN112" s="132">
        <v>0</v>
      </c>
      <c r="CO112" s="132">
        <v>0</v>
      </c>
      <c r="CP112" s="132">
        <v>0</v>
      </c>
      <c r="CQ112" s="132">
        <v>0</v>
      </c>
      <c r="CR112" s="132">
        <v>0</v>
      </c>
      <c r="CS112" s="132">
        <v>0</v>
      </c>
      <c r="CT112" s="132">
        <v>0</v>
      </c>
      <c r="CU112" s="132">
        <v>0</v>
      </c>
      <c r="CV112" s="132">
        <v>0</v>
      </c>
      <c r="CW112" s="132">
        <v>0</v>
      </c>
      <c r="CX112" s="132">
        <v>0</v>
      </c>
      <c r="CY112" s="132">
        <v>0</v>
      </c>
      <c r="CZ112" s="132">
        <v>0</v>
      </c>
      <c r="DA112" s="132">
        <v>0</v>
      </c>
      <c r="DB112" s="132">
        <v>0</v>
      </c>
      <c r="DC112" s="132">
        <v>0</v>
      </c>
      <c r="DD112" s="132">
        <v>0</v>
      </c>
      <c r="DE112" s="132">
        <v>0</v>
      </c>
      <c r="DF112" s="132">
        <v>0</v>
      </c>
      <c r="DG112" s="132">
        <v>0</v>
      </c>
      <c r="DH112" s="132">
        <v>0</v>
      </c>
      <c r="DI112" s="132">
        <v>0</v>
      </c>
      <c r="DJ112" s="132">
        <v>0</v>
      </c>
      <c r="DK112" s="132">
        <v>0</v>
      </c>
      <c r="DL112" s="132">
        <v>0</v>
      </c>
      <c r="DM112" s="132">
        <v>0</v>
      </c>
      <c r="DN112" s="132">
        <v>0</v>
      </c>
      <c r="DO112" s="132">
        <v>0</v>
      </c>
      <c r="DP112" s="132">
        <v>0</v>
      </c>
      <c r="DQ112" s="132">
        <v>0</v>
      </c>
      <c r="DR112" s="132">
        <v>0</v>
      </c>
      <c r="DS112" s="132">
        <v>1</v>
      </c>
      <c r="DT112" s="132">
        <v>1</v>
      </c>
      <c r="DU112" s="132">
        <v>0</v>
      </c>
      <c r="DV112" s="132">
        <v>0</v>
      </c>
      <c r="DW112" s="132">
        <v>40</v>
      </c>
      <c r="DX112" s="132">
        <v>1</v>
      </c>
      <c r="DY112" s="146" t="s">
        <v>2481</v>
      </c>
      <c r="DZ112" s="132">
        <v>2</v>
      </c>
      <c r="EA112" s="146" t="s">
        <v>2482</v>
      </c>
      <c r="EB112" s="146" t="s">
        <v>2483</v>
      </c>
      <c r="EC112" s="132">
        <v>1</v>
      </c>
      <c r="ED112" s="132">
        <v>0</v>
      </c>
      <c r="EE112" s="132">
        <v>1</v>
      </c>
      <c r="EF112" s="146" t="s">
        <v>2484</v>
      </c>
      <c r="EG112" s="146" t="s">
        <v>2485</v>
      </c>
      <c r="EH112" s="69">
        <v>58756</v>
      </c>
      <c r="EI112" s="69">
        <v>470.58</v>
      </c>
      <c r="EJ112" s="69">
        <v>40</v>
      </c>
    </row>
    <row r="113" spans="1:140" ht="36" x14ac:dyDescent="0.2">
      <c r="A113" s="146" t="s">
        <v>456</v>
      </c>
      <c r="B113" s="146" t="s">
        <v>467</v>
      </c>
      <c r="C113" s="132">
        <v>1</v>
      </c>
      <c r="D113" s="146" t="s">
        <v>466</v>
      </c>
      <c r="E113" s="146" t="s">
        <v>1227</v>
      </c>
      <c r="F113" s="146" t="s">
        <v>2486</v>
      </c>
      <c r="G113" s="146" t="s">
        <v>2487</v>
      </c>
      <c r="H113" s="146" t="s">
        <v>467</v>
      </c>
      <c r="I113" s="146" t="s">
        <v>2488</v>
      </c>
      <c r="J113" s="146" t="s">
        <v>2489</v>
      </c>
      <c r="K113" s="146" t="s">
        <v>2438</v>
      </c>
      <c r="L113" s="146" t="s">
        <v>1007</v>
      </c>
      <c r="M113" s="146" t="s">
        <v>2490</v>
      </c>
      <c r="N113" s="146" t="s">
        <v>2491</v>
      </c>
      <c r="O113" s="146"/>
      <c r="P113" s="146" t="s">
        <v>2492</v>
      </c>
      <c r="Q113" s="146" t="s">
        <v>2493</v>
      </c>
      <c r="R113" s="146" t="s">
        <v>963</v>
      </c>
      <c r="S113" s="146" t="s">
        <v>2494</v>
      </c>
      <c r="T113" s="146" t="s">
        <v>2495</v>
      </c>
      <c r="U113" s="146" t="s">
        <v>963</v>
      </c>
      <c r="V113" s="146" t="s">
        <v>2496</v>
      </c>
      <c r="W113" s="146" t="s">
        <v>2497</v>
      </c>
      <c r="X113" s="132">
        <v>2</v>
      </c>
      <c r="Y113" s="132">
        <v>0</v>
      </c>
      <c r="Z113" s="132">
        <v>2</v>
      </c>
      <c r="AA113" s="147">
        <v>1</v>
      </c>
      <c r="AB113" s="147">
        <v>0</v>
      </c>
      <c r="AC113" s="147">
        <v>1</v>
      </c>
      <c r="AD113" s="150" t="s">
        <v>970</v>
      </c>
      <c r="AE113" s="132">
        <v>0</v>
      </c>
      <c r="AF113" s="150" t="s">
        <v>970</v>
      </c>
      <c r="AG113" s="132">
        <v>0</v>
      </c>
      <c r="AH113" s="132">
        <v>1</v>
      </c>
      <c r="AI113" s="132">
        <v>1</v>
      </c>
      <c r="AJ113" s="132">
        <v>0</v>
      </c>
      <c r="AK113" s="132">
        <v>2</v>
      </c>
      <c r="AL113" s="150" t="s">
        <v>970</v>
      </c>
      <c r="AM113" s="132">
        <v>0</v>
      </c>
      <c r="AN113" s="132">
        <v>0</v>
      </c>
      <c r="AO113" s="132">
        <v>2</v>
      </c>
      <c r="AP113" s="132">
        <v>2</v>
      </c>
      <c r="AQ113" s="150" t="s">
        <v>970</v>
      </c>
      <c r="AR113" s="132">
        <v>0</v>
      </c>
      <c r="AS113" s="132">
        <v>0</v>
      </c>
      <c r="AT113" s="132">
        <v>0</v>
      </c>
      <c r="AU113" s="132">
        <v>1</v>
      </c>
      <c r="AV113" s="132">
        <v>1</v>
      </c>
      <c r="AW113" s="132">
        <v>0</v>
      </c>
      <c r="AX113" s="132">
        <v>2</v>
      </c>
      <c r="AY113" s="150" t="s">
        <v>970</v>
      </c>
      <c r="AZ113" s="132">
        <v>1</v>
      </c>
      <c r="BA113" s="132">
        <v>1</v>
      </c>
      <c r="BB113" s="132">
        <v>0</v>
      </c>
      <c r="BC113" s="132">
        <v>1</v>
      </c>
      <c r="BD113" s="132">
        <v>0</v>
      </c>
      <c r="BE113" s="132">
        <v>3</v>
      </c>
      <c r="BF113" s="132">
        <v>3</v>
      </c>
      <c r="BG113" s="132">
        <v>0</v>
      </c>
      <c r="BH113" s="132">
        <v>0</v>
      </c>
      <c r="BI113" s="132">
        <v>0</v>
      </c>
      <c r="BJ113" s="132">
        <v>1</v>
      </c>
      <c r="BK113" s="132">
        <v>0</v>
      </c>
      <c r="BL113" s="132">
        <v>0</v>
      </c>
      <c r="BM113" s="132">
        <v>5</v>
      </c>
      <c r="BN113" s="132">
        <v>0</v>
      </c>
      <c r="BO113" s="132">
        <v>13</v>
      </c>
      <c r="BP113" s="132">
        <v>1</v>
      </c>
      <c r="BQ113" s="132">
        <v>0</v>
      </c>
      <c r="BR113" s="132">
        <v>0</v>
      </c>
      <c r="BS113" s="132">
        <v>1</v>
      </c>
      <c r="BT113" s="132">
        <v>0</v>
      </c>
      <c r="BU113" s="132">
        <v>0</v>
      </c>
      <c r="BV113" s="132">
        <v>0</v>
      </c>
      <c r="BW113" s="132">
        <v>0</v>
      </c>
      <c r="BX113" s="132">
        <v>0</v>
      </c>
      <c r="BY113" s="132">
        <v>0</v>
      </c>
      <c r="BZ113" s="132">
        <v>0</v>
      </c>
      <c r="CA113" s="132">
        <v>0</v>
      </c>
      <c r="CB113" s="132">
        <v>0</v>
      </c>
      <c r="CC113" s="132">
        <v>0</v>
      </c>
      <c r="CD113" s="132">
        <v>0</v>
      </c>
      <c r="CE113" s="132">
        <v>0</v>
      </c>
      <c r="CF113" s="132">
        <v>0</v>
      </c>
      <c r="CG113" s="132">
        <v>0</v>
      </c>
      <c r="CH113" s="132">
        <v>0</v>
      </c>
      <c r="CI113" s="132">
        <v>0</v>
      </c>
      <c r="CJ113" s="132">
        <v>0</v>
      </c>
      <c r="CK113" s="132">
        <v>5</v>
      </c>
      <c r="CL113" s="132">
        <v>0</v>
      </c>
      <c r="CM113" s="132">
        <v>0</v>
      </c>
      <c r="CN113" s="132">
        <v>0</v>
      </c>
      <c r="CO113" s="132">
        <v>0</v>
      </c>
      <c r="CP113" s="132">
        <v>0</v>
      </c>
      <c r="CQ113" s="132">
        <v>0</v>
      </c>
      <c r="CR113" s="132">
        <v>0</v>
      </c>
      <c r="CS113" s="132">
        <v>0</v>
      </c>
      <c r="CT113" s="132">
        <v>0</v>
      </c>
      <c r="CU113" s="132">
        <v>0</v>
      </c>
      <c r="CV113" s="132">
        <v>0</v>
      </c>
      <c r="CW113" s="132">
        <v>0</v>
      </c>
      <c r="CX113" s="132">
        <v>0</v>
      </c>
      <c r="CY113" s="132">
        <v>0</v>
      </c>
      <c r="CZ113" s="132">
        <v>0</v>
      </c>
      <c r="DA113" s="132">
        <v>0</v>
      </c>
      <c r="DB113" s="132">
        <v>0</v>
      </c>
      <c r="DC113" s="132">
        <v>0</v>
      </c>
      <c r="DD113" s="132">
        <v>0</v>
      </c>
      <c r="DE113" s="132">
        <v>0</v>
      </c>
      <c r="DF113" s="132">
        <v>0</v>
      </c>
      <c r="DG113" s="132">
        <v>0</v>
      </c>
      <c r="DH113" s="132">
        <v>0</v>
      </c>
      <c r="DI113" s="132">
        <v>0</v>
      </c>
      <c r="DJ113" s="132">
        <v>0</v>
      </c>
      <c r="DK113" s="132">
        <v>0</v>
      </c>
      <c r="DL113" s="132">
        <v>0</v>
      </c>
      <c r="DM113" s="132">
        <v>0</v>
      </c>
      <c r="DN113" s="132">
        <v>0</v>
      </c>
      <c r="DO113" s="132">
        <v>0</v>
      </c>
      <c r="DP113" s="132">
        <v>0</v>
      </c>
      <c r="DQ113" s="132">
        <v>0</v>
      </c>
      <c r="DR113" s="132">
        <v>0</v>
      </c>
      <c r="DS113" s="132">
        <v>1</v>
      </c>
      <c r="DT113" s="132">
        <v>1</v>
      </c>
      <c r="DU113" s="132">
        <v>0</v>
      </c>
      <c r="DV113" s="132">
        <v>0</v>
      </c>
      <c r="DW113" s="132">
        <v>100</v>
      </c>
      <c r="DX113" s="132">
        <v>1</v>
      </c>
      <c r="DY113" s="146" t="s">
        <v>2498</v>
      </c>
      <c r="DZ113" s="132">
        <v>1</v>
      </c>
      <c r="EA113" s="146" t="s">
        <v>2499</v>
      </c>
      <c r="EB113" s="146" t="s">
        <v>2500</v>
      </c>
      <c r="EC113" s="132">
        <v>1</v>
      </c>
      <c r="ED113" s="132">
        <v>1</v>
      </c>
      <c r="EE113" s="132">
        <v>1</v>
      </c>
      <c r="EF113" s="146"/>
      <c r="EG113" s="146" t="s">
        <v>2501</v>
      </c>
      <c r="EH113" s="69">
        <v>36934</v>
      </c>
      <c r="EI113" s="69">
        <v>235.97</v>
      </c>
      <c r="EJ113" s="69">
        <v>11</v>
      </c>
    </row>
    <row r="114" spans="1:140" ht="72" x14ac:dyDescent="0.2">
      <c r="A114" s="146" t="s">
        <v>456</v>
      </c>
      <c r="B114" s="146" t="s">
        <v>469</v>
      </c>
      <c r="C114" s="132">
        <v>1</v>
      </c>
      <c r="D114" s="146" t="s">
        <v>468</v>
      </c>
      <c r="E114" s="146" t="s">
        <v>1633</v>
      </c>
      <c r="F114" s="146" t="s">
        <v>1320</v>
      </c>
      <c r="G114" s="146" t="s">
        <v>2502</v>
      </c>
      <c r="H114" s="146" t="s">
        <v>469</v>
      </c>
      <c r="I114" s="146" t="s">
        <v>2503</v>
      </c>
      <c r="J114" s="146" t="s">
        <v>2504</v>
      </c>
      <c r="K114" s="146" t="s">
        <v>2505</v>
      </c>
      <c r="L114" s="146" t="s">
        <v>960</v>
      </c>
      <c r="M114" s="146" t="s">
        <v>2506</v>
      </c>
      <c r="N114" s="146" t="s">
        <v>2507</v>
      </c>
      <c r="O114" s="146" t="s">
        <v>963</v>
      </c>
      <c r="P114" s="146" t="s">
        <v>2508</v>
      </c>
      <c r="Q114" s="146" t="s">
        <v>2509</v>
      </c>
      <c r="R114" s="146"/>
      <c r="S114" s="146" t="s">
        <v>961</v>
      </c>
      <c r="T114" s="146" t="s">
        <v>2119</v>
      </c>
      <c r="U114" s="146"/>
      <c r="V114" s="146" t="s">
        <v>2510</v>
      </c>
      <c r="W114" s="146" t="s">
        <v>2511</v>
      </c>
      <c r="X114" s="132">
        <v>2</v>
      </c>
      <c r="Y114" s="132">
        <v>0</v>
      </c>
      <c r="Z114" s="132">
        <v>2</v>
      </c>
      <c r="AA114" s="147">
        <v>0.6</v>
      </c>
      <c r="AB114" s="147">
        <v>0.1</v>
      </c>
      <c r="AC114" s="147">
        <v>0.7</v>
      </c>
      <c r="AD114" s="150" t="s">
        <v>970</v>
      </c>
      <c r="AE114" s="132">
        <v>2</v>
      </c>
      <c r="AF114" s="150" t="s">
        <v>970</v>
      </c>
      <c r="AG114" s="132">
        <v>0</v>
      </c>
      <c r="AH114" s="132">
        <v>2</v>
      </c>
      <c r="AI114" s="132">
        <v>0</v>
      </c>
      <c r="AJ114" s="132">
        <v>0</v>
      </c>
      <c r="AK114" s="132">
        <v>2</v>
      </c>
      <c r="AL114" s="150" t="s">
        <v>970</v>
      </c>
      <c r="AM114" s="132">
        <v>1</v>
      </c>
      <c r="AN114" s="132">
        <v>1</v>
      </c>
      <c r="AO114" s="132">
        <v>0</v>
      </c>
      <c r="AP114" s="132">
        <v>2</v>
      </c>
      <c r="AQ114" s="150" t="s">
        <v>970</v>
      </c>
      <c r="AR114" s="132">
        <v>0</v>
      </c>
      <c r="AS114" s="132">
        <v>0</v>
      </c>
      <c r="AT114" s="132">
        <v>0</v>
      </c>
      <c r="AU114" s="132">
        <v>2</v>
      </c>
      <c r="AV114" s="132">
        <v>0</v>
      </c>
      <c r="AW114" s="132">
        <v>0</v>
      </c>
      <c r="AX114" s="132">
        <v>2</v>
      </c>
      <c r="AY114" s="150" t="s">
        <v>970</v>
      </c>
      <c r="AZ114" s="132">
        <v>1</v>
      </c>
      <c r="BA114" s="132">
        <v>1</v>
      </c>
      <c r="BB114" s="132">
        <v>0</v>
      </c>
      <c r="BC114" s="132">
        <v>1</v>
      </c>
      <c r="BD114" s="132">
        <v>0</v>
      </c>
      <c r="BE114" s="132">
        <v>8</v>
      </c>
      <c r="BF114" s="132">
        <v>9</v>
      </c>
      <c r="BG114" s="132">
        <v>0</v>
      </c>
      <c r="BH114" s="132">
        <v>0</v>
      </c>
      <c r="BI114" s="132">
        <v>0</v>
      </c>
      <c r="BJ114" s="132">
        <v>9</v>
      </c>
      <c r="BK114" s="132">
        <v>0</v>
      </c>
      <c r="BL114" s="132">
        <v>0</v>
      </c>
      <c r="BM114" s="132">
        <v>2</v>
      </c>
      <c r="BN114" s="132">
        <v>0</v>
      </c>
      <c r="BO114" s="132">
        <v>10</v>
      </c>
      <c r="BP114" s="132">
        <v>5</v>
      </c>
      <c r="BQ114" s="132">
        <v>0</v>
      </c>
      <c r="BR114" s="132">
        <v>26</v>
      </c>
      <c r="BS114" s="132">
        <v>0</v>
      </c>
      <c r="BT114" s="132">
        <v>0</v>
      </c>
      <c r="BU114" s="132">
        <v>0</v>
      </c>
      <c r="BV114" s="132">
        <v>0</v>
      </c>
      <c r="BW114" s="132">
        <v>0</v>
      </c>
      <c r="BX114" s="132">
        <v>0</v>
      </c>
      <c r="BY114" s="132">
        <v>0</v>
      </c>
      <c r="BZ114" s="132">
        <v>0</v>
      </c>
      <c r="CA114" s="132">
        <v>0</v>
      </c>
      <c r="CB114" s="132">
        <v>0</v>
      </c>
      <c r="CC114" s="132">
        <v>0</v>
      </c>
      <c r="CD114" s="132">
        <v>0</v>
      </c>
      <c r="CE114" s="132">
        <v>0</v>
      </c>
      <c r="CF114" s="132">
        <v>0</v>
      </c>
      <c r="CG114" s="132">
        <v>0</v>
      </c>
      <c r="CH114" s="132">
        <v>0</v>
      </c>
      <c r="CI114" s="132">
        <v>0</v>
      </c>
      <c r="CJ114" s="132">
        <v>0</v>
      </c>
      <c r="CK114" s="132">
        <v>0</v>
      </c>
      <c r="CL114" s="132">
        <v>0</v>
      </c>
      <c r="CM114" s="132">
        <v>2</v>
      </c>
      <c r="CN114" s="132">
        <v>0</v>
      </c>
      <c r="CO114" s="132">
        <v>0</v>
      </c>
      <c r="CP114" s="132">
        <v>0</v>
      </c>
      <c r="CQ114" s="132">
        <v>0</v>
      </c>
      <c r="CR114" s="132">
        <v>0</v>
      </c>
      <c r="CS114" s="132">
        <v>0</v>
      </c>
      <c r="CT114" s="132">
        <v>0</v>
      </c>
      <c r="CU114" s="132">
        <v>0</v>
      </c>
      <c r="CV114" s="132">
        <v>0</v>
      </c>
      <c r="CW114" s="132">
        <v>0</v>
      </c>
      <c r="CX114" s="132">
        <v>0</v>
      </c>
      <c r="CY114" s="132">
        <v>0</v>
      </c>
      <c r="CZ114" s="132">
        <v>0</v>
      </c>
      <c r="DA114" s="132">
        <v>0</v>
      </c>
      <c r="DB114" s="132">
        <v>0</v>
      </c>
      <c r="DC114" s="132">
        <v>0</v>
      </c>
      <c r="DD114" s="132">
        <v>0</v>
      </c>
      <c r="DE114" s="132">
        <v>0</v>
      </c>
      <c r="DF114" s="132">
        <v>0</v>
      </c>
      <c r="DG114" s="132">
        <v>0</v>
      </c>
      <c r="DH114" s="132">
        <v>0</v>
      </c>
      <c r="DI114" s="132">
        <v>0</v>
      </c>
      <c r="DJ114" s="132">
        <v>0</v>
      </c>
      <c r="DK114" s="132">
        <v>0</v>
      </c>
      <c r="DL114" s="132">
        <v>0</v>
      </c>
      <c r="DM114" s="132">
        <v>0</v>
      </c>
      <c r="DN114" s="132">
        <v>0</v>
      </c>
      <c r="DO114" s="132">
        <v>0</v>
      </c>
      <c r="DP114" s="132">
        <v>0</v>
      </c>
      <c r="DQ114" s="132">
        <v>0</v>
      </c>
      <c r="DR114" s="132">
        <v>0</v>
      </c>
      <c r="DS114" s="132">
        <v>0</v>
      </c>
      <c r="DT114" s="132">
        <v>0</v>
      </c>
      <c r="DU114" s="132">
        <v>0</v>
      </c>
      <c r="DV114" s="132">
        <v>0</v>
      </c>
      <c r="DW114" s="132">
        <v>40</v>
      </c>
      <c r="DX114" s="132">
        <v>1</v>
      </c>
      <c r="DY114" s="146" t="s">
        <v>2512</v>
      </c>
      <c r="DZ114" s="132">
        <v>3</v>
      </c>
      <c r="EA114" s="146"/>
      <c r="EB114" s="146"/>
      <c r="EC114" s="132">
        <v>1</v>
      </c>
      <c r="ED114" s="132">
        <v>1</v>
      </c>
      <c r="EE114" s="132">
        <v>1</v>
      </c>
      <c r="EF114" s="146"/>
      <c r="EG114" s="146" t="s">
        <v>2513</v>
      </c>
      <c r="EH114" s="69">
        <v>43467</v>
      </c>
      <c r="EI114" s="69">
        <v>472.58</v>
      </c>
      <c r="EJ114" s="69">
        <v>41</v>
      </c>
    </row>
    <row r="115" spans="1:140" x14ac:dyDescent="0.2">
      <c r="A115" s="146" t="s">
        <v>456</v>
      </c>
      <c r="B115" s="146" t="s">
        <v>471</v>
      </c>
      <c r="C115" s="132">
        <v>1</v>
      </c>
      <c r="D115" s="146" t="s">
        <v>470</v>
      </c>
      <c r="E115" s="146" t="s">
        <v>2514</v>
      </c>
      <c r="F115" s="146" t="s">
        <v>2515</v>
      </c>
      <c r="G115" s="146" t="s">
        <v>2516</v>
      </c>
      <c r="H115" s="146" t="s">
        <v>471</v>
      </c>
      <c r="I115" s="146" t="s">
        <v>2517</v>
      </c>
      <c r="J115" s="146" t="s">
        <v>2518</v>
      </c>
      <c r="K115" s="146" t="s">
        <v>1134</v>
      </c>
      <c r="L115" s="146"/>
      <c r="M115" s="146" t="s">
        <v>980</v>
      </c>
      <c r="N115" s="146" t="s">
        <v>2519</v>
      </c>
      <c r="O115" s="146"/>
      <c r="P115" s="146" t="s">
        <v>2520</v>
      </c>
      <c r="Q115" s="146" t="s">
        <v>2521</v>
      </c>
      <c r="R115" s="146"/>
      <c r="S115" s="146"/>
      <c r="T115" s="146" t="s">
        <v>2519</v>
      </c>
      <c r="U115" s="146"/>
      <c r="V115" s="146" t="s">
        <v>2520</v>
      </c>
      <c r="W115" s="146" t="s">
        <v>2521</v>
      </c>
      <c r="X115" s="132">
        <v>2</v>
      </c>
      <c r="Y115" s="132">
        <v>0</v>
      </c>
      <c r="Z115" s="132">
        <v>2</v>
      </c>
      <c r="AA115" s="147">
        <v>2</v>
      </c>
      <c r="AB115" s="147">
        <v>0</v>
      </c>
      <c r="AC115" s="147">
        <v>2</v>
      </c>
      <c r="AD115" s="150" t="s">
        <v>970</v>
      </c>
      <c r="AE115" s="132">
        <v>2</v>
      </c>
      <c r="AF115" s="150" t="s">
        <v>970</v>
      </c>
      <c r="AG115" s="132">
        <v>0</v>
      </c>
      <c r="AH115" s="132">
        <v>1</v>
      </c>
      <c r="AI115" s="132">
        <v>1</v>
      </c>
      <c r="AJ115" s="132">
        <v>0</v>
      </c>
      <c r="AK115" s="132">
        <v>2</v>
      </c>
      <c r="AL115" s="150" t="s">
        <v>970</v>
      </c>
      <c r="AM115" s="132">
        <v>1</v>
      </c>
      <c r="AN115" s="132">
        <v>0</v>
      </c>
      <c r="AO115" s="132">
        <v>1</v>
      </c>
      <c r="AP115" s="132">
        <v>2</v>
      </c>
      <c r="AQ115" s="150" t="s">
        <v>970</v>
      </c>
      <c r="AR115" s="132">
        <v>0</v>
      </c>
      <c r="AS115" s="132">
        <v>0</v>
      </c>
      <c r="AT115" s="132">
        <v>0</v>
      </c>
      <c r="AU115" s="132">
        <v>1</v>
      </c>
      <c r="AV115" s="132">
        <v>1</v>
      </c>
      <c r="AW115" s="132">
        <v>0</v>
      </c>
      <c r="AX115" s="132">
        <v>2</v>
      </c>
      <c r="AY115" s="150" t="s">
        <v>970</v>
      </c>
      <c r="AZ115" s="132">
        <v>0</v>
      </c>
      <c r="BA115" s="132">
        <v>1</v>
      </c>
      <c r="BB115" s="132">
        <v>1</v>
      </c>
      <c r="BC115" s="132">
        <v>1</v>
      </c>
      <c r="BD115" s="132">
        <v>0</v>
      </c>
      <c r="BE115" s="132">
        <v>7</v>
      </c>
      <c r="BF115" s="132">
        <v>0</v>
      </c>
      <c r="BG115" s="132">
        <v>0</v>
      </c>
      <c r="BH115" s="132">
        <v>0</v>
      </c>
      <c r="BI115" s="132">
        <v>4</v>
      </c>
      <c r="BJ115" s="132">
        <v>2</v>
      </c>
      <c r="BK115" s="132">
        <v>0</v>
      </c>
      <c r="BL115" s="132">
        <v>0</v>
      </c>
      <c r="BM115" s="132">
        <v>0</v>
      </c>
      <c r="BN115" s="132">
        <v>0</v>
      </c>
      <c r="BO115" s="132">
        <v>5</v>
      </c>
      <c r="BP115" s="132">
        <v>0</v>
      </c>
      <c r="BQ115" s="132">
        <v>0</v>
      </c>
      <c r="BR115" s="132">
        <v>11</v>
      </c>
      <c r="BS115" s="132">
        <v>0</v>
      </c>
      <c r="BT115" s="132">
        <v>0</v>
      </c>
      <c r="BU115" s="132">
        <v>0</v>
      </c>
      <c r="BV115" s="132">
        <v>0</v>
      </c>
      <c r="BW115" s="132">
        <v>0</v>
      </c>
      <c r="BX115" s="132">
        <v>0</v>
      </c>
      <c r="BY115" s="132">
        <v>0</v>
      </c>
      <c r="BZ115" s="132">
        <v>0</v>
      </c>
      <c r="CA115" s="132">
        <v>0</v>
      </c>
      <c r="CB115" s="132">
        <v>0</v>
      </c>
      <c r="CC115" s="132">
        <v>0</v>
      </c>
      <c r="CD115" s="132">
        <v>0</v>
      </c>
      <c r="CE115" s="132">
        <v>0</v>
      </c>
      <c r="CF115" s="132">
        <v>0</v>
      </c>
      <c r="CG115" s="132">
        <v>0</v>
      </c>
      <c r="CH115" s="132">
        <v>0</v>
      </c>
      <c r="CI115" s="132">
        <v>0</v>
      </c>
      <c r="CJ115" s="132">
        <v>0</v>
      </c>
      <c r="CK115" s="132">
        <v>0</v>
      </c>
      <c r="CL115" s="132">
        <v>0</v>
      </c>
      <c r="CM115" s="132">
        <v>3</v>
      </c>
      <c r="CN115" s="132">
        <v>0</v>
      </c>
      <c r="CO115" s="132">
        <v>0</v>
      </c>
      <c r="CP115" s="132">
        <v>0</v>
      </c>
      <c r="CQ115" s="132">
        <v>0</v>
      </c>
      <c r="CR115" s="132">
        <v>0</v>
      </c>
      <c r="CS115" s="132">
        <v>0</v>
      </c>
      <c r="CT115" s="132">
        <v>0</v>
      </c>
      <c r="CU115" s="132">
        <v>0</v>
      </c>
      <c r="CV115" s="132">
        <v>0</v>
      </c>
      <c r="CW115" s="132">
        <v>0</v>
      </c>
      <c r="CX115" s="132">
        <v>0</v>
      </c>
      <c r="CY115" s="132">
        <v>0</v>
      </c>
      <c r="CZ115" s="132">
        <v>0</v>
      </c>
      <c r="DA115" s="132">
        <v>0</v>
      </c>
      <c r="DB115" s="132">
        <v>0</v>
      </c>
      <c r="DC115" s="132">
        <v>0</v>
      </c>
      <c r="DD115" s="132">
        <v>0</v>
      </c>
      <c r="DE115" s="132">
        <v>0</v>
      </c>
      <c r="DF115" s="132">
        <v>0</v>
      </c>
      <c r="DG115" s="132">
        <v>0</v>
      </c>
      <c r="DH115" s="132">
        <v>0</v>
      </c>
      <c r="DI115" s="132">
        <v>0</v>
      </c>
      <c r="DJ115" s="132">
        <v>0</v>
      </c>
      <c r="DK115" s="132">
        <v>0</v>
      </c>
      <c r="DL115" s="132">
        <v>0</v>
      </c>
      <c r="DM115" s="132">
        <v>0</v>
      </c>
      <c r="DN115" s="132">
        <v>0</v>
      </c>
      <c r="DO115" s="132">
        <v>0</v>
      </c>
      <c r="DP115" s="132">
        <v>0</v>
      </c>
      <c r="DQ115" s="132">
        <v>0</v>
      </c>
      <c r="DR115" s="132">
        <v>0</v>
      </c>
      <c r="DS115" s="132">
        <v>1</v>
      </c>
      <c r="DT115" s="132">
        <v>1</v>
      </c>
      <c r="DU115" s="132">
        <v>0</v>
      </c>
      <c r="DV115" s="132">
        <v>0</v>
      </c>
      <c r="DW115" s="132">
        <v>50</v>
      </c>
      <c r="DX115" s="132">
        <v>0</v>
      </c>
      <c r="DY115" s="146" t="s">
        <v>2522</v>
      </c>
      <c r="DZ115" s="132">
        <v>2</v>
      </c>
      <c r="EA115" s="146"/>
      <c r="EB115" s="146" t="s">
        <v>1664</v>
      </c>
      <c r="EC115" s="132">
        <v>1</v>
      </c>
      <c r="ED115" s="132">
        <v>0</v>
      </c>
      <c r="EE115" s="132">
        <v>1</v>
      </c>
      <c r="EF115" s="146" t="s">
        <v>1664</v>
      </c>
      <c r="EG115" s="146" t="s">
        <v>1664</v>
      </c>
      <c r="EH115" s="69">
        <v>27615</v>
      </c>
      <c r="EI115" s="69">
        <v>261.60000000000002</v>
      </c>
      <c r="EJ115" s="69">
        <v>32</v>
      </c>
    </row>
    <row r="116" spans="1:140" ht="24" x14ac:dyDescent="0.2">
      <c r="A116" s="146" t="s">
        <v>456</v>
      </c>
      <c r="B116" s="146" t="s">
        <v>473</v>
      </c>
      <c r="C116" s="132">
        <v>1</v>
      </c>
      <c r="D116" s="146" t="s">
        <v>472</v>
      </c>
      <c r="E116" s="146" t="s">
        <v>2523</v>
      </c>
      <c r="F116" s="146" t="s">
        <v>2524</v>
      </c>
      <c r="G116" s="146" t="s">
        <v>2525</v>
      </c>
      <c r="H116" s="146" t="s">
        <v>2526</v>
      </c>
      <c r="I116" s="146" t="s">
        <v>2527</v>
      </c>
      <c r="J116" s="146" t="s">
        <v>2528</v>
      </c>
      <c r="K116" s="146" t="s">
        <v>2529</v>
      </c>
      <c r="L116" s="146" t="s">
        <v>960</v>
      </c>
      <c r="M116" s="146" t="s">
        <v>1211</v>
      </c>
      <c r="N116" s="146" t="s">
        <v>2530</v>
      </c>
      <c r="O116" s="146"/>
      <c r="P116" s="146" t="s">
        <v>2531</v>
      </c>
      <c r="Q116" s="146" t="s">
        <v>2532</v>
      </c>
      <c r="R116" s="146" t="s">
        <v>2533</v>
      </c>
      <c r="S116" s="146" t="s">
        <v>2534</v>
      </c>
      <c r="T116" s="146" t="s">
        <v>2535</v>
      </c>
      <c r="U116" s="146"/>
      <c r="V116" s="146" t="s">
        <v>2536</v>
      </c>
      <c r="W116" s="146" t="s">
        <v>2537</v>
      </c>
      <c r="X116" s="132">
        <v>1</v>
      </c>
      <c r="Y116" s="132">
        <v>0</v>
      </c>
      <c r="Z116" s="132">
        <v>1</v>
      </c>
      <c r="AA116" s="147">
        <v>1</v>
      </c>
      <c r="AB116" s="147">
        <v>0</v>
      </c>
      <c r="AC116" s="147">
        <v>1</v>
      </c>
      <c r="AD116" s="150" t="s">
        <v>970</v>
      </c>
      <c r="AE116" s="132">
        <v>1</v>
      </c>
      <c r="AF116" s="150" t="s">
        <v>970</v>
      </c>
      <c r="AG116" s="132">
        <v>0</v>
      </c>
      <c r="AH116" s="132">
        <v>0</v>
      </c>
      <c r="AI116" s="132">
        <v>1</v>
      </c>
      <c r="AJ116" s="132">
        <v>0</v>
      </c>
      <c r="AK116" s="132">
        <v>1</v>
      </c>
      <c r="AL116" s="150" t="s">
        <v>970</v>
      </c>
      <c r="AM116" s="132">
        <v>0</v>
      </c>
      <c r="AN116" s="132">
        <v>0</v>
      </c>
      <c r="AO116" s="132">
        <v>1</v>
      </c>
      <c r="AP116" s="132">
        <v>1</v>
      </c>
      <c r="AQ116" s="150" t="s">
        <v>970</v>
      </c>
      <c r="AR116" s="132">
        <v>0</v>
      </c>
      <c r="AS116" s="132">
        <v>0</v>
      </c>
      <c r="AT116" s="132">
        <v>0</v>
      </c>
      <c r="AU116" s="132">
        <v>1</v>
      </c>
      <c r="AV116" s="132">
        <v>0</v>
      </c>
      <c r="AW116" s="132">
        <v>0</v>
      </c>
      <c r="AX116" s="132">
        <v>1</v>
      </c>
      <c r="AY116" s="150" t="s">
        <v>970</v>
      </c>
      <c r="AZ116" s="132">
        <v>1</v>
      </c>
      <c r="BA116" s="132">
        <v>1</v>
      </c>
      <c r="BB116" s="132">
        <v>1</v>
      </c>
      <c r="BC116" s="132">
        <v>1</v>
      </c>
      <c r="BD116" s="132">
        <v>0</v>
      </c>
      <c r="BE116" s="132">
        <v>11</v>
      </c>
      <c r="BF116" s="132">
        <v>14</v>
      </c>
      <c r="BG116" s="132">
        <v>0</v>
      </c>
      <c r="BH116" s="132">
        <v>0</v>
      </c>
      <c r="BI116" s="132">
        <v>2</v>
      </c>
      <c r="BJ116" s="132">
        <v>4</v>
      </c>
      <c r="BK116" s="132">
        <v>0</v>
      </c>
      <c r="BL116" s="132">
        <v>0</v>
      </c>
      <c r="BM116" s="132">
        <v>1</v>
      </c>
      <c r="BN116" s="132">
        <v>2</v>
      </c>
      <c r="BO116" s="132">
        <v>24</v>
      </c>
      <c r="BP116" s="132">
        <v>7</v>
      </c>
      <c r="BQ116" s="132">
        <v>0</v>
      </c>
      <c r="BR116" s="132">
        <v>1</v>
      </c>
      <c r="BS116" s="132">
        <v>0</v>
      </c>
      <c r="BT116" s="132">
        <v>0</v>
      </c>
      <c r="BU116" s="132">
        <v>0</v>
      </c>
      <c r="BV116" s="132">
        <v>0</v>
      </c>
      <c r="BW116" s="132">
        <v>0</v>
      </c>
      <c r="BX116" s="132">
        <v>0</v>
      </c>
      <c r="BY116" s="132">
        <v>0</v>
      </c>
      <c r="BZ116" s="132">
        <v>0</v>
      </c>
      <c r="CA116" s="132">
        <v>0</v>
      </c>
      <c r="CB116" s="132">
        <v>0</v>
      </c>
      <c r="CC116" s="132">
        <v>0</v>
      </c>
      <c r="CD116" s="132">
        <v>0</v>
      </c>
      <c r="CE116" s="132">
        <v>0</v>
      </c>
      <c r="CF116" s="132">
        <v>0</v>
      </c>
      <c r="CG116" s="132">
        <v>0</v>
      </c>
      <c r="CH116" s="132">
        <v>0</v>
      </c>
      <c r="CI116" s="132">
        <v>0</v>
      </c>
      <c r="CJ116" s="132">
        <v>0</v>
      </c>
      <c r="CK116" s="132">
        <v>3</v>
      </c>
      <c r="CL116" s="132">
        <v>0</v>
      </c>
      <c r="CM116" s="132">
        <v>0</v>
      </c>
      <c r="CN116" s="132">
        <v>0</v>
      </c>
      <c r="CO116" s="132">
        <v>0</v>
      </c>
      <c r="CP116" s="132">
        <v>0</v>
      </c>
      <c r="CQ116" s="132">
        <v>0</v>
      </c>
      <c r="CR116" s="132">
        <v>0</v>
      </c>
      <c r="CS116" s="132">
        <v>0</v>
      </c>
      <c r="CT116" s="132">
        <v>0</v>
      </c>
      <c r="CU116" s="132">
        <v>0</v>
      </c>
      <c r="CV116" s="132">
        <v>0</v>
      </c>
      <c r="CW116" s="132">
        <v>0</v>
      </c>
      <c r="CX116" s="132">
        <v>0</v>
      </c>
      <c r="CY116" s="132">
        <v>0</v>
      </c>
      <c r="CZ116" s="132">
        <v>0</v>
      </c>
      <c r="DA116" s="132">
        <v>0</v>
      </c>
      <c r="DB116" s="132">
        <v>0</v>
      </c>
      <c r="DC116" s="132">
        <v>0</v>
      </c>
      <c r="DD116" s="132">
        <v>0</v>
      </c>
      <c r="DE116" s="132">
        <v>0</v>
      </c>
      <c r="DF116" s="132">
        <v>0</v>
      </c>
      <c r="DG116" s="132">
        <v>0</v>
      </c>
      <c r="DH116" s="132">
        <v>0</v>
      </c>
      <c r="DI116" s="132">
        <v>0</v>
      </c>
      <c r="DJ116" s="132">
        <v>0</v>
      </c>
      <c r="DK116" s="132">
        <v>0</v>
      </c>
      <c r="DL116" s="132">
        <v>0</v>
      </c>
      <c r="DM116" s="132">
        <v>0</v>
      </c>
      <c r="DN116" s="132">
        <v>0</v>
      </c>
      <c r="DO116" s="132">
        <v>2</v>
      </c>
      <c r="DP116" s="132">
        <v>0</v>
      </c>
      <c r="DQ116" s="132">
        <v>0</v>
      </c>
      <c r="DR116" s="132">
        <v>0</v>
      </c>
      <c r="DS116" s="132">
        <v>0</v>
      </c>
      <c r="DT116" s="132">
        <v>0</v>
      </c>
      <c r="DU116" s="132">
        <v>0</v>
      </c>
      <c r="DV116" s="132">
        <v>0</v>
      </c>
      <c r="DW116" s="132">
        <v>100</v>
      </c>
      <c r="DX116" s="132">
        <v>0</v>
      </c>
      <c r="DY116" s="146"/>
      <c r="DZ116" s="132">
        <v>1</v>
      </c>
      <c r="EA116" s="146"/>
      <c r="EB116" s="146"/>
      <c r="EC116" s="132">
        <v>1</v>
      </c>
      <c r="ED116" s="132">
        <v>1</v>
      </c>
      <c r="EE116" s="132">
        <v>1</v>
      </c>
      <c r="EF116" s="146"/>
      <c r="EG116" s="146"/>
      <c r="EH116" s="69">
        <v>73999</v>
      </c>
      <c r="EI116" s="69">
        <v>231.12</v>
      </c>
      <c r="EJ116" s="69">
        <v>15</v>
      </c>
    </row>
    <row r="117" spans="1:140" x14ac:dyDescent="0.2">
      <c r="A117" s="146" t="s">
        <v>456</v>
      </c>
      <c r="B117" s="146" t="s">
        <v>475</v>
      </c>
      <c r="C117" s="132">
        <v>1</v>
      </c>
      <c r="D117" s="146" t="s">
        <v>474</v>
      </c>
      <c r="E117" s="146" t="s">
        <v>2538</v>
      </c>
      <c r="F117" s="146" t="s">
        <v>2539</v>
      </c>
      <c r="G117" s="146" t="s">
        <v>2540</v>
      </c>
      <c r="H117" s="146" t="s">
        <v>475</v>
      </c>
      <c r="I117" s="146" t="s">
        <v>2541</v>
      </c>
      <c r="J117" s="146" t="s">
        <v>2542</v>
      </c>
      <c r="K117" s="146" t="s">
        <v>2543</v>
      </c>
      <c r="L117" s="146" t="s">
        <v>960</v>
      </c>
      <c r="M117" s="146" t="s">
        <v>1676</v>
      </c>
      <c r="N117" s="146" t="s">
        <v>2544</v>
      </c>
      <c r="O117" s="146"/>
      <c r="P117" s="146" t="s">
        <v>2545</v>
      </c>
      <c r="Q117" s="146" t="s">
        <v>2546</v>
      </c>
      <c r="R117" s="146"/>
      <c r="S117" s="146" t="s">
        <v>2413</v>
      </c>
      <c r="T117" s="146" t="s">
        <v>2547</v>
      </c>
      <c r="U117" s="146"/>
      <c r="V117" s="146" t="s">
        <v>2548</v>
      </c>
      <c r="W117" s="146" t="s">
        <v>2549</v>
      </c>
      <c r="X117" s="132">
        <v>5</v>
      </c>
      <c r="Y117" s="132">
        <v>0</v>
      </c>
      <c r="Z117" s="132">
        <v>5</v>
      </c>
      <c r="AA117" s="147">
        <v>5</v>
      </c>
      <c r="AB117" s="147">
        <v>0</v>
      </c>
      <c r="AC117" s="147">
        <v>5</v>
      </c>
      <c r="AD117" s="150" t="s">
        <v>970</v>
      </c>
      <c r="AE117" s="132">
        <v>5</v>
      </c>
      <c r="AF117" s="150" t="s">
        <v>970</v>
      </c>
      <c r="AG117" s="132">
        <v>0</v>
      </c>
      <c r="AH117" s="132">
        <v>4</v>
      </c>
      <c r="AI117" s="132">
        <v>0</v>
      </c>
      <c r="AJ117" s="132">
        <v>1</v>
      </c>
      <c r="AK117" s="132">
        <v>5</v>
      </c>
      <c r="AL117" s="150" t="s">
        <v>970</v>
      </c>
      <c r="AM117" s="132">
        <v>0</v>
      </c>
      <c r="AN117" s="132">
        <v>0</v>
      </c>
      <c r="AO117" s="132">
        <v>5</v>
      </c>
      <c r="AP117" s="132">
        <v>5</v>
      </c>
      <c r="AQ117" s="150" t="s">
        <v>970</v>
      </c>
      <c r="AR117" s="132">
        <v>0</v>
      </c>
      <c r="AS117" s="132">
        <v>0</v>
      </c>
      <c r="AT117" s="132">
        <v>0</v>
      </c>
      <c r="AU117" s="132">
        <v>4</v>
      </c>
      <c r="AV117" s="132">
        <v>1</v>
      </c>
      <c r="AW117" s="132">
        <v>0</v>
      </c>
      <c r="AX117" s="132">
        <v>5</v>
      </c>
      <c r="AY117" s="150" t="s">
        <v>970</v>
      </c>
      <c r="AZ117" s="132">
        <v>1</v>
      </c>
      <c r="BA117" s="132">
        <v>1</v>
      </c>
      <c r="BB117" s="132">
        <v>0</v>
      </c>
      <c r="BC117" s="132">
        <v>1</v>
      </c>
      <c r="BD117" s="132">
        <v>0</v>
      </c>
      <c r="BE117" s="132">
        <v>12</v>
      </c>
      <c r="BF117" s="132">
        <v>0</v>
      </c>
      <c r="BG117" s="132">
        <v>0</v>
      </c>
      <c r="BH117" s="132">
        <v>0</v>
      </c>
      <c r="BI117" s="132">
        <v>0</v>
      </c>
      <c r="BJ117" s="132">
        <v>2</v>
      </c>
      <c r="BK117" s="132">
        <v>0</v>
      </c>
      <c r="BL117" s="132">
        <v>0</v>
      </c>
      <c r="BM117" s="132">
        <v>3</v>
      </c>
      <c r="BN117" s="132">
        <v>0</v>
      </c>
      <c r="BO117" s="132">
        <v>5</v>
      </c>
      <c r="BP117" s="132">
        <v>2</v>
      </c>
      <c r="BQ117" s="132">
        <v>0</v>
      </c>
      <c r="BR117" s="132">
        <v>0</v>
      </c>
      <c r="BS117" s="132">
        <v>0</v>
      </c>
      <c r="BT117" s="132">
        <v>0</v>
      </c>
      <c r="BU117" s="132">
        <v>0</v>
      </c>
      <c r="BV117" s="132">
        <v>0</v>
      </c>
      <c r="BW117" s="132">
        <v>0</v>
      </c>
      <c r="BX117" s="132">
        <v>0</v>
      </c>
      <c r="BY117" s="132">
        <v>0</v>
      </c>
      <c r="BZ117" s="132">
        <v>0</v>
      </c>
      <c r="CA117" s="132">
        <v>0</v>
      </c>
      <c r="CB117" s="132">
        <v>0</v>
      </c>
      <c r="CC117" s="132">
        <v>0</v>
      </c>
      <c r="CD117" s="132">
        <v>0</v>
      </c>
      <c r="CE117" s="132">
        <v>0</v>
      </c>
      <c r="CF117" s="132">
        <v>0</v>
      </c>
      <c r="CG117" s="132">
        <v>0</v>
      </c>
      <c r="CH117" s="132">
        <v>0</v>
      </c>
      <c r="CI117" s="132">
        <v>0</v>
      </c>
      <c r="CJ117" s="132">
        <v>0</v>
      </c>
      <c r="CK117" s="132">
        <v>3</v>
      </c>
      <c r="CL117" s="132">
        <v>0</v>
      </c>
      <c r="CM117" s="132">
        <v>0</v>
      </c>
      <c r="CN117" s="132">
        <v>0</v>
      </c>
      <c r="CO117" s="132">
        <v>0</v>
      </c>
      <c r="CP117" s="132">
        <v>0</v>
      </c>
      <c r="CQ117" s="132">
        <v>0</v>
      </c>
      <c r="CR117" s="132">
        <v>0</v>
      </c>
      <c r="CS117" s="132">
        <v>0</v>
      </c>
      <c r="CT117" s="132">
        <v>0</v>
      </c>
      <c r="CU117" s="132">
        <v>0</v>
      </c>
      <c r="CV117" s="132">
        <v>0</v>
      </c>
      <c r="CW117" s="132">
        <v>0</v>
      </c>
      <c r="CX117" s="132">
        <v>0</v>
      </c>
      <c r="CY117" s="132">
        <v>0</v>
      </c>
      <c r="CZ117" s="132">
        <v>0</v>
      </c>
      <c r="DA117" s="132">
        <v>0</v>
      </c>
      <c r="DB117" s="132">
        <v>0</v>
      </c>
      <c r="DC117" s="132">
        <v>0</v>
      </c>
      <c r="DD117" s="132">
        <v>0</v>
      </c>
      <c r="DE117" s="132">
        <v>0</v>
      </c>
      <c r="DF117" s="132">
        <v>0</v>
      </c>
      <c r="DG117" s="132">
        <v>0</v>
      </c>
      <c r="DH117" s="132">
        <v>0</v>
      </c>
      <c r="DI117" s="132">
        <v>0</v>
      </c>
      <c r="DJ117" s="132">
        <v>0</v>
      </c>
      <c r="DK117" s="132">
        <v>0</v>
      </c>
      <c r="DL117" s="132">
        <v>0</v>
      </c>
      <c r="DM117" s="132">
        <v>2</v>
      </c>
      <c r="DN117" s="132">
        <v>0</v>
      </c>
      <c r="DO117" s="132">
        <v>0</v>
      </c>
      <c r="DP117" s="132">
        <v>0</v>
      </c>
      <c r="DQ117" s="132">
        <v>0</v>
      </c>
      <c r="DR117" s="132">
        <v>0</v>
      </c>
      <c r="DS117" s="132">
        <v>0</v>
      </c>
      <c r="DT117" s="132">
        <v>0</v>
      </c>
      <c r="DU117" s="132">
        <v>0</v>
      </c>
      <c r="DV117" s="132">
        <v>0</v>
      </c>
      <c r="DW117" s="132">
        <v>10</v>
      </c>
      <c r="DX117" s="132">
        <v>0</v>
      </c>
      <c r="DY117" s="146" t="s">
        <v>963</v>
      </c>
      <c r="DZ117" s="132">
        <v>1</v>
      </c>
      <c r="EA117" s="146" t="s">
        <v>963</v>
      </c>
      <c r="EB117" s="146" t="s">
        <v>963</v>
      </c>
      <c r="EC117" s="132">
        <v>1</v>
      </c>
      <c r="ED117" s="132">
        <v>1</v>
      </c>
      <c r="EE117" s="132">
        <v>1</v>
      </c>
      <c r="EF117" s="146" t="s">
        <v>963</v>
      </c>
      <c r="EG117" s="146" t="s">
        <v>963</v>
      </c>
      <c r="EH117" s="69">
        <v>15649</v>
      </c>
      <c r="EI117" s="69">
        <v>340.97</v>
      </c>
      <c r="EJ117" s="69">
        <v>11</v>
      </c>
    </row>
    <row r="118" spans="1:140" ht="84" x14ac:dyDescent="0.2">
      <c r="A118" s="146" t="s">
        <v>456</v>
      </c>
      <c r="B118" s="146" t="s">
        <v>477</v>
      </c>
      <c r="C118" s="132">
        <v>1</v>
      </c>
      <c r="D118" s="146" t="s">
        <v>476</v>
      </c>
      <c r="E118" s="146" t="s">
        <v>1680</v>
      </c>
      <c r="F118" s="146" t="s">
        <v>1169</v>
      </c>
      <c r="G118" s="146" t="s">
        <v>2550</v>
      </c>
      <c r="H118" s="146" t="s">
        <v>477</v>
      </c>
      <c r="I118" s="146" t="s">
        <v>2551</v>
      </c>
      <c r="J118" s="146" t="s">
        <v>2552</v>
      </c>
      <c r="K118" s="146" t="s">
        <v>1479</v>
      </c>
      <c r="L118" s="146"/>
      <c r="M118" s="146" t="s">
        <v>2553</v>
      </c>
      <c r="N118" s="146" t="s">
        <v>2554</v>
      </c>
      <c r="O118" s="146"/>
      <c r="P118" s="146" t="s">
        <v>2555</v>
      </c>
      <c r="Q118" s="146" t="s">
        <v>2556</v>
      </c>
      <c r="R118" s="146"/>
      <c r="S118" s="146" t="s">
        <v>1841</v>
      </c>
      <c r="T118" s="146" t="s">
        <v>2557</v>
      </c>
      <c r="U118" s="146"/>
      <c r="V118" s="146" t="s">
        <v>2558</v>
      </c>
      <c r="W118" s="146" t="s">
        <v>2559</v>
      </c>
      <c r="X118" s="132">
        <v>1</v>
      </c>
      <c r="Y118" s="132">
        <v>0</v>
      </c>
      <c r="Z118" s="132">
        <v>1</v>
      </c>
      <c r="AA118" s="147">
        <v>0.42</v>
      </c>
      <c r="AB118" s="147">
        <v>0</v>
      </c>
      <c r="AC118" s="147">
        <v>0.42</v>
      </c>
      <c r="AD118" s="150" t="s">
        <v>970</v>
      </c>
      <c r="AE118" s="132">
        <v>1</v>
      </c>
      <c r="AF118" s="150" t="s">
        <v>970</v>
      </c>
      <c r="AG118" s="132">
        <v>0</v>
      </c>
      <c r="AH118" s="132">
        <v>1</v>
      </c>
      <c r="AI118" s="132">
        <v>0</v>
      </c>
      <c r="AJ118" s="132">
        <v>0</v>
      </c>
      <c r="AK118" s="132">
        <v>1</v>
      </c>
      <c r="AL118" s="150" t="s">
        <v>970</v>
      </c>
      <c r="AM118" s="132">
        <v>0</v>
      </c>
      <c r="AN118" s="132">
        <v>0</v>
      </c>
      <c r="AO118" s="132">
        <v>1</v>
      </c>
      <c r="AP118" s="132">
        <v>1</v>
      </c>
      <c r="AQ118" s="150" t="s">
        <v>970</v>
      </c>
      <c r="AR118" s="132">
        <v>0</v>
      </c>
      <c r="AS118" s="132">
        <v>0</v>
      </c>
      <c r="AT118" s="132">
        <v>0</v>
      </c>
      <c r="AU118" s="132">
        <v>1</v>
      </c>
      <c r="AV118" s="132">
        <v>0</v>
      </c>
      <c r="AW118" s="132">
        <v>0</v>
      </c>
      <c r="AX118" s="132">
        <v>1</v>
      </c>
      <c r="AY118" s="150" t="s">
        <v>970</v>
      </c>
      <c r="AZ118" s="132">
        <v>1</v>
      </c>
      <c r="BA118" s="132">
        <v>1</v>
      </c>
      <c r="BB118" s="132">
        <v>1</v>
      </c>
      <c r="BC118" s="132">
        <v>1</v>
      </c>
      <c r="BD118" s="132">
        <v>0</v>
      </c>
      <c r="BE118" s="132">
        <v>10</v>
      </c>
      <c r="BF118" s="132">
        <v>0</v>
      </c>
      <c r="BG118" s="132">
        <v>0</v>
      </c>
      <c r="BH118" s="132">
        <v>0</v>
      </c>
      <c r="BI118" s="132">
        <v>2</v>
      </c>
      <c r="BJ118" s="132">
        <v>10</v>
      </c>
      <c r="BK118" s="132">
        <v>0</v>
      </c>
      <c r="BL118" s="132">
        <v>0</v>
      </c>
      <c r="BM118" s="132">
        <v>1</v>
      </c>
      <c r="BN118" s="132">
        <v>0</v>
      </c>
      <c r="BO118" s="132">
        <v>13</v>
      </c>
      <c r="BP118" s="132">
        <v>0</v>
      </c>
      <c r="BQ118" s="132">
        <v>1</v>
      </c>
      <c r="BR118" s="132">
        <v>13</v>
      </c>
      <c r="BS118" s="132">
        <v>0</v>
      </c>
      <c r="BT118" s="132">
        <v>0</v>
      </c>
      <c r="BU118" s="132">
        <v>0</v>
      </c>
      <c r="BV118" s="132">
        <v>0</v>
      </c>
      <c r="BW118" s="132">
        <v>0</v>
      </c>
      <c r="BX118" s="132">
        <v>0</v>
      </c>
      <c r="BY118" s="132">
        <v>0</v>
      </c>
      <c r="BZ118" s="132">
        <v>0</v>
      </c>
      <c r="CA118" s="132">
        <v>0</v>
      </c>
      <c r="CB118" s="132">
        <v>0</v>
      </c>
      <c r="CC118" s="132">
        <v>0</v>
      </c>
      <c r="CD118" s="132">
        <v>0</v>
      </c>
      <c r="CE118" s="132">
        <v>0</v>
      </c>
      <c r="CF118" s="132">
        <v>0</v>
      </c>
      <c r="CG118" s="132">
        <v>0</v>
      </c>
      <c r="CH118" s="132">
        <v>1</v>
      </c>
      <c r="CI118" s="132">
        <v>0</v>
      </c>
      <c r="CJ118" s="132">
        <v>0</v>
      </c>
      <c r="CK118" s="132">
        <v>1</v>
      </c>
      <c r="CL118" s="132">
        <v>0</v>
      </c>
      <c r="CM118" s="132">
        <v>0</v>
      </c>
      <c r="CN118" s="132">
        <v>0</v>
      </c>
      <c r="CO118" s="132">
        <v>0</v>
      </c>
      <c r="CP118" s="132">
        <v>0</v>
      </c>
      <c r="CQ118" s="132">
        <v>0</v>
      </c>
      <c r="CR118" s="132">
        <v>0</v>
      </c>
      <c r="CS118" s="132">
        <v>0</v>
      </c>
      <c r="CT118" s="132">
        <v>0</v>
      </c>
      <c r="CU118" s="132">
        <v>0</v>
      </c>
      <c r="CV118" s="132">
        <v>0</v>
      </c>
      <c r="CW118" s="132">
        <v>0</v>
      </c>
      <c r="CX118" s="132">
        <v>0</v>
      </c>
      <c r="CY118" s="132">
        <v>0</v>
      </c>
      <c r="CZ118" s="132">
        <v>0</v>
      </c>
      <c r="DA118" s="132">
        <v>0</v>
      </c>
      <c r="DB118" s="132">
        <v>0</v>
      </c>
      <c r="DC118" s="132">
        <v>0</v>
      </c>
      <c r="DD118" s="132">
        <v>0</v>
      </c>
      <c r="DE118" s="132">
        <v>0</v>
      </c>
      <c r="DF118" s="132">
        <v>0</v>
      </c>
      <c r="DG118" s="132">
        <v>0</v>
      </c>
      <c r="DH118" s="132">
        <v>0</v>
      </c>
      <c r="DI118" s="132">
        <v>0</v>
      </c>
      <c r="DJ118" s="132">
        <v>0</v>
      </c>
      <c r="DK118" s="132">
        <v>0</v>
      </c>
      <c r="DL118" s="132">
        <v>0</v>
      </c>
      <c r="DM118" s="132">
        <v>0</v>
      </c>
      <c r="DN118" s="132">
        <v>0</v>
      </c>
      <c r="DO118" s="132">
        <v>0</v>
      </c>
      <c r="DP118" s="132">
        <v>1</v>
      </c>
      <c r="DQ118" s="132">
        <v>0</v>
      </c>
      <c r="DR118" s="132">
        <v>0</v>
      </c>
      <c r="DS118" s="132">
        <v>0</v>
      </c>
      <c r="DT118" s="132">
        <v>0</v>
      </c>
      <c r="DU118" s="132">
        <v>0</v>
      </c>
      <c r="DV118" s="132">
        <v>0</v>
      </c>
      <c r="DW118" s="132">
        <v>50</v>
      </c>
      <c r="DX118" s="132">
        <v>1</v>
      </c>
      <c r="DY118" s="146" t="s">
        <v>2560</v>
      </c>
      <c r="DZ118" s="132">
        <v>3</v>
      </c>
      <c r="EA118" s="146"/>
      <c r="EB118" s="146"/>
      <c r="EC118" s="132">
        <v>1</v>
      </c>
      <c r="ED118" s="132">
        <v>1</v>
      </c>
      <c r="EE118" s="132">
        <v>1</v>
      </c>
      <c r="EF118" s="146"/>
      <c r="EG118" s="146"/>
      <c r="EH118" s="69">
        <v>32806</v>
      </c>
      <c r="EI118" s="69">
        <v>300.23</v>
      </c>
      <c r="EJ118" s="69">
        <v>33</v>
      </c>
    </row>
    <row r="119" spans="1:140" ht="36" x14ac:dyDescent="0.2">
      <c r="A119" s="146" t="s">
        <v>456</v>
      </c>
      <c r="B119" s="146" t="s">
        <v>479</v>
      </c>
      <c r="C119" s="132">
        <v>1</v>
      </c>
      <c r="D119" s="146" t="s">
        <v>478</v>
      </c>
      <c r="E119" s="146" t="s">
        <v>2561</v>
      </c>
      <c r="F119" s="146" t="s">
        <v>2562</v>
      </c>
      <c r="G119" s="146" t="s">
        <v>2563</v>
      </c>
      <c r="H119" s="146" t="s">
        <v>479</v>
      </c>
      <c r="I119" s="146"/>
      <c r="J119" s="146" t="s">
        <v>2564</v>
      </c>
      <c r="K119" s="146" t="s">
        <v>2565</v>
      </c>
      <c r="L119" s="146" t="s">
        <v>1042</v>
      </c>
      <c r="M119" s="146" t="s">
        <v>1270</v>
      </c>
      <c r="N119" s="146" t="s">
        <v>2566</v>
      </c>
      <c r="O119" s="146"/>
      <c r="P119" s="146" t="s">
        <v>2567</v>
      </c>
      <c r="Q119" s="146" t="s">
        <v>2568</v>
      </c>
      <c r="R119" s="146" t="s">
        <v>960</v>
      </c>
      <c r="S119" s="146" t="s">
        <v>2569</v>
      </c>
      <c r="T119" s="146" t="s">
        <v>2570</v>
      </c>
      <c r="U119" s="146"/>
      <c r="V119" s="146" t="s">
        <v>2571</v>
      </c>
      <c r="W119" s="146" t="s">
        <v>2572</v>
      </c>
      <c r="X119" s="132">
        <v>1</v>
      </c>
      <c r="Y119" s="132">
        <v>0</v>
      </c>
      <c r="Z119" s="132">
        <v>1</v>
      </c>
      <c r="AA119" s="147">
        <v>1</v>
      </c>
      <c r="AB119" s="147">
        <v>0</v>
      </c>
      <c r="AC119" s="147">
        <v>1</v>
      </c>
      <c r="AD119" s="150" t="s">
        <v>970</v>
      </c>
      <c r="AE119" s="132">
        <v>1</v>
      </c>
      <c r="AF119" s="150" t="s">
        <v>970</v>
      </c>
      <c r="AG119" s="132">
        <v>0</v>
      </c>
      <c r="AH119" s="132">
        <v>0</v>
      </c>
      <c r="AI119" s="132">
        <v>0</v>
      </c>
      <c r="AJ119" s="132">
        <v>1</v>
      </c>
      <c r="AK119" s="132">
        <v>1</v>
      </c>
      <c r="AL119" s="150" t="s">
        <v>970</v>
      </c>
      <c r="AM119" s="132">
        <v>0</v>
      </c>
      <c r="AN119" s="132">
        <v>0</v>
      </c>
      <c r="AO119" s="132">
        <v>1</v>
      </c>
      <c r="AP119" s="132">
        <v>1</v>
      </c>
      <c r="AQ119" s="150" t="s">
        <v>970</v>
      </c>
      <c r="AR119" s="132">
        <v>0</v>
      </c>
      <c r="AS119" s="132">
        <v>0</v>
      </c>
      <c r="AT119" s="132">
        <v>0</v>
      </c>
      <c r="AU119" s="132">
        <v>0</v>
      </c>
      <c r="AV119" s="132">
        <v>1</v>
      </c>
      <c r="AW119" s="132">
        <v>0</v>
      </c>
      <c r="AX119" s="132">
        <v>1</v>
      </c>
      <c r="AY119" s="150" t="s">
        <v>970</v>
      </c>
      <c r="AZ119" s="132">
        <v>1</v>
      </c>
      <c r="BA119" s="132">
        <v>1</v>
      </c>
      <c r="BB119" s="132">
        <v>0</v>
      </c>
      <c r="BC119" s="132">
        <v>1</v>
      </c>
      <c r="BD119" s="132">
        <v>0</v>
      </c>
      <c r="BE119" s="132">
        <v>28</v>
      </c>
      <c r="BF119" s="132">
        <v>11</v>
      </c>
      <c r="BG119" s="132">
        <v>0</v>
      </c>
      <c r="BH119" s="132">
        <v>0</v>
      </c>
      <c r="BI119" s="132">
        <v>9</v>
      </c>
      <c r="BJ119" s="132">
        <v>11</v>
      </c>
      <c r="BK119" s="132">
        <v>0</v>
      </c>
      <c r="BL119" s="132">
        <v>0</v>
      </c>
      <c r="BM119" s="132">
        <v>12</v>
      </c>
      <c r="BN119" s="132">
        <v>0</v>
      </c>
      <c r="BO119" s="132">
        <v>0</v>
      </c>
      <c r="BP119" s="132">
        <v>0</v>
      </c>
      <c r="BQ119" s="132">
        <v>0</v>
      </c>
      <c r="BR119" s="132">
        <v>0</v>
      </c>
      <c r="BS119" s="132">
        <v>0</v>
      </c>
      <c r="BT119" s="132">
        <v>0</v>
      </c>
      <c r="BU119" s="132">
        <v>0</v>
      </c>
      <c r="BV119" s="132">
        <v>0</v>
      </c>
      <c r="BW119" s="132">
        <v>0</v>
      </c>
      <c r="BX119" s="132">
        <v>0</v>
      </c>
      <c r="BY119" s="132">
        <v>0</v>
      </c>
      <c r="BZ119" s="132">
        <v>0</v>
      </c>
      <c r="CA119" s="132">
        <v>0</v>
      </c>
      <c r="CB119" s="132">
        <v>0</v>
      </c>
      <c r="CC119" s="132">
        <v>0</v>
      </c>
      <c r="CD119" s="132">
        <v>0</v>
      </c>
      <c r="CE119" s="132">
        <v>0</v>
      </c>
      <c r="CF119" s="132">
        <v>0</v>
      </c>
      <c r="CG119" s="132">
        <v>0</v>
      </c>
      <c r="CH119" s="132">
        <v>0</v>
      </c>
      <c r="CI119" s="132">
        <v>0</v>
      </c>
      <c r="CJ119" s="132">
        <v>0</v>
      </c>
      <c r="CK119" s="132">
        <v>0</v>
      </c>
      <c r="CL119" s="132">
        <v>0</v>
      </c>
      <c r="CM119" s="132">
        <v>0</v>
      </c>
      <c r="CN119" s="132">
        <v>0</v>
      </c>
      <c r="CO119" s="132">
        <v>0</v>
      </c>
      <c r="CP119" s="132">
        <v>0</v>
      </c>
      <c r="CQ119" s="132">
        <v>0</v>
      </c>
      <c r="CR119" s="132">
        <v>0</v>
      </c>
      <c r="CS119" s="132">
        <v>0</v>
      </c>
      <c r="CT119" s="132">
        <v>0</v>
      </c>
      <c r="CU119" s="132">
        <v>0</v>
      </c>
      <c r="CV119" s="132">
        <v>0</v>
      </c>
      <c r="CW119" s="132">
        <v>0</v>
      </c>
      <c r="CX119" s="132">
        <v>0</v>
      </c>
      <c r="CY119" s="132">
        <v>0</v>
      </c>
      <c r="CZ119" s="132">
        <v>0</v>
      </c>
      <c r="DA119" s="132">
        <v>0</v>
      </c>
      <c r="DB119" s="132">
        <v>0</v>
      </c>
      <c r="DC119" s="132">
        <v>0</v>
      </c>
      <c r="DD119" s="132">
        <v>0</v>
      </c>
      <c r="DE119" s="132">
        <v>0</v>
      </c>
      <c r="DF119" s="132">
        <v>0</v>
      </c>
      <c r="DG119" s="132">
        <v>0</v>
      </c>
      <c r="DH119" s="132">
        <v>0</v>
      </c>
      <c r="DI119" s="132">
        <v>0</v>
      </c>
      <c r="DJ119" s="132">
        <v>0</v>
      </c>
      <c r="DK119" s="132">
        <v>0</v>
      </c>
      <c r="DL119" s="132">
        <v>0</v>
      </c>
      <c r="DM119" s="132">
        <v>0</v>
      </c>
      <c r="DN119" s="132">
        <v>0</v>
      </c>
      <c r="DO119" s="132">
        <v>0</v>
      </c>
      <c r="DP119" s="132">
        <v>0</v>
      </c>
      <c r="DQ119" s="132">
        <v>0</v>
      </c>
      <c r="DR119" s="132">
        <v>0</v>
      </c>
      <c r="DS119" s="132">
        <v>0</v>
      </c>
      <c r="DT119" s="132">
        <v>0</v>
      </c>
      <c r="DU119" s="132">
        <v>0</v>
      </c>
      <c r="DV119" s="132">
        <v>0</v>
      </c>
      <c r="DW119" s="132">
        <v>33</v>
      </c>
      <c r="DX119" s="132">
        <v>0</v>
      </c>
      <c r="DY119" s="146" t="s">
        <v>2573</v>
      </c>
      <c r="DZ119" s="132">
        <v>4</v>
      </c>
      <c r="EA119" s="146" t="s">
        <v>2574</v>
      </c>
      <c r="EB119" s="146"/>
      <c r="EC119" s="132">
        <v>1</v>
      </c>
      <c r="ED119" s="132">
        <v>1</v>
      </c>
      <c r="EE119" s="132">
        <v>1</v>
      </c>
      <c r="EF119" s="146"/>
      <c r="EG119" s="146" t="s">
        <v>2575</v>
      </c>
      <c r="EH119" s="69">
        <v>32529</v>
      </c>
      <c r="EI119" s="69">
        <v>266.19</v>
      </c>
      <c r="EJ119" s="69">
        <v>12</v>
      </c>
    </row>
    <row r="120" spans="1:140" x14ac:dyDescent="0.2">
      <c r="A120" s="146" t="s">
        <v>456</v>
      </c>
      <c r="B120" s="146" t="s">
        <v>481</v>
      </c>
      <c r="C120" s="132">
        <v>1</v>
      </c>
      <c r="D120" s="146" t="s">
        <v>480</v>
      </c>
      <c r="E120" s="146" t="s">
        <v>2576</v>
      </c>
      <c r="F120" s="146" t="s">
        <v>2054</v>
      </c>
      <c r="G120" s="146" t="s">
        <v>2577</v>
      </c>
      <c r="H120" s="146" t="s">
        <v>2578</v>
      </c>
      <c r="I120" s="146" t="s">
        <v>2579</v>
      </c>
      <c r="J120" s="146" t="s">
        <v>2580</v>
      </c>
      <c r="K120" s="146" t="s">
        <v>1479</v>
      </c>
      <c r="L120" s="146" t="s">
        <v>960</v>
      </c>
      <c r="M120" s="146" t="s">
        <v>1676</v>
      </c>
      <c r="N120" s="146" t="s">
        <v>2581</v>
      </c>
      <c r="O120" s="146"/>
      <c r="P120" s="146" t="s">
        <v>2582</v>
      </c>
      <c r="Q120" s="146" t="s">
        <v>2583</v>
      </c>
      <c r="R120" s="146" t="s">
        <v>960</v>
      </c>
      <c r="S120" s="146" t="s">
        <v>1676</v>
      </c>
      <c r="T120" s="146" t="s">
        <v>2581</v>
      </c>
      <c r="U120" s="146"/>
      <c r="V120" s="146" t="s">
        <v>2582</v>
      </c>
      <c r="W120" s="146" t="s">
        <v>2583</v>
      </c>
      <c r="X120" s="132">
        <v>1</v>
      </c>
      <c r="Y120" s="132">
        <v>1</v>
      </c>
      <c r="Z120" s="132">
        <v>2</v>
      </c>
      <c r="AA120" s="147">
        <v>0.6</v>
      </c>
      <c r="AB120" s="147">
        <v>0.1</v>
      </c>
      <c r="AC120" s="147">
        <v>0.7</v>
      </c>
      <c r="AD120" s="150" t="s">
        <v>970</v>
      </c>
      <c r="AE120" s="132">
        <v>1</v>
      </c>
      <c r="AF120" s="150" t="s">
        <v>970</v>
      </c>
      <c r="AG120" s="132">
        <v>0</v>
      </c>
      <c r="AH120" s="132">
        <v>1</v>
      </c>
      <c r="AI120" s="132">
        <v>0</v>
      </c>
      <c r="AJ120" s="132">
        <v>0</v>
      </c>
      <c r="AK120" s="132">
        <v>1</v>
      </c>
      <c r="AL120" s="150" t="s">
        <v>970</v>
      </c>
      <c r="AM120" s="132">
        <v>0</v>
      </c>
      <c r="AN120" s="132">
        <v>0</v>
      </c>
      <c r="AO120" s="132">
        <v>1</v>
      </c>
      <c r="AP120" s="132">
        <v>1</v>
      </c>
      <c r="AQ120" s="150" t="s">
        <v>970</v>
      </c>
      <c r="AR120" s="132">
        <v>0</v>
      </c>
      <c r="AS120" s="132">
        <v>0</v>
      </c>
      <c r="AT120" s="132">
        <v>0</v>
      </c>
      <c r="AU120" s="132">
        <v>1</v>
      </c>
      <c r="AV120" s="132">
        <v>0</v>
      </c>
      <c r="AW120" s="132">
        <v>0</v>
      </c>
      <c r="AX120" s="132">
        <v>1</v>
      </c>
      <c r="AY120" s="150" t="s">
        <v>970</v>
      </c>
      <c r="AZ120" s="132">
        <v>1</v>
      </c>
      <c r="BA120" s="132">
        <v>1</v>
      </c>
      <c r="BB120" s="132">
        <v>0</v>
      </c>
      <c r="BC120" s="132">
        <v>1</v>
      </c>
      <c r="BD120" s="132">
        <v>0</v>
      </c>
      <c r="BE120" s="132">
        <v>20</v>
      </c>
      <c r="BF120" s="132">
        <v>0</v>
      </c>
      <c r="BG120" s="132">
        <v>0</v>
      </c>
      <c r="BH120" s="132">
        <v>0</v>
      </c>
      <c r="BI120" s="132">
        <v>8</v>
      </c>
      <c r="BJ120" s="132">
        <v>18</v>
      </c>
      <c r="BK120" s="132">
        <v>0</v>
      </c>
      <c r="BL120" s="132">
        <v>0</v>
      </c>
      <c r="BM120" s="132">
        <v>1</v>
      </c>
      <c r="BN120" s="132">
        <v>0</v>
      </c>
      <c r="BO120" s="132">
        <v>31</v>
      </c>
      <c r="BP120" s="132">
        <v>1</v>
      </c>
      <c r="BQ120" s="132">
        <v>0</v>
      </c>
      <c r="BR120" s="132">
        <v>0</v>
      </c>
      <c r="BS120" s="132">
        <v>0</v>
      </c>
      <c r="BT120" s="132">
        <v>0</v>
      </c>
      <c r="BU120" s="132">
        <v>0</v>
      </c>
      <c r="BV120" s="132">
        <v>0</v>
      </c>
      <c r="BW120" s="132">
        <v>0</v>
      </c>
      <c r="BX120" s="132">
        <v>0</v>
      </c>
      <c r="BY120" s="132">
        <v>0</v>
      </c>
      <c r="BZ120" s="132">
        <v>0</v>
      </c>
      <c r="CA120" s="132">
        <v>0</v>
      </c>
      <c r="CB120" s="132">
        <v>0</v>
      </c>
      <c r="CC120" s="132">
        <v>0</v>
      </c>
      <c r="CD120" s="132">
        <v>0</v>
      </c>
      <c r="CE120" s="132">
        <v>0</v>
      </c>
      <c r="CF120" s="132">
        <v>0</v>
      </c>
      <c r="CG120" s="132">
        <v>0</v>
      </c>
      <c r="CH120" s="132">
        <v>0</v>
      </c>
      <c r="CI120" s="132">
        <v>0</v>
      </c>
      <c r="CJ120" s="132">
        <v>0</v>
      </c>
      <c r="CK120" s="132">
        <v>0</v>
      </c>
      <c r="CL120" s="132">
        <v>0</v>
      </c>
      <c r="CM120" s="132">
        <v>0</v>
      </c>
      <c r="CN120" s="132">
        <v>0</v>
      </c>
      <c r="CO120" s="132">
        <v>0</v>
      </c>
      <c r="CP120" s="132">
        <v>0</v>
      </c>
      <c r="CQ120" s="132">
        <v>0</v>
      </c>
      <c r="CR120" s="132">
        <v>0</v>
      </c>
      <c r="CS120" s="132">
        <v>0</v>
      </c>
      <c r="CT120" s="132">
        <v>0</v>
      </c>
      <c r="CU120" s="132">
        <v>0</v>
      </c>
      <c r="CV120" s="132">
        <v>0</v>
      </c>
      <c r="CW120" s="132">
        <v>0</v>
      </c>
      <c r="CX120" s="132">
        <v>0</v>
      </c>
      <c r="CY120" s="132">
        <v>0</v>
      </c>
      <c r="CZ120" s="132">
        <v>0</v>
      </c>
      <c r="DA120" s="132">
        <v>0</v>
      </c>
      <c r="DB120" s="132">
        <v>0</v>
      </c>
      <c r="DC120" s="132">
        <v>0</v>
      </c>
      <c r="DD120" s="132">
        <v>0</v>
      </c>
      <c r="DE120" s="132">
        <v>0</v>
      </c>
      <c r="DF120" s="132">
        <v>0</v>
      </c>
      <c r="DG120" s="132">
        <v>0</v>
      </c>
      <c r="DH120" s="132">
        <v>0</v>
      </c>
      <c r="DI120" s="132">
        <v>0</v>
      </c>
      <c r="DJ120" s="132">
        <v>0</v>
      </c>
      <c r="DK120" s="132">
        <v>0</v>
      </c>
      <c r="DL120" s="132">
        <v>0</v>
      </c>
      <c r="DM120" s="132">
        <v>0</v>
      </c>
      <c r="DN120" s="132">
        <v>0</v>
      </c>
      <c r="DO120" s="132">
        <v>0</v>
      </c>
      <c r="DP120" s="132">
        <v>0</v>
      </c>
      <c r="DQ120" s="132">
        <v>0</v>
      </c>
      <c r="DR120" s="132">
        <v>0</v>
      </c>
      <c r="DS120" s="132">
        <v>0</v>
      </c>
      <c r="DT120" s="132">
        <v>0</v>
      </c>
      <c r="DU120" s="132">
        <v>0</v>
      </c>
      <c r="DV120" s="132">
        <v>0</v>
      </c>
      <c r="DW120" s="132">
        <v>100</v>
      </c>
      <c r="DX120" s="132">
        <v>1</v>
      </c>
      <c r="DY120" s="146" t="s">
        <v>2584</v>
      </c>
      <c r="DZ120" s="132">
        <v>2</v>
      </c>
      <c r="EA120" s="146" t="s">
        <v>2585</v>
      </c>
      <c r="EB120" s="146" t="s">
        <v>2090</v>
      </c>
      <c r="EC120" s="132">
        <v>1</v>
      </c>
      <c r="ED120" s="132">
        <v>0</v>
      </c>
      <c r="EE120" s="132">
        <v>0</v>
      </c>
      <c r="EF120" s="146"/>
      <c r="EG120" s="146" t="s">
        <v>2090</v>
      </c>
      <c r="EH120" s="69">
        <v>106322</v>
      </c>
      <c r="EI120" s="69">
        <v>345.34</v>
      </c>
      <c r="EJ120" s="69">
        <v>26</v>
      </c>
    </row>
    <row r="121" spans="1:140" ht="24" x14ac:dyDescent="0.2">
      <c r="A121" s="146" t="s">
        <v>2469</v>
      </c>
      <c r="B121" s="146" t="s">
        <v>2586</v>
      </c>
      <c r="C121" s="132">
        <v>1</v>
      </c>
      <c r="D121" s="146" t="s">
        <v>2587</v>
      </c>
      <c r="E121" s="146" t="s">
        <v>2588</v>
      </c>
      <c r="F121" s="146" t="s">
        <v>2589</v>
      </c>
      <c r="G121" s="146" t="s">
        <v>2590</v>
      </c>
      <c r="H121" s="146" t="s">
        <v>2586</v>
      </c>
      <c r="I121" s="146" t="s">
        <v>2591</v>
      </c>
      <c r="J121" s="146" t="s">
        <v>2592</v>
      </c>
      <c r="K121" s="146" t="s">
        <v>2593</v>
      </c>
      <c r="L121" s="146" t="s">
        <v>1296</v>
      </c>
      <c r="M121" s="146" t="s">
        <v>2594</v>
      </c>
      <c r="N121" s="146" t="s">
        <v>2595</v>
      </c>
      <c r="O121" s="146" t="s">
        <v>963</v>
      </c>
      <c r="P121" s="146" t="s">
        <v>2596</v>
      </c>
      <c r="Q121" s="146" t="s">
        <v>2597</v>
      </c>
      <c r="R121" s="146" t="s">
        <v>963</v>
      </c>
      <c r="S121" s="146" t="s">
        <v>1075</v>
      </c>
      <c r="T121" s="146" t="s">
        <v>2598</v>
      </c>
      <c r="U121" s="146" t="s">
        <v>963</v>
      </c>
      <c r="V121" s="146" t="s">
        <v>2599</v>
      </c>
      <c r="W121" s="146" t="s">
        <v>2600</v>
      </c>
      <c r="X121" s="132">
        <v>2</v>
      </c>
      <c r="Y121" s="132">
        <v>0</v>
      </c>
      <c r="Z121" s="132">
        <v>2</v>
      </c>
      <c r="AA121" s="147">
        <v>2</v>
      </c>
      <c r="AB121" s="147">
        <v>0</v>
      </c>
      <c r="AC121" s="147">
        <v>2</v>
      </c>
      <c r="AD121" s="150" t="s">
        <v>970</v>
      </c>
      <c r="AE121" s="132">
        <v>2</v>
      </c>
      <c r="AF121" s="150" t="s">
        <v>970</v>
      </c>
      <c r="AG121" s="132">
        <v>0</v>
      </c>
      <c r="AH121" s="132">
        <v>1</v>
      </c>
      <c r="AI121" s="132">
        <v>1</v>
      </c>
      <c r="AJ121" s="132">
        <v>0</v>
      </c>
      <c r="AK121" s="132">
        <v>2</v>
      </c>
      <c r="AL121" s="150" t="s">
        <v>970</v>
      </c>
      <c r="AM121" s="132">
        <v>1</v>
      </c>
      <c r="AN121" s="132">
        <v>0</v>
      </c>
      <c r="AO121" s="132">
        <v>1</v>
      </c>
      <c r="AP121" s="132">
        <v>2</v>
      </c>
      <c r="AQ121" s="150" t="s">
        <v>970</v>
      </c>
      <c r="AR121" s="132">
        <v>0</v>
      </c>
      <c r="AS121" s="132">
        <v>0</v>
      </c>
      <c r="AT121" s="132">
        <v>0</v>
      </c>
      <c r="AU121" s="132">
        <v>0</v>
      </c>
      <c r="AV121" s="132">
        <v>2</v>
      </c>
      <c r="AW121" s="132">
        <v>0</v>
      </c>
      <c r="AX121" s="132">
        <v>2</v>
      </c>
      <c r="AY121" s="150" t="s">
        <v>970</v>
      </c>
      <c r="AZ121" s="132">
        <v>1</v>
      </c>
      <c r="BA121" s="132">
        <v>1</v>
      </c>
      <c r="BB121" s="132">
        <v>1</v>
      </c>
      <c r="BC121" s="132">
        <v>1</v>
      </c>
      <c r="BD121" s="132">
        <v>0</v>
      </c>
      <c r="BE121" s="132">
        <v>11</v>
      </c>
      <c r="BF121" s="132">
        <v>7</v>
      </c>
      <c r="BG121" s="132">
        <v>0</v>
      </c>
      <c r="BH121" s="132">
        <v>0</v>
      </c>
      <c r="BI121" s="132">
        <v>2</v>
      </c>
      <c r="BJ121" s="132">
        <v>12</v>
      </c>
      <c r="BK121" s="132">
        <v>0</v>
      </c>
      <c r="BL121" s="132">
        <v>0</v>
      </c>
      <c r="BM121" s="132">
        <v>1</v>
      </c>
      <c r="BN121" s="132">
        <v>1</v>
      </c>
      <c r="BO121" s="132">
        <v>10</v>
      </c>
      <c r="BP121" s="132">
        <v>4</v>
      </c>
      <c r="BQ121" s="132">
        <v>0</v>
      </c>
      <c r="BR121" s="132">
        <v>10</v>
      </c>
      <c r="BS121" s="132">
        <v>0</v>
      </c>
      <c r="BT121" s="132">
        <v>0</v>
      </c>
      <c r="BU121" s="132">
        <v>0</v>
      </c>
      <c r="BV121" s="132">
        <v>0</v>
      </c>
      <c r="BW121" s="132">
        <v>2</v>
      </c>
      <c r="BX121" s="132">
        <v>1</v>
      </c>
      <c r="BY121" s="132">
        <v>0</v>
      </c>
      <c r="BZ121" s="132">
        <v>0</v>
      </c>
      <c r="CA121" s="132">
        <v>0</v>
      </c>
      <c r="CB121" s="132">
        <v>0</v>
      </c>
      <c r="CC121" s="132">
        <v>0</v>
      </c>
      <c r="CD121" s="132">
        <v>0</v>
      </c>
      <c r="CE121" s="132">
        <v>0</v>
      </c>
      <c r="CF121" s="132">
        <v>0</v>
      </c>
      <c r="CG121" s="132">
        <v>0</v>
      </c>
      <c r="CH121" s="132">
        <v>1</v>
      </c>
      <c r="CI121" s="132">
        <v>0</v>
      </c>
      <c r="CJ121" s="132">
        <v>0</v>
      </c>
      <c r="CK121" s="132">
        <v>4</v>
      </c>
      <c r="CL121" s="132">
        <v>0</v>
      </c>
      <c r="CM121" s="132">
        <v>2</v>
      </c>
      <c r="CN121" s="132">
        <v>0</v>
      </c>
      <c r="CO121" s="132">
        <v>0</v>
      </c>
      <c r="CP121" s="132">
        <v>0</v>
      </c>
      <c r="CQ121" s="132">
        <v>0</v>
      </c>
      <c r="CR121" s="132">
        <v>0</v>
      </c>
      <c r="CS121" s="132">
        <v>0</v>
      </c>
      <c r="CT121" s="132">
        <v>0</v>
      </c>
      <c r="CU121" s="132">
        <v>0</v>
      </c>
      <c r="CV121" s="132">
        <v>0</v>
      </c>
      <c r="CW121" s="132">
        <v>0</v>
      </c>
      <c r="CX121" s="132">
        <v>0</v>
      </c>
      <c r="CY121" s="132">
        <v>0</v>
      </c>
      <c r="CZ121" s="132">
        <v>0</v>
      </c>
      <c r="DA121" s="132">
        <v>0</v>
      </c>
      <c r="DB121" s="132">
        <v>0</v>
      </c>
      <c r="DC121" s="132">
        <v>0</v>
      </c>
      <c r="DD121" s="132">
        <v>0</v>
      </c>
      <c r="DE121" s="132">
        <v>0</v>
      </c>
      <c r="DF121" s="132">
        <v>0</v>
      </c>
      <c r="DG121" s="132">
        <v>0</v>
      </c>
      <c r="DH121" s="132">
        <v>2</v>
      </c>
      <c r="DI121" s="132">
        <v>0</v>
      </c>
      <c r="DJ121" s="132">
        <v>0</v>
      </c>
      <c r="DK121" s="132">
        <v>0</v>
      </c>
      <c r="DL121" s="132">
        <v>0</v>
      </c>
      <c r="DM121" s="132">
        <v>0</v>
      </c>
      <c r="DN121" s="132">
        <v>0</v>
      </c>
      <c r="DO121" s="132">
        <v>0</v>
      </c>
      <c r="DP121" s="132">
        <v>2</v>
      </c>
      <c r="DQ121" s="132">
        <v>0</v>
      </c>
      <c r="DR121" s="132">
        <v>0</v>
      </c>
      <c r="DS121" s="132">
        <v>1</v>
      </c>
      <c r="DT121" s="132">
        <v>0</v>
      </c>
      <c r="DU121" s="132">
        <v>0</v>
      </c>
      <c r="DV121" s="132">
        <v>0</v>
      </c>
      <c r="DW121" s="132">
        <v>90</v>
      </c>
      <c r="DX121" s="132">
        <v>1</v>
      </c>
      <c r="DY121" s="146" t="s">
        <v>2601</v>
      </c>
      <c r="DZ121" s="132">
        <v>1</v>
      </c>
      <c r="EA121" s="146" t="s">
        <v>2602</v>
      </c>
      <c r="EB121" s="146" t="s">
        <v>1892</v>
      </c>
      <c r="EC121" s="132">
        <v>1</v>
      </c>
      <c r="ED121" s="132">
        <v>1</v>
      </c>
      <c r="EE121" s="132">
        <v>1</v>
      </c>
      <c r="EF121" s="146" t="s">
        <v>963</v>
      </c>
      <c r="EG121" s="146" t="s">
        <v>963</v>
      </c>
      <c r="EH121" s="69">
        <v>118651</v>
      </c>
      <c r="EI121" s="69">
        <v>404.75</v>
      </c>
      <c r="EJ121" s="69">
        <v>23</v>
      </c>
    </row>
    <row r="122" spans="1:140" ht="72" x14ac:dyDescent="0.2">
      <c r="A122" s="146" t="s">
        <v>2603</v>
      </c>
      <c r="B122" s="146" t="s">
        <v>484</v>
      </c>
      <c r="C122" s="132">
        <v>1</v>
      </c>
      <c r="D122" s="146" t="s">
        <v>483</v>
      </c>
      <c r="E122" s="146" t="s">
        <v>2604</v>
      </c>
      <c r="F122" s="146" t="s">
        <v>2605</v>
      </c>
      <c r="G122" s="146" t="s">
        <v>2606</v>
      </c>
      <c r="H122" s="146" t="s">
        <v>484</v>
      </c>
      <c r="I122" s="146" t="s">
        <v>2607</v>
      </c>
      <c r="J122" s="146" t="s">
        <v>2608</v>
      </c>
      <c r="K122" s="146" t="s">
        <v>2609</v>
      </c>
      <c r="L122" s="146" t="s">
        <v>2610</v>
      </c>
      <c r="M122" s="146" t="s">
        <v>1923</v>
      </c>
      <c r="N122" s="146" t="s">
        <v>2611</v>
      </c>
      <c r="O122" s="146"/>
      <c r="P122" s="146" t="s">
        <v>2612</v>
      </c>
      <c r="Q122" s="146" t="s">
        <v>2613</v>
      </c>
      <c r="R122" s="146"/>
      <c r="S122" s="146" t="s">
        <v>2614</v>
      </c>
      <c r="T122" s="146" t="s">
        <v>2615</v>
      </c>
      <c r="U122" s="146"/>
      <c r="V122" s="146" t="s">
        <v>2616</v>
      </c>
      <c r="W122" s="146" t="s">
        <v>2617</v>
      </c>
      <c r="X122" s="132">
        <v>2</v>
      </c>
      <c r="Y122" s="132">
        <v>1</v>
      </c>
      <c r="Z122" s="132">
        <v>3</v>
      </c>
      <c r="AA122" s="147">
        <v>2</v>
      </c>
      <c r="AB122" s="147">
        <v>0.75</v>
      </c>
      <c r="AC122" s="147">
        <v>2.75</v>
      </c>
      <c r="AD122" s="150" t="s">
        <v>970</v>
      </c>
      <c r="AE122" s="132">
        <v>2</v>
      </c>
      <c r="AF122" s="150" t="s">
        <v>970</v>
      </c>
      <c r="AG122" s="132">
        <v>0</v>
      </c>
      <c r="AH122" s="132">
        <v>1</v>
      </c>
      <c r="AI122" s="132">
        <v>0</v>
      </c>
      <c r="AJ122" s="132">
        <v>1</v>
      </c>
      <c r="AK122" s="132">
        <v>2</v>
      </c>
      <c r="AL122" s="150" t="s">
        <v>970</v>
      </c>
      <c r="AM122" s="132">
        <v>0</v>
      </c>
      <c r="AN122" s="132">
        <v>1</v>
      </c>
      <c r="AO122" s="132">
        <v>1</v>
      </c>
      <c r="AP122" s="132">
        <v>2</v>
      </c>
      <c r="AQ122" s="150" t="s">
        <v>970</v>
      </c>
      <c r="AR122" s="132">
        <v>0</v>
      </c>
      <c r="AS122" s="132">
        <v>0</v>
      </c>
      <c r="AT122" s="132">
        <v>1</v>
      </c>
      <c r="AU122" s="132">
        <v>0</v>
      </c>
      <c r="AV122" s="132">
        <v>1</v>
      </c>
      <c r="AW122" s="132">
        <v>0</v>
      </c>
      <c r="AX122" s="132">
        <v>2</v>
      </c>
      <c r="AY122" s="150" t="s">
        <v>970</v>
      </c>
      <c r="AZ122" s="132">
        <v>1</v>
      </c>
      <c r="BA122" s="132">
        <v>0</v>
      </c>
      <c r="BB122" s="132">
        <v>0</v>
      </c>
      <c r="BC122" s="132">
        <v>1</v>
      </c>
      <c r="BD122" s="132">
        <v>0</v>
      </c>
      <c r="BE122" s="132">
        <v>8</v>
      </c>
      <c r="BF122" s="132">
        <v>0</v>
      </c>
      <c r="BG122" s="132">
        <v>0</v>
      </c>
      <c r="BH122" s="132">
        <v>0</v>
      </c>
      <c r="BI122" s="132">
        <v>6</v>
      </c>
      <c r="BJ122" s="132">
        <v>2</v>
      </c>
      <c r="BK122" s="132">
        <v>0</v>
      </c>
      <c r="BL122" s="132">
        <v>0</v>
      </c>
      <c r="BM122" s="132">
        <v>0</v>
      </c>
      <c r="BN122" s="132">
        <v>0</v>
      </c>
      <c r="BO122" s="132">
        <v>2</v>
      </c>
      <c r="BP122" s="132">
        <v>0</v>
      </c>
      <c r="BQ122" s="132">
        <v>0</v>
      </c>
      <c r="BR122" s="132">
        <v>10</v>
      </c>
      <c r="BS122" s="132">
        <v>0</v>
      </c>
      <c r="BT122" s="132">
        <v>0</v>
      </c>
      <c r="BU122" s="132">
        <v>0</v>
      </c>
      <c r="BV122" s="132">
        <v>0</v>
      </c>
      <c r="BW122" s="132">
        <v>0</v>
      </c>
      <c r="BX122" s="132">
        <v>0</v>
      </c>
      <c r="BY122" s="132">
        <v>0</v>
      </c>
      <c r="BZ122" s="132">
        <v>0</v>
      </c>
      <c r="CA122" s="132">
        <v>0</v>
      </c>
      <c r="CB122" s="132">
        <v>0</v>
      </c>
      <c r="CC122" s="132">
        <v>0</v>
      </c>
      <c r="CD122" s="132">
        <v>0</v>
      </c>
      <c r="CE122" s="132">
        <v>0</v>
      </c>
      <c r="CF122" s="132">
        <v>0</v>
      </c>
      <c r="CG122" s="132">
        <v>0</v>
      </c>
      <c r="CH122" s="132">
        <v>0</v>
      </c>
      <c r="CI122" s="132">
        <v>0</v>
      </c>
      <c r="CJ122" s="132">
        <v>0</v>
      </c>
      <c r="CK122" s="132">
        <v>0</v>
      </c>
      <c r="CL122" s="132">
        <v>0</v>
      </c>
      <c r="CM122" s="132">
        <v>0</v>
      </c>
      <c r="CN122" s="132">
        <v>0</v>
      </c>
      <c r="CO122" s="132">
        <v>0</v>
      </c>
      <c r="CP122" s="132">
        <v>0</v>
      </c>
      <c r="CQ122" s="132">
        <v>0</v>
      </c>
      <c r="CR122" s="132">
        <v>0</v>
      </c>
      <c r="CS122" s="132">
        <v>0</v>
      </c>
      <c r="CT122" s="132">
        <v>0</v>
      </c>
      <c r="CU122" s="132">
        <v>0</v>
      </c>
      <c r="CV122" s="132">
        <v>0</v>
      </c>
      <c r="CW122" s="132">
        <v>0</v>
      </c>
      <c r="CX122" s="132">
        <v>0</v>
      </c>
      <c r="CY122" s="132">
        <v>0</v>
      </c>
      <c r="CZ122" s="132">
        <v>0</v>
      </c>
      <c r="DA122" s="132">
        <v>0</v>
      </c>
      <c r="DB122" s="132">
        <v>0</v>
      </c>
      <c r="DC122" s="132">
        <v>0</v>
      </c>
      <c r="DD122" s="132">
        <v>0</v>
      </c>
      <c r="DE122" s="132">
        <v>0</v>
      </c>
      <c r="DF122" s="132">
        <v>0</v>
      </c>
      <c r="DG122" s="132">
        <v>0</v>
      </c>
      <c r="DH122" s="132">
        <v>0</v>
      </c>
      <c r="DI122" s="132">
        <v>0</v>
      </c>
      <c r="DJ122" s="132">
        <v>0</v>
      </c>
      <c r="DK122" s="132">
        <v>0</v>
      </c>
      <c r="DL122" s="132">
        <v>0</v>
      </c>
      <c r="DM122" s="132">
        <v>0</v>
      </c>
      <c r="DN122" s="132">
        <v>0</v>
      </c>
      <c r="DO122" s="132">
        <v>0</v>
      </c>
      <c r="DP122" s="132">
        <v>0</v>
      </c>
      <c r="DQ122" s="132">
        <v>0</v>
      </c>
      <c r="DR122" s="132">
        <v>0</v>
      </c>
      <c r="DS122" s="132">
        <v>0</v>
      </c>
      <c r="DT122" s="132">
        <v>0</v>
      </c>
      <c r="DU122" s="132">
        <v>0</v>
      </c>
      <c r="DV122" s="132">
        <v>0</v>
      </c>
      <c r="DW122" s="132">
        <v>20</v>
      </c>
      <c r="DX122" s="132">
        <v>1</v>
      </c>
      <c r="DY122" s="146" t="s">
        <v>2618</v>
      </c>
      <c r="DZ122" s="132">
        <v>2</v>
      </c>
      <c r="EA122" s="146" t="s">
        <v>2619</v>
      </c>
      <c r="EB122" s="146" t="s">
        <v>2620</v>
      </c>
      <c r="EC122" s="132">
        <v>1</v>
      </c>
      <c r="ED122" s="132">
        <v>1</v>
      </c>
      <c r="EE122" s="132">
        <v>1</v>
      </c>
      <c r="EF122" s="146"/>
      <c r="EG122" s="146" t="s">
        <v>2621</v>
      </c>
      <c r="EH122" s="69">
        <v>19789</v>
      </c>
      <c r="EI122" s="69">
        <v>88.85</v>
      </c>
      <c r="EJ122" s="69">
        <v>6</v>
      </c>
    </row>
    <row r="123" spans="1:140" ht="36" x14ac:dyDescent="0.2">
      <c r="A123" s="146" t="s">
        <v>456</v>
      </c>
      <c r="B123" s="146" t="s">
        <v>486</v>
      </c>
      <c r="C123" s="132">
        <v>1</v>
      </c>
      <c r="D123" s="146" t="s">
        <v>485</v>
      </c>
      <c r="E123" s="146" t="s">
        <v>2622</v>
      </c>
      <c r="F123" s="146" t="s">
        <v>1590</v>
      </c>
      <c r="G123" s="146" t="s">
        <v>2623</v>
      </c>
      <c r="H123" s="146" t="s">
        <v>486</v>
      </c>
      <c r="I123" s="146" t="s">
        <v>2624</v>
      </c>
      <c r="J123" s="146" t="s">
        <v>2625</v>
      </c>
      <c r="K123" s="146" t="s">
        <v>2626</v>
      </c>
      <c r="L123" s="146" t="s">
        <v>960</v>
      </c>
      <c r="M123" s="146" t="s">
        <v>1174</v>
      </c>
      <c r="N123" s="146" t="s">
        <v>2627</v>
      </c>
      <c r="O123" s="146" t="s">
        <v>1434</v>
      </c>
      <c r="P123" s="146" t="s">
        <v>2628</v>
      </c>
      <c r="Q123" s="146" t="s">
        <v>2629</v>
      </c>
      <c r="R123" s="146"/>
      <c r="S123" s="146" t="s">
        <v>2630</v>
      </c>
      <c r="T123" s="146" t="s">
        <v>2631</v>
      </c>
      <c r="U123" s="146"/>
      <c r="V123" s="146" t="s">
        <v>2632</v>
      </c>
      <c r="W123" s="146" t="s">
        <v>2633</v>
      </c>
      <c r="X123" s="132">
        <v>2</v>
      </c>
      <c r="Y123" s="132">
        <v>2</v>
      </c>
      <c r="Z123" s="132">
        <v>4</v>
      </c>
      <c r="AA123" s="147">
        <v>2</v>
      </c>
      <c r="AB123" s="147">
        <v>2</v>
      </c>
      <c r="AC123" s="147">
        <v>4</v>
      </c>
      <c r="AD123" s="150" t="s">
        <v>970</v>
      </c>
      <c r="AE123" s="132">
        <v>2</v>
      </c>
      <c r="AF123" s="150" t="s">
        <v>970</v>
      </c>
      <c r="AG123" s="132">
        <v>0</v>
      </c>
      <c r="AH123" s="132">
        <v>1</v>
      </c>
      <c r="AI123" s="132">
        <v>0</v>
      </c>
      <c r="AJ123" s="132">
        <v>1</v>
      </c>
      <c r="AK123" s="132">
        <v>2</v>
      </c>
      <c r="AL123" s="150" t="s">
        <v>970</v>
      </c>
      <c r="AM123" s="132">
        <v>0</v>
      </c>
      <c r="AN123" s="132">
        <v>0</v>
      </c>
      <c r="AO123" s="132">
        <v>2</v>
      </c>
      <c r="AP123" s="132">
        <v>2</v>
      </c>
      <c r="AQ123" s="150" t="s">
        <v>970</v>
      </c>
      <c r="AR123" s="132">
        <v>0</v>
      </c>
      <c r="AS123" s="132">
        <v>0</v>
      </c>
      <c r="AT123" s="132">
        <v>0</v>
      </c>
      <c r="AU123" s="132">
        <v>0</v>
      </c>
      <c r="AV123" s="132">
        <v>1</v>
      </c>
      <c r="AW123" s="132">
        <v>1</v>
      </c>
      <c r="AX123" s="132">
        <v>2</v>
      </c>
      <c r="AY123" s="150" t="s">
        <v>970</v>
      </c>
      <c r="AZ123" s="132">
        <v>1</v>
      </c>
      <c r="BA123" s="132">
        <v>1</v>
      </c>
      <c r="BB123" s="132">
        <v>1</v>
      </c>
      <c r="BC123" s="132">
        <v>1</v>
      </c>
      <c r="BD123" s="132">
        <v>0</v>
      </c>
      <c r="BE123" s="132">
        <v>7</v>
      </c>
      <c r="BF123" s="132">
        <v>0</v>
      </c>
      <c r="BG123" s="132">
        <v>0</v>
      </c>
      <c r="BH123" s="132">
        <v>0</v>
      </c>
      <c r="BI123" s="132">
        <v>1</v>
      </c>
      <c r="BJ123" s="132">
        <v>2</v>
      </c>
      <c r="BK123" s="132">
        <v>0</v>
      </c>
      <c r="BL123" s="132">
        <v>0</v>
      </c>
      <c r="BM123" s="132">
        <v>2</v>
      </c>
      <c r="BN123" s="132">
        <v>0</v>
      </c>
      <c r="BO123" s="132">
        <v>10</v>
      </c>
      <c r="BP123" s="132">
        <v>1</v>
      </c>
      <c r="BQ123" s="132">
        <v>0</v>
      </c>
      <c r="BR123" s="132">
        <v>0</v>
      </c>
      <c r="BS123" s="132">
        <v>0</v>
      </c>
      <c r="BT123" s="132">
        <v>0</v>
      </c>
      <c r="BU123" s="132">
        <v>0</v>
      </c>
      <c r="BV123" s="132">
        <v>0</v>
      </c>
      <c r="BW123" s="132">
        <v>0</v>
      </c>
      <c r="BX123" s="132">
        <v>0</v>
      </c>
      <c r="BY123" s="132">
        <v>0</v>
      </c>
      <c r="BZ123" s="132">
        <v>0</v>
      </c>
      <c r="CA123" s="132">
        <v>0</v>
      </c>
      <c r="CB123" s="132">
        <v>0</v>
      </c>
      <c r="CC123" s="132">
        <v>0</v>
      </c>
      <c r="CD123" s="132">
        <v>0</v>
      </c>
      <c r="CE123" s="132">
        <v>0</v>
      </c>
      <c r="CF123" s="132">
        <v>0</v>
      </c>
      <c r="CG123" s="132">
        <v>0</v>
      </c>
      <c r="CH123" s="132">
        <v>0</v>
      </c>
      <c r="CI123" s="132">
        <v>0</v>
      </c>
      <c r="CJ123" s="132">
        <v>0</v>
      </c>
      <c r="CK123" s="132">
        <v>1</v>
      </c>
      <c r="CL123" s="132">
        <v>0</v>
      </c>
      <c r="CM123" s="132">
        <v>0</v>
      </c>
      <c r="CN123" s="132">
        <v>0</v>
      </c>
      <c r="CO123" s="132">
        <v>0</v>
      </c>
      <c r="CP123" s="132">
        <v>0</v>
      </c>
      <c r="CQ123" s="132">
        <v>0</v>
      </c>
      <c r="CR123" s="132">
        <v>0</v>
      </c>
      <c r="CS123" s="132">
        <v>0</v>
      </c>
      <c r="CT123" s="132">
        <v>0</v>
      </c>
      <c r="CU123" s="132">
        <v>0</v>
      </c>
      <c r="CV123" s="132">
        <v>0</v>
      </c>
      <c r="CW123" s="132">
        <v>0</v>
      </c>
      <c r="CX123" s="132">
        <v>0</v>
      </c>
      <c r="CY123" s="132">
        <v>0</v>
      </c>
      <c r="CZ123" s="132">
        <v>0</v>
      </c>
      <c r="DA123" s="132">
        <v>0</v>
      </c>
      <c r="DB123" s="132">
        <v>0</v>
      </c>
      <c r="DC123" s="132">
        <v>0</v>
      </c>
      <c r="DD123" s="132">
        <v>0</v>
      </c>
      <c r="DE123" s="132">
        <v>0</v>
      </c>
      <c r="DF123" s="132">
        <v>0</v>
      </c>
      <c r="DG123" s="132">
        <v>0</v>
      </c>
      <c r="DH123" s="132">
        <v>0</v>
      </c>
      <c r="DI123" s="132">
        <v>0</v>
      </c>
      <c r="DJ123" s="132">
        <v>0</v>
      </c>
      <c r="DK123" s="132">
        <v>0</v>
      </c>
      <c r="DL123" s="132">
        <v>0</v>
      </c>
      <c r="DM123" s="132">
        <v>0</v>
      </c>
      <c r="DN123" s="132">
        <v>0</v>
      </c>
      <c r="DO123" s="132">
        <v>0</v>
      </c>
      <c r="DP123" s="132">
        <v>0</v>
      </c>
      <c r="DQ123" s="132">
        <v>0</v>
      </c>
      <c r="DR123" s="132">
        <v>0</v>
      </c>
      <c r="DS123" s="132">
        <v>0</v>
      </c>
      <c r="DT123" s="132">
        <v>0</v>
      </c>
      <c r="DU123" s="132">
        <v>0</v>
      </c>
      <c r="DV123" s="132">
        <v>0</v>
      </c>
      <c r="DW123" s="132">
        <v>5</v>
      </c>
      <c r="DX123" s="132">
        <v>1</v>
      </c>
      <c r="DY123" s="146" t="s">
        <v>2634</v>
      </c>
      <c r="DZ123" s="132">
        <v>2</v>
      </c>
      <c r="EA123" s="146" t="s">
        <v>2635</v>
      </c>
      <c r="EB123" s="146" t="s">
        <v>2636</v>
      </c>
      <c r="EC123" s="132">
        <v>1</v>
      </c>
      <c r="ED123" s="132">
        <v>1</v>
      </c>
      <c r="EE123" s="132">
        <v>1</v>
      </c>
      <c r="EF123" s="146"/>
      <c r="EG123" s="146"/>
      <c r="EH123" s="69">
        <v>27248</v>
      </c>
      <c r="EI123" s="69">
        <v>307.43</v>
      </c>
      <c r="EJ123" s="69">
        <v>18</v>
      </c>
    </row>
    <row r="124" spans="1:140" ht="36" x14ac:dyDescent="0.2">
      <c r="A124" s="146" t="s">
        <v>214</v>
      </c>
      <c r="B124" s="146" t="s">
        <v>2637</v>
      </c>
      <c r="C124" s="132">
        <v>1</v>
      </c>
      <c r="D124" s="146" t="s">
        <v>215</v>
      </c>
      <c r="E124" s="146" t="s">
        <v>1850</v>
      </c>
      <c r="F124" s="146" t="s">
        <v>1725</v>
      </c>
      <c r="G124" s="146" t="s">
        <v>2638</v>
      </c>
      <c r="H124" s="146" t="s">
        <v>216</v>
      </c>
      <c r="I124" s="146" t="s">
        <v>2639</v>
      </c>
      <c r="J124" s="146" t="s">
        <v>2640</v>
      </c>
      <c r="K124" s="146" t="s">
        <v>1479</v>
      </c>
      <c r="L124" s="146" t="s">
        <v>1007</v>
      </c>
      <c r="M124" s="146" t="s">
        <v>1174</v>
      </c>
      <c r="N124" s="146" t="s">
        <v>2641</v>
      </c>
      <c r="O124" s="146"/>
      <c r="P124" s="146" t="s">
        <v>2642</v>
      </c>
      <c r="Q124" s="146" t="s">
        <v>2643</v>
      </c>
      <c r="R124" s="146" t="s">
        <v>960</v>
      </c>
      <c r="S124" s="146" t="s">
        <v>1008</v>
      </c>
      <c r="T124" s="146" t="s">
        <v>2644</v>
      </c>
      <c r="U124" s="146"/>
      <c r="V124" s="146" t="s">
        <v>2645</v>
      </c>
      <c r="W124" s="146" t="s">
        <v>2646</v>
      </c>
      <c r="X124" s="132">
        <v>3</v>
      </c>
      <c r="Y124" s="132">
        <v>0</v>
      </c>
      <c r="Z124" s="132">
        <v>3</v>
      </c>
      <c r="AA124" s="147">
        <v>2.85</v>
      </c>
      <c r="AB124" s="147">
        <v>0</v>
      </c>
      <c r="AC124" s="147">
        <v>2.85</v>
      </c>
      <c r="AD124" s="150" t="s">
        <v>970</v>
      </c>
      <c r="AE124" s="132">
        <v>3</v>
      </c>
      <c r="AF124" s="150" t="s">
        <v>970</v>
      </c>
      <c r="AG124" s="132">
        <v>0</v>
      </c>
      <c r="AH124" s="132">
        <v>1</v>
      </c>
      <c r="AI124" s="132">
        <v>0</v>
      </c>
      <c r="AJ124" s="132">
        <v>2</v>
      </c>
      <c r="AK124" s="132">
        <v>3</v>
      </c>
      <c r="AL124" s="150" t="s">
        <v>970</v>
      </c>
      <c r="AM124" s="132">
        <v>1</v>
      </c>
      <c r="AN124" s="132">
        <v>1</v>
      </c>
      <c r="AO124" s="132">
        <v>1</v>
      </c>
      <c r="AP124" s="132">
        <v>3</v>
      </c>
      <c r="AQ124" s="150" t="s">
        <v>970</v>
      </c>
      <c r="AR124" s="132">
        <v>0</v>
      </c>
      <c r="AS124" s="132">
        <v>0</v>
      </c>
      <c r="AT124" s="132">
        <v>0</v>
      </c>
      <c r="AU124" s="132">
        <v>3</v>
      </c>
      <c r="AV124" s="132">
        <v>0</v>
      </c>
      <c r="AW124" s="132">
        <v>0</v>
      </c>
      <c r="AX124" s="132">
        <v>3</v>
      </c>
      <c r="AY124" s="150" t="s">
        <v>970</v>
      </c>
      <c r="AZ124" s="132">
        <v>1</v>
      </c>
      <c r="BA124" s="132">
        <v>1</v>
      </c>
      <c r="BB124" s="132">
        <v>0</v>
      </c>
      <c r="BC124" s="132">
        <v>1</v>
      </c>
      <c r="BD124" s="132">
        <v>0</v>
      </c>
      <c r="BE124" s="132">
        <v>14</v>
      </c>
      <c r="BF124" s="132">
        <v>8</v>
      </c>
      <c r="BG124" s="132">
        <v>0</v>
      </c>
      <c r="BH124" s="132">
        <v>0</v>
      </c>
      <c r="BI124" s="132">
        <v>1</v>
      </c>
      <c r="BJ124" s="132">
        <v>15</v>
      </c>
      <c r="BK124" s="132">
        <v>0</v>
      </c>
      <c r="BL124" s="132">
        <v>0</v>
      </c>
      <c r="BM124" s="132">
        <v>14</v>
      </c>
      <c r="BN124" s="132">
        <v>0</v>
      </c>
      <c r="BO124" s="132">
        <v>26</v>
      </c>
      <c r="BP124" s="132">
        <v>2</v>
      </c>
      <c r="BQ124" s="132">
        <v>0</v>
      </c>
      <c r="BR124" s="132">
        <v>17</v>
      </c>
      <c r="BS124" s="132">
        <v>0</v>
      </c>
      <c r="BT124" s="132">
        <v>0</v>
      </c>
      <c r="BU124" s="132">
        <v>0</v>
      </c>
      <c r="BV124" s="132">
        <v>0</v>
      </c>
      <c r="BW124" s="132">
        <v>0</v>
      </c>
      <c r="BX124" s="132">
        <v>3</v>
      </c>
      <c r="BY124" s="132">
        <v>0</v>
      </c>
      <c r="BZ124" s="132">
        <v>0</v>
      </c>
      <c r="CA124" s="132">
        <v>0</v>
      </c>
      <c r="CB124" s="132">
        <v>0</v>
      </c>
      <c r="CC124" s="132">
        <v>0</v>
      </c>
      <c r="CD124" s="132">
        <v>1</v>
      </c>
      <c r="CE124" s="132">
        <v>0</v>
      </c>
      <c r="CF124" s="132">
        <v>0</v>
      </c>
      <c r="CG124" s="132">
        <v>0</v>
      </c>
      <c r="CH124" s="132">
        <v>0</v>
      </c>
      <c r="CI124" s="132">
        <v>0</v>
      </c>
      <c r="CJ124" s="132">
        <v>0</v>
      </c>
      <c r="CK124" s="132">
        <v>8</v>
      </c>
      <c r="CL124" s="132">
        <v>0</v>
      </c>
      <c r="CM124" s="132">
        <v>0</v>
      </c>
      <c r="CN124" s="132">
        <v>0</v>
      </c>
      <c r="CO124" s="132">
        <v>0</v>
      </c>
      <c r="CP124" s="132">
        <v>0</v>
      </c>
      <c r="CQ124" s="132">
        <v>0</v>
      </c>
      <c r="CR124" s="132">
        <v>0</v>
      </c>
      <c r="CS124" s="132">
        <v>0</v>
      </c>
      <c r="CT124" s="132">
        <v>0</v>
      </c>
      <c r="CU124" s="132">
        <v>0</v>
      </c>
      <c r="CV124" s="132">
        <v>0</v>
      </c>
      <c r="CW124" s="132">
        <v>0</v>
      </c>
      <c r="CX124" s="132">
        <v>0</v>
      </c>
      <c r="CY124" s="132">
        <v>0</v>
      </c>
      <c r="CZ124" s="132">
        <v>0</v>
      </c>
      <c r="DA124" s="132">
        <v>0</v>
      </c>
      <c r="DB124" s="132">
        <v>0</v>
      </c>
      <c r="DC124" s="132">
        <v>0</v>
      </c>
      <c r="DD124" s="132">
        <v>0</v>
      </c>
      <c r="DE124" s="132">
        <v>0</v>
      </c>
      <c r="DF124" s="132">
        <v>0</v>
      </c>
      <c r="DG124" s="132">
        <v>0</v>
      </c>
      <c r="DH124" s="132">
        <v>0</v>
      </c>
      <c r="DI124" s="132">
        <v>0</v>
      </c>
      <c r="DJ124" s="132">
        <v>0</v>
      </c>
      <c r="DK124" s="132">
        <v>0</v>
      </c>
      <c r="DL124" s="132">
        <v>0</v>
      </c>
      <c r="DM124" s="132">
        <v>5</v>
      </c>
      <c r="DN124" s="132">
        <v>0</v>
      </c>
      <c r="DO124" s="132">
        <v>3</v>
      </c>
      <c r="DP124" s="132">
        <v>0</v>
      </c>
      <c r="DQ124" s="132">
        <v>0</v>
      </c>
      <c r="DR124" s="132">
        <v>0</v>
      </c>
      <c r="DS124" s="132">
        <v>0</v>
      </c>
      <c r="DT124" s="132">
        <v>0</v>
      </c>
      <c r="DU124" s="132">
        <v>0</v>
      </c>
      <c r="DV124" s="132">
        <v>0</v>
      </c>
      <c r="DW124" s="132">
        <v>75</v>
      </c>
      <c r="DX124" s="132">
        <v>1</v>
      </c>
      <c r="DY124" s="146" t="s">
        <v>2647</v>
      </c>
      <c r="DZ124" s="132">
        <v>2</v>
      </c>
      <c r="EA124" s="146" t="s">
        <v>2648</v>
      </c>
      <c r="EB124" s="146" t="s">
        <v>2649</v>
      </c>
      <c r="EC124" s="132">
        <v>1</v>
      </c>
      <c r="ED124" s="132">
        <v>1</v>
      </c>
      <c r="EE124" s="132">
        <v>1</v>
      </c>
      <c r="EF124" s="146"/>
      <c r="EG124" s="146" t="s">
        <v>2650</v>
      </c>
      <c r="EH124" s="69">
        <v>76704</v>
      </c>
      <c r="EI124" s="69">
        <v>871.98</v>
      </c>
      <c r="EJ124" s="69">
        <v>41</v>
      </c>
    </row>
    <row r="125" spans="1:140" ht="24" x14ac:dyDescent="0.2">
      <c r="A125" s="146" t="s">
        <v>214</v>
      </c>
      <c r="B125" s="146" t="s">
        <v>2651</v>
      </c>
      <c r="C125" s="132">
        <v>1</v>
      </c>
      <c r="D125" s="146" t="s">
        <v>2652</v>
      </c>
      <c r="E125" s="146" t="s">
        <v>2653</v>
      </c>
      <c r="F125" s="146" t="s">
        <v>2654</v>
      </c>
      <c r="G125" s="146" t="s">
        <v>2655</v>
      </c>
      <c r="H125" s="146" t="s">
        <v>2651</v>
      </c>
      <c r="I125" s="146" t="s">
        <v>2656</v>
      </c>
      <c r="J125" s="146" t="s">
        <v>2657</v>
      </c>
      <c r="K125" s="146" t="s">
        <v>1251</v>
      </c>
      <c r="L125" s="146"/>
      <c r="M125" s="146"/>
      <c r="N125" s="146"/>
      <c r="O125" s="146"/>
      <c r="P125" s="146"/>
      <c r="Q125" s="146"/>
      <c r="R125" s="146"/>
      <c r="S125" s="146" t="s">
        <v>2658</v>
      </c>
      <c r="T125" s="146" t="s">
        <v>2659</v>
      </c>
      <c r="U125" s="146"/>
      <c r="V125" s="146" t="s">
        <v>2660</v>
      </c>
      <c r="W125" s="146" t="s">
        <v>2661</v>
      </c>
      <c r="X125" s="132">
        <v>1</v>
      </c>
      <c r="Y125" s="132">
        <v>6</v>
      </c>
      <c r="Z125" s="132">
        <v>7</v>
      </c>
      <c r="AA125" s="147">
        <v>1</v>
      </c>
      <c r="AB125" s="147">
        <v>6</v>
      </c>
      <c r="AC125" s="147">
        <v>7</v>
      </c>
      <c r="AD125" s="150" t="s">
        <v>970</v>
      </c>
      <c r="AE125" s="132">
        <v>1</v>
      </c>
      <c r="AF125" s="150" t="s">
        <v>970</v>
      </c>
      <c r="AG125" s="132">
        <v>0</v>
      </c>
      <c r="AH125" s="132">
        <v>1</v>
      </c>
      <c r="AI125" s="132">
        <v>0</v>
      </c>
      <c r="AJ125" s="132">
        <v>0</v>
      </c>
      <c r="AK125" s="132">
        <v>1</v>
      </c>
      <c r="AL125" s="150" t="s">
        <v>970</v>
      </c>
      <c r="AM125" s="132">
        <v>0</v>
      </c>
      <c r="AN125" s="132">
        <v>0</v>
      </c>
      <c r="AO125" s="132">
        <v>1</v>
      </c>
      <c r="AP125" s="132">
        <v>1</v>
      </c>
      <c r="AQ125" s="150" t="s">
        <v>970</v>
      </c>
      <c r="AR125" s="132">
        <v>0</v>
      </c>
      <c r="AS125" s="132">
        <v>0</v>
      </c>
      <c r="AT125" s="132">
        <v>0</v>
      </c>
      <c r="AU125" s="132">
        <v>1</v>
      </c>
      <c r="AV125" s="132">
        <v>0</v>
      </c>
      <c r="AW125" s="132">
        <v>0</v>
      </c>
      <c r="AX125" s="132">
        <v>1</v>
      </c>
      <c r="AY125" s="150" t="s">
        <v>970</v>
      </c>
      <c r="AZ125" s="132">
        <v>1</v>
      </c>
      <c r="BA125" s="132">
        <v>1</v>
      </c>
      <c r="BB125" s="132">
        <v>1</v>
      </c>
      <c r="BC125" s="132">
        <v>1</v>
      </c>
      <c r="BD125" s="132">
        <v>0</v>
      </c>
      <c r="BE125" s="132">
        <v>5</v>
      </c>
      <c r="BF125" s="132">
        <v>0</v>
      </c>
      <c r="BG125" s="132">
        <v>0</v>
      </c>
      <c r="BH125" s="132">
        <v>0</v>
      </c>
      <c r="BI125" s="132">
        <v>0</v>
      </c>
      <c r="BJ125" s="132">
        <v>11</v>
      </c>
      <c r="BK125" s="132">
        <v>0</v>
      </c>
      <c r="BL125" s="132">
        <v>0</v>
      </c>
      <c r="BM125" s="132">
        <v>0</v>
      </c>
      <c r="BN125" s="132">
        <v>0</v>
      </c>
      <c r="BO125" s="132">
        <v>8</v>
      </c>
      <c r="BP125" s="132">
        <v>0</v>
      </c>
      <c r="BQ125" s="132">
        <v>0</v>
      </c>
      <c r="BR125" s="132">
        <v>0</v>
      </c>
      <c r="BS125" s="132">
        <v>0</v>
      </c>
      <c r="BT125" s="132">
        <v>0</v>
      </c>
      <c r="BU125" s="132">
        <v>0</v>
      </c>
      <c r="BV125" s="132">
        <v>0</v>
      </c>
      <c r="BW125" s="132">
        <v>0</v>
      </c>
      <c r="BX125" s="132">
        <v>0</v>
      </c>
      <c r="BY125" s="132">
        <v>0</v>
      </c>
      <c r="BZ125" s="132">
        <v>0</v>
      </c>
      <c r="CA125" s="132">
        <v>0</v>
      </c>
      <c r="CB125" s="132">
        <v>0</v>
      </c>
      <c r="CC125" s="132">
        <v>0</v>
      </c>
      <c r="CD125" s="132">
        <v>0</v>
      </c>
      <c r="CE125" s="132">
        <v>0</v>
      </c>
      <c r="CF125" s="132">
        <v>0</v>
      </c>
      <c r="CG125" s="132">
        <v>0</v>
      </c>
      <c r="CH125" s="132">
        <v>0</v>
      </c>
      <c r="CI125" s="132">
        <v>0</v>
      </c>
      <c r="CJ125" s="132">
        <v>0</v>
      </c>
      <c r="CK125" s="132">
        <v>0</v>
      </c>
      <c r="CL125" s="132">
        <v>0</v>
      </c>
      <c r="CM125" s="132">
        <v>0</v>
      </c>
      <c r="CN125" s="132">
        <v>0</v>
      </c>
      <c r="CO125" s="132">
        <v>0</v>
      </c>
      <c r="CP125" s="132">
        <v>0</v>
      </c>
      <c r="CQ125" s="132">
        <v>0</v>
      </c>
      <c r="CR125" s="132">
        <v>0</v>
      </c>
      <c r="CS125" s="132">
        <v>0</v>
      </c>
      <c r="CT125" s="132">
        <v>0</v>
      </c>
      <c r="CU125" s="132">
        <v>0</v>
      </c>
      <c r="CV125" s="132">
        <v>0</v>
      </c>
      <c r="CW125" s="132">
        <v>0</v>
      </c>
      <c r="CX125" s="132">
        <v>0</v>
      </c>
      <c r="CY125" s="132">
        <v>0</v>
      </c>
      <c r="CZ125" s="132">
        <v>0</v>
      </c>
      <c r="DA125" s="132">
        <v>17</v>
      </c>
      <c r="DB125" s="132">
        <v>0</v>
      </c>
      <c r="DC125" s="132">
        <v>0</v>
      </c>
      <c r="DD125" s="132">
        <v>0</v>
      </c>
      <c r="DE125" s="132">
        <v>0</v>
      </c>
      <c r="DF125" s="132">
        <v>0</v>
      </c>
      <c r="DG125" s="132">
        <v>0</v>
      </c>
      <c r="DH125" s="132">
        <v>0</v>
      </c>
      <c r="DI125" s="132">
        <v>0</v>
      </c>
      <c r="DJ125" s="132">
        <v>0</v>
      </c>
      <c r="DK125" s="132">
        <v>0</v>
      </c>
      <c r="DL125" s="132">
        <v>0</v>
      </c>
      <c r="DM125" s="132">
        <v>0</v>
      </c>
      <c r="DN125" s="132">
        <v>0</v>
      </c>
      <c r="DO125" s="132">
        <v>0</v>
      </c>
      <c r="DP125" s="132">
        <v>0</v>
      </c>
      <c r="DQ125" s="132">
        <v>0</v>
      </c>
      <c r="DR125" s="132">
        <v>0</v>
      </c>
      <c r="DS125" s="132">
        <v>1</v>
      </c>
      <c r="DT125" s="132">
        <v>0</v>
      </c>
      <c r="DU125" s="132">
        <v>0</v>
      </c>
      <c r="DV125" s="132">
        <v>0</v>
      </c>
      <c r="DW125" s="132">
        <v>15</v>
      </c>
      <c r="DX125" s="132">
        <v>0</v>
      </c>
      <c r="DY125" s="146" t="s">
        <v>2662</v>
      </c>
      <c r="DZ125" s="132">
        <v>2</v>
      </c>
      <c r="EA125" s="146" t="s">
        <v>2663</v>
      </c>
      <c r="EB125" s="146" t="s">
        <v>2664</v>
      </c>
      <c r="EC125" s="132">
        <v>1</v>
      </c>
      <c r="ED125" s="132">
        <v>1</v>
      </c>
      <c r="EE125" s="132">
        <v>1</v>
      </c>
      <c r="EF125" s="146"/>
      <c r="EG125" s="146" t="s">
        <v>2665</v>
      </c>
      <c r="EH125" s="69">
        <v>24510</v>
      </c>
      <c r="EI125" s="69">
        <v>349.36</v>
      </c>
      <c r="EJ125" s="69">
        <v>18</v>
      </c>
    </row>
    <row r="126" spans="1:140" ht="84" x14ac:dyDescent="0.2">
      <c r="A126" s="146" t="s">
        <v>214</v>
      </c>
      <c r="B126" s="146" t="s">
        <v>217</v>
      </c>
      <c r="C126" s="132">
        <v>1</v>
      </c>
      <c r="D126" s="146" t="s">
        <v>646</v>
      </c>
      <c r="E126" s="146" t="s">
        <v>1633</v>
      </c>
      <c r="F126" s="146" t="s">
        <v>2666</v>
      </c>
      <c r="G126" s="146" t="s">
        <v>2667</v>
      </c>
      <c r="H126" s="146" t="s">
        <v>217</v>
      </c>
      <c r="I126" s="146" t="s">
        <v>2668</v>
      </c>
      <c r="J126" s="146" t="s">
        <v>2669</v>
      </c>
      <c r="K126" s="146" t="s">
        <v>2670</v>
      </c>
      <c r="L126" s="146" t="s">
        <v>1339</v>
      </c>
      <c r="M126" s="146" t="s">
        <v>1495</v>
      </c>
      <c r="N126" s="146" t="s">
        <v>2671</v>
      </c>
      <c r="O126" s="146"/>
      <c r="P126" s="146" t="s">
        <v>2672</v>
      </c>
      <c r="Q126" s="146" t="s">
        <v>2673</v>
      </c>
      <c r="R126" s="146"/>
      <c r="S126" s="146" t="s">
        <v>2674</v>
      </c>
      <c r="T126" s="146" t="s">
        <v>2675</v>
      </c>
      <c r="U126" s="146"/>
      <c r="V126" s="146" t="s">
        <v>2676</v>
      </c>
      <c r="W126" s="146" t="s">
        <v>2677</v>
      </c>
      <c r="X126" s="132">
        <v>3</v>
      </c>
      <c r="Y126" s="132">
        <v>0</v>
      </c>
      <c r="Z126" s="132">
        <v>3</v>
      </c>
      <c r="AA126" s="147">
        <v>3</v>
      </c>
      <c r="AB126" s="147">
        <v>0</v>
      </c>
      <c r="AC126" s="147">
        <v>3</v>
      </c>
      <c r="AD126" s="150" t="s">
        <v>970</v>
      </c>
      <c r="AE126" s="132">
        <v>3</v>
      </c>
      <c r="AF126" s="150" t="s">
        <v>970</v>
      </c>
      <c r="AG126" s="132">
        <v>0</v>
      </c>
      <c r="AH126" s="132">
        <v>2</v>
      </c>
      <c r="AI126" s="132">
        <v>0</v>
      </c>
      <c r="AJ126" s="132">
        <v>1</v>
      </c>
      <c r="AK126" s="132">
        <v>3</v>
      </c>
      <c r="AL126" s="150" t="s">
        <v>970</v>
      </c>
      <c r="AM126" s="132">
        <v>0</v>
      </c>
      <c r="AN126" s="132">
        <v>0</v>
      </c>
      <c r="AO126" s="132">
        <v>3</v>
      </c>
      <c r="AP126" s="132">
        <v>3</v>
      </c>
      <c r="AQ126" s="150" t="s">
        <v>970</v>
      </c>
      <c r="AR126" s="132">
        <v>0</v>
      </c>
      <c r="AS126" s="132">
        <v>0</v>
      </c>
      <c r="AT126" s="132">
        <v>0</v>
      </c>
      <c r="AU126" s="132">
        <v>2</v>
      </c>
      <c r="AV126" s="132">
        <v>1</v>
      </c>
      <c r="AW126" s="132">
        <v>0</v>
      </c>
      <c r="AX126" s="132">
        <v>3</v>
      </c>
      <c r="AY126" s="150" t="s">
        <v>970</v>
      </c>
      <c r="AZ126" s="132">
        <v>1</v>
      </c>
      <c r="BA126" s="132">
        <v>1</v>
      </c>
      <c r="BB126" s="132">
        <v>0</v>
      </c>
      <c r="BC126" s="132">
        <v>1</v>
      </c>
      <c r="BD126" s="132">
        <v>0</v>
      </c>
      <c r="BE126" s="132">
        <v>16</v>
      </c>
      <c r="BF126" s="132">
        <v>0</v>
      </c>
      <c r="BG126" s="132">
        <v>0</v>
      </c>
      <c r="BH126" s="132">
        <v>0</v>
      </c>
      <c r="BI126" s="132">
        <v>3</v>
      </c>
      <c r="BJ126" s="132">
        <v>5</v>
      </c>
      <c r="BK126" s="132">
        <v>0</v>
      </c>
      <c r="BL126" s="132">
        <v>0</v>
      </c>
      <c r="BM126" s="132">
        <v>2</v>
      </c>
      <c r="BN126" s="132">
        <v>0</v>
      </c>
      <c r="BO126" s="132">
        <v>10</v>
      </c>
      <c r="BP126" s="132">
        <v>10</v>
      </c>
      <c r="BQ126" s="132">
        <v>0</v>
      </c>
      <c r="BR126" s="132">
        <v>0</v>
      </c>
      <c r="BS126" s="132">
        <v>0</v>
      </c>
      <c r="BT126" s="132">
        <v>0</v>
      </c>
      <c r="BU126" s="132">
        <v>0</v>
      </c>
      <c r="BV126" s="132">
        <v>0</v>
      </c>
      <c r="BW126" s="132">
        <v>0</v>
      </c>
      <c r="BX126" s="132">
        <v>0</v>
      </c>
      <c r="BY126" s="132">
        <v>0</v>
      </c>
      <c r="BZ126" s="132">
        <v>0</v>
      </c>
      <c r="CA126" s="132">
        <v>0</v>
      </c>
      <c r="CB126" s="132">
        <v>0</v>
      </c>
      <c r="CC126" s="132">
        <v>0</v>
      </c>
      <c r="CD126" s="132">
        <v>0</v>
      </c>
      <c r="CE126" s="132">
        <v>0</v>
      </c>
      <c r="CF126" s="132">
        <v>0</v>
      </c>
      <c r="CG126" s="132">
        <v>0</v>
      </c>
      <c r="CH126" s="132">
        <v>0</v>
      </c>
      <c r="CI126" s="132">
        <v>0</v>
      </c>
      <c r="CJ126" s="132">
        <v>0</v>
      </c>
      <c r="CK126" s="132">
        <v>0</v>
      </c>
      <c r="CL126" s="132">
        <v>0</v>
      </c>
      <c r="CM126" s="132">
        <v>1</v>
      </c>
      <c r="CN126" s="132">
        <v>0</v>
      </c>
      <c r="CO126" s="132">
        <v>0</v>
      </c>
      <c r="CP126" s="132">
        <v>0</v>
      </c>
      <c r="CQ126" s="132">
        <v>0</v>
      </c>
      <c r="CR126" s="132">
        <v>0</v>
      </c>
      <c r="CS126" s="132">
        <v>0</v>
      </c>
      <c r="CT126" s="132">
        <v>0</v>
      </c>
      <c r="CU126" s="132">
        <v>0</v>
      </c>
      <c r="CV126" s="132">
        <v>0</v>
      </c>
      <c r="CW126" s="132">
        <v>0</v>
      </c>
      <c r="CX126" s="132">
        <v>0</v>
      </c>
      <c r="CY126" s="132">
        <v>0</v>
      </c>
      <c r="CZ126" s="132">
        <v>0</v>
      </c>
      <c r="DA126" s="132">
        <v>0</v>
      </c>
      <c r="DB126" s="132">
        <v>0</v>
      </c>
      <c r="DC126" s="132">
        <v>0</v>
      </c>
      <c r="DD126" s="132">
        <v>0</v>
      </c>
      <c r="DE126" s="132">
        <v>0</v>
      </c>
      <c r="DF126" s="132">
        <v>0</v>
      </c>
      <c r="DG126" s="132">
        <v>0</v>
      </c>
      <c r="DH126" s="132">
        <v>0</v>
      </c>
      <c r="DI126" s="132">
        <v>0</v>
      </c>
      <c r="DJ126" s="132">
        <v>0</v>
      </c>
      <c r="DK126" s="132">
        <v>0</v>
      </c>
      <c r="DL126" s="132">
        <v>0</v>
      </c>
      <c r="DM126" s="132">
        <v>0</v>
      </c>
      <c r="DN126" s="132">
        <v>0</v>
      </c>
      <c r="DO126" s="132">
        <v>0</v>
      </c>
      <c r="DP126" s="132">
        <v>0</v>
      </c>
      <c r="DQ126" s="132">
        <v>0</v>
      </c>
      <c r="DR126" s="132">
        <v>0</v>
      </c>
      <c r="DS126" s="132">
        <v>0</v>
      </c>
      <c r="DT126" s="132">
        <v>0</v>
      </c>
      <c r="DU126" s="132">
        <v>0</v>
      </c>
      <c r="DV126" s="132">
        <v>0</v>
      </c>
      <c r="DW126" s="132">
        <v>20</v>
      </c>
      <c r="DX126" s="132">
        <v>1</v>
      </c>
      <c r="DY126" s="146" t="s">
        <v>2678</v>
      </c>
      <c r="DZ126" s="132">
        <v>1</v>
      </c>
      <c r="EA126" s="146" t="s">
        <v>2679</v>
      </c>
      <c r="EB126" s="146" t="s">
        <v>963</v>
      </c>
      <c r="EC126" s="132">
        <v>1</v>
      </c>
      <c r="ED126" s="132">
        <v>0</v>
      </c>
      <c r="EE126" s="132">
        <v>1</v>
      </c>
      <c r="EF126" s="146" t="s">
        <v>963</v>
      </c>
      <c r="EG126" s="146" t="s">
        <v>963</v>
      </c>
      <c r="EH126" s="69">
        <v>56660</v>
      </c>
      <c r="EI126" s="69">
        <v>156.81</v>
      </c>
      <c r="EJ126" s="69">
        <v>12</v>
      </c>
    </row>
    <row r="127" spans="1:140" ht="24" x14ac:dyDescent="0.2">
      <c r="A127" s="146" t="s">
        <v>568</v>
      </c>
      <c r="B127" s="146" t="s">
        <v>2680</v>
      </c>
      <c r="C127" s="132">
        <v>1</v>
      </c>
      <c r="D127" s="146" t="s">
        <v>2681</v>
      </c>
      <c r="E127" s="146" t="s">
        <v>1541</v>
      </c>
      <c r="F127" s="146" t="s">
        <v>2682</v>
      </c>
      <c r="G127" s="146" t="s">
        <v>2683</v>
      </c>
      <c r="H127" s="146" t="s">
        <v>2684</v>
      </c>
      <c r="I127" s="146" t="s">
        <v>2685</v>
      </c>
      <c r="J127" s="146" t="s">
        <v>2686</v>
      </c>
      <c r="K127" s="146" t="s">
        <v>1251</v>
      </c>
      <c r="L127" s="146" t="s">
        <v>960</v>
      </c>
      <c r="M127" s="146" t="s">
        <v>1059</v>
      </c>
      <c r="N127" s="146" t="s">
        <v>2687</v>
      </c>
      <c r="O127" s="146"/>
      <c r="P127" s="146" t="s">
        <v>2688</v>
      </c>
      <c r="Q127" s="146" t="s">
        <v>2689</v>
      </c>
      <c r="R127" s="146" t="s">
        <v>960</v>
      </c>
      <c r="S127" s="146" t="s">
        <v>2690</v>
      </c>
      <c r="T127" s="146" t="s">
        <v>2691</v>
      </c>
      <c r="U127" s="146"/>
      <c r="V127" s="146" t="s">
        <v>2692</v>
      </c>
      <c r="W127" s="146" t="s">
        <v>2693</v>
      </c>
      <c r="X127" s="132">
        <v>1</v>
      </c>
      <c r="Y127" s="132">
        <v>0</v>
      </c>
      <c r="Z127" s="132">
        <v>1</v>
      </c>
      <c r="AA127" s="147">
        <v>0.5</v>
      </c>
      <c r="AB127" s="147">
        <v>0</v>
      </c>
      <c r="AC127" s="147">
        <v>0.5</v>
      </c>
      <c r="AD127" s="150" t="s">
        <v>970</v>
      </c>
      <c r="AE127" s="132">
        <v>1</v>
      </c>
      <c r="AF127" s="150" t="s">
        <v>970</v>
      </c>
      <c r="AG127" s="132">
        <v>0</v>
      </c>
      <c r="AH127" s="132">
        <v>0</v>
      </c>
      <c r="AI127" s="132">
        <v>0</v>
      </c>
      <c r="AJ127" s="132">
        <v>1</v>
      </c>
      <c r="AK127" s="132">
        <v>1</v>
      </c>
      <c r="AL127" s="150" t="s">
        <v>970</v>
      </c>
      <c r="AM127" s="132">
        <v>0</v>
      </c>
      <c r="AN127" s="132">
        <v>1</v>
      </c>
      <c r="AO127" s="132">
        <v>0</v>
      </c>
      <c r="AP127" s="132">
        <v>1</v>
      </c>
      <c r="AQ127" s="150" t="s">
        <v>970</v>
      </c>
      <c r="AR127" s="132">
        <v>0</v>
      </c>
      <c r="AS127" s="132">
        <v>0</v>
      </c>
      <c r="AT127" s="132">
        <v>0</v>
      </c>
      <c r="AU127" s="132">
        <v>1</v>
      </c>
      <c r="AV127" s="132">
        <v>0</v>
      </c>
      <c r="AW127" s="132">
        <v>0</v>
      </c>
      <c r="AX127" s="132">
        <v>1</v>
      </c>
      <c r="AY127" s="150" t="s">
        <v>970</v>
      </c>
      <c r="AZ127" s="132">
        <v>1</v>
      </c>
      <c r="BA127" s="132">
        <v>1</v>
      </c>
      <c r="BB127" s="132">
        <v>0</v>
      </c>
      <c r="BC127" s="132">
        <v>1</v>
      </c>
      <c r="BD127" s="132">
        <v>0</v>
      </c>
      <c r="BE127" s="132">
        <v>7</v>
      </c>
      <c r="BF127" s="132">
        <v>8</v>
      </c>
      <c r="BG127" s="132">
        <v>0</v>
      </c>
      <c r="BH127" s="132">
        <v>0</v>
      </c>
      <c r="BI127" s="132">
        <v>0</v>
      </c>
      <c r="BJ127" s="132">
        <v>5</v>
      </c>
      <c r="BK127" s="132">
        <v>0</v>
      </c>
      <c r="BL127" s="132">
        <v>0</v>
      </c>
      <c r="BM127" s="132">
        <v>3</v>
      </c>
      <c r="BN127" s="132">
        <v>0</v>
      </c>
      <c r="BO127" s="132">
        <v>5</v>
      </c>
      <c r="BP127" s="132">
        <v>4</v>
      </c>
      <c r="BQ127" s="132">
        <v>0</v>
      </c>
      <c r="BR127" s="132">
        <v>20</v>
      </c>
      <c r="BS127" s="132">
        <v>0</v>
      </c>
      <c r="BT127" s="132">
        <v>0</v>
      </c>
      <c r="BU127" s="132">
        <v>0</v>
      </c>
      <c r="BV127" s="132">
        <v>1</v>
      </c>
      <c r="BW127" s="132">
        <v>0</v>
      </c>
      <c r="BX127" s="132">
        <v>1</v>
      </c>
      <c r="BY127" s="132">
        <v>0</v>
      </c>
      <c r="BZ127" s="132">
        <v>0</v>
      </c>
      <c r="CA127" s="132">
        <v>0</v>
      </c>
      <c r="CB127" s="132">
        <v>0</v>
      </c>
      <c r="CC127" s="132">
        <v>0</v>
      </c>
      <c r="CD127" s="132">
        <v>0</v>
      </c>
      <c r="CE127" s="132">
        <v>0</v>
      </c>
      <c r="CF127" s="132">
        <v>0</v>
      </c>
      <c r="CG127" s="132">
        <v>0</v>
      </c>
      <c r="CH127" s="132">
        <v>0</v>
      </c>
      <c r="CI127" s="132">
        <v>0</v>
      </c>
      <c r="CJ127" s="132">
        <v>0</v>
      </c>
      <c r="CK127" s="132">
        <v>0</v>
      </c>
      <c r="CL127" s="132">
        <v>0</v>
      </c>
      <c r="CM127" s="132">
        <v>2</v>
      </c>
      <c r="CN127" s="132">
        <v>0</v>
      </c>
      <c r="CO127" s="132">
        <v>0</v>
      </c>
      <c r="CP127" s="132">
        <v>0</v>
      </c>
      <c r="CQ127" s="132">
        <v>0</v>
      </c>
      <c r="CR127" s="132">
        <v>0</v>
      </c>
      <c r="CS127" s="132">
        <v>0</v>
      </c>
      <c r="CT127" s="132">
        <v>0</v>
      </c>
      <c r="CU127" s="132">
        <v>0</v>
      </c>
      <c r="CV127" s="132">
        <v>0</v>
      </c>
      <c r="CW127" s="132">
        <v>0</v>
      </c>
      <c r="CX127" s="132">
        <v>0</v>
      </c>
      <c r="CY127" s="132">
        <v>0</v>
      </c>
      <c r="CZ127" s="132">
        <v>0</v>
      </c>
      <c r="DA127" s="132">
        <v>0</v>
      </c>
      <c r="DB127" s="132">
        <v>0</v>
      </c>
      <c r="DC127" s="132">
        <v>0</v>
      </c>
      <c r="DD127" s="132">
        <v>0</v>
      </c>
      <c r="DE127" s="132">
        <v>0</v>
      </c>
      <c r="DF127" s="132">
        <v>0</v>
      </c>
      <c r="DG127" s="132">
        <v>0</v>
      </c>
      <c r="DH127" s="132">
        <v>1</v>
      </c>
      <c r="DI127" s="132">
        <v>0</v>
      </c>
      <c r="DJ127" s="132">
        <v>0</v>
      </c>
      <c r="DK127" s="132">
        <v>0</v>
      </c>
      <c r="DL127" s="132">
        <v>0</v>
      </c>
      <c r="DM127" s="132">
        <v>0</v>
      </c>
      <c r="DN127" s="132">
        <v>0</v>
      </c>
      <c r="DO127" s="132">
        <v>0</v>
      </c>
      <c r="DP127" s="132">
        <v>0</v>
      </c>
      <c r="DQ127" s="132">
        <v>0</v>
      </c>
      <c r="DR127" s="132">
        <v>0</v>
      </c>
      <c r="DS127" s="132">
        <v>1</v>
      </c>
      <c r="DT127" s="132">
        <v>0</v>
      </c>
      <c r="DU127" s="132">
        <v>0</v>
      </c>
      <c r="DV127" s="132">
        <v>0</v>
      </c>
      <c r="DW127" s="132">
        <v>70</v>
      </c>
      <c r="DX127" s="132">
        <v>0</v>
      </c>
      <c r="DY127" s="146"/>
      <c r="DZ127" s="132">
        <v>2</v>
      </c>
      <c r="EA127" s="146"/>
      <c r="EB127" s="146"/>
      <c r="EC127" s="132">
        <v>1</v>
      </c>
      <c r="ED127" s="132">
        <v>1</v>
      </c>
      <c r="EE127" s="132">
        <v>1</v>
      </c>
      <c r="EF127" s="146"/>
      <c r="EG127" s="146" t="s">
        <v>2694</v>
      </c>
      <c r="EH127" s="69">
        <v>21954</v>
      </c>
      <c r="EI127" s="69">
        <v>278.60000000000002</v>
      </c>
      <c r="EJ127" s="69">
        <v>21</v>
      </c>
    </row>
    <row r="128" spans="1:140" ht="24" x14ac:dyDescent="0.2">
      <c r="A128" s="146" t="s">
        <v>214</v>
      </c>
      <c r="B128" s="146" t="s">
        <v>219</v>
      </c>
      <c r="C128" s="132">
        <v>1</v>
      </c>
      <c r="D128" s="146" t="s">
        <v>218</v>
      </c>
      <c r="E128" s="146" t="s">
        <v>2695</v>
      </c>
      <c r="F128" s="146" t="s">
        <v>2696</v>
      </c>
      <c r="G128" s="146" t="s">
        <v>2697</v>
      </c>
      <c r="H128" s="146" t="s">
        <v>2698</v>
      </c>
      <c r="I128" s="146" t="s">
        <v>2699</v>
      </c>
      <c r="J128" s="146" t="s">
        <v>2700</v>
      </c>
      <c r="K128" s="146" t="s">
        <v>2701</v>
      </c>
      <c r="L128" s="146" t="s">
        <v>1007</v>
      </c>
      <c r="M128" s="146" t="s">
        <v>1484</v>
      </c>
      <c r="N128" s="146" t="s">
        <v>2702</v>
      </c>
      <c r="O128" s="146" t="s">
        <v>963</v>
      </c>
      <c r="P128" s="146" t="s">
        <v>2703</v>
      </c>
      <c r="Q128" s="146" t="s">
        <v>2704</v>
      </c>
      <c r="R128" s="146" t="s">
        <v>1042</v>
      </c>
      <c r="S128" s="146" t="s">
        <v>1135</v>
      </c>
      <c r="T128" s="146" t="s">
        <v>2705</v>
      </c>
      <c r="U128" s="146" t="s">
        <v>963</v>
      </c>
      <c r="V128" s="146" t="s">
        <v>2706</v>
      </c>
      <c r="W128" s="146" t="s">
        <v>2707</v>
      </c>
      <c r="X128" s="132">
        <v>2</v>
      </c>
      <c r="Y128" s="132">
        <v>1</v>
      </c>
      <c r="Z128" s="132">
        <v>3</v>
      </c>
      <c r="AA128" s="147">
        <v>2</v>
      </c>
      <c r="AB128" s="147">
        <v>1</v>
      </c>
      <c r="AC128" s="147">
        <v>3</v>
      </c>
      <c r="AD128" s="150" t="s">
        <v>970</v>
      </c>
      <c r="AE128" s="132">
        <v>2</v>
      </c>
      <c r="AF128" s="150" t="s">
        <v>970</v>
      </c>
      <c r="AG128" s="132">
        <v>0</v>
      </c>
      <c r="AH128" s="132">
        <v>1</v>
      </c>
      <c r="AI128" s="132">
        <v>0</v>
      </c>
      <c r="AJ128" s="132">
        <v>1</v>
      </c>
      <c r="AK128" s="132">
        <v>2</v>
      </c>
      <c r="AL128" s="150" t="s">
        <v>970</v>
      </c>
      <c r="AM128" s="132">
        <v>1</v>
      </c>
      <c r="AN128" s="132">
        <v>0</v>
      </c>
      <c r="AO128" s="132">
        <v>1</v>
      </c>
      <c r="AP128" s="132">
        <v>2</v>
      </c>
      <c r="AQ128" s="150" t="s">
        <v>970</v>
      </c>
      <c r="AR128" s="132">
        <v>0</v>
      </c>
      <c r="AS128" s="132">
        <v>0</v>
      </c>
      <c r="AT128" s="132">
        <v>0</v>
      </c>
      <c r="AU128" s="132">
        <v>0</v>
      </c>
      <c r="AV128" s="132">
        <v>2</v>
      </c>
      <c r="AW128" s="132">
        <v>0</v>
      </c>
      <c r="AX128" s="132">
        <v>2</v>
      </c>
      <c r="AY128" s="150" t="s">
        <v>970</v>
      </c>
      <c r="AZ128" s="132">
        <v>1</v>
      </c>
      <c r="BA128" s="132">
        <v>1</v>
      </c>
      <c r="BB128" s="132">
        <v>0</v>
      </c>
      <c r="BC128" s="132">
        <v>1</v>
      </c>
      <c r="BD128" s="132">
        <v>0</v>
      </c>
      <c r="BE128" s="132">
        <v>15</v>
      </c>
      <c r="BF128" s="132">
        <v>0</v>
      </c>
      <c r="BG128" s="132">
        <v>0</v>
      </c>
      <c r="BH128" s="132">
        <v>0</v>
      </c>
      <c r="BI128" s="132">
        <v>5</v>
      </c>
      <c r="BJ128" s="132">
        <v>18</v>
      </c>
      <c r="BK128" s="132">
        <v>0</v>
      </c>
      <c r="BL128" s="132">
        <v>0</v>
      </c>
      <c r="BM128" s="132">
        <v>2</v>
      </c>
      <c r="BN128" s="132">
        <v>0</v>
      </c>
      <c r="BO128" s="132">
        <v>41</v>
      </c>
      <c r="BP128" s="132">
        <v>11</v>
      </c>
      <c r="BQ128" s="132">
        <v>0</v>
      </c>
      <c r="BR128" s="132">
        <v>2</v>
      </c>
      <c r="BS128" s="132">
        <v>0</v>
      </c>
      <c r="BT128" s="132">
        <v>0</v>
      </c>
      <c r="BU128" s="132">
        <v>0</v>
      </c>
      <c r="BV128" s="132">
        <v>3</v>
      </c>
      <c r="BW128" s="132">
        <v>0</v>
      </c>
      <c r="BX128" s="132">
        <v>5</v>
      </c>
      <c r="BY128" s="132">
        <v>0</v>
      </c>
      <c r="BZ128" s="132">
        <v>0</v>
      </c>
      <c r="CA128" s="132">
        <v>0</v>
      </c>
      <c r="CB128" s="132">
        <v>0</v>
      </c>
      <c r="CC128" s="132">
        <v>0</v>
      </c>
      <c r="CD128" s="132">
        <v>0</v>
      </c>
      <c r="CE128" s="132">
        <v>0</v>
      </c>
      <c r="CF128" s="132">
        <v>0</v>
      </c>
      <c r="CG128" s="132">
        <v>0</v>
      </c>
      <c r="CH128" s="132">
        <v>0</v>
      </c>
      <c r="CI128" s="132">
        <v>0</v>
      </c>
      <c r="CJ128" s="132">
        <v>0</v>
      </c>
      <c r="CK128" s="132">
        <v>12</v>
      </c>
      <c r="CL128" s="132">
        <v>5</v>
      </c>
      <c r="CM128" s="132">
        <v>2</v>
      </c>
      <c r="CN128" s="132">
        <v>0</v>
      </c>
      <c r="CO128" s="132">
        <v>0</v>
      </c>
      <c r="CP128" s="132">
        <v>0</v>
      </c>
      <c r="CQ128" s="132">
        <v>0</v>
      </c>
      <c r="CR128" s="132">
        <v>0</v>
      </c>
      <c r="CS128" s="132">
        <v>0</v>
      </c>
      <c r="CT128" s="132">
        <v>0</v>
      </c>
      <c r="CU128" s="132">
        <v>0</v>
      </c>
      <c r="CV128" s="132">
        <v>0</v>
      </c>
      <c r="CW128" s="132">
        <v>0</v>
      </c>
      <c r="CX128" s="132">
        <v>0</v>
      </c>
      <c r="CY128" s="132">
        <v>0</v>
      </c>
      <c r="CZ128" s="132">
        <v>0</v>
      </c>
      <c r="DA128" s="132">
        <v>0</v>
      </c>
      <c r="DB128" s="132">
        <v>0</v>
      </c>
      <c r="DC128" s="132">
        <v>0</v>
      </c>
      <c r="DD128" s="132">
        <v>0</v>
      </c>
      <c r="DE128" s="132">
        <v>0</v>
      </c>
      <c r="DF128" s="132">
        <v>0</v>
      </c>
      <c r="DG128" s="132">
        <v>0</v>
      </c>
      <c r="DH128" s="132">
        <v>1</v>
      </c>
      <c r="DI128" s="132">
        <v>0</v>
      </c>
      <c r="DJ128" s="132">
        <v>1</v>
      </c>
      <c r="DK128" s="132">
        <v>0</v>
      </c>
      <c r="DL128" s="132">
        <v>0</v>
      </c>
      <c r="DM128" s="132">
        <v>0</v>
      </c>
      <c r="DN128" s="132">
        <v>0</v>
      </c>
      <c r="DO128" s="132">
        <v>0</v>
      </c>
      <c r="DP128" s="132">
        <v>0</v>
      </c>
      <c r="DQ128" s="132">
        <v>0</v>
      </c>
      <c r="DR128" s="132">
        <v>0</v>
      </c>
      <c r="DS128" s="132">
        <v>0</v>
      </c>
      <c r="DT128" s="132">
        <v>0</v>
      </c>
      <c r="DU128" s="132">
        <v>0</v>
      </c>
      <c r="DV128" s="132">
        <v>0</v>
      </c>
      <c r="DW128" s="132">
        <v>85</v>
      </c>
      <c r="DX128" s="132">
        <v>1</v>
      </c>
      <c r="DY128" s="146" t="s">
        <v>2708</v>
      </c>
      <c r="DZ128" s="132">
        <v>3</v>
      </c>
      <c r="EA128" s="146" t="s">
        <v>963</v>
      </c>
      <c r="EB128" s="146" t="s">
        <v>963</v>
      </c>
      <c r="EC128" s="132">
        <v>1</v>
      </c>
      <c r="ED128" s="132">
        <v>1</v>
      </c>
      <c r="EE128" s="132">
        <v>1</v>
      </c>
      <c r="EF128" s="146" t="s">
        <v>963</v>
      </c>
      <c r="EG128" s="146" t="s">
        <v>963</v>
      </c>
      <c r="EH128" s="69">
        <v>145386</v>
      </c>
      <c r="EI128" s="69">
        <v>578.4</v>
      </c>
      <c r="EJ128" s="69">
        <v>28</v>
      </c>
    </row>
    <row r="129" spans="1:140" ht="84" x14ac:dyDescent="0.2">
      <c r="A129" s="146" t="s">
        <v>214</v>
      </c>
      <c r="B129" s="146" t="s">
        <v>221</v>
      </c>
      <c r="C129" s="132">
        <v>1</v>
      </c>
      <c r="D129" s="146" t="s">
        <v>220</v>
      </c>
      <c r="E129" s="146" t="s">
        <v>2091</v>
      </c>
      <c r="F129" s="146" t="s">
        <v>1590</v>
      </c>
      <c r="G129" s="146" t="s">
        <v>2709</v>
      </c>
      <c r="H129" s="146" t="s">
        <v>221</v>
      </c>
      <c r="I129" s="146" t="s">
        <v>2710</v>
      </c>
      <c r="J129" s="146" t="s">
        <v>2711</v>
      </c>
      <c r="K129" s="146" t="s">
        <v>1479</v>
      </c>
      <c r="L129" s="146" t="s">
        <v>1007</v>
      </c>
      <c r="M129" s="146" t="s">
        <v>1195</v>
      </c>
      <c r="N129" s="146" t="s">
        <v>2712</v>
      </c>
      <c r="O129" s="146" t="s">
        <v>963</v>
      </c>
      <c r="P129" s="146" t="s">
        <v>2713</v>
      </c>
      <c r="Q129" s="146" t="s">
        <v>2714</v>
      </c>
      <c r="R129" s="146" t="s">
        <v>963</v>
      </c>
      <c r="S129" s="146" t="s">
        <v>2715</v>
      </c>
      <c r="T129" s="146" t="s">
        <v>2716</v>
      </c>
      <c r="U129" s="146" t="s">
        <v>963</v>
      </c>
      <c r="V129" s="146" t="s">
        <v>2717</v>
      </c>
      <c r="W129" s="146" t="s">
        <v>2718</v>
      </c>
      <c r="X129" s="132">
        <v>4</v>
      </c>
      <c r="Y129" s="132">
        <v>7</v>
      </c>
      <c r="Z129" s="132">
        <v>11</v>
      </c>
      <c r="AA129" s="147">
        <v>4</v>
      </c>
      <c r="AB129" s="147">
        <v>7</v>
      </c>
      <c r="AC129" s="147">
        <v>11</v>
      </c>
      <c r="AD129" s="150" t="s">
        <v>970</v>
      </c>
      <c r="AE129" s="132">
        <v>3</v>
      </c>
      <c r="AF129" s="150" t="s">
        <v>970</v>
      </c>
      <c r="AG129" s="132">
        <v>0</v>
      </c>
      <c r="AH129" s="132">
        <v>1</v>
      </c>
      <c r="AI129" s="132">
        <v>2</v>
      </c>
      <c r="AJ129" s="132">
        <v>1</v>
      </c>
      <c r="AK129" s="132">
        <v>4</v>
      </c>
      <c r="AL129" s="150" t="s">
        <v>970</v>
      </c>
      <c r="AM129" s="132">
        <v>1</v>
      </c>
      <c r="AN129" s="132">
        <v>0</v>
      </c>
      <c r="AO129" s="132">
        <v>3</v>
      </c>
      <c r="AP129" s="132">
        <v>4</v>
      </c>
      <c r="AQ129" s="150" t="s">
        <v>970</v>
      </c>
      <c r="AR129" s="132">
        <v>0</v>
      </c>
      <c r="AS129" s="132">
        <v>0</v>
      </c>
      <c r="AT129" s="132">
        <v>0</v>
      </c>
      <c r="AU129" s="132">
        <v>3</v>
      </c>
      <c r="AV129" s="132">
        <v>1</v>
      </c>
      <c r="AW129" s="132">
        <v>0</v>
      </c>
      <c r="AX129" s="132">
        <v>4</v>
      </c>
      <c r="AY129" s="150" t="s">
        <v>970</v>
      </c>
      <c r="AZ129" s="132">
        <v>1</v>
      </c>
      <c r="BA129" s="132">
        <v>1</v>
      </c>
      <c r="BB129" s="132">
        <v>1</v>
      </c>
      <c r="BC129" s="132">
        <v>1</v>
      </c>
      <c r="BD129" s="132">
        <v>0</v>
      </c>
      <c r="BE129" s="132">
        <v>2</v>
      </c>
      <c r="BF129" s="132">
        <v>3</v>
      </c>
      <c r="BG129" s="132">
        <v>0</v>
      </c>
      <c r="BH129" s="132">
        <v>0</v>
      </c>
      <c r="BI129" s="132">
        <v>0</v>
      </c>
      <c r="BJ129" s="132">
        <v>6</v>
      </c>
      <c r="BK129" s="132">
        <v>0</v>
      </c>
      <c r="BL129" s="132">
        <v>0</v>
      </c>
      <c r="BM129" s="132">
        <v>9</v>
      </c>
      <c r="BN129" s="132">
        <v>0</v>
      </c>
      <c r="BO129" s="132">
        <v>5</v>
      </c>
      <c r="BP129" s="132">
        <v>0</v>
      </c>
      <c r="BQ129" s="132">
        <v>0</v>
      </c>
      <c r="BR129" s="132">
        <v>1</v>
      </c>
      <c r="BS129" s="132">
        <v>0</v>
      </c>
      <c r="BT129" s="132">
        <v>0</v>
      </c>
      <c r="BU129" s="132">
        <v>0</v>
      </c>
      <c r="BV129" s="132">
        <v>0</v>
      </c>
      <c r="BW129" s="132">
        <v>0</v>
      </c>
      <c r="BX129" s="132">
        <v>1</v>
      </c>
      <c r="BY129" s="132">
        <v>0</v>
      </c>
      <c r="BZ129" s="132">
        <v>0</v>
      </c>
      <c r="CA129" s="132">
        <v>0</v>
      </c>
      <c r="CB129" s="132">
        <v>0</v>
      </c>
      <c r="CC129" s="132">
        <v>0</v>
      </c>
      <c r="CD129" s="132">
        <v>0</v>
      </c>
      <c r="CE129" s="132">
        <v>0</v>
      </c>
      <c r="CF129" s="132">
        <v>0</v>
      </c>
      <c r="CG129" s="132">
        <v>0</v>
      </c>
      <c r="CH129" s="132">
        <v>0</v>
      </c>
      <c r="CI129" s="132">
        <v>0</v>
      </c>
      <c r="CJ129" s="132">
        <v>0</v>
      </c>
      <c r="CK129" s="132">
        <v>2</v>
      </c>
      <c r="CL129" s="132">
        <v>1</v>
      </c>
      <c r="CM129" s="132">
        <v>0</v>
      </c>
      <c r="CN129" s="132">
        <v>0</v>
      </c>
      <c r="CO129" s="132">
        <v>0</v>
      </c>
      <c r="CP129" s="132">
        <v>0</v>
      </c>
      <c r="CQ129" s="132">
        <v>0</v>
      </c>
      <c r="CR129" s="132">
        <v>0</v>
      </c>
      <c r="CS129" s="132">
        <v>0</v>
      </c>
      <c r="CT129" s="132">
        <v>0</v>
      </c>
      <c r="CU129" s="132">
        <v>0</v>
      </c>
      <c r="CV129" s="132">
        <v>0</v>
      </c>
      <c r="CW129" s="132">
        <v>0</v>
      </c>
      <c r="CX129" s="132">
        <v>0</v>
      </c>
      <c r="CY129" s="132">
        <v>0</v>
      </c>
      <c r="CZ129" s="132">
        <v>0</v>
      </c>
      <c r="DA129" s="132">
        <v>0</v>
      </c>
      <c r="DB129" s="132">
        <v>0</v>
      </c>
      <c r="DC129" s="132">
        <v>0</v>
      </c>
      <c r="DD129" s="132">
        <v>0</v>
      </c>
      <c r="DE129" s="132">
        <v>0</v>
      </c>
      <c r="DF129" s="132">
        <v>0</v>
      </c>
      <c r="DG129" s="132">
        <v>0</v>
      </c>
      <c r="DH129" s="132">
        <v>0</v>
      </c>
      <c r="DI129" s="132">
        <v>0</v>
      </c>
      <c r="DJ129" s="132">
        <v>0</v>
      </c>
      <c r="DK129" s="132">
        <v>0</v>
      </c>
      <c r="DL129" s="132">
        <v>0</v>
      </c>
      <c r="DM129" s="132">
        <v>0</v>
      </c>
      <c r="DN129" s="132">
        <v>0</v>
      </c>
      <c r="DO129" s="132">
        <v>0</v>
      </c>
      <c r="DP129" s="132">
        <v>0</v>
      </c>
      <c r="DQ129" s="132">
        <v>0</v>
      </c>
      <c r="DR129" s="132">
        <v>0</v>
      </c>
      <c r="DS129" s="132">
        <v>0</v>
      </c>
      <c r="DT129" s="132">
        <v>0</v>
      </c>
      <c r="DU129" s="132">
        <v>0</v>
      </c>
      <c r="DV129" s="132">
        <v>0</v>
      </c>
      <c r="DW129" s="132">
        <v>20</v>
      </c>
      <c r="DX129" s="132">
        <v>1</v>
      </c>
      <c r="DY129" s="146" t="s">
        <v>2719</v>
      </c>
      <c r="DZ129" s="132">
        <v>2</v>
      </c>
      <c r="EA129" s="146"/>
      <c r="EB129" s="146" t="s">
        <v>2720</v>
      </c>
      <c r="EC129" s="132">
        <v>1</v>
      </c>
      <c r="ED129" s="132">
        <v>1</v>
      </c>
      <c r="EE129" s="132">
        <v>1</v>
      </c>
      <c r="EF129" s="146"/>
      <c r="EG129" s="146" t="s">
        <v>2721</v>
      </c>
      <c r="EH129" s="69">
        <v>26294</v>
      </c>
      <c r="EI129" s="69">
        <v>200.89</v>
      </c>
      <c r="EJ129" s="69">
        <v>16</v>
      </c>
    </row>
    <row r="130" spans="1:140" x14ac:dyDescent="0.2">
      <c r="A130" s="146" t="s">
        <v>214</v>
      </c>
      <c r="B130" s="146" t="s">
        <v>223</v>
      </c>
      <c r="C130" s="132">
        <v>1</v>
      </c>
      <c r="D130" s="146" t="s">
        <v>222</v>
      </c>
      <c r="E130" s="146" t="s">
        <v>2722</v>
      </c>
      <c r="F130" s="146" t="s">
        <v>2682</v>
      </c>
      <c r="G130" s="146" t="s">
        <v>2723</v>
      </c>
      <c r="H130" s="146" t="s">
        <v>223</v>
      </c>
      <c r="I130" s="146" t="s">
        <v>2724</v>
      </c>
      <c r="J130" s="146" t="s">
        <v>2725</v>
      </c>
      <c r="K130" s="146" t="s">
        <v>1479</v>
      </c>
      <c r="L130" s="146" t="s">
        <v>1042</v>
      </c>
      <c r="M130" s="146" t="s">
        <v>994</v>
      </c>
      <c r="N130" s="146" t="s">
        <v>2726</v>
      </c>
      <c r="O130" s="146" t="s">
        <v>963</v>
      </c>
      <c r="P130" s="146" t="s">
        <v>2727</v>
      </c>
      <c r="Q130" s="146" t="s">
        <v>2728</v>
      </c>
      <c r="R130" s="146" t="s">
        <v>963</v>
      </c>
      <c r="S130" s="146" t="s">
        <v>1676</v>
      </c>
      <c r="T130" s="146" t="s">
        <v>2729</v>
      </c>
      <c r="U130" s="146" t="s">
        <v>963</v>
      </c>
      <c r="V130" s="146" t="s">
        <v>2730</v>
      </c>
      <c r="W130" s="146" t="s">
        <v>2731</v>
      </c>
      <c r="X130" s="132">
        <v>2</v>
      </c>
      <c r="Y130" s="132">
        <v>0</v>
      </c>
      <c r="Z130" s="132">
        <v>2</v>
      </c>
      <c r="AA130" s="147">
        <v>0.3</v>
      </c>
      <c r="AB130" s="147">
        <v>0</v>
      </c>
      <c r="AC130" s="147">
        <v>0.3</v>
      </c>
      <c r="AD130" s="150" t="s">
        <v>970</v>
      </c>
      <c r="AE130" s="132">
        <v>1</v>
      </c>
      <c r="AF130" s="150" t="s">
        <v>970</v>
      </c>
      <c r="AG130" s="132">
        <v>0</v>
      </c>
      <c r="AH130" s="132">
        <v>1</v>
      </c>
      <c r="AI130" s="132">
        <v>0</v>
      </c>
      <c r="AJ130" s="132">
        <v>1</v>
      </c>
      <c r="AK130" s="132">
        <v>2</v>
      </c>
      <c r="AL130" s="150" t="s">
        <v>970</v>
      </c>
      <c r="AM130" s="132">
        <v>0</v>
      </c>
      <c r="AN130" s="132">
        <v>1</v>
      </c>
      <c r="AO130" s="132">
        <v>1</v>
      </c>
      <c r="AP130" s="132">
        <v>2</v>
      </c>
      <c r="AQ130" s="150" t="s">
        <v>970</v>
      </c>
      <c r="AR130" s="132">
        <v>0</v>
      </c>
      <c r="AS130" s="132">
        <v>0</v>
      </c>
      <c r="AT130" s="132">
        <v>1</v>
      </c>
      <c r="AU130" s="132">
        <v>0</v>
      </c>
      <c r="AV130" s="132">
        <v>1</v>
      </c>
      <c r="AW130" s="132">
        <v>0</v>
      </c>
      <c r="AX130" s="132">
        <v>2</v>
      </c>
      <c r="AY130" s="150" t="s">
        <v>970</v>
      </c>
      <c r="AZ130" s="132">
        <v>1</v>
      </c>
      <c r="BA130" s="132">
        <v>1</v>
      </c>
      <c r="BB130" s="132">
        <v>0</v>
      </c>
      <c r="BC130" s="132">
        <v>1</v>
      </c>
      <c r="BD130" s="132">
        <v>0</v>
      </c>
      <c r="BE130" s="132">
        <v>3</v>
      </c>
      <c r="BF130" s="132">
        <v>0</v>
      </c>
      <c r="BG130" s="132">
        <v>0</v>
      </c>
      <c r="BH130" s="132">
        <v>0</v>
      </c>
      <c r="BI130" s="132">
        <v>0</v>
      </c>
      <c r="BJ130" s="132">
        <v>7</v>
      </c>
      <c r="BK130" s="132">
        <v>0</v>
      </c>
      <c r="BL130" s="132">
        <v>0</v>
      </c>
      <c r="BM130" s="132">
        <v>6</v>
      </c>
      <c r="BN130" s="132">
        <v>0</v>
      </c>
      <c r="BO130" s="132">
        <v>8</v>
      </c>
      <c r="BP130" s="132">
        <v>1</v>
      </c>
      <c r="BQ130" s="132">
        <v>0</v>
      </c>
      <c r="BR130" s="132">
        <v>7</v>
      </c>
      <c r="BS130" s="132">
        <v>0</v>
      </c>
      <c r="BT130" s="132">
        <v>0</v>
      </c>
      <c r="BU130" s="132">
        <v>0</v>
      </c>
      <c r="BV130" s="132">
        <v>0</v>
      </c>
      <c r="BW130" s="132">
        <v>0</v>
      </c>
      <c r="BX130" s="132">
        <v>0</v>
      </c>
      <c r="BY130" s="132">
        <v>0</v>
      </c>
      <c r="BZ130" s="132">
        <v>0</v>
      </c>
      <c r="CA130" s="132">
        <v>0</v>
      </c>
      <c r="CB130" s="132">
        <v>0</v>
      </c>
      <c r="CC130" s="132">
        <v>0</v>
      </c>
      <c r="CD130" s="132">
        <v>0</v>
      </c>
      <c r="CE130" s="132">
        <v>0</v>
      </c>
      <c r="CF130" s="132">
        <v>0</v>
      </c>
      <c r="CG130" s="132">
        <v>0</v>
      </c>
      <c r="CH130" s="132">
        <v>0</v>
      </c>
      <c r="CI130" s="132">
        <v>0</v>
      </c>
      <c r="CJ130" s="132">
        <v>0</v>
      </c>
      <c r="CK130" s="132">
        <v>0</v>
      </c>
      <c r="CL130" s="132">
        <v>0</v>
      </c>
      <c r="CM130" s="132">
        <v>0</v>
      </c>
      <c r="CN130" s="132">
        <v>0</v>
      </c>
      <c r="CO130" s="132">
        <v>0</v>
      </c>
      <c r="CP130" s="132">
        <v>0</v>
      </c>
      <c r="CQ130" s="132">
        <v>0</v>
      </c>
      <c r="CR130" s="132">
        <v>0</v>
      </c>
      <c r="CS130" s="132">
        <v>0</v>
      </c>
      <c r="CT130" s="132">
        <v>0</v>
      </c>
      <c r="CU130" s="132">
        <v>0</v>
      </c>
      <c r="CV130" s="132">
        <v>0</v>
      </c>
      <c r="CW130" s="132">
        <v>0</v>
      </c>
      <c r="CX130" s="132">
        <v>0</v>
      </c>
      <c r="CY130" s="132">
        <v>0</v>
      </c>
      <c r="CZ130" s="132">
        <v>0</v>
      </c>
      <c r="DA130" s="132">
        <v>0</v>
      </c>
      <c r="DB130" s="132">
        <v>0</v>
      </c>
      <c r="DC130" s="132">
        <v>0</v>
      </c>
      <c r="DD130" s="132">
        <v>0</v>
      </c>
      <c r="DE130" s="132">
        <v>0</v>
      </c>
      <c r="DF130" s="132">
        <v>0</v>
      </c>
      <c r="DG130" s="132">
        <v>0</v>
      </c>
      <c r="DH130" s="132">
        <v>0</v>
      </c>
      <c r="DI130" s="132">
        <v>0</v>
      </c>
      <c r="DJ130" s="132">
        <v>0</v>
      </c>
      <c r="DK130" s="132">
        <v>0</v>
      </c>
      <c r="DL130" s="132">
        <v>0</v>
      </c>
      <c r="DM130" s="132">
        <v>0</v>
      </c>
      <c r="DN130" s="132">
        <v>0</v>
      </c>
      <c r="DO130" s="132">
        <v>0</v>
      </c>
      <c r="DP130" s="132">
        <v>0</v>
      </c>
      <c r="DQ130" s="132">
        <v>0</v>
      </c>
      <c r="DR130" s="132">
        <v>0</v>
      </c>
      <c r="DS130" s="132">
        <v>0</v>
      </c>
      <c r="DT130" s="132">
        <v>0</v>
      </c>
      <c r="DU130" s="132">
        <v>0</v>
      </c>
      <c r="DV130" s="132">
        <v>0</v>
      </c>
      <c r="DW130" s="132">
        <v>100</v>
      </c>
      <c r="DX130" s="132">
        <v>0</v>
      </c>
      <c r="DY130" s="146" t="s">
        <v>963</v>
      </c>
      <c r="DZ130" s="132">
        <v>2</v>
      </c>
      <c r="EA130" s="146" t="s">
        <v>963</v>
      </c>
      <c r="EB130" s="146" t="s">
        <v>963</v>
      </c>
      <c r="EC130" s="132">
        <v>1</v>
      </c>
      <c r="ED130" s="132">
        <v>1</v>
      </c>
      <c r="EE130" s="132">
        <v>1</v>
      </c>
      <c r="EF130" s="146" t="s">
        <v>963</v>
      </c>
      <c r="EG130" s="146" t="s">
        <v>963</v>
      </c>
      <c r="EH130" s="69">
        <v>25570</v>
      </c>
      <c r="EI130" s="69">
        <v>230.08</v>
      </c>
      <c r="EJ130" s="69">
        <v>22</v>
      </c>
    </row>
    <row r="131" spans="1:140" ht="108" x14ac:dyDescent="0.2">
      <c r="A131" s="146" t="s">
        <v>214</v>
      </c>
      <c r="B131" s="146" t="s">
        <v>225</v>
      </c>
      <c r="C131" s="132">
        <v>1</v>
      </c>
      <c r="D131" s="146" t="s">
        <v>224</v>
      </c>
      <c r="E131" s="146" t="s">
        <v>2732</v>
      </c>
      <c r="F131" s="146" t="s">
        <v>2733</v>
      </c>
      <c r="G131" s="146" t="s">
        <v>2734</v>
      </c>
      <c r="H131" s="146" t="s">
        <v>225</v>
      </c>
      <c r="I131" s="146" t="s">
        <v>2735</v>
      </c>
      <c r="J131" s="146" t="s">
        <v>2736</v>
      </c>
      <c r="K131" s="146" t="s">
        <v>1479</v>
      </c>
      <c r="L131" s="146" t="s">
        <v>963</v>
      </c>
      <c r="M131" s="146" t="s">
        <v>1340</v>
      </c>
      <c r="N131" s="146" t="s">
        <v>2737</v>
      </c>
      <c r="O131" s="146" t="s">
        <v>963</v>
      </c>
      <c r="P131" s="146" t="s">
        <v>2738</v>
      </c>
      <c r="Q131" s="146" t="s">
        <v>2739</v>
      </c>
      <c r="R131" s="146" t="s">
        <v>963</v>
      </c>
      <c r="S131" s="146" t="s">
        <v>2740</v>
      </c>
      <c r="T131" s="146" t="s">
        <v>2741</v>
      </c>
      <c r="U131" s="146" t="s">
        <v>963</v>
      </c>
      <c r="V131" s="146" t="s">
        <v>2742</v>
      </c>
      <c r="W131" s="146" t="s">
        <v>2743</v>
      </c>
      <c r="X131" s="132">
        <v>2</v>
      </c>
      <c r="Y131" s="132">
        <v>11</v>
      </c>
      <c r="Z131" s="132">
        <v>13</v>
      </c>
      <c r="AA131" s="147">
        <v>2</v>
      </c>
      <c r="AB131" s="147">
        <v>11</v>
      </c>
      <c r="AC131" s="147">
        <v>13</v>
      </c>
      <c r="AD131" s="150" t="s">
        <v>970</v>
      </c>
      <c r="AE131" s="132">
        <v>2</v>
      </c>
      <c r="AF131" s="150" t="s">
        <v>970</v>
      </c>
      <c r="AG131" s="132">
        <v>0</v>
      </c>
      <c r="AH131" s="132">
        <v>1</v>
      </c>
      <c r="AI131" s="132">
        <v>1</v>
      </c>
      <c r="AJ131" s="132">
        <v>0</v>
      </c>
      <c r="AK131" s="132">
        <v>2</v>
      </c>
      <c r="AL131" s="150" t="s">
        <v>970</v>
      </c>
      <c r="AM131" s="132">
        <v>1</v>
      </c>
      <c r="AN131" s="132">
        <v>0</v>
      </c>
      <c r="AO131" s="132">
        <v>1</v>
      </c>
      <c r="AP131" s="132">
        <v>2</v>
      </c>
      <c r="AQ131" s="150" t="s">
        <v>970</v>
      </c>
      <c r="AR131" s="132">
        <v>0</v>
      </c>
      <c r="AS131" s="132">
        <v>0</v>
      </c>
      <c r="AT131" s="132">
        <v>0</v>
      </c>
      <c r="AU131" s="132">
        <v>2</v>
      </c>
      <c r="AV131" s="132">
        <v>0</v>
      </c>
      <c r="AW131" s="132">
        <v>0</v>
      </c>
      <c r="AX131" s="132">
        <v>2</v>
      </c>
      <c r="AY131" s="150" t="s">
        <v>970</v>
      </c>
      <c r="AZ131" s="132">
        <v>0</v>
      </c>
      <c r="BA131" s="132">
        <v>1</v>
      </c>
      <c r="BB131" s="132">
        <v>0</v>
      </c>
      <c r="BC131" s="132">
        <v>1</v>
      </c>
      <c r="BD131" s="132">
        <v>0</v>
      </c>
      <c r="BE131" s="132">
        <v>2</v>
      </c>
      <c r="BF131" s="132">
        <v>2</v>
      </c>
      <c r="BG131" s="132">
        <v>0</v>
      </c>
      <c r="BH131" s="132">
        <v>0</v>
      </c>
      <c r="BI131" s="132">
        <v>1</v>
      </c>
      <c r="BJ131" s="132">
        <v>1</v>
      </c>
      <c r="BK131" s="132">
        <v>0</v>
      </c>
      <c r="BL131" s="132">
        <v>0</v>
      </c>
      <c r="BM131" s="132">
        <v>4</v>
      </c>
      <c r="BN131" s="132">
        <v>0</v>
      </c>
      <c r="BO131" s="132">
        <v>5</v>
      </c>
      <c r="BP131" s="132">
        <v>0</v>
      </c>
      <c r="BQ131" s="132">
        <v>0</v>
      </c>
      <c r="BR131" s="132">
        <v>6</v>
      </c>
      <c r="BS131" s="132">
        <v>0</v>
      </c>
      <c r="BT131" s="132">
        <v>0</v>
      </c>
      <c r="BU131" s="132">
        <v>0</v>
      </c>
      <c r="BV131" s="132">
        <v>0</v>
      </c>
      <c r="BW131" s="132">
        <v>0</v>
      </c>
      <c r="BX131" s="132">
        <v>0</v>
      </c>
      <c r="BY131" s="132">
        <v>0</v>
      </c>
      <c r="BZ131" s="132">
        <v>0</v>
      </c>
      <c r="CA131" s="132">
        <v>0</v>
      </c>
      <c r="CB131" s="132">
        <v>0</v>
      </c>
      <c r="CC131" s="132">
        <v>0</v>
      </c>
      <c r="CD131" s="132">
        <v>0</v>
      </c>
      <c r="CE131" s="132">
        <v>0</v>
      </c>
      <c r="CF131" s="132">
        <v>0</v>
      </c>
      <c r="CG131" s="132">
        <v>0</v>
      </c>
      <c r="CH131" s="132">
        <v>0</v>
      </c>
      <c r="CI131" s="132">
        <v>0</v>
      </c>
      <c r="CJ131" s="132">
        <v>0</v>
      </c>
      <c r="CK131" s="132">
        <v>0</v>
      </c>
      <c r="CL131" s="132">
        <v>0</v>
      </c>
      <c r="CM131" s="132">
        <v>0</v>
      </c>
      <c r="CN131" s="132">
        <v>0</v>
      </c>
      <c r="CO131" s="132">
        <v>0</v>
      </c>
      <c r="CP131" s="132">
        <v>0</v>
      </c>
      <c r="CQ131" s="132">
        <v>0</v>
      </c>
      <c r="CR131" s="132">
        <v>0</v>
      </c>
      <c r="CS131" s="132">
        <v>0</v>
      </c>
      <c r="CT131" s="132">
        <v>0</v>
      </c>
      <c r="CU131" s="132">
        <v>0</v>
      </c>
      <c r="CV131" s="132">
        <v>0</v>
      </c>
      <c r="CW131" s="132">
        <v>0</v>
      </c>
      <c r="CX131" s="132">
        <v>0</v>
      </c>
      <c r="CY131" s="132">
        <v>0</v>
      </c>
      <c r="CZ131" s="132">
        <v>0</v>
      </c>
      <c r="DA131" s="132">
        <v>0</v>
      </c>
      <c r="DB131" s="132">
        <v>0</v>
      </c>
      <c r="DC131" s="132">
        <v>0</v>
      </c>
      <c r="DD131" s="132">
        <v>0</v>
      </c>
      <c r="DE131" s="132">
        <v>0</v>
      </c>
      <c r="DF131" s="132">
        <v>0</v>
      </c>
      <c r="DG131" s="132">
        <v>0</v>
      </c>
      <c r="DH131" s="132">
        <v>0</v>
      </c>
      <c r="DI131" s="132">
        <v>0</v>
      </c>
      <c r="DJ131" s="132">
        <v>0</v>
      </c>
      <c r="DK131" s="132">
        <v>0</v>
      </c>
      <c r="DL131" s="132">
        <v>0</v>
      </c>
      <c r="DM131" s="132">
        <v>0</v>
      </c>
      <c r="DN131" s="132">
        <v>0</v>
      </c>
      <c r="DO131" s="132">
        <v>0</v>
      </c>
      <c r="DP131" s="132">
        <v>0</v>
      </c>
      <c r="DQ131" s="132">
        <v>0</v>
      </c>
      <c r="DR131" s="132">
        <v>0</v>
      </c>
      <c r="DS131" s="132">
        <v>0</v>
      </c>
      <c r="DT131" s="132">
        <v>0</v>
      </c>
      <c r="DU131" s="132">
        <v>0</v>
      </c>
      <c r="DV131" s="132">
        <v>0</v>
      </c>
      <c r="DW131" s="132">
        <v>25</v>
      </c>
      <c r="DX131" s="132">
        <v>1</v>
      </c>
      <c r="DY131" s="146" t="s">
        <v>2744</v>
      </c>
      <c r="DZ131" s="132">
        <v>1</v>
      </c>
      <c r="EA131" s="146" t="s">
        <v>2745</v>
      </c>
      <c r="EB131" s="146" t="s">
        <v>2746</v>
      </c>
      <c r="EC131" s="132">
        <v>1</v>
      </c>
      <c r="ED131" s="132">
        <v>1</v>
      </c>
      <c r="EE131" s="132">
        <v>1</v>
      </c>
      <c r="EF131" s="146"/>
      <c r="EG131" s="146"/>
      <c r="EH131" s="69">
        <v>20274</v>
      </c>
      <c r="EI131" s="69">
        <v>190.61</v>
      </c>
      <c r="EJ131" s="69">
        <v>10</v>
      </c>
    </row>
    <row r="132" spans="1:140" ht="24" x14ac:dyDescent="0.2">
      <c r="A132" s="146" t="s">
        <v>214</v>
      </c>
      <c r="B132" s="146" t="s">
        <v>227</v>
      </c>
      <c r="C132" s="132">
        <v>1</v>
      </c>
      <c r="D132" s="146" t="s">
        <v>226</v>
      </c>
      <c r="E132" s="146" t="s">
        <v>2747</v>
      </c>
      <c r="F132" s="146" t="s">
        <v>2748</v>
      </c>
      <c r="G132" s="146" t="s">
        <v>2749</v>
      </c>
      <c r="H132" s="146" t="s">
        <v>227</v>
      </c>
      <c r="I132" s="146" t="s">
        <v>2750</v>
      </c>
      <c r="J132" s="146" t="s">
        <v>2751</v>
      </c>
      <c r="K132" s="146" t="s">
        <v>1221</v>
      </c>
      <c r="L132" s="146" t="s">
        <v>960</v>
      </c>
      <c r="M132" s="146" t="s">
        <v>1266</v>
      </c>
      <c r="N132" s="146" t="s">
        <v>2752</v>
      </c>
      <c r="O132" s="146" t="s">
        <v>963</v>
      </c>
      <c r="P132" s="146" t="s">
        <v>2753</v>
      </c>
      <c r="Q132" s="146" t="s">
        <v>2754</v>
      </c>
      <c r="R132" s="146" t="s">
        <v>963</v>
      </c>
      <c r="S132" s="146" t="s">
        <v>2755</v>
      </c>
      <c r="T132" s="146" t="s">
        <v>2756</v>
      </c>
      <c r="U132" s="146" t="s">
        <v>963</v>
      </c>
      <c r="V132" s="146" t="s">
        <v>2757</v>
      </c>
      <c r="W132" s="146" t="s">
        <v>2758</v>
      </c>
      <c r="X132" s="132">
        <v>6</v>
      </c>
      <c r="Y132" s="132">
        <v>1</v>
      </c>
      <c r="Z132" s="132">
        <v>7</v>
      </c>
      <c r="AA132" s="147">
        <v>0.5</v>
      </c>
      <c r="AB132" s="147">
        <v>0.1</v>
      </c>
      <c r="AC132" s="147">
        <v>0.6</v>
      </c>
      <c r="AD132" s="150" t="s">
        <v>970</v>
      </c>
      <c r="AE132" s="132">
        <v>6</v>
      </c>
      <c r="AF132" s="150" t="s">
        <v>970</v>
      </c>
      <c r="AG132" s="132">
        <v>0</v>
      </c>
      <c r="AH132" s="132">
        <v>4</v>
      </c>
      <c r="AI132" s="132">
        <v>1</v>
      </c>
      <c r="AJ132" s="132">
        <v>1</v>
      </c>
      <c r="AK132" s="132">
        <v>6</v>
      </c>
      <c r="AL132" s="150" t="s">
        <v>970</v>
      </c>
      <c r="AM132" s="132">
        <v>0</v>
      </c>
      <c r="AN132" s="132">
        <v>0</v>
      </c>
      <c r="AO132" s="132">
        <v>6</v>
      </c>
      <c r="AP132" s="132">
        <v>6</v>
      </c>
      <c r="AQ132" s="150" t="s">
        <v>970</v>
      </c>
      <c r="AR132" s="132">
        <v>0</v>
      </c>
      <c r="AS132" s="132">
        <v>0</v>
      </c>
      <c r="AT132" s="132">
        <v>0</v>
      </c>
      <c r="AU132" s="132">
        <v>5</v>
      </c>
      <c r="AV132" s="132">
        <v>1</v>
      </c>
      <c r="AW132" s="132">
        <v>0</v>
      </c>
      <c r="AX132" s="132">
        <v>6</v>
      </c>
      <c r="AY132" s="150" t="s">
        <v>970</v>
      </c>
      <c r="AZ132" s="132">
        <v>1</v>
      </c>
      <c r="BA132" s="132">
        <v>1</v>
      </c>
      <c r="BB132" s="132">
        <v>0</v>
      </c>
      <c r="BC132" s="132">
        <v>1</v>
      </c>
      <c r="BD132" s="132">
        <v>0</v>
      </c>
      <c r="BE132" s="132">
        <v>13</v>
      </c>
      <c r="BF132" s="132">
        <v>0</v>
      </c>
      <c r="BG132" s="132">
        <v>0</v>
      </c>
      <c r="BH132" s="132">
        <v>0</v>
      </c>
      <c r="BI132" s="132">
        <v>0</v>
      </c>
      <c r="BJ132" s="132">
        <v>14</v>
      </c>
      <c r="BK132" s="132">
        <v>0</v>
      </c>
      <c r="BL132" s="132">
        <v>0</v>
      </c>
      <c r="BM132" s="132">
        <v>0</v>
      </c>
      <c r="BN132" s="132">
        <v>0</v>
      </c>
      <c r="BO132" s="132">
        <v>12</v>
      </c>
      <c r="BP132" s="132">
        <v>5</v>
      </c>
      <c r="BQ132" s="132">
        <v>0</v>
      </c>
      <c r="BR132" s="132">
        <v>0</v>
      </c>
      <c r="BS132" s="132">
        <v>0</v>
      </c>
      <c r="BT132" s="132">
        <v>0</v>
      </c>
      <c r="BU132" s="132">
        <v>0</v>
      </c>
      <c r="BV132" s="132">
        <v>0</v>
      </c>
      <c r="BW132" s="132">
        <v>0</v>
      </c>
      <c r="BX132" s="132">
        <v>0</v>
      </c>
      <c r="BY132" s="132">
        <v>0</v>
      </c>
      <c r="BZ132" s="132">
        <v>0</v>
      </c>
      <c r="CA132" s="132">
        <v>0</v>
      </c>
      <c r="CB132" s="132">
        <v>0</v>
      </c>
      <c r="CC132" s="132">
        <v>0</v>
      </c>
      <c r="CD132" s="132">
        <v>0</v>
      </c>
      <c r="CE132" s="132">
        <v>0</v>
      </c>
      <c r="CF132" s="132">
        <v>0</v>
      </c>
      <c r="CG132" s="132">
        <v>0</v>
      </c>
      <c r="CH132" s="132">
        <v>0</v>
      </c>
      <c r="CI132" s="132">
        <v>0</v>
      </c>
      <c r="CJ132" s="132">
        <v>0</v>
      </c>
      <c r="CK132" s="132">
        <v>0</v>
      </c>
      <c r="CL132" s="132">
        <v>0</v>
      </c>
      <c r="CM132" s="132">
        <v>2</v>
      </c>
      <c r="CN132" s="132">
        <v>0</v>
      </c>
      <c r="CO132" s="132">
        <v>0</v>
      </c>
      <c r="CP132" s="132">
        <v>0</v>
      </c>
      <c r="CQ132" s="132">
        <v>0</v>
      </c>
      <c r="CR132" s="132">
        <v>0</v>
      </c>
      <c r="CS132" s="132">
        <v>0</v>
      </c>
      <c r="CT132" s="132">
        <v>0</v>
      </c>
      <c r="CU132" s="132">
        <v>0</v>
      </c>
      <c r="CV132" s="132">
        <v>0</v>
      </c>
      <c r="CW132" s="132">
        <v>0</v>
      </c>
      <c r="CX132" s="132">
        <v>0</v>
      </c>
      <c r="CY132" s="132">
        <v>0</v>
      </c>
      <c r="CZ132" s="132">
        <v>0</v>
      </c>
      <c r="DA132" s="132">
        <v>0</v>
      </c>
      <c r="DB132" s="132">
        <v>0</v>
      </c>
      <c r="DC132" s="132">
        <v>0</v>
      </c>
      <c r="DD132" s="132">
        <v>0</v>
      </c>
      <c r="DE132" s="132">
        <v>1</v>
      </c>
      <c r="DF132" s="132">
        <v>0</v>
      </c>
      <c r="DG132" s="132">
        <v>0</v>
      </c>
      <c r="DH132" s="132">
        <v>1</v>
      </c>
      <c r="DI132" s="132">
        <v>0</v>
      </c>
      <c r="DJ132" s="132">
        <v>0</v>
      </c>
      <c r="DK132" s="132">
        <v>0</v>
      </c>
      <c r="DL132" s="132">
        <v>0</v>
      </c>
      <c r="DM132" s="132">
        <v>0</v>
      </c>
      <c r="DN132" s="132">
        <v>0</v>
      </c>
      <c r="DO132" s="132">
        <v>0</v>
      </c>
      <c r="DP132" s="132">
        <v>0</v>
      </c>
      <c r="DQ132" s="132">
        <v>0</v>
      </c>
      <c r="DR132" s="132">
        <v>0</v>
      </c>
      <c r="DS132" s="132">
        <v>0</v>
      </c>
      <c r="DT132" s="132">
        <v>0</v>
      </c>
      <c r="DU132" s="132">
        <v>0</v>
      </c>
      <c r="DV132" s="132">
        <v>0</v>
      </c>
      <c r="DW132" s="132">
        <v>100</v>
      </c>
      <c r="DX132" s="132">
        <v>1</v>
      </c>
      <c r="DY132" s="146" t="s">
        <v>2759</v>
      </c>
      <c r="DZ132" s="132">
        <v>2</v>
      </c>
      <c r="EA132" s="146" t="s">
        <v>2760</v>
      </c>
      <c r="EB132" s="146" t="s">
        <v>2761</v>
      </c>
      <c r="EC132" s="132">
        <v>1</v>
      </c>
      <c r="ED132" s="132">
        <v>1</v>
      </c>
      <c r="EE132" s="132">
        <v>1</v>
      </c>
      <c r="EF132" s="146" t="s">
        <v>2762</v>
      </c>
      <c r="EG132" s="146" t="s">
        <v>2763</v>
      </c>
      <c r="EH132" s="69">
        <v>32963</v>
      </c>
      <c r="EI132" s="69">
        <v>232.64</v>
      </c>
      <c r="EJ132" s="69">
        <v>36</v>
      </c>
    </row>
    <row r="133" spans="1:140" ht="60" x14ac:dyDescent="0.2">
      <c r="A133" s="146" t="s">
        <v>214</v>
      </c>
      <c r="B133" s="146" t="s">
        <v>229</v>
      </c>
      <c r="C133" s="132">
        <v>1</v>
      </c>
      <c r="D133" s="146" t="s">
        <v>228</v>
      </c>
      <c r="E133" s="146" t="s">
        <v>2764</v>
      </c>
      <c r="F133" s="146" t="s">
        <v>1590</v>
      </c>
      <c r="G133" s="146" t="s">
        <v>2765</v>
      </c>
      <c r="H133" s="146" t="s">
        <v>229</v>
      </c>
      <c r="I133" s="146" t="s">
        <v>2766</v>
      </c>
      <c r="J133" s="146" t="s">
        <v>2767</v>
      </c>
      <c r="K133" s="146" t="s">
        <v>1251</v>
      </c>
      <c r="L133" s="146" t="s">
        <v>963</v>
      </c>
      <c r="M133" s="146" t="s">
        <v>1484</v>
      </c>
      <c r="N133" s="146" t="s">
        <v>2768</v>
      </c>
      <c r="O133" s="146" t="s">
        <v>963</v>
      </c>
      <c r="P133" s="146" t="s">
        <v>2769</v>
      </c>
      <c r="Q133" s="146" t="s">
        <v>2770</v>
      </c>
      <c r="R133" s="146" t="s">
        <v>963</v>
      </c>
      <c r="S133" s="146" t="s">
        <v>1484</v>
      </c>
      <c r="T133" s="146" t="s">
        <v>2768</v>
      </c>
      <c r="U133" s="146" t="s">
        <v>963</v>
      </c>
      <c r="V133" s="146" t="s">
        <v>2769</v>
      </c>
      <c r="W133" s="146" t="s">
        <v>2770</v>
      </c>
      <c r="X133" s="132">
        <v>1</v>
      </c>
      <c r="Y133" s="132">
        <v>0</v>
      </c>
      <c r="Z133" s="132">
        <v>1</v>
      </c>
      <c r="AA133" s="147">
        <v>1</v>
      </c>
      <c r="AB133" s="147">
        <v>0</v>
      </c>
      <c r="AC133" s="147">
        <v>1</v>
      </c>
      <c r="AD133" s="150" t="s">
        <v>970</v>
      </c>
      <c r="AE133" s="132">
        <v>1</v>
      </c>
      <c r="AF133" s="150" t="s">
        <v>970</v>
      </c>
      <c r="AG133" s="132">
        <v>0</v>
      </c>
      <c r="AH133" s="132">
        <v>1</v>
      </c>
      <c r="AI133" s="132">
        <v>0</v>
      </c>
      <c r="AJ133" s="132">
        <v>0</v>
      </c>
      <c r="AK133" s="132">
        <v>1</v>
      </c>
      <c r="AL133" s="150" t="s">
        <v>970</v>
      </c>
      <c r="AM133" s="132">
        <v>0</v>
      </c>
      <c r="AN133" s="132">
        <v>0</v>
      </c>
      <c r="AO133" s="132">
        <v>1</v>
      </c>
      <c r="AP133" s="132">
        <v>1</v>
      </c>
      <c r="AQ133" s="150" t="s">
        <v>970</v>
      </c>
      <c r="AR133" s="132">
        <v>0</v>
      </c>
      <c r="AS133" s="132">
        <v>0</v>
      </c>
      <c r="AT133" s="132">
        <v>0</v>
      </c>
      <c r="AU133" s="132">
        <v>1</v>
      </c>
      <c r="AV133" s="132">
        <v>0</v>
      </c>
      <c r="AW133" s="132">
        <v>0</v>
      </c>
      <c r="AX133" s="132">
        <v>1</v>
      </c>
      <c r="AY133" s="150" t="s">
        <v>970</v>
      </c>
      <c r="AZ133" s="132">
        <v>1</v>
      </c>
      <c r="BA133" s="132">
        <v>1</v>
      </c>
      <c r="BB133" s="132">
        <v>1</v>
      </c>
      <c r="BC133" s="132">
        <v>1</v>
      </c>
      <c r="BD133" s="132">
        <v>0</v>
      </c>
      <c r="BE133" s="132">
        <v>2</v>
      </c>
      <c r="BF133" s="132">
        <v>0</v>
      </c>
      <c r="BG133" s="132">
        <v>0</v>
      </c>
      <c r="BH133" s="132">
        <v>0</v>
      </c>
      <c r="BI133" s="132">
        <v>0</v>
      </c>
      <c r="BJ133" s="132">
        <v>2</v>
      </c>
      <c r="BK133" s="132">
        <v>0</v>
      </c>
      <c r="BL133" s="132">
        <v>0</v>
      </c>
      <c r="BM133" s="132">
        <v>0</v>
      </c>
      <c r="BN133" s="132">
        <v>0</v>
      </c>
      <c r="BO133" s="132">
        <v>3</v>
      </c>
      <c r="BP133" s="132">
        <v>0</v>
      </c>
      <c r="BQ133" s="132">
        <v>0</v>
      </c>
      <c r="BR133" s="132">
        <v>3</v>
      </c>
      <c r="BS133" s="132">
        <v>0</v>
      </c>
      <c r="BT133" s="132">
        <v>0</v>
      </c>
      <c r="BU133" s="132">
        <v>0</v>
      </c>
      <c r="BV133" s="132">
        <v>0</v>
      </c>
      <c r="BW133" s="132">
        <v>0</v>
      </c>
      <c r="BX133" s="132">
        <v>0</v>
      </c>
      <c r="BY133" s="132">
        <v>0</v>
      </c>
      <c r="BZ133" s="132">
        <v>0</v>
      </c>
      <c r="CA133" s="132">
        <v>0</v>
      </c>
      <c r="CB133" s="132">
        <v>0</v>
      </c>
      <c r="CC133" s="132">
        <v>0</v>
      </c>
      <c r="CD133" s="132">
        <v>0</v>
      </c>
      <c r="CE133" s="132">
        <v>0</v>
      </c>
      <c r="CF133" s="132">
        <v>0</v>
      </c>
      <c r="CG133" s="132">
        <v>0</v>
      </c>
      <c r="CH133" s="132">
        <v>0</v>
      </c>
      <c r="CI133" s="132">
        <v>0</v>
      </c>
      <c r="CJ133" s="132">
        <v>0</v>
      </c>
      <c r="CK133" s="132">
        <v>0</v>
      </c>
      <c r="CL133" s="132">
        <v>0</v>
      </c>
      <c r="CM133" s="132">
        <v>0</v>
      </c>
      <c r="CN133" s="132">
        <v>0</v>
      </c>
      <c r="CO133" s="132">
        <v>0</v>
      </c>
      <c r="CP133" s="132">
        <v>0</v>
      </c>
      <c r="CQ133" s="132">
        <v>0</v>
      </c>
      <c r="CR133" s="132">
        <v>0</v>
      </c>
      <c r="CS133" s="132">
        <v>0</v>
      </c>
      <c r="CT133" s="132">
        <v>0</v>
      </c>
      <c r="CU133" s="132">
        <v>0</v>
      </c>
      <c r="CV133" s="132">
        <v>0</v>
      </c>
      <c r="CW133" s="132">
        <v>0</v>
      </c>
      <c r="CX133" s="132">
        <v>0</v>
      </c>
      <c r="CY133" s="132">
        <v>0</v>
      </c>
      <c r="CZ133" s="132">
        <v>0</v>
      </c>
      <c r="DA133" s="132">
        <v>0</v>
      </c>
      <c r="DB133" s="132">
        <v>0</v>
      </c>
      <c r="DC133" s="132">
        <v>0</v>
      </c>
      <c r="DD133" s="132">
        <v>0</v>
      </c>
      <c r="DE133" s="132">
        <v>0</v>
      </c>
      <c r="DF133" s="132">
        <v>0</v>
      </c>
      <c r="DG133" s="132">
        <v>0</v>
      </c>
      <c r="DH133" s="132">
        <v>0</v>
      </c>
      <c r="DI133" s="132">
        <v>0</v>
      </c>
      <c r="DJ133" s="132">
        <v>0</v>
      </c>
      <c r="DK133" s="132">
        <v>0</v>
      </c>
      <c r="DL133" s="132">
        <v>0</v>
      </c>
      <c r="DM133" s="132">
        <v>0</v>
      </c>
      <c r="DN133" s="132">
        <v>0</v>
      </c>
      <c r="DO133" s="132">
        <v>0</v>
      </c>
      <c r="DP133" s="132">
        <v>0</v>
      </c>
      <c r="DQ133" s="132">
        <v>0</v>
      </c>
      <c r="DR133" s="132">
        <v>0</v>
      </c>
      <c r="DS133" s="132">
        <v>0</v>
      </c>
      <c r="DT133" s="132">
        <v>0</v>
      </c>
      <c r="DU133" s="132">
        <v>0</v>
      </c>
      <c r="DV133" s="132">
        <v>0</v>
      </c>
      <c r="DW133" s="132">
        <v>40</v>
      </c>
      <c r="DX133" s="132">
        <v>1</v>
      </c>
      <c r="DY133" s="146" t="s">
        <v>2771</v>
      </c>
      <c r="DZ133" s="132">
        <v>2</v>
      </c>
      <c r="EA133" s="146" t="s">
        <v>2772</v>
      </c>
      <c r="EB133" s="146" t="s">
        <v>2773</v>
      </c>
      <c r="EC133" s="132">
        <v>1</v>
      </c>
      <c r="ED133" s="132">
        <v>1</v>
      </c>
      <c r="EE133" s="132">
        <v>1</v>
      </c>
      <c r="EF133" s="146" t="s">
        <v>963</v>
      </c>
      <c r="EG133" s="146" t="s">
        <v>963</v>
      </c>
      <c r="EH133" s="69">
        <v>12161</v>
      </c>
      <c r="EI133" s="69">
        <v>74.06</v>
      </c>
      <c r="EJ133" s="69">
        <v>11</v>
      </c>
    </row>
    <row r="134" spans="1:140" ht="60" x14ac:dyDescent="0.2">
      <c r="A134" s="146" t="s">
        <v>183</v>
      </c>
      <c r="B134" s="146" t="s">
        <v>185</v>
      </c>
      <c r="C134" s="132">
        <v>1</v>
      </c>
      <c r="D134" s="146" t="s">
        <v>184</v>
      </c>
      <c r="E134" s="146" t="s">
        <v>2774</v>
      </c>
      <c r="F134" s="146" t="s">
        <v>2775</v>
      </c>
      <c r="G134" s="146" t="s">
        <v>2776</v>
      </c>
      <c r="H134" s="146" t="s">
        <v>2777</v>
      </c>
      <c r="I134" s="146" t="s">
        <v>2778</v>
      </c>
      <c r="J134" s="146" t="s">
        <v>2779</v>
      </c>
      <c r="K134" s="146" t="s">
        <v>2780</v>
      </c>
      <c r="L134" s="146" t="s">
        <v>1007</v>
      </c>
      <c r="M134" s="146" t="s">
        <v>1075</v>
      </c>
      <c r="N134" s="146" t="s">
        <v>2781</v>
      </c>
      <c r="O134" s="146"/>
      <c r="P134" s="146" t="s">
        <v>2782</v>
      </c>
      <c r="Q134" s="146" t="s">
        <v>2783</v>
      </c>
      <c r="R134" s="146"/>
      <c r="S134" s="146" t="s">
        <v>2784</v>
      </c>
      <c r="T134" s="146" t="s">
        <v>2785</v>
      </c>
      <c r="U134" s="146"/>
      <c r="V134" s="146" t="s">
        <v>2786</v>
      </c>
      <c r="W134" s="146" t="s">
        <v>2787</v>
      </c>
      <c r="X134" s="132">
        <v>1</v>
      </c>
      <c r="Y134" s="132">
        <v>1</v>
      </c>
      <c r="Z134" s="132">
        <v>2</v>
      </c>
      <c r="AA134" s="147">
        <v>0.8</v>
      </c>
      <c r="AB134" s="147">
        <v>0.2</v>
      </c>
      <c r="AC134" s="147">
        <v>1</v>
      </c>
      <c r="AD134" s="150" t="s">
        <v>970</v>
      </c>
      <c r="AE134" s="132">
        <v>1</v>
      </c>
      <c r="AF134" s="150" t="s">
        <v>970</v>
      </c>
      <c r="AG134" s="132">
        <v>0</v>
      </c>
      <c r="AH134" s="132">
        <v>1</v>
      </c>
      <c r="AI134" s="132">
        <v>0</v>
      </c>
      <c r="AJ134" s="132">
        <v>0</v>
      </c>
      <c r="AK134" s="132">
        <v>1</v>
      </c>
      <c r="AL134" s="150" t="s">
        <v>970</v>
      </c>
      <c r="AM134" s="132">
        <v>0</v>
      </c>
      <c r="AN134" s="132">
        <v>0</v>
      </c>
      <c r="AO134" s="132">
        <v>1</v>
      </c>
      <c r="AP134" s="132">
        <v>1</v>
      </c>
      <c r="AQ134" s="150" t="s">
        <v>970</v>
      </c>
      <c r="AR134" s="132">
        <v>0</v>
      </c>
      <c r="AS134" s="132">
        <v>0</v>
      </c>
      <c r="AT134" s="132">
        <v>0</v>
      </c>
      <c r="AU134" s="132">
        <v>0</v>
      </c>
      <c r="AV134" s="132">
        <v>1</v>
      </c>
      <c r="AW134" s="132">
        <v>0</v>
      </c>
      <c r="AX134" s="132">
        <v>1</v>
      </c>
      <c r="AY134" s="150" t="s">
        <v>970</v>
      </c>
      <c r="AZ134" s="132">
        <v>1</v>
      </c>
      <c r="BA134" s="132">
        <v>1</v>
      </c>
      <c r="BB134" s="132">
        <v>1</v>
      </c>
      <c r="BC134" s="132">
        <v>1</v>
      </c>
      <c r="BD134" s="132">
        <v>0</v>
      </c>
      <c r="BE134" s="132">
        <v>7</v>
      </c>
      <c r="BF134" s="132">
        <v>0</v>
      </c>
      <c r="BG134" s="132">
        <v>0</v>
      </c>
      <c r="BH134" s="132">
        <v>0</v>
      </c>
      <c r="BI134" s="132">
        <v>0</v>
      </c>
      <c r="BJ134" s="132">
        <v>2</v>
      </c>
      <c r="BK134" s="132">
        <v>0</v>
      </c>
      <c r="BL134" s="132">
        <v>0</v>
      </c>
      <c r="BM134" s="132">
        <v>0</v>
      </c>
      <c r="BN134" s="132">
        <v>0</v>
      </c>
      <c r="BO134" s="132">
        <v>8</v>
      </c>
      <c r="BP134" s="132">
        <v>1</v>
      </c>
      <c r="BQ134" s="132">
        <v>0</v>
      </c>
      <c r="BR134" s="132">
        <v>0</v>
      </c>
      <c r="BS134" s="132">
        <v>0</v>
      </c>
      <c r="BT134" s="132">
        <v>0</v>
      </c>
      <c r="BU134" s="132">
        <v>0</v>
      </c>
      <c r="BV134" s="132">
        <v>0</v>
      </c>
      <c r="BW134" s="132">
        <v>0</v>
      </c>
      <c r="BX134" s="132">
        <v>0</v>
      </c>
      <c r="BY134" s="132">
        <v>0</v>
      </c>
      <c r="BZ134" s="132">
        <v>0</v>
      </c>
      <c r="CA134" s="132">
        <v>0</v>
      </c>
      <c r="CB134" s="132">
        <v>0</v>
      </c>
      <c r="CC134" s="132">
        <v>0</v>
      </c>
      <c r="CD134" s="132">
        <v>0</v>
      </c>
      <c r="CE134" s="132">
        <v>0</v>
      </c>
      <c r="CF134" s="132">
        <v>0</v>
      </c>
      <c r="CG134" s="132">
        <v>0</v>
      </c>
      <c r="CH134" s="132">
        <v>0</v>
      </c>
      <c r="CI134" s="132">
        <v>0</v>
      </c>
      <c r="CJ134" s="132">
        <v>0</v>
      </c>
      <c r="CK134" s="132">
        <v>0</v>
      </c>
      <c r="CL134" s="132">
        <v>0</v>
      </c>
      <c r="CM134" s="132">
        <v>0</v>
      </c>
      <c r="CN134" s="132">
        <v>0</v>
      </c>
      <c r="CO134" s="132">
        <v>2</v>
      </c>
      <c r="CP134" s="132">
        <v>0</v>
      </c>
      <c r="CQ134" s="132">
        <v>0</v>
      </c>
      <c r="CR134" s="132">
        <v>0</v>
      </c>
      <c r="CS134" s="132">
        <v>0</v>
      </c>
      <c r="CT134" s="132">
        <v>0</v>
      </c>
      <c r="CU134" s="132">
        <v>0</v>
      </c>
      <c r="CV134" s="132">
        <v>0</v>
      </c>
      <c r="CW134" s="132">
        <v>0</v>
      </c>
      <c r="CX134" s="132">
        <v>0</v>
      </c>
      <c r="CY134" s="132">
        <v>0</v>
      </c>
      <c r="CZ134" s="132">
        <v>0</v>
      </c>
      <c r="DA134" s="132">
        <v>0</v>
      </c>
      <c r="DB134" s="132">
        <v>0</v>
      </c>
      <c r="DC134" s="132">
        <v>0</v>
      </c>
      <c r="DD134" s="132">
        <v>0</v>
      </c>
      <c r="DE134" s="132">
        <v>0</v>
      </c>
      <c r="DF134" s="132">
        <v>0</v>
      </c>
      <c r="DG134" s="132">
        <v>0</v>
      </c>
      <c r="DH134" s="132">
        <v>0</v>
      </c>
      <c r="DI134" s="132">
        <v>0</v>
      </c>
      <c r="DJ134" s="132">
        <v>0</v>
      </c>
      <c r="DK134" s="132">
        <v>0</v>
      </c>
      <c r="DL134" s="132">
        <v>0</v>
      </c>
      <c r="DM134" s="132">
        <v>0</v>
      </c>
      <c r="DN134" s="132">
        <v>0</v>
      </c>
      <c r="DO134" s="132">
        <v>0</v>
      </c>
      <c r="DP134" s="132">
        <v>0</v>
      </c>
      <c r="DQ134" s="132">
        <v>0</v>
      </c>
      <c r="DR134" s="132">
        <v>0</v>
      </c>
      <c r="DS134" s="132">
        <v>0</v>
      </c>
      <c r="DT134" s="132">
        <v>0</v>
      </c>
      <c r="DU134" s="132">
        <v>0</v>
      </c>
      <c r="DV134" s="132">
        <v>0</v>
      </c>
      <c r="DW134" s="132">
        <v>80</v>
      </c>
      <c r="DX134" s="132">
        <v>1</v>
      </c>
      <c r="DY134" s="146" t="s">
        <v>2788</v>
      </c>
      <c r="DZ134" s="132">
        <v>2</v>
      </c>
      <c r="EA134" s="146" t="s">
        <v>2789</v>
      </c>
      <c r="EB134" s="146" t="s">
        <v>2790</v>
      </c>
      <c r="EC134" s="132">
        <v>1</v>
      </c>
      <c r="ED134" s="132">
        <v>1</v>
      </c>
      <c r="EE134" s="132">
        <v>1</v>
      </c>
      <c r="EF134" s="146"/>
      <c r="EG134" s="146" t="s">
        <v>2791</v>
      </c>
      <c r="EH134" s="69">
        <v>15797</v>
      </c>
      <c r="EI134" s="69">
        <v>259.37</v>
      </c>
      <c r="EJ134" s="69">
        <v>14</v>
      </c>
    </row>
    <row r="135" spans="1:140" ht="180" x14ac:dyDescent="0.2">
      <c r="A135" s="146" t="s">
        <v>183</v>
      </c>
      <c r="B135" s="146" t="s">
        <v>187</v>
      </c>
      <c r="C135" s="132">
        <v>1</v>
      </c>
      <c r="D135" s="146" t="s">
        <v>186</v>
      </c>
      <c r="E135" s="146" t="s">
        <v>2792</v>
      </c>
      <c r="F135" s="146" t="s">
        <v>2486</v>
      </c>
      <c r="G135" s="146" t="s">
        <v>2793</v>
      </c>
      <c r="H135" s="146" t="s">
        <v>187</v>
      </c>
      <c r="I135" s="146" t="s">
        <v>2794</v>
      </c>
      <c r="J135" s="146" t="s">
        <v>2795</v>
      </c>
      <c r="K135" s="146" t="s">
        <v>2796</v>
      </c>
      <c r="L135" s="146" t="s">
        <v>1007</v>
      </c>
      <c r="M135" s="146" t="s">
        <v>2553</v>
      </c>
      <c r="N135" s="146" t="s">
        <v>2797</v>
      </c>
      <c r="O135" s="146" t="s">
        <v>1954</v>
      </c>
      <c r="P135" s="146" t="s">
        <v>2798</v>
      </c>
      <c r="Q135" s="146" t="s">
        <v>2799</v>
      </c>
      <c r="R135" s="146" t="s">
        <v>960</v>
      </c>
      <c r="S135" s="146" t="s">
        <v>1349</v>
      </c>
      <c r="T135" s="146" t="s">
        <v>2800</v>
      </c>
      <c r="U135" s="146" t="s">
        <v>963</v>
      </c>
      <c r="V135" s="146" t="s">
        <v>2801</v>
      </c>
      <c r="W135" s="146" t="s">
        <v>2802</v>
      </c>
      <c r="X135" s="132">
        <v>1</v>
      </c>
      <c r="Y135" s="132">
        <v>0</v>
      </c>
      <c r="Z135" s="132">
        <v>1</v>
      </c>
      <c r="AA135" s="147">
        <v>1</v>
      </c>
      <c r="AB135" s="147">
        <v>0</v>
      </c>
      <c r="AC135" s="147">
        <v>1</v>
      </c>
      <c r="AD135" s="150" t="s">
        <v>970</v>
      </c>
      <c r="AE135" s="132">
        <v>1</v>
      </c>
      <c r="AF135" s="150" t="s">
        <v>970</v>
      </c>
      <c r="AG135" s="132">
        <v>0</v>
      </c>
      <c r="AH135" s="132">
        <v>0</v>
      </c>
      <c r="AI135" s="132">
        <v>0</v>
      </c>
      <c r="AJ135" s="132">
        <v>1</v>
      </c>
      <c r="AK135" s="132">
        <v>1</v>
      </c>
      <c r="AL135" s="150" t="s">
        <v>970</v>
      </c>
      <c r="AM135" s="132">
        <v>0</v>
      </c>
      <c r="AN135" s="132">
        <v>0</v>
      </c>
      <c r="AO135" s="132">
        <v>1</v>
      </c>
      <c r="AP135" s="132">
        <v>1</v>
      </c>
      <c r="AQ135" s="150" t="s">
        <v>970</v>
      </c>
      <c r="AR135" s="132">
        <v>0</v>
      </c>
      <c r="AS135" s="132">
        <v>0</v>
      </c>
      <c r="AT135" s="132">
        <v>0</v>
      </c>
      <c r="AU135" s="132">
        <v>1</v>
      </c>
      <c r="AV135" s="132">
        <v>0</v>
      </c>
      <c r="AW135" s="132">
        <v>0</v>
      </c>
      <c r="AX135" s="132">
        <v>1</v>
      </c>
      <c r="AY135" s="150" t="s">
        <v>970</v>
      </c>
      <c r="AZ135" s="132">
        <v>0</v>
      </c>
      <c r="BA135" s="132">
        <v>1</v>
      </c>
      <c r="BB135" s="132">
        <v>0</v>
      </c>
      <c r="BC135" s="132">
        <v>1</v>
      </c>
      <c r="BD135" s="132">
        <v>0</v>
      </c>
      <c r="BE135" s="132">
        <v>2</v>
      </c>
      <c r="BF135" s="132">
        <v>1</v>
      </c>
      <c r="BG135" s="132">
        <v>0</v>
      </c>
      <c r="BH135" s="132">
        <v>0</v>
      </c>
      <c r="BI135" s="132">
        <v>0</v>
      </c>
      <c r="BJ135" s="132">
        <v>3</v>
      </c>
      <c r="BK135" s="132">
        <v>0</v>
      </c>
      <c r="BL135" s="132">
        <v>0</v>
      </c>
      <c r="BM135" s="132">
        <v>3</v>
      </c>
      <c r="BN135" s="132">
        <v>0</v>
      </c>
      <c r="BO135" s="132">
        <v>9</v>
      </c>
      <c r="BP135" s="132">
        <v>0</v>
      </c>
      <c r="BQ135" s="132">
        <v>1</v>
      </c>
      <c r="BR135" s="132">
        <v>0</v>
      </c>
      <c r="BS135" s="132">
        <v>0</v>
      </c>
      <c r="BT135" s="132">
        <v>0</v>
      </c>
      <c r="BU135" s="132">
        <v>0</v>
      </c>
      <c r="BV135" s="132">
        <v>0</v>
      </c>
      <c r="BW135" s="132">
        <v>0</v>
      </c>
      <c r="BX135" s="132">
        <v>0</v>
      </c>
      <c r="BY135" s="132">
        <v>0</v>
      </c>
      <c r="BZ135" s="132">
        <v>0</v>
      </c>
      <c r="CA135" s="132">
        <v>0</v>
      </c>
      <c r="CB135" s="132">
        <v>0</v>
      </c>
      <c r="CC135" s="132">
        <v>0</v>
      </c>
      <c r="CD135" s="132">
        <v>0</v>
      </c>
      <c r="CE135" s="132">
        <v>0</v>
      </c>
      <c r="CF135" s="132">
        <v>0</v>
      </c>
      <c r="CG135" s="132">
        <v>0</v>
      </c>
      <c r="CH135" s="132">
        <v>0</v>
      </c>
      <c r="CI135" s="132">
        <v>0</v>
      </c>
      <c r="CJ135" s="132">
        <v>0</v>
      </c>
      <c r="CK135" s="132">
        <v>4</v>
      </c>
      <c r="CL135" s="132">
        <v>0</v>
      </c>
      <c r="CM135" s="132">
        <v>0</v>
      </c>
      <c r="CN135" s="132">
        <v>0</v>
      </c>
      <c r="CO135" s="132">
        <v>0</v>
      </c>
      <c r="CP135" s="132">
        <v>0</v>
      </c>
      <c r="CQ135" s="132">
        <v>0</v>
      </c>
      <c r="CR135" s="132">
        <v>0</v>
      </c>
      <c r="CS135" s="132">
        <v>0</v>
      </c>
      <c r="CT135" s="132">
        <v>0</v>
      </c>
      <c r="CU135" s="132">
        <v>0</v>
      </c>
      <c r="CV135" s="132">
        <v>0</v>
      </c>
      <c r="CW135" s="132">
        <v>0</v>
      </c>
      <c r="CX135" s="132">
        <v>0</v>
      </c>
      <c r="CY135" s="132">
        <v>0</v>
      </c>
      <c r="CZ135" s="132">
        <v>1</v>
      </c>
      <c r="DA135" s="132">
        <v>0</v>
      </c>
      <c r="DB135" s="132">
        <v>0</v>
      </c>
      <c r="DC135" s="132">
        <v>0</v>
      </c>
      <c r="DD135" s="132">
        <v>0</v>
      </c>
      <c r="DE135" s="132">
        <v>1</v>
      </c>
      <c r="DF135" s="132">
        <v>0</v>
      </c>
      <c r="DG135" s="132">
        <v>0</v>
      </c>
      <c r="DH135" s="132">
        <v>1</v>
      </c>
      <c r="DI135" s="132">
        <v>0</v>
      </c>
      <c r="DJ135" s="132">
        <v>0</v>
      </c>
      <c r="DK135" s="132">
        <v>0</v>
      </c>
      <c r="DL135" s="132">
        <v>0</v>
      </c>
      <c r="DM135" s="132">
        <v>0</v>
      </c>
      <c r="DN135" s="132">
        <v>0</v>
      </c>
      <c r="DO135" s="132">
        <v>5</v>
      </c>
      <c r="DP135" s="132">
        <v>0</v>
      </c>
      <c r="DQ135" s="132">
        <v>0</v>
      </c>
      <c r="DR135" s="132">
        <v>0</v>
      </c>
      <c r="DS135" s="132">
        <v>0</v>
      </c>
      <c r="DT135" s="132">
        <v>0</v>
      </c>
      <c r="DU135" s="132">
        <v>0</v>
      </c>
      <c r="DV135" s="132">
        <v>0</v>
      </c>
      <c r="DW135" s="132">
        <v>100</v>
      </c>
      <c r="DX135" s="132">
        <v>0</v>
      </c>
      <c r="DY135" s="146" t="s">
        <v>2803</v>
      </c>
      <c r="DZ135" s="132">
        <v>3</v>
      </c>
      <c r="EA135" s="146" t="s">
        <v>2804</v>
      </c>
      <c r="EB135" s="146"/>
      <c r="EC135" s="132">
        <v>1</v>
      </c>
      <c r="ED135" s="132">
        <v>1</v>
      </c>
      <c r="EE135" s="132">
        <v>1</v>
      </c>
      <c r="EF135" s="146"/>
      <c r="EG135" s="146"/>
      <c r="EH135" s="69">
        <v>20128</v>
      </c>
      <c r="EI135" s="69">
        <v>279.13</v>
      </c>
      <c r="EJ135" s="69">
        <v>26</v>
      </c>
    </row>
    <row r="136" spans="1:140" ht="24" x14ac:dyDescent="0.2">
      <c r="A136" s="146" t="s">
        <v>183</v>
      </c>
      <c r="B136" s="146" t="s">
        <v>189</v>
      </c>
      <c r="C136" s="132">
        <v>1</v>
      </c>
      <c r="D136" s="146" t="s">
        <v>188</v>
      </c>
      <c r="E136" s="146" t="s">
        <v>2805</v>
      </c>
      <c r="F136" s="146" t="s">
        <v>2806</v>
      </c>
      <c r="G136" s="146" t="s">
        <v>2807</v>
      </c>
      <c r="H136" s="146" t="s">
        <v>2808</v>
      </c>
      <c r="I136" s="146" t="s">
        <v>2809</v>
      </c>
      <c r="J136" s="146" t="s">
        <v>2810</v>
      </c>
      <c r="K136" s="146" t="s">
        <v>2811</v>
      </c>
      <c r="L136" s="146"/>
      <c r="M136" s="146" t="s">
        <v>1270</v>
      </c>
      <c r="N136" s="146" t="s">
        <v>2812</v>
      </c>
      <c r="O136" s="146" t="s">
        <v>2813</v>
      </c>
      <c r="P136" s="146" t="s">
        <v>2814</v>
      </c>
      <c r="Q136" s="146" t="s">
        <v>2815</v>
      </c>
      <c r="R136" s="146" t="s">
        <v>1007</v>
      </c>
      <c r="S136" s="146" t="s">
        <v>1463</v>
      </c>
      <c r="T136" s="146" t="s">
        <v>2816</v>
      </c>
      <c r="U136" s="146"/>
      <c r="V136" s="146" t="s">
        <v>2817</v>
      </c>
      <c r="W136" s="146" t="s">
        <v>2818</v>
      </c>
      <c r="X136" s="132">
        <v>3</v>
      </c>
      <c r="Y136" s="132">
        <v>0</v>
      </c>
      <c r="Z136" s="132">
        <v>3</v>
      </c>
      <c r="AA136" s="147">
        <v>3</v>
      </c>
      <c r="AB136" s="147">
        <v>0</v>
      </c>
      <c r="AC136" s="147">
        <v>3</v>
      </c>
      <c r="AD136" s="150" t="s">
        <v>970</v>
      </c>
      <c r="AE136" s="132">
        <v>3</v>
      </c>
      <c r="AF136" s="150" t="s">
        <v>970</v>
      </c>
      <c r="AG136" s="132">
        <v>0</v>
      </c>
      <c r="AH136" s="132">
        <v>1</v>
      </c>
      <c r="AI136" s="132">
        <v>1</v>
      </c>
      <c r="AJ136" s="132">
        <v>1</v>
      </c>
      <c r="AK136" s="132">
        <v>3</v>
      </c>
      <c r="AL136" s="150" t="s">
        <v>970</v>
      </c>
      <c r="AM136" s="132">
        <v>0</v>
      </c>
      <c r="AN136" s="132">
        <v>0</v>
      </c>
      <c r="AO136" s="132">
        <v>3</v>
      </c>
      <c r="AP136" s="132">
        <v>3</v>
      </c>
      <c r="AQ136" s="150" t="s">
        <v>970</v>
      </c>
      <c r="AR136" s="132">
        <v>0</v>
      </c>
      <c r="AS136" s="132">
        <v>0</v>
      </c>
      <c r="AT136" s="132">
        <v>0</v>
      </c>
      <c r="AU136" s="132">
        <v>3</v>
      </c>
      <c r="AV136" s="132">
        <v>0</v>
      </c>
      <c r="AW136" s="132">
        <v>0</v>
      </c>
      <c r="AX136" s="132">
        <v>3</v>
      </c>
      <c r="AY136" s="150" t="s">
        <v>970</v>
      </c>
      <c r="AZ136" s="132">
        <v>1</v>
      </c>
      <c r="BA136" s="132">
        <v>1</v>
      </c>
      <c r="BB136" s="132">
        <v>0</v>
      </c>
      <c r="BC136" s="132">
        <v>1</v>
      </c>
      <c r="BD136" s="132">
        <v>0</v>
      </c>
      <c r="BE136" s="132">
        <v>3</v>
      </c>
      <c r="BF136" s="132">
        <v>3</v>
      </c>
      <c r="BG136" s="132">
        <v>0</v>
      </c>
      <c r="BH136" s="132">
        <v>0</v>
      </c>
      <c r="BI136" s="132">
        <v>1</v>
      </c>
      <c r="BJ136" s="132">
        <v>0</v>
      </c>
      <c r="BK136" s="132">
        <v>1</v>
      </c>
      <c r="BL136" s="132">
        <v>0</v>
      </c>
      <c r="BM136" s="132">
        <v>4</v>
      </c>
      <c r="BN136" s="132">
        <v>0</v>
      </c>
      <c r="BO136" s="132">
        <v>7</v>
      </c>
      <c r="BP136" s="132">
        <v>4</v>
      </c>
      <c r="BQ136" s="132">
        <v>0</v>
      </c>
      <c r="BR136" s="132">
        <v>0</v>
      </c>
      <c r="BS136" s="132">
        <v>0</v>
      </c>
      <c r="BT136" s="132">
        <v>0</v>
      </c>
      <c r="BU136" s="132">
        <v>0</v>
      </c>
      <c r="BV136" s="132">
        <v>0</v>
      </c>
      <c r="BW136" s="132">
        <v>0</v>
      </c>
      <c r="BX136" s="132">
        <v>0</v>
      </c>
      <c r="BY136" s="132">
        <v>0</v>
      </c>
      <c r="BZ136" s="132">
        <v>0</v>
      </c>
      <c r="CA136" s="132">
        <v>0</v>
      </c>
      <c r="CB136" s="132">
        <v>0</v>
      </c>
      <c r="CC136" s="132">
        <v>0</v>
      </c>
      <c r="CD136" s="132">
        <v>0</v>
      </c>
      <c r="CE136" s="132">
        <v>0</v>
      </c>
      <c r="CF136" s="132">
        <v>0</v>
      </c>
      <c r="CG136" s="132">
        <v>0</v>
      </c>
      <c r="CH136" s="132">
        <v>0</v>
      </c>
      <c r="CI136" s="132">
        <v>0</v>
      </c>
      <c r="CJ136" s="132">
        <v>0</v>
      </c>
      <c r="CK136" s="132">
        <v>0</v>
      </c>
      <c r="CL136" s="132">
        <v>0</v>
      </c>
      <c r="CM136" s="132">
        <v>0</v>
      </c>
      <c r="CN136" s="132">
        <v>0</v>
      </c>
      <c r="CO136" s="132">
        <v>0</v>
      </c>
      <c r="CP136" s="132">
        <v>0</v>
      </c>
      <c r="CQ136" s="132">
        <v>0</v>
      </c>
      <c r="CR136" s="132">
        <v>0</v>
      </c>
      <c r="CS136" s="132">
        <v>0</v>
      </c>
      <c r="CT136" s="132">
        <v>0</v>
      </c>
      <c r="CU136" s="132">
        <v>0</v>
      </c>
      <c r="CV136" s="132">
        <v>0</v>
      </c>
      <c r="CW136" s="132">
        <v>0</v>
      </c>
      <c r="CX136" s="132">
        <v>0</v>
      </c>
      <c r="CY136" s="132">
        <v>0</v>
      </c>
      <c r="CZ136" s="132">
        <v>0</v>
      </c>
      <c r="DA136" s="132">
        <v>0</v>
      </c>
      <c r="DB136" s="132">
        <v>0</v>
      </c>
      <c r="DC136" s="132">
        <v>0</v>
      </c>
      <c r="DD136" s="132">
        <v>0</v>
      </c>
      <c r="DE136" s="132">
        <v>0</v>
      </c>
      <c r="DF136" s="132">
        <v>0</v>
      </c>
      <c r="DG136" s="132">
        <v>0</v>
      </c>
      <c r="DH136" s="132">
        <v>0</v>
      </c>
      <c r="DI136" s="132">
        <v>0</v>
      </c>
      <c r="DJ136" s="132">
        <v>0</v>
      </c>
      <c r="DK136" s="132">
        <v>0</v>
      </c>
      <c r="DL136" s="132">
        <v>0</v>
      </c>
      <c r="DM136" s="132">
        <v>0</v>
      </c>
      <c r="DN136" s="132">
        <v>0</v>
      </c>
      <c r="DO136" s="132">
        <v>0</v>
      </c>
      <c r="DP136" s="132">
        <v>0</v>
      </c>
      <c r="DQ136" s="132">
        <v>0</v>
      </c>
      <c r="DR136" s="132">
        <v>0</v>
      </c>
      <c r="DS136" s="132">
        <v>0</v>
      </c>
      <c r="DT136" s="132">
        <v>0</v>
      </c>
      <c r="DU136" s="132">
        <v>0</v>
      </c>
      <c r="DV136" s="132">
        <v>0</v>
      </c>
      <c r="DW136" s="132">
        <v>50</v>
      </c>
      <c r="DX136" s="132">
        <v>1</v>
      </c>
      <c r="DY136" s="146" t="s">
        <v>2819</v>
      </c>
      <c r="DZ136" s="132">
        <v>1</v>
      </c>
      <c r="EA136" s="146" t="s">
        <v>2820</v>
      </c>
      <c r="EB136" s="146" t="s">
        <v>2820</v>
      </c>
      <c r="EC136" s="132">
        <v>1</v>
      </c>
      <c r="ED136" s="132">
        <v>1</v>
      </c>
      <c r="EE136" s="132">
        <v>1</v>
      </c>
      <c r="EF136" s="146"/>
      <c r="EG136" s="146"/>
      <c r="EH136" s="69">
        <v>26885</v>
      </c>
      <c r="EI136" s="69">
        <v>257.83999999999997</v>
      </c>
      <c r="EJ136" s="69">
        <v>28</v>
      </c>
    </row>
    <row r="137" spans="1:140" ht="60" x14ac:dyDescent="0.2">
      <c r="A137" s="146" t="s">
        <v>183</v>
      </c>
      <c r="B137" s="146" t="s">
        <v>191</v>
      </c>
      <c r="C137" s="132">
        <v>1</v>
      </c>
      <c r="D137" s="146" t="s">
        <v>190</v>
      </c>
      <c r="E137" s="146" t="s">
        <v>2821</v>
      </c>
      <c r="F137" s="146" t="s">
        <v>2822</v>
      </c>
      <c r="G137" s="146" t="s">
        <v>2823</v>
      </c>
      <c r="H137" s="146" t="s">
        <v>2824</v>
      </c>
      <c r="I137" s="146" t="s">
        <v>2825</v>
      </c>
      <c r="J137" s="146" t="s">
        <v>2826</v>
      </c>
      <c r="K137" s="146" t="s">
        <v>2827</v>
      </c>
      <c r="L137" s="146" t="s">
        <v>963</v>
      </c>
      <c r="M137" s="146" t="s">
        <v>2828</v>
      </c>
      <c r="N137" s="146" t="s">
        <v>2829</v>
      </c>
      <c r="O137" s="146" t="s">
        <v>963</v>
      </c>
      <c r="P137" s="146" t="s">
        <v>2830</v>
      </c>
      <c r="Q137" s="146" t="s">
        <v>2831</v>
      </c>
      <c r="R137" s="146" t="s">
        <v>963</v>
      </c>
      <c r="S137" s="146" t="s">
        <v>961</v>
      </c>
      <c r="T137" s="146" t="s">
        <v>2832</v>
      </c>
      <c r="U137" s="146" t="s">
        <v>963</v>
      </c>
      <c r="V137" s="146" t="s">
        <v>2833</v>
      </c>
      <c r="W137" s="146" t="s">
        <v>2834</v>
      </c>
      <c r="X137" s="132">
        <v>2</v>
      </c>
      <c r="Y137" s="132">
        <v>0</v>
      </c>
      <c r="Z137" s="132">
        <v>2</v>
      </c>
      <c r="AA137" s="147">
        <v>0.7</v>
      </c>
      <c r="AB137" s="147">
        <v>0</v>
      </c>
      <c r="AC137" s="147">
        <v>0.7</v>
      </c>
      <c r="AD137" s="150" t="s">
        <v>970</v>
      </c>
      <c r="AE137" s="132">
        <v>2</v>
      </c>
      <c r="AF137" s="150" t="s">
        <v>970</v>
      </c>
      <c r="AG137" s="132">
        <v>0</v>
      </c>
      <c r="AH137" s="132">
        <v>2</v>
      </c>
      <c r="AI137" s="132">
        <v>0</v>
      </c>
      <c r="AJ137" s="132">
        <v>0</v>
      </c>
      <c r="AK137" s="132">
        <v>2</v>
      </c>
      <c r="AL137" s="150" t="s">
        <v>970</v>
      </c>
      <c r="AM137" s="132">
        <v>1</v>
      </c>
      <c r="AN137" s="132">
        <v>0</v>
      </c>
      <c r="AO137" s="132">
        <v>1</v>
      </c>
      <c r="AP137" s="132">
        <v>2</v>
      </c>
      <c r="AQ137" s="150" t="s">
        <v>970</v>
      </c>
      <c r="AR137" s="132">
        <v>0</v>
      </c>
      <c r="AS137" s="132">
        <v>0</v>
      </c>
      <c r="AT137" s="132">
        <v>0</v>
      </c>
      <c r="AU137" s="132">
        <v>1</v>
      </c>
      <c r="AV137" s="132">
        <v>1</v>
      </c>
      <c r="AW137" s="132">
        <v>0</v>
      </c>
      <c r="AX137" s="132">
        <v>2</v>
      </c>
      <c r="AY137" s="150" t="s">
        <v>970</v>
      </c>
      <c r="AZ137" s="132">
        <v>1</v>
      </c>
      <c r="BA137" s="132">
        <v>1</v>
      </c>
      <c r="BB137" s="132">
        <v>0</v>
      </c>
      <c r="BC137" s="132">
        <v>1</v>
      </c>
      <c r="BD137" s="132">
        <v>0</v>
      </c>
      <c r="BE137" s="132">
        <v>3</v>
      </c>
      <c r="BF137" s="132">
        <v>2</v>
      </c>
      <c r="BG137" s="132">
        <v>0</v>
      </c>
      <c r="BH137" s="132">
        <v>0</v>
      </c>
      <c r="BI137" s="132">
        <v>2</v>
      </c>
      <c r="BJ137" s="132">
        <v>3</v>
      </c>
      <c r="BK137" s="132">
        <v>0</v>
      </c>
      <c r="BL137" s="132">
        <v>0</v>
      </c>
      <c r="BM137" s="132">
        <v>1</v>
      </c>
      <c r="BN137" s="132">
        <v>0</v>
      </c>
      <c r="BO137" s="132">
        <v>5</v>
      </c>
      <c r="BP137" s="132">
        <v>0</v>
      </c>
      <c r="BQ137" s="132">
        <v>0</v>
      </c>
      <c r="BR137" s="132">
        <v>0</v>
      </c>
      <c r="BS137" s="132">
        <v>0</v>
      </c>
      <c r="BT137" s="132">
        <v>0</v>
      </c>
      <c r="BU137" s="132">
        <v>0</v>
      </c>
      <c r="BV137" s="132">
        <v>0</v>
      </c>
      <c r="BW137" s="132">
        <v>0</v>
      </c>
      <c r="BX137" s="132">
        <v>0</v>
      </c>
      <c r="BY137" s="132">
        <v>0</v>
      </c>
      <c r="BZ137" s="132">
        <v>0</v>
      </c>
      <c r="CA137" s="132">
        <v>0</v>
      </c>
      <c r="CB137" s="132">
        <v>0</v>
      </c>
      <c r="CC137" s="132">
        <v>0</v>
      </c>
      <c r="CD137" s="132">
        <v>0</v>
      </c>
      <c r="CE137" s="132">
        <v>0</v>
      </c>
      <c r="CF137" s="132">
        <v>0</v>
      </c>
      <c r="CG137" s="132">
        <v>0</v>
      </c>
      <c r="CH137" s="132">
        <v>0</v>
      </c>
      <c r="CI137" s="132">
        <v>0</v>
      </c>
      <c r="CJ137" s="132">
        <v>0</v>
      </c>
      <c r="CK137" s="132">
        <v>2</v>
      </c>
      <c r="CL137" s="132">
        <v>0</v>
      </c>
      <c r="CM137" s="132">
        <v>2</v>
      </c>
      <c r="CN137" s="132">
        <v>0</v>
      </c>
      <c r="CO137" s="132">
        <v>0</v>
      </c>
      <c r="CP137" s="132">
        <v>0</v>
      </c>
      <c r="CQ137" s="132">
        <v>0</v>
      </c>
      <c r="CR137" s="132">
        <v>0</v>
      </c>
      <c r="CS137" s="132">
        <v>0</v>
      </c>
      <c r="CT137" s="132">
        <v>0</v>
      </c>
      <c r="CU137" s="132">
        <v>0</v>
      </c>
      <c r="CV137" s="132">
        <v>0</v>
      </c>
      <c r="CW137" s="132">
        <v>0</v>
      </c>
      <c r="CX137" s="132">
        <v>0</v>
      </c>
      <c r="CY137" s="132">
        <v>0</v>
      </c>
      <c r="CZ137" s="132">
        <v>0</v>
      </c>
      <c r="DA137" s="132">
        <v>0</v>
      </c>
      <c r="DB137" s="132">
        <v>0</v>
      </c>
      <c r="DC137" s="132">
        <v>0</v>
      </c>
      <c r="DD137" s="132">
        <v>0</v>
      </c>
      <c r="DE137" s="132">
        <v>0</v>
      </c>
      <c r="DF137" s="132">
        <v>0</v>
      </c>
      <c r="DG137" s="132">
        <v>0</v>
      </c>
      <c r="DH137" s="132">
        <v>2</v>
      </c>
      <c r="DI137" s="132">
        <v>0</v>
      </c>
      <c r="DJ137" s="132">
        <v>0</v>
      </c>
      <c r="DK137" s="132">
        <v>0</v>
      </c>
      <c r="DL137" s="132">
        <v>0</v>
      </c>
      <c r="DM137" s="132">
        <v>0</v>
      </c>
      <c r="DN137" s="132">
        <v>0</v>
      </c>
      <c r="DO137" s="132">
        <v>0</v>
      </c>
      <c r="DP137" s="132">
        <v>0</v>
      </c>
      <c r="DQ137" s="132">
        <v>0</v>
      </c>
      <c r="DR137" s="132">
        <v>0</v>
      </c>
      <c r="DS137" s="132">
        <v>0</v>
      </c>
      <c r="DT137" s="132">
        <v>0</v>
      </c>
      <c r="DU137" s="132">
        <v>0</v>
      </c>
      <c r="DV137" s="132">
        <v>0</v>
      </c>
      <c r="DW137" s="132">
        <v>75</v>
      </c>
      <c r="DX137" s="132">
        <v>1</v>
      </c>
      <c r="DY137" s="146" t="s">
        <v>2835</v>
      </c>
      <c r="DZ137" s="132">
        <v>2</v>
      </c>
      <c r="EA137" s="146" t="s">
        <v>2836</v>
      </c>
      <c r="EB137" s="146" t="s">
        <v>2837</v>
      </c>
      <c r="EC137" s="132">
        <v>1</v>
      </c>
      <c r="ED137" s="132">
        <v>1</v>
      </c>
      <c r="EE137" s="132">
        <v>1</v>
      </c>
      <c r="EF137" s="146"/>
      <c r="EG137" s="146" t="s">
        <v>2838</v>
      </c>
      <c r="EH137" s="69">
        <v>18354</v>
      </c>
      <c r="EI137" s="69">
        <v>192.88</v>
      </c>
      <c r="EJ137" s="69">
        <v>29</v>
      </c>
    </row>
    <row r="138" spans="1:140" ht="36" x14ac:dyDescent="0.2">
      <c r="A138" s="146" t="s">
        <v>183</v>
      </c>
      <c r="B138" s="146" t="s">
        <v>193</v>
      </c>
      <c r="C138" s="132">
        <v>1</v>
      </c>
      <c r="D138" s="146" t="s">
        <v>192</v>
      </c>
      <c r="E138" s="146" t="s">
        <v>2839</v>
      </c>
      <c r="F138" s="146" t="s">
        <v>2840</v>
      </c>
      <c r="G138" s="146" t="s">
        <v>2841</v>
      </c>
      <c r="H138" s="146" t="s">
        <v>193</v>
      </c>
      <c r="I138" s="146" t="s">
        <v>2842</v>
      </c>
      <c r="J138" s="146" t="s">
        <v>2843</v>
      </c>
      <c r="K138" s="146" t="s">
        <v>2844</v>
      </c>
      <c r="L138" s="146" t="s">
        <v>960</v>
      </c>
      <c r="M138" s="146" t="s">
        <v>1179</v>
      </c>
      <c r="N138" s="146" t="s">
        <v>2845</v>
      </c>
      <c r="O138" s="146"/>
      <c r="P138" s="146" t="s">
        <v>2846</v>
      </c>
      <c r="Q138" s="146" t="s">
        <v>2847</v>
      </c>
      <c r="R138" s="146" t="s">
        <v>960</v>
      </c>
      <c r="S138" s="146" t="s">
        <v>1179</v>
      </c>
      <c r="T138" s="146" t="s">
        <v>2845</v>
      </c>
      <c r="U138" s="146"/>
      <c r="V138" s="146" t="s">
        <v>2846</v>
      </c>
      <c r="W138" s="146" t="s">
        <v>2847</v>
      </c>
      <c r="X138" s="132">
        <v>17</v>
      </c>
      <c r="Y138" s="132">
        <v>0</v>
      </c>
      <c r="Z138" s="132">
        <v>17</v>
      </c>
      <c r="AA138" s="147">
        <v>2.6</v>
      </c>
      <c r="AB138" s="147">
        <v>0</v>
      </c>
      <c r="AC138" s="147">
        <v>2.6</v>
      </c>
      <c r="AD138" s="150" t="s">
        <v>970</v>
      </c>
      <c r="AE138" s="132">
        <v>17</v>
      </c>
      <c r="AF138" s="150" t="s">
        <v>970</v>
      </c>
      <c r="AG138" s="132">
        <v>0</v>
      </c>
      <c r="AH138" s="132">
        <v>8</v>
      </c>
      <c r="AI138" s="132">
        <v>1</v>
      </c>
      <c r="AJ138" s="132">
        <v>8</v>
      </c>
      <c r="AK138" s="132">
        <v>17</v>
      </c>
      <c r="AL138" s="150" t="s">
        <v>970</v>
      </c>
      <c r="AM138" s="132">
        <v>15</v>
      </c>
      <c r="AN138" s="132">
        <v>2</v>
      </c>
      <c r="AO138" s="132">
        <v>0</v>
      </c>
      <c r="AP138" s="132">
        <v>17</v>
      </c>
      <c r="AQ138" s="150" t="s">
        <v>970</v>
      </c>
      <c r="AR138" s="132">
        <v>0</v>
      </c>
      <c r="AS138" s="132">
        <v>0</v>
      </c>
      <c r="AT138" s="132">
        <v>0</v>
      </c>
      <c r="AU138" s="132">
        <v>14</v>
      </c>
      <c r="AV138" s="132">
        <v>3</v>
      </c>
      <c r="AW138" s="132">
        <v>0</v>
      </c>
      <c r="AX138" s="132">
        <v>17</v>
      </c>
      <c r="AY138" s="150" t="s">
        <v>970</v>
      </c>
      <c r="AZ138" s="132">
        <v>1</v>
      </c>
      <c r="BA138" s="132">
        <v>1</v>
      </c>
      <c r="BB138" s="132">
        <v>1</v>
      </c>
      <c r="BC138" s="132">
        <v>1</v>
      </c>
      <c r="BD138" s="132">
        <v>0</v>
      </c>
      <c r="BE138" s="132">
        <v>20</v>
      </c>
      <c r="BF138" s="132">
        <v>26</v>
      </c>
      <c r="BG138" s="132">
        <v>0</v>
      </c>
      <c r="BH138" s="132">
        <v>0</v>
      </c>
      <c r="BI138" s="132">
        <v>1</v>
      </c>
      <c r="BJ138" s="132">
        <v>48</v>
      </c>
      <c r="BK138" s="132">
        <v>0</v>
      </c>
      <c r="BL138" s="132">
        <v>5</v>
      </c>
      <c r="BM138" s="132">
        <v>38</v>
      </c>
      <c r="BN138" s="132">
        <v>0</v>
      </c>
      <c r="BO138" s="132">
        <v>58</v>
      </c>
      <c r="BP138" s="132">
        <v>25</v>
      </c>
      <c r="BQ138" s="132">
        <v>9</v>
      </c>
      <c r="BR138" s="132">
        <v>12</v>
      </c>
      <c r="BS138" s="132">
        <v>0</v>
      </c>
      <c r="BT138" s="132">
        <v>0</v>
      </c>
      <c r="BU138" s="132">
        <v>14</v>
      </c>
      <c r="BV138" s="132">
        <v>5</v>
      </c>
      <c r="BW138" s="132">
        <v>0</v>
      </c>
      <c r="BX138" s="132">
        <v>2</v>
      </c>
      <c r="BY138" s="132">
        <v>0</v>
      </c>
      <c r="BZ138" s="132">
        <v>0</v>
      </c>
      <c r="CA138" s="132">
        <v>0</v>
      </c>
      <c r="CB138" s="132">
        <v>0</v>
      </c>
      <c r="CC138" s="132">
        <v>0</v>
      </c>
      <c r="CD138" s="132">
        <v>0</v>
      </c>
      <c r="CE138" s="132">
        <v>0</v>
      </c>
      <c r="CF138" s="132">
        <v>0</v>
      </c>
      <c r="CG138" s="132">
        <v>0</v>
      </c>
      <c r="CH138" s="132">
        <v>2</v>
      </c>
      <c r="CI138" s="132">
        <v>0</v>
      </c>
      <c r="CJ138" s="132">
        <v>0</v>
      </c>
      <c r="CK138" s="132">
        <v>6</v>
      </c>
      <c r="CL138" s="132">
        <v>2</v>
      </c>
      <c r="CM138" s="132">
        <v>3</v>
      </c>
      <c r="CN138" s="132">
        <v>0</v>
      </c>
      <c r="CO138" s="132">
        <v>0</v>
      </c>
      <c r="CP138" s="132">
        <v>0</v>
      </c>
      <c r="CQ138" s="132">
        <v>0</v>
      </c>
      <c r="CR138" s="132">
        <v>0</v>
      </c>
      <c r="CS138" s="132">
        <v>0</v>
      </c>
      <c r="CT138" s="132">
        <v>0</v>
      </c>
      <c r="CU138" s="132">
        <v>0</v>
      </c>
      <c r="CV138" s="132">
        <v>0</v>
      </c>
      <c r="CW138" s="132">
        <v>0</v>
      </c>
      <c r="CX138" s="132">
        <v>0</v>
      </c>
      <c r="CY138" s="132">
        <v>0</v>
      </c>
      <c r="CZ138" s="132">
        <v>0</v>
      </c>
      <c r="DA138" s="132">
        <v>0</v>
      </c>
      <c r="DB138" s="132">
        <v>0</v>
      </c>
      <c r="DC138" s="132">
        <v>0</v>
      </c>
      <c r="DD138" s="132">
        <v>0</v>
      </c>
      <c r="DE138" s="132">
        <v>0</v>
      </c>
      <c r="DF138" s="132">
        <v>0</v>
      </c>
      <c r="DG138" s="132">
        <v>0</v>
      </c>
      <c r="DH138" s="132">
        <v>0</v>
      </c>
      <c r="DI138" s="132">
        <v>0</v>
      </c>
      <c r="DJ138" s="132">
        <v>0</v>
      </c>
      <c r="DK138" s="132">
        <v>0</v>
      </c>
      <c r="DL138" s="132">
        <v>0</v>
      </c>
      <c r="DM138" s="132">
        <v>25</v>
      </c>
      <c r="DN138" s="132">
        <v>12</v>
      </c>
      <c r="DO138" s="132">
        <v>20</v>
      </c>
      <c r="DP138" s="132">
        <v>5</v>
      </c>
      <c r="DQ138" s="132">
        <v>0</v>
      </c>
      <c r="DR138" s="132">
        <v>0</v>
      </c>
      <c r="DS138" s="132">
        <v>0</v>
      </c>
      <c r="DT138" s="132">
        <v>0</v>
      </c>
      <c r="DU138" s="132">
        <v>1</v>
      </c>
      <c r="DV138" s="132">
        <v>1</v>
      </c>
      <c r="DW138" s="132">
        <v>10</v>
      </c>
      <c r="DX138" s="132">
        <v>1</v>
      </c>
      <c r="DY138" s="146" t="s">
        <v>2848</v>
      </c>
      <c r="DZ138" s="132">
        <v>2</v>
      </c>
      <c r="EA138" s="146" t="s">
        <v>2849</v>
      </c>
      <c r="EB138" s="146" t="s">
        <v>2850</v>
      </c>
      <c r="EC138" s="132">
        <v>1</v>
      </c>
      <c r="ED138" s="132">
        <v>1</v>
      </c>
      <c r="EE138" s="132">
        <v>1</v>
      </c>
      <c r="EF138" s="146"/>
      <c r="EG138" s="146" t="s">
        <v>2851</v>
      </c>
      <c r="EH138" s="69">
        <v>147018</v>
      </c>
      <c r="EI138" s="69">
        <v>677.44</v>
      </c>
      <c r="EJ138" s="69">
        <v>81</v>
      </c>
    </row>
    <row r="139" spans="1:140" ht="36" x14ac:dyDescent="0.2">
      <c r="A139" s="146" t="s">
        <v>183</v>
      </c>
      <c r="B139" s="146" t="s">
        <v>195</v>
      </c>
      <c r="C139" s="132">
        <v>1</v>
      </c>
      <c r="D139" s="146" t="s">
        <v>194</v>
      </c>
      <c r="E139" s="146" t="s">
        <v>2852</v>
      </c>
      <c r="F139" s="146" t="s">
        <v>2853</v>
      </c>
      <c r="G139" s="146" t="s">
        <v>2854</v>
      </c>
      <c r="H139" s="146" t="s">
        <v>195</v>
      </c>
      <c r="I139" s="146" t="s">
        <v>2855</v>
      </c>
      <c r="J139" s="146" t="s">
        <v>2856</v>
      </c>
      <c r="K139" s="146" t="s">
        <v>1134</v>
      </c>
      <c r="L139" s="146"/>
      <c r="M139" s="146" t="s">
        <v>1075</v>
      </c>
      <c r="N139" s="146" t="s">
        <v>2857</v>
      </c>
      <c r="O139" s="146"/>
      <c r="P139" s="146" t="s">
        <v>2858</v>
      </c>
      <c r="Q139" s="146" t="s">
        <v>2859</v>
      </c>
      <c r="R139" s="146"/>
      <c r="S139" s="146" t="s">
        <v>1075</v>
      </c>
      <c r="T139" s="146" t="s">
        <v>2857</v>
      </c>
      <c r="U139" s="146"/>
      <c r="V139" s="146" t="s">
        <v>2858</v>
      </c>
      <c r="W139" s="146" t="s">
        <v>2859</v>
      </c>
      <c r="X139" s="132">
        <v>1</v>
      </c>
      <c r="Y139" s="132">
        <v>0</v>
      </c>
      <c r="Z139" s="132">
        <v>1</v>
      </c>
      <c r="AA139" s="147">
        <v>0.5</v>
      </c>
      <c r="AB139" s="147">
        <v>0</v>
      </c>
      <c r="AC139" s="147">
        <v>0.5</v>
      </c>
      <c r="AD139" s="150" t="s">
        <v>970</v>
      </c>
      <c r="AE139" s="132">
        <v>1</v>
      </c>
      <c r="AF139" s="150" t="s">
        <v>970</v>
      </c>
      <c r="AG139" s="132">
        <v>0</v>
      </c>
      <c r="AH139" s="132">
        <v>1</v>
      </c>
      <c r="AI139" s="132">
        <v>0</v>
      </c>
      <c r="AJ139" s="132">
        <v>0</v>
      </c>
      <c r="AK139" s="132">
        <v>1</v>
      </c>
      <c r="AL139" s="150" t="s">
        <v>970</v>
      </c>
      <c r="AM139" s="132">
        <v>0</v>
      </c>
      <c r="AN139" s="132">
        <v>0</v>
      </c>
      <c r="AO139" s="132">
        <v>1</v>
      </c>
      <c r="AP139" s="132">
        <v>1</v>
      </c>
      <c r="AQ139" s="150" t="s">
        <v>970</v>
      </c>
      <c r="AR139" s="132">
        <v>0</v>
      </c>
      <c r="AS139" s="132">
        <v>0</v>
      </c>
      <c r="AT139" s="132">
        <v>0</v>
      </c>
      <c r="AU139" s="132">
        <v>0</v>
      </c>
      <c r="AV139" s="132">
        <v>1</v>
      </c>
      <c r="AW139" s="132">
        <v>0</v>
      </c>
      <c r="AX139" s="132">
        <v>1</v>
      </c>
      <c r="AY139" s="150" t="s">
        <v>970</v>
      </c>
      <c r="AZ139" s="132">
        <v>0</v>
      </c>
      <c r="BA139" s="132">
        <v>1</v>
      </c>
      <c r="BB139" s="132">
        <v>1</v>
      </c>
      <c r="BC139" s="132">
        <v>1</v>
      </c>
      <c r="BD139" s="132">
        <v>0</v>
      </c>
      <c r="BE139" s="132">
        <v>9</v>
      </c>
      <c r="BF139" s="132">
        <v>3</v>
      </c>
      <c r="BG139" s="132">
        <v>0</v>
      </c>
      <c r="BH139" s="132">
        <v>0</v>
      </c>
      <c r="BI139" s="132">
        <v>0</v>
      </c>
      <c r="BJ139" s="132">
        <v>4</v>
      </c>
      <c r="BK139" s="132">
        <v>0</v>
      </c>
      <c r="BL139" s="132">
        <v>0</v>
      </c>
      <c r="BM139" s="132">
        <v>0</v>
      </c>
      <c r="BN139" s="132">
        <v>0</v>
      </c>
      <c r="BO139" s="132">
        <v>8</v>
      </c>
      <c r="BP139" s="132">
        <v>3</v>
      </c>
      <c r="BQ139" s="132">
        <v>0</v>
      </c>
      <c r="BR139" s="132">
        <v>0</v>
      </c>
      <c r="BS139" s="132">
        <v>0</v>
      </c>
      <c r="BT139" s="132">
        <v>0</v>
      </c>
      <c r="BU139" s="132">
        <v>0</v>
      </c>
      <c r="BV139" s="132">
        <v>0</v>
      </c>
      <c r="BW139" s="132">
        <v>0</v>
      </c>
      <c r="BX139" s="132">
        <v>0</v>
      </c>
      <c r="BY139" s="132">
        <v>0</v>
      </c>
      <c r="BZ139" s="132">
        <v>0</v>
      </c>
      <c r="CA139" s="132">
        <v>0</v>
      </c>
      <c r="CB139" s="132">
        <v>0</v>
      </c>
      <c r="CC139" s="132">
        <v>0</v>
      </c>
      <c r="CD139" s="132">
        <v>0</v>
      </c>
      <c r="CE139" s="132">
        <v>0</v>
      </c>
      <c r="CF139" s="132">
        <v>0</v>
      </c>
      <c r="CG139" s="132">
        <v>0</v>
      </c>
      <c r="CH139" s="132">
        <v>0</v>
      </c>
      <c r="CI139" s="132">
        <v>0</v>
      </c>
      <c r="CJ139" s="132">
        <v>0</v>
      </c>
      <c r="CK139" s="132">
        <v>0</v>
      </c>
      <c r="CL139" s="132">
        <v>0</v>
      </c>
      <c r="CM139" s="132">
        <v>1</v>
      </c>
      <c r="CN139" s="132">
        <v>0</v>
      </c>
      <c r="CO139" s="132">
        <v>0</v>
      </c>
      <c r="CP139" s="132">
        <v>0</v>
      </c>
      <c r="CQ139" s="132">
        <v>0</v>
      </c>
      <c r="CR139" s="132">
        <v>1</v>
      </c>
      <c r="CS139" s="132">
        <v>0</v>
      </c>
      <c r="CT139" s="132">
        <v>0</v>
      </c>
      <c r="CU139" s="132">
        <v>0</v>
      </c>
      <c r="CV139" s="132">
        <v>0</v>
      </c>
      <c r="CW139" s="132">
        <v>0</v>
      </c>
      <c r="CX139" s="132">
        <v>0</v>
      </c>
      <c r="CY139" s="132">
        <v>0</v>
      </c>
      <c r="CZ139" s="132">
        <v>0</v>
      </c>
      <c r="DA139" s="132">
        <v>0</v>
      </c>
      <c r="DB139" s="132">
        <v>0</v>
      </c>
      <c r="DC139" s="132">
        <v>0</v>
      </c>
      <c r="DD139" s="132">
        <v>0</v>
      </c>
      <c r="DE139" s="132">
        <v>0</v>
      </c>
      <c r="DF139" s="132">
        <v>0</v>
      </c>
      <c r="DG139" s="132">
        <v>0</v>
      </c>
      <c r="DH139" s="132">
        <v>1</v>
      </c>
      <c r="DI139" s="132">
        <v>0</v>
      </c>
      <c r="DJ139" s="132">
        <v>1</v>
      </c>
      <c r="DK139" s="132">
        <v>0</v>
      </c>
      <c r="DL139" s="132">
        <v>0</v>
      </c>
      <c r="DM139" s="132">
        <v>0</v>
      </c>
      <c r="DN139" s="132">
        <v>0</v>
      </c>
      <c r="DO139" s="132">
        <v>0</v>
      </c>
      <c r="DP139" s="132">
        <v>0</v>
      </c>
      <c r="DQ139" s="132">
        <v>0</v>
      </c>
      <c r="DR139" s="132">
        <v>0</v>
      </c>
      <c r="DS139" s="132">
        <v>0</v>
      </c>
      <c r="DT139" s="132">
        <v>0</v>
      </c>
      <c r="DU139" s="132">
        <v>0</v>
      </c>
      <c r="DV139" s="132">
        <v>0</v>
      </c>
      <c r="DW139" s="132">
        <v>50</v>
      </c>
      <c r="DX139" s="132">
        <v>1</v>
      </c>
      <c r="DY139" s="146" t="s">
        <v>2860</v>
      </c>
      <c r="DZ139" s="132">
        <v>3</v>
      </c>
      <c r="EA139" s="146"/>
      <c r="EB139" s="146" t="s">
        <v>2861</v>
      </c>
      <c r="EC139" s="132">
        <v>1</v>
      </c>
      <c r="ED139" s="132">
        <v>1</v>
      </c>
      <c r="EE139" s="132">
        <v>1</v>
      </c>
      <c r="EF139" s="146"/>
      <c r="EG139" s="146"/>
      <c r="EH139" s="69">
        <v>19232</v>
      </c>
      <c r="EI139" s="69">
        <v>138.59</v>
      </c>
      <c r="EJ139" s="69">
        <v>15</v>
      </c>
    </row>
    <row r="140" spans="1:140" ht="60" x14ac:dyDescent="0.2">
      <c r="A140" s="146" t="s">
        <v>183</v>
      </c>
      <c r="B140" s="146" t="s">
        <v>197</v>
      </c>
      <c r="C140" s="132">
        <v>1</v>
      </c>
      <c r="D140" s="146" t="s">
        <v>196</v>
      </c>
      <c r="E140" s="146" t="s">
        <v>2053</v>
      </c>
      <c r="F140" s="146" t="s">
        <v>2115</v>
      </c>
      <c r="G140" s="146" t="s">
        <v>2862</v>
      </c>
      <c r="H140" s="146" t="s">
        <v>197</v>
      </c>
      <c r="I140" s="146" t="s">
        <v>2863</v>
      </c>
      <c r="J140" s="146" t="s">
        <v>2864</v>
      </c>
      <c r="K140" s="146" t="s">
        <v>1251</v>
      </c>
      <c r="L140" s="146" t="s">
        <v>960</v>
      </c>
      <c r="M140" s="146" t="s">
        <v>1266</v>
      </c>
      <c r="N140" s="146" t="s">
        <v>2865</v>
      </c>
      <c r="O140" s="146" t="s">
        <v>963</v>
      </c>
      <c r="P140" s="146" t="s">
        <v>2866</v>
      </c>
      <c r="Q140" s="146" t="s">
        <v>2867</v>
      </c>
      <c r="R140" s="146" t="s">
        <v>960</v>
      </c>
      <c r="S140" s="146" t="s">
        <v>994</v>
      </c>
      <c r="T140" s="146" t="s">
        <v>2868</v>
      </c>
      <c r="U140" s="146" t="s">
        <v>963</v>
      </c>
      <c r="V140" s="146" t="s">
        <v>2869</v>
      </c>
      <c r="W140" s="146" t="s">
        <v>2870</v>
      </c>
      <c r="X140" s="132">
        <v>4</v>
      </c>
      <c r="Y140" s="132">
        <v>0</v>
      </c>
      <c r="Z140" s="132">
        <v>4</v>
      </c>
      <c r="AA140" s="147">
        <v>4</v>
      </c>
      <c r="AB140" s="147">
        <v>0</v>
      </c>
      <c r="AC140" s="147">
        <v>4</v>
      </c>
      <c r="AD140" s="150" t="s">
        <v>970</v>
      </c>
      <c r="AE140" s="132">
        <v>4</v>
      </c>
      <c r="AF140" s="150" t="s">
        <v>970</v>
      </c>
      <c r="AG140" s="132">
        <v>0</v>
      </c>
      <c r="AH140" s="132">
        <v>2</v>
      </c>
      <c r="AI140" s="132">
        <v>0</v>
      </c>
      <c r="AJ140" s="132">
        <v>2</v>
      </c>
      <c r="AK140" s="132">
        <v>4</v>
      </c>
      <c r="AL140" s="150" t="s">
        <v>970</v>
      </c>
      <c r="AM140" s="132">
        <v>1</v>
      </c>
      <c r="AN140" s="132">
        <v>0</v>
      </c>
      <c r="AO140" s="132">
        <v>3</v>
      </c>
      <c r="AP140" s="132">
        <v>4</v>
      </c>
      <c r="AQ140" s="150" t="s">
        <v>970</v>
      </c>
      <c r="AR140" s="132">
        <v>0</v>
      </c>
      <c r="AS140" s="132">
        <v>0</v>
      </c>
      <c r="AT140" s="132">
        <v>1</v>
      </c>
      <c r="AU140" s="132">
        <v>1</v>
      </c>
      <c r="AV140" s="132">
        <v>2</v>
      </c>
      <c r="AW140" s="132">
        <v>0</v>
      </c>
      <c r="AX140" s="132">
        <v>4</v>
      </c>
      <c r="AY140" s="150" t="s">
        <v>970</v>
      </c>
      <c r="AZ140" s="132">
        <v>1</v>
      </c>
      <c r="BA140" s="132">
        <v>1</v>
      </c>
      <c r="BB140" s="132">
        <v>1</v>
      </c>
      <c r="BC140" s="132">
        <v>1</v>
      </c>
      <c r="BD140" s="132">
        <v>0</v>
      </c>
      <c r="BE140" s="132">
        <v>8</v>
      </c>
      <c r="BF140" s="132">
        <v>2</v>
      </c>
      <c r="BG140" s="132">
        <v>0</v>
      </c>
      <c r="BH140" s="132">
        <v>0</v>
      </c>
      <c r="BI140" s="132">
        <v>5</v>
      </c>
      <c r="BJ140" s="132">
        <v>12</v>
      </c>
      <c r="BK140" s="132">
        <v>0</v>
      </c>
      <c r="BL140" s="132">
        <v>0</v>
      </c>
      <c r="BM140" s="132">
        <v>0</v>
      </c>
      <c r="BN140" s="132">
        <v>0</v>
      </c>
      <c r="BO140" s="132">
        <v>14</v>
      </c>
      <c r="BP140" s="132">
        <v>2</v>
      </c>
      <c r="BQ140" s="132">
        <v>0</v>
      </c>
      <c r="BR140" s="132">
        <v>0</v>
      </c>
      <c r="BS140" s="132">
        <v>0</v>
      </c>
      <c r="BT140" s="132">
        <v>0</v>
      </c>
      <c r="BU140" s="132">
        <v>0</v>
      </c>
      <c r="BV140" s="132">
        <v>0</v>
      </c>
      <c r="BW140" s="132">
        <v>0</v>
      </c>
      <c r="BX140" s="132">
        <v>0</v>
      </c>
      <c r="BY140" s="132">
        <v>0</v>
      </c>
      <c r="BZ140" s="132">
        <v>0</v>
      </c>
      <c r="CA140" s="132">
        <v>0</v>
      </c>
      <c r="CB140" s="132">
        <v>0</v>
      </c>
      <c r="CC140" s="132">
        <v>0</v>
      </c>
      <c r="CD140" s="132">
        <v>0</v>
      </c>
      <c r="CE140" s="132">
        <v>0</v>
      </c>
      <c r="CF140" s="132">
        <v>0</v>
      </c>
      <c r="CG140" s="132">
        <v>0</v>
      </c>
      <c r="CH140" s="132">
        <v>0</v>
      </c>
      <c r="CI140" s="132">
        <v>0</v>
      </c>
      <c r="CJ140" s="132">
        <v>0</v>
      </c>
      <c r="CK140" s="132">
        <v>1</v>
      </c>
      <c r="CL140" s="132">
        <v>0</v>
      </c>
      <c r="CM140" s="132">
        <v>2</v>
      </c>
      <c r="CN140" s="132">
        <v>0</v>
      </c>
      <c r="CO140" s="132">
        <v>0</v>
      </c>
      <c r="CP140" s="132">
        <v>0</v>
      </c>
      <c r="CQ140" s="132">
        <v>0</v>
      </c>
      <c r="CR140" s="132">
        <v>0</v>
      </c>
      <c r="CS140" s="132">
        <v>0</v>
      </c>
      <c r="CT140" s="132">
        <v>0</v>
      </c>
      <c r="CU140" s="132">
        <v>0</v>
      </c>
      <c r="CV140" s="132">
        <v>0</v>
      </c>
      <c r="CW140" s="132">
        <v>0</v>
      </c>
      <c r="CX140" s="132">
        <v>0</v>
      </c>
      <c r="CY140" s="132">
        <v>0</v>
      </c>
      <c r="CZ140" s="132">
        <v>0</v>
      </c>
      <c r="DA140" s="132">
        <v>0</v>
      </c>
      <c r="DB140" s="132">
        <v>0</v>
      </c>
      <c r="DC140" s="132">
        <v>0</v>
      </c>
      <c r="DD140" s="132">
        <v>3</v>
      </c>
      <c r="DE140" s="132">
        <v>0</v>
      </c>
      <c r="DF140" s="132">
        <v>0</v>
      </c>
      <c r="DG140" s="132">
        <v>0</v>
      </c>
      <c r="DH140" s="132">
        <v>2</v>
      </c>
      <c r="DI140" s="132">
        <v>0</v>
      </c>
      <c r="DJ140" s="132">
        <v>0</v>
      </c>
      <c r="DK140" s="132">
        <v>0</v>
      </c>
      <c r="DL140" s="132">
        <v>0</v>
      </c>
      <c r="DM140" s="132">
        <v>0</v>
      </c>
      <c r="DN140" s="132">
        <v>0</v>
      </c>
      <c r="DO140" s="132">
        <v>0</v>
      </c>
      <c r="DP140" s="132">
        <v>0</v>
      </c>
      <c r="DQ140" s="132">
        <v>0</v>
      </c>
      <c r="DR140" s="132">
        <v>0</v>
      </c>
      <c r="DS140" s="132">
        <v>0</v>
      </c>
      <c r="DT140" s="132">
        <v>0</v>
      </c>
      <c r="DU140" s="132">
        <v>0</v>
      </c>
      <c r="DV140" s="132">
        <v>0</v>
      </c>
      <c r="DW140" s="132">
        <v>20</v>
      </c>
      <c r="DX140" s="132">
        <v>1</v>
      </c>
      <c r="DY140" s="146" t="s">
        <v>2871</v>
      </c>
      <c r="DZ140" s="132">
        <v>2</v>
      </c>
      <c r="EA140" s="146" t="s">
        <v>2872</v>
      </c>
      <c r="EB140" s="146" t="s">
        <v>2873</v>
      </c>
      <c r="EC140" s="132">
        <v>1</v>
      </c>
      <c r="ED140" s="132">
        <v>1</v>
      </c>
      <c r="EE140" s="132">
        <v>0</v>
      </c>
      <c r="EF140" s="146"/>
      <c r="EG140" s="146"/>
      <c r="EH140" s="69">
        <v>48493</v>
      </c>
      <c r="EI140" s="69">
        <v>596.77</v>
      </c>
      <c r="EJ140" s="69">
        <v>77</v>
      </c>
    </row>
    <row r="141" spans="1:140" ht="108" x14ac:dyDescent="0.2">
      <c r="A141" s="146" t="s">
        <v>183</v>
      </c>
      <c r="B141" s="146" t="s">
        <v>199</v>
      </c>
      <c r="C141" s="132">
        <v>1</v>
      </c>
      <c r="D141" s="146" t="s">
        <v>198</v>
      </c>
      <c r="E141" s="146" t="s">
        <v>1650</v>
      </c>
      <c r="F141" s="146" t="s">
        <v>2806</v>
      </c>
      <c r="G141" s="146" t="s">
        <v>2874</v>
      </c>
      <c r="H141" s="146" t="s">
        <v>199</v>
      </c>
      <c r="I141" s="146" t="s">
        <v>2875</v>
      </c>
      <c r="J141" s="146" t="s">
        <v>2876</v>
      </c>
      <c r="K141" s="146" t="s">
        <v>2877</v>
      </c>
      <c r="L141" s="146" t="s">
        <v>1007</v>
      </c>
      <c r="M141" s="146" t="s">
        <v>1059</v>
      </c>
      <c r="N141" s="146" t="s">
        <v>2878</v>
      </c>
      <c r="O141" s="146"/>
      <c r="P141" s="146" t="s">
        <v>2879</v>
      </c>
      <c r="Q141" s="146" t="s">
        <v>2880</v>
      </c>
      <c r="R141" s="146" t="s">
        <v>1007</v>
      </c>
      <c r="S141" s="146" t="s">
        <v>1059</v>
      </c>
      <c r="T141" s="146" t="s">
        <v>2878</v>
      </c>
      <c r="U141" s="146"/>
      <c r="V141" s="146" t="s">
        <v>2879</v>
      </c>
      <c r="W141" s="146" t="s">
        <v>2880</v>
      </c>
      <c r="X141" s="132">
        <v>1</v>
      </c>
      <c r="Y141" s="132">
        <v>0</v>
      </c>
      <c r="Z141" s="132">
        <v>1</v>
      </c>
      <c r="AA141" s="147">
        <v>1</v>
      </c>
      <c r="AB141" s="147">
        <v>0</v>
      </c>
      <c r="AC141" s="147">
        <v>1</v>
      </c>
      <c r="AD141" s="150" t="s">
        <v>970</v>
      </c>
      <c r="AE141" s="132">
        <v>1</v>
      </c>
      <c r="AF141" s="150" t="s">
        <v>970</v>
      </c>
      <c r="AG141" s="132">
        <v>0</v>
      </c>
      <c r="AH141" s="132">
        <v>0</v>
      </c>
      <c r="AI141" s="132">
        <v>1</v>
      </c>
      <c r="AJ141" s="132">
        <v>0</v>
      </c>
      <c r="AK141" s="132">
        <v>1</v>
      </c>
      <c r="AL141" s="150" t="s">
        <v>970</v>
      </c>
      <c r="AM141" s="132">
        <v>0</v>
      </c>
      <c r="AN141" s="132">
        <v>0</v>
      </c>
      <c r="AO141" s="132">
        <v>1</v>
      </c>
      <c r="AP141" s="132">
        <v>1</v>
      </c>
      <c r="AQ141" s="150" t="s">
        <v>970</v>
      </c>
      <c r="AR141" s="132">
        <v>0</v>
      </c>
      <c r="AS141" s="132">
        <v>0</v>
      </c>
      <c r="AT141" s="132">
        <v>0</v>
      </c>
      <c r="AU141" s="132">
        <v>0</v>
      </c>
      <c r="AV141" s="132">
        <v>1</v>
      </c>
      <c r="AW141" s="132">
        <v>0</v>
      </c>
      <c r="AX141" s="132">
        <v>1</v>
      </c>
      <c r="AY141" s="150" t="s">
        <v>970</v>
      </c>
      <c r="AZ141" s="132">
        <v>0</v>
      </c>
      <c r="BA141" s="132">
        <v>1</v>
      </c>
      <c r="BB141" s="132">
        <v>1</v>
      </c>
      <c r="BC141" s="132">
        <v>1</v>
      </c>
      <c r="BD141" s="132">
        <v>0</v>
      </c>
      <c r="BE141" s="132">
        <v>11</v>
      </c>
      <c r="BF141" s="132">
        <v>0</v>
      </c>
      <c r="BG141" s="132">
        <v>0</v>
      </c>
      <c r="BH141" s="132">
        <v>0</v>
      </c>
      <c r="BI141" s="132">
        <v>3</v>
      </c>
      <c r="BJ141" s="132">
        <v>2</v>
      </c>
      <c r="BK141" s="132">
        <v>0</v>
      </c>
      <c r="BL141" s="132">
        <v>0</v>
      </c>
      <c r="BM141" s="132">
        <v>2</v>
      </c>
      <c r="BN141" s="132">
        <v>1</v>
      </c>
      <c r="BO141" s="132">
        <v>11</v>
      </c>
      <c r="BP141" s="132">
        <v>0</v>
      </c>
      <c r="BQ141" s="132">
        <v>0</v>
      </c>
      <c r="BR141" s="132">
        <v>0</v>
      </c>
      <c r="BS141" s="132">
        <v>0</v>
      </c>
      <c r="BT141" s="132">
        <v>0</v>
      </c>
      <c r="BU141" s="132">
        <v>0</v>
      </c>
      <c r="BV141" s="132">
        <v>0</v>
      </c>
      <c r="BW141" s="132">
        <v>0</v>
      </c>
      <c r="BX141" s="132">
        <v>2</v>
      </c>
      <c r="BY141" s="132">
        <v>0</v>
      </c>
      <c r="BZ141" s="132">
        <v>0</v>
      </c>
      <c r="CA141" s="132">
        <v>0</v>
      </c>
      <c r="CB141" s="132">
        <v>0</v>
      </c>
      <c r="CC141" s="132">
        <v>0</v>
      </c>
      <c r="CD141" s="132">
        <v>0</v>
      </c>
      <c r="CE141" s="132">
        <v>0</v>
      </c>
      <c r="CF141" s="132">
        <v>0</v>
      </c>
      <c r="CG141" s="132">
        <v>0</v>
      </c>
      <c r="CH141" s="132">
        <v>0</v>
      </c>
      <c r="CI141" s="132">
        <v>0</v>
      </c>
      <c r="CJ141" s="132">
        <v>0</v>
      </c>
      <c r="CK141" s="132">
        <v>0</v>
      </c>
      <c r="CL141" s="132">
        <v>2</v>
      </c>
      <c r="CM141" s="132">
        <v>1</v>
      </c>
      <c r="CN141" s="132">
        <v>0</v>
      </c>
      <c r="CO141" s="132">
        <v>0</v>
      </c>
      <c r="CP141" s="132">
        <v>0</v>
      </c>
      <c r="CQ141" s="132">
        <v>0</v>
      </c>
      <c r="CR141" s="132">
        <v>0</v>
      </c>
      <c r="CS141" s="132">
        <v>0</v>
      </c>
      <c r="CT141" s="132">
        <v>0</v>
      </c>
      <c r="CU141" s="132">
        <v>0</v>
      </c>
      <c r="CV141" s="132">
        <v>0</v>
      </c>
      <c r="CW141" s="132">
        <v>0</v>
      </c>
      <c r="CX141" s="132">
        <v>0</v>
      </c>
      <c r="CY141" s="132">
        <v>0</v>
      </c>
      <c r="CZ141" s="132">
        <v>0</v>
      </c>
      <c r="DA141" s="132">
        <v>0</v>
      </c>
      <c r="DB141" s="132">
        <v>0</v>
      </c>
      <c r="DC141" s="132">
        <v>0</v>
      </c>
      <c r="DD141" s="132">
        <v>0</v>
      </c>
      <c r="DE141" s="132">
        <v>0</v>
      </c>
      <c r="DF141" s="132">
        <v>0</v>
      </c>
      <c r="DG141" s="132">
        <v>0</v>
      </c>
      <c r="DH141" s="132">
        <v>0</v>
      </c>
      <c r="DI141" s="132">
        <v>0</v>
      </c>
      <c r="DJ141" s="132">
        <v>1</v>
      </c>
      <c r="DK141" s="132">
        <v>0</v>
      </c>
      <c r="DL141" s="132">
        <v>0</v>
      </c>
      <c r="DM141" s="132">
        <v>0</v>
      </c>
      <c r="DN141" s="132">
        <v>0</v>
      </c>
      <c r="DO141" s="132">
        <v>0</v>
      </c>
      <c r="DP141" s="132">
        <v>0</v>
      </c>
      <c r="DQ141" s="132">
        <v>0</v>
      </c>
      <c r="DR141" s="132">
        <v>0</v>
      </c>
      <c r="DS141" s="132">
        <v>0</v>
      </c>
      <c r="DT141" s="132">
        <v>0</v>
      </c>
      <c r="DU141" s="132">
        <v>0</v>
      </c>
      <c r="DV141" s="132">
        <v>0</v>
      </c>
      <c r="DW141" s="132">
        <v>45</v>
      </c>
      <c r="DX141" s="132">
        <v>1</v>
      </c>
      <c r="DY141" s="146" t="s">
        <v>2881</v>
      </c>
      <c r="DZ141" s="132">
        <v>4</v>
      </c>
      <c r="EA141" s="146" t="s">
        <v>2882</v>
      </c>
      <c r="EB141" s="146" t="s">
        <v>2883</v>
      </c>
      <c r="EC141" s="132">
        <v>1</v>
      </c>
      <c r="ED141" s="132">
        <v>1</v>
      </c>
      <c r="EE141" s="132">
        <v>1</v>
      </c>
      <c r="EF141" s="146"/>
      <c r="EG141" s="146"/>
      <c r="EH141" s="69">
        <v>25032</v>
      </c>
      <c r="EI141" s="69">
        <v>223.53</v>
      </c>
      <c r="EJ141" s="69">
        <v>22</v>
      </c>
    </row>
    <row r="142" spans="1:140" ht="24" x14ac:dyDescent="0.2">
      <c r="A142" s="146" t="s">
        <v>183</v>
      </c>
      <c r="B142" s="146" t="s">
        <v>201</v>
      </c>
      <c r="C142" s="132">
        <v>1</v>
      </c>
      <c r="D142" s="146" t="s">
        <v>200</v>
      </c>
      <c r="E142" s="146" t="s">
        <v>1541</v>
      </c>
      <c r="F142" s="146" t="s">
        <v>2884</v>
      </c>
      <c r="G142" s="146" t="s">
        <v>2885</v>
      </c>
      <c r="H142" s="146" t="s">
        <v>201</v>
      </c>
      <c r="I142" s="146" t="s">
        <v>2886</v>
      </c>
      <c r="J142" s="146" t="s">
        <v>2887</v>
      </c>
      <c r="K142" s="146" t="s">
        <v>1134</v>
      </c>
      <c r="L142" s="146" t="s">
        <v>960</v>
      </c>
      <c r="M142" s="146" t="s">
        <v>2674</v>
      </c>
      <c r="N142" s="146" t="s">
        <v>2888</v>
      </c>
      <c r="O142" s="146"/>
      <c r="P142" s="146" t="s">
        <v>2889</v>
      </c>
      <c r="Q142" s="146" t="s">
        <v>2890</v>
      </c>
      <c r="R142" s="146"/>
      <c r="S142" s="146" t="s">
        <v>1495</v>
      </c>
      <c r="T142" s="146" t="s">
        <v>2891</v>
      </c>
      <c r="U142" s="146"/>
      <c r="V142" s="146"/>
      <c r="W142" s="146" t="s">
        <v>2892</v>
      </c>
      <c r="X142" s="132">
        <v>1</v>
      </c>
      <c r="Y142" s="132">
        <v>0</v>
      </c>
      <c r="Z142" s="132">
        <v>1</v>
      </c>
      <c r="AA142" s="147">
        <v>0</v>
      </c>
      <c r="AB142" s="147">
        <v>0</v>
      </c>
      <c r="AC142" s="147">
        <v>0</v>
      </c>
      <c r="AD142" s="150" t="s">
        <v>970</v>
      </c>
      <c r="AE142" s="132">
        <v>1</v>
      </c>
      <c r="AF142" s="150" t="s">
        <v>970</v>
      </c>
      <c r="AG142" s="132">
        <v>0</v>
      </c>
      <c r="AH142" s="132">
        <v>1</v>
      </c>
      <c r="AI142" s="132">
        <v>0</v>
      </c>
      <c r="AJ142" s="132">
        <v>0</v>
      </c>
      <c r="AK142" s="132">
        <v>1</v>
      </c>
      <c r="AL142" s="150" t="s">
        <v>970</v>
      </c>
      <c r="AM142" s="132">
        <v>0</v>
      </c>
      <c r="AN142" s="132">
        <v>0</v>
      </c>
      <c r="AO142" s="132">
        <v>1</v>
      </c>
      <c r="AP142" s="132">
        <v>1</v>
      </c>
      <c r="AQ142" s="150" t="s">
        <v>970</v>
      </c>
      <c r="AR142" s="132">
        <v>0</v>
      </c>
      <c r="AS142" s="132">
        <v>0</v>
      </c>
      <c r="AT142" s="132">
        <v>0</v>
      </c>
      <c r="AU142" s="132">
        <v>1</v>
      </c>
      <c r="AV142" s="132">
        <v>0</v>
      </c>
      <c r="AW142" s="132">
        <v>0</v>
      </c>
      <c r="AX142" s="132">
        <v>1</v>
      </c>
      <c r="AY142" s="150" t="s">
        <v>970</v>
      </c>
      <c r="AZ142" s="132">
        <v>0</v>
      </c>
      <c r="BA142" s="132">
        <v>1</v>
      </c>
      <c r="BB142" s="132">
        <v>1</v>
      </c>
      <c r="BC142" s="132">
        <v>1</v>
      </c>
      <c r="BD142" s="132">
        <v>0</v>
      </c>
      <c r="BE142" s="132">
        <v>17</v>
      </c>
      <c r="BF142" s="132">
        <v>8</v>
      </c>
      <c r="BG142" s="132">
        <v>0</v>
      </c>
      <c r="BH142" s="132">
        <v>0</v>
      </c>
      <c r="BI142" s="132">
        <v>2</v>
      </c>
      <c r="BJ142" s="132">
        <v>6</v>
      </c>
      <c r="BK142" s="132">
        <v>0</v>
      </c>
      <c r="BL142" s="132">
        <v>0</v>
      </c>
      <c r="BM142" s="132">
        <v>2</v>
      </c>
      <c r="BN142" s="132">
        <v>0</v>
      </c>
      <c r="BO142" s="132">
        <v>34</v>
      </c>
      <c r="BP142" s="132">
        <v>9</v>
      </c>
      <c r="BQ142" s="132">
        <v>0</v>
      </c>
      <c r="BR142" s="132">
        <v>1</v>
      </c>
      <c r="BS142" s="132">
        <v>0</v>
      </c>
      <c r="BT142" s="132">
        <v>2</v>
      </c>
      <c r="BU142" s="132">
        <v>0</v>
      </c>
      <c r="BV142" s="132">
        <v>1</v>
      </c>
      <c r="BW142" s="132">
        <v>0</v>
      </c>
      <c r="BX142" s="132">
        <v>2</v>
      </c>
      <c r="BY142" s="132">
        <v>0</v>
      </c>
      <c r="BZ142" s="132">
        <v>0</v>
      </c>
      <c r="CA142" s="132">
        <v>0</v>
      </c>
      <c r="CB142" s="132">
        <v>0</v>
      </c>
      <c r="CC142" s="132">
        <v>0</v>
      </c>
      <c r="CD142" s="132">
        <v>0</v>
      </c>
      <c r="CE142" s="132">
        <v>0</v>
      </c>
      <c r="CF142" s="132">
        <v>0</v>
      </c>
      <c r="CG142" s="132">
        <v>0</v>
      </c>
      <c r="CH142" s="132">
        <v>1</v>
      </c>
      <c r="CI142" s="132">
        <v>0</v>
      </c>
      <c r="CJ142" s="132">
        <v>0</v>
      </c>
      <c r="CK142" s="132">
        <v>2</v>
      </c>
      <c r="CL142" s="132">
        <v>0</v>
      </c>
      <c r="CM142" s="132">
        <v>0</v>
      </c>
      <c r="CN142" s="132">
        <v>0</v>
      </c>
      <c r="CO142" s="132">
        <v>0</v>
      </c>
      <c r="CP142" s="132">
        <v>0</v>
      </c>
      <c r="CQ142" s="132">
        <v>0</v>
      </c>
      <c r="CR142" s="132">
        <v>0</v>
      </c>
      <c r="CS142" s="132">
        <v>0</v>
      </c>
      <c r="CT142" s="132">
        <v>0</v>
      </c>
      <c r="CU142" s="132">
        <v>0</v>
      </c>
      <c r="CV142" s="132">
        <v>0</v>
      </c>
      <c r="CW142" s="132">
        <v>0</v>
      </c>
      <c r="CX142" s="132">
        <v>0</v>
      </c>
      <c r="CY142" s="132">
        <v>0</v>
      </c>
      <c r="CZ142" s="132">
        <v>0</v>
      </c>
      <c r="DA142" s="132">
        <v>0</v>
      </c>
      <c r="DB142" s="132">
        <v>0</v>
      </c>
      <c r="DC142" s="132">
        <v>0</v>
      </c>
      <c r="DD142" s="132">
        <v>0</v>
      </c>
      <c r="DE142" s="132">
        <v>0</v>
      </c>
      <c r="DF142" s="132">
        <v>0</v>
      </c>
      <c r="DG142" s="132">
        <v>0</v>
      </c>
      <c r="DH142" s="132">
        <v>0</v>
      </c>
      <c r="DI142" s="132">
        <v>0</v>
      </c>
      <c r="DJ142" s="132">
        <v>0</v>
      </c>
      <c r="DK142" s="132">
        <v>0</v>
      </c>
      <c r="DL142" s="132">
        <v>0</v>
      </c>
      <c r="DM142" s="132">
        <v>0</v>
      </c>
      <c r="DN142" s="132">
        <v>0</v>
      </c>
      <c r="DO142" s="132">
        <v>0</v>
      </c>
      <c r="DP142" s="132">
        <v>0</v>
      </c>
      <c r="DQ142" s="132">
        <v>0</v>
      </c>
      <c r="DR142" s="132">
        <v>0</v>
      </c>
      <c r="DS142" s="132">
        <v>1</v>
      </c>
      <c r="DT142" s="132">
        <v>1</v>
      </c>
      <c r="DU142" s="132">
        <v>0</v>
      </c>
      <c r="DV142" s="132">
        <v>0</v>
      </c>
      <c r="DW142" s="132">
        <v>90</v>
      </c>
      <c r="DX142" s="132">
        <v>0</v>
      </c>
      <c r="DY142" s="146"/>
      <c r="DZ142" s="132">
        <v>1</v>
      </c>
      <c r="EA142" s="146" t="s">
        <v>2893</v>
      </c>
      <c r="EB142" s="146" t="s">
        <v>2894</v>
      </c>
      <c r="EC142" s="132">
        <v>1</v>
      </c>
      <c r="ED142" s="132">
        <v>1</v>
      </c>
      <c r="EE142" s="132">
        <v>1</v>
      </c>
      <c r="EF142" s="146"/>
      <c r="EG142" s="146" t="s">
        <v>2895</v>
      </c>
      <c r="EH142" s="69">
        <v>60342</v>
      </c>
      <c r="EI142" s="69">
        <v>355.72</v>
      </c>
      <c r="EJ142" s="69">
        <v>36</v>
      </c>
    </row>
    <row r="143" spans="1:140" ht="24" x14ac:dyDescent="0.2">
      <c r="A143" s="146" t="s">
        <v>183</v>
      </c>
      <c r="B143" s="146" t="s">
        <v>203</v>
      </c>
      <c r="C143" s="132">
        <v>1</v>
      </c>
      <c r="D143" s="146" t="s">
        <v>202</v>
      </c>
      <c r="E143" s="146" t="s">
        <v>2896</v>
      </c>
      <c r="F143" s="146" t="s">
        <v>2897</v>
      </c>
      <c r="G143" s="146" t="s">
        <v>2898</v>
      </c>
      <c r="H143" s="146" t="s">
        <v>203</v>
      </c>
      <c r="I143" s="146" t="s">
        <v>2899</v>
      </c>
      <c r="J143" s="146" t="s">
        <v>2900</v>
      </c>
      <c r="K143" s="146" t="s">
        <v>1398</v>
      </c>
      <c r="L143" s="146" t="s">
        <v>963</v>
      </c>
      <c r="M143" s="146" t="s">
        <v>1609</v>
      </c>
      <c r="N143" s="146" t="s">
        <v>2901</v>
      </c>
      <c r="O143" s="146" t="s">
        <v>1954</v>
      </c>
      <c r="P143" s="146" t="s">
        <v>2902</v>
      </c>
      <c r="Q143" s="146" t="s">
        <v>2903</v>
      </c>
      <c r="R143" s="146" t="s">
        <v>963</v>
      </c>
      <c r="S143" s="146" t="s">
        <v>2413</v>
      </c>
      <c r="T143" s="146" t="s">
        <v>2904</v>
      </c>
      <c r="U143" s="146" t="s">
        <v>963</v>
      </c>
      <c r="V143" s="146" t="s">
        <v>2905</v>
      </c>
      <c r="W143" s="146" t="s">
        <v>2906</v>
      </c>
      <c r="X143" s="132">
        <v>1</v>
      </c>
      <c r="Y143" s="132">
        <v>0</v>
      </c>
      <c r="Z143" s="132">
        <v>1</v>
      </c>
      <c r="AA143" s="147">
        <v>1</v>
      </c>
      <c r="AB143" s="147">
        <v>0</v>
      </c>
      <c r="AC143" s="147">
        <v>1</v>
      </c>
      <c r="AD143" s="150" t="s">
        <v>970</v>
      </c>
      <c r="AE143" s="132">
        <v>1</v>
      </c>
      <c r="AF143" s="150" t="s">
        <v>970</v>
      </c>
      <c r="AG143" s="132">
        <v>0</v>
      </c>
      <c r="AH143" s="132">
        <v>1</v>
      </c>
      <c r="AI143" s="132">
        <v>0</v>
      </c>
      <c r="AJ143" s="132">
        <v>0</v>
      </c>
      <c r="AK143" s="132">
        <v>1</v>
      </c>
      <c r="AL143" s="150" t="s">
        <v>970</v>
      </c>
      <c r="AM143" s="132">
        <v>0</v>
      </c>
      <c r="AN143" s="132">
        <v>0</v>
      </c>
      <c r="AO143" s="132">
        <v>1</v>
      </c>
      <c r="AP143" s="132">
        <v>1</v>
      </c>
      <c r="AQ143" s="150" t="s">
        <v>970</v>
      </c>
      <c r="AR143" s="132">
        <v>0</v>
      </c>
      <c r="AS143" s="132">
        <v>0</v>
      </c>
      <c r="AT143" s="132">
        <v>0</v>
      </c>
      <c r="AU143" s="132">
        <v>1</v>
      </c>
      <c r="AV143" s="132">
        <v>0</v>
      </c>
      <c r="AW143" s="132">
        <v>0</v>
      </c>
      <c r="AX143" s="132">
        <v>1</v>
      </c>
      <c r="AY143" s="150" t="s">
        <v>970</v>
      </c>
      <c r="AZ143" s="132">
        <v>1</v>
      </c>
      <c r="BA143" s="132">
        <v>1</v>
      </c>
      <c r="BB143" s="132">
        <v>0</v>
      </c>
      <c r="BC143" s="132">
        <v>1</v>
      </c>
      <c r="BD143" s="132">
        <v>0</v>
      </c>
      <c r="BE143" s="132">
        <v>2</v>
      </c>
      <c r="BF143" s="132">
        <v>0</v>
      </c>
      <c r="BG143" s="132">
        <v>0</v>
      </c>
      <c r="BH143" s="132">
        <v>0</v>
      </c>
      <c r="BI143" s="132">
        <v>0</v>
      </c>
      <c r="BJ143" s="132">
        <v>2</v>
      </c>
      <c r="BK143" s="132">
        <v>0</v>
      </c>
      <c r="BL143" s="132">
        <v>0</v>
      </c>
      <c r="BM143" s="132">
        <v>3</v>
      </c>
      <c r="BN143" s="132">
        <v>0</v>
      </c>
      <c r="BO143" s="132">
        <v>3</v>
      </c>
      <c r="BP143" s="132">
        <v>0</v>
      </c>
      <c r="BQ143" s="132">
        <v>1</v>
      </c>
      <c r="BR143" s="132">
        <v>0</v>
      </c>
      <c r="BS143" s="132">
        <v>0</v>
      </c>
      <c r="BT143" s="132">
        <v>0</v>
      </c>
      <c r="BU143" s="132">
        <v>0</v>
      </c>
      <c r="BV143" s="132">
        <v>0</v>
      </c>
      <c r="BW143" s="132">
        <v>0</v>
      </c>
      <c r="BX143" s="132">
        <v>1</v>
      </c>
      <c r="BY143" s="132">
        <v>0</v>
      </c>
      <c r="BZ143" s="132">
        <v>0</v>
      </c>
      <c r="CA143" s="132">
        <v>0</v>
      </c>
      <c r="CB143" s="132">
        <v>0</v>
      </c>
      <c r="CC143" s="132">
        <v>0</v>
      </c>
      <c r="CD143" s="132">
        <v>0</v>
      </c>
      <c r="CE143" s="132">
        <v>0</v>
      </c>
      <c r="CF143" s="132">
        <v>0</v>
      </c>
      <c r="CG143" s="132">
        <v>0</v>
      </c>
      <c r="CH143" s="132">
        <v>0</v>
      </c>
      <c r="CI143" s="132">
        <v>0</v>
      </c>
      <c r="CJ143" s="132">
        <v>0</v>
      </c>
      <c r="CK143" s="132">
        <v>2</v>
      </c>
      <c r="CL143" s="132">
        <v>0</v>
      </c>
      <c r="CM143" s="132">
        <v>1</v>
      </c>
      <c r="CN143" s="132">
        <v>0</v>
      </c>
      <c r="CO143" s="132">
        <v>0</v>
      </c>
      <c r="CP143" s="132">
        <v>0</v>
      </c>
      <c r="CQ143" s="132">
        <v>0</v>
      </c>
      <c r="CR143" s="132">
        <v>0</v>
      </c>
      <c r="CS143" s="132">
        <v>0</v>
      </c>
      <c r="CT143" s="132">
        <v>0</v>
      </c>
      <c r="CU143" s="132">
        <v>0</v>
      </c>
      <c r="CV143" s="132">
        <v>0</v>
      </c>
      <c r="CW143" s="132">
        <v>0</v>
      </c>
      <c r="CX143" s="132">
        <v>0</v>
      </c>
      <c r="CY143" s="132">
        <v>0</v>
      </c>
      <c r="CZ143" s="132">
        <v>0</v>
      </c>
      <c r="DA143" s="132">
        <v>0</v>
      </c>
      <c r="DB143" s="132">
        <v>0</v>
      </c>
      <c r="DC143" s="132">
        <v>0</v>
      </c>
      <c r="DD143" s="132">
        <v>0</v>
      </c>
      <c r="DE143" s="132">
        <v>0</v>
      </c>
      <c r="DF143" s="132">
        <v>0</v>
      </c>
      <c r="DG143" s="132">
        <v>0</v>
      </c>
      <c r="DH143" s="132">
        <v>0</v>
      </c>
      <c r="DI143" s="132">
        <v>0</v>
      </c>
      <c r="DJ143" s="132">
        <v>1</v>
      </c>
      <c r="DK143" s="132">
        <v>0</v>
      </c>
      <c r="DL143" s="132">
        <v>0</v>
      </c>
      <c r="DM143" s="132">
        <v>0</v>
      </c>
      <c r="DN143" s="132">
        <v>0</v>
      </c>
      <c r="DO143" s="132">
        <v>0</v>
      </c>
      <c r="DP143" s="132">
        <v>0</v>
      </c>
      <c r="DQ143" s="132">
        <v>0</v>
      </c>
      <c r="DR143" s="132">
        <v>0</v>
      </c>
      <c r="DS143" s="132">
        <v>0</v>
      </c>
      <c r="DT143" s="132">
        <v>0</v>
      </c>
      <c r="DU143" s="132">
        <v>0</v>
      </c>
      <c r="DV143" s="132">
        <v>0</v>
      </c>
      <c r="DW143" s="132">
        <v>35</v>
      </c>
      <c r="DX143" s="132">
        <v>1</v>
      </c>
      <c r="DY143" s="146" t="s">
        <v>2907</v>
      </c>
      <c r="DZ143" s="132">
        <v>3</v>
      </c>
      <c r="EA143" s="146" t="s">
        <v>963</v>
      </c>
      <c r="EB143" s="146" t="s">
        <v>963</v>
      </c>
      <c r="EC143" s="132">
        <v>1</v>
      </c>
      <c r="ED143" s="132">
        <v>1</v>
      </c>
      <c r="EE143" s="132">
        <v>1</v>
      </c>
      <c r="EF143" s="146" t="s">
        <v>963</v>
      </c>
      <c r="EG143" s="146" t="s">
        <v>2908</v>
      </c>
      <c r="EH143" s="69">
        <v>13287</v>
      </c>
      <c r="EI143" s="69">
        <v>97.22</v>
      </c>
      <c r="EJ143" s="69">
        <v>5</v>
      </c>
    </row>
    <row r="144" spans="1:140" ht="36" x14ac:dyDescent="0.2">
      <c r="A144" s="146" t="s">
        <v>183</v>
      </c>
      <c r="B144" s="146" t="s">
        <v>205</v>
      </c>
      <c r="C144" s="132">
        <v>1</v>
      </c>
      <c r="D144" s="146" t="s">
        <v>204</v>
      </c>
      <c r="E144" s="146" t="s">
        <v>2030</v>
      </c>
      <c r="F144" s="146" t="s">
        <v>2103</v>
      </c>
      <c r="G144" s="146" t="s">
        <v>2909</v>
      </c>
      <c r="H144" s="146" t="s">
        <v>205</v>
      </c>
      <c r="I144" s="146" t="s">
        <v>2910</v>
      </c>
      <c r="J144" s="146" t="s">
        <v>2911</v>
      </c>
      <c r="K144" s="146" t="s">
        <v>2912</v>
      </c>
      <c r="L144" s="146" t="s">
        <v>960</v>
      </c>
      <c r="M144" s="146" t="s">
        <v>2913</v>
      </c>
      <c r="N144" s="146" t="s">
        <v>2914</v>
      </c>
      <c r="O144" s="146"/>
      <c r="P144" s="146" t="s">
        <v>2915</v>
      </c>
      <c r="Q144" s="146" t="s">
        <v>2916</v>
      </c>
      <c r="R144" s="146" t="s">
        <v>960</v>
      </c>
      <c r="S144" s="146" t="s">
        <v>2913</v>
      </c>
      <c r="T144" s="146" t="s">
        <v>2914</v>
      </c>
      <c r="U144" s="146"/>
      <c r="V144" s="146" t="s">
        <v>2917</v>
      </c>
      <c r="W144" s="146" t="s">
        <v>2916</v>
      </c>
      <c r="X144" s="132">
        <v>2</v>
      </c>
      <c r="Y144" s="132">
        <v>0</v>
      </c>
      <c r="Z144" s="132">
        <v>2</v>
      </c>
      <c r="AA144" s="147">
        <v>2</v>
      </c>
      <c r="AB144" s="147">
        <v>0</v>
      </c>
      <c r="AC144" s="147">
        <v>2</v>
      </c>
      <c r="AD144" s="150" t="s">
        <v>970</v>
      </c>
      <c r="AE144" s="132">
        <v>2</v>
      </c>
      <c r="AF144" s="150" t="s">
        <v>970</v>
      </c>
      <c r="AG144" s="132">
        <v>0</v>
      </c>
      <c r="AH144" s="132">
        <v>0</v>
      </c>
      <c r="AI144" s="132">
        <v>0</v>
      </c>
      <c r="AJ144" s="132">
        <v>2</v>
      </c>
      <c r="AK144" s="132">
        <v>2</v>
      </c>
      <c r="AL144" s="150" t="s">
        <v>970</v>
      </c>
      <c r="AM144" s="132">
        <v>0</v>
      </c>
      <c r="AN144" s="132">
        <v>0</v>
      </c>
      <c r="AO144" s="132">
        <v>2</v>
      </c>
      <c r="AP144" s="132">
        <v>2</v>
      </c>
      <c r="AQ144" s="150" t="s">
        <v>970</v>
      </c>
      <c r="AR144" s="132">
        <v>0</v>
      </c>
      <c r="AS144" s="132">
        <v>0</v>
      </c>
      <c r="AT144" s="132">
        <v>0</v>
      </c>
      <c r="AU144" s="132">
        <v>1</v>
      </c>
      <c r="AV144" s="132">
        <v>1</v>
      </c>
      <c r="AW144" s="132">
        <v>0</v>
      </c>
      <c r="AX144" s="132">
        <v>2</v>
      </c>
      <c r="AY144" s="150" t="s">
        <v>970</v>
      </c>
      <c r="AZ144" s="132">
        <v>1</v>
      </c>
      <c r="BA144" s="132">
        <v>1</v>
      </c>
      <c r="BB144" s="132">
        <v>0</v>
      </c>
      <c r="BC144" s="132">
        <v>1</v>
      </c>
      <c r="BD144" s="132">
        <v>0</v>
      </c>
      <c r="BE144" s="132">
        <v>2</v>
      </c>
      <c r="BF144" s="132">
        <v>0</v>
      </c>
      <c r="BG144" s="132">
        <v>0</v>
      </c>
      <c r="BH144" s="132">
        <v>0</v>
      </c>
      <c r="BI144" s="132">
        <v>1</v>
      </c>
      <c r="BJ144" s="132">
        <v>1</v>
      </c>
      <c r="BK144" s="132">
        <v>0</v>
      </c>
      <c r="BL144" s="132">
        <v>0</v>
      </c>
      <c r="BM144" s="132">
        <v>6</v>
      </c>
      <c r="BN144" s="132">
        <v>0</v>
      </c>
      <c r="BO144" s="132">
        <v>3</v>
      </c>
      <c r="BP144" s="132">
        <v>2</v>
      </c>
      <c r="BQ144" s="132">
        <v>0</v>
      </c>
      <c r="BR144" s="132">
        <v>0</v>
      </c>
      <c r="BS144" s="132">
        <v>0</v>
      </c>
      <c r="BT144" s="132">
        <v>0</v>
      </c>
      <c r="BU144" s="132">
        <v>0</v>
      </c>
      <c r="BV144" s="132">
        <v>0</v>
      </c>
      <c r="BW144" s="132">
        <v>0</v>
      </c>
      <c r="BX144" s="132">
        <v>0</v>
      </c>
      <c r="BY144" s="132">
        <v>0</v>
      </c>
      <c r="BZ144" s="132">
        <v>0</v>
      </c>
      <c r="CA144" s="132">
        <v>0</v>
      </c>
      <c r="CB144" s="132">
        <v>0</v>
      </c>
      <c r="CC144" s="132">
        <v>0</v>
      </c>
      <c r="CD144" s="132">
        <v>0</v>
      </c>
      <c r="CE144" s="132">
        <v>0</v>
      </c>
      <c r="CF144" s="132">
        <v>0</v>
      </c>
      <c r="CG144" s="132">
        <v>0</v>
      </c>
      <c r="CH144" s="132">
        <v>0</v>
      </c>
      <c r="CI144" s="132">
        <v>0</v>
      </c>
      <c r="CJ144" s="132">
        <v>0</v>
      </c>
      <c r="CK144" s="132">
        <v>0</v>
      </c>
      <c r="CL144" s="132">
        <v>0</v>
      </c>
      <c r="CM144" s="132">
        <v>0</v>
      </c>
      <c r="CN144" s="132">
        <v>0</v>
      </c>
      <c r="CO144" s="132">
        <v>0</v>
      </c>
      <c r="CP144" s="132">
        <v>0</v>
      </c>
      <c r="CQ144" s="132">
        <v>0</v>
      </c>
      <c r="CR144" s="132">
        <v>0</v>
      </c>
      <c r="CS144" s="132">
        <v>0</v>
      </c>
      <c r="CT144" s="132">
        <v>0</v>
      </c>
      <c r="CU144" s="132">
        <v>0</v>
      </c>
      <c r="CV144" s="132">
        <v>0</v>
      </c>
      <c r="CW144" s="132">
        <v>0</v>
      </c>
      <c r="CX144" s="132">
        <v>0</v>
      </c>
      <c r="CY144" s="132">
        <v>0</v>
      </c>
      <c r="CZ144" s="132">
        <v>0</v>
      </c>
      <c r="DA144" s="132">
        <v>0</v>
      </c>
      <c r="DB144" s="132">
        <v>0</v>
      </c>
      <c r="DC144" s="132">
        <v>0</v>
      </c>
      <c r="DD144" s="132">
        <v>0</v>
      </c>
      <c r="DE144" s="132">
        <v>0</v>
      </c>
      <c r="DF144" s="132">
        <v>0</v>
      </c>
      <c r="DG144" s="132">
        <v>0</v>
      </c>
      <c r="DH144" s="132">
        <v>0</v>
      </c>
      <c r="DI144" s="132">
        <v>0</v>
      </c>
      <c r="DJ144" s="132">
        <v>0</v>
      </c>
      <c r="DK144" s="132">
        <v>0</v>
      </c>
      <c r="DL144" s="132">
        <v>0</v>
      </c>
      <c r="DM144" s="132">
        <v>0</v>
      </c>
      <c r="DN144" s="132">
        <v>0</v>
      </c>
      <c r="DO144" s="132">
        <v>0</v>
      </c>
      <c r="DP144" s="132">
        <v>0</v>
      </c>
      <c r="DQ144" s="132">
        <v>0</v>
      </c>
      <c r="DR144" s="132">
        <v>0</v>
      </c>
      <c r="DS144" s="132">
        <v>0</v>
      </c>
      <c r="DT144" s="132">
        <v>0</v>
      </c>
      <c r="DU144" s="132">
        <v>0</v>
      </c>
      <c r="DV144" s="132">
        <v>0</v>
      </c>
      <c r="DW144" s="132">
        <v>100</v>
      </c>
      <c r="DX144" s="132">
        <v>1</v>
      </c>
      <c r="DY144" s="146" t="s">
        <v>2918</v>
      </c>
      <c r="DZ144" s="132">
        <v>1</v>
      </c>
      <c r="EA144" s="146" t="s">
        <v>2919</v>
      </c>
      <c r="EB144" s="146" t="s">
        <v>2920</v>
      </c>
      <c r="EC144" s="132">
        <v>1</v>
      </c>
      <c r="ED144" s="132">
        <v>1</v>
      </c>
      <c r="EE144" s="132">
        <v>1</v>
      </c>
      <c r="EF144" s="146"/>
      <c r="EG144" s="146"/>
      <c r="EH144" s="69">
        <v>14116</v>
      </c>
      <c r="EI144" s="69">
        <v>98.09</v>
      </c>
      <c r="EJ144" s="69">
        <v>13</v>
      </c>
    </row>
    <row r="145" spans="1:140" ht="24" x14ac:dyDescent="0.2">
      <c r="A145" s="146" t="s">
        <v>183</v>
      </c>
      <c r="B145" s="146" t="s">
        <v>207</v>
      </c>
      <c r="C145" s="132">
        <v>1</v>
      </c>
      <c r="D145" s="146" t="s">
        <v>206</v>
      </c>
      <c r="E145" s="146" t="s">
        <v>1541</v>
      </c>
      <c r="F145" s="146" t="s">
        <v>1590</v>
      </c>
      <c r="G145" s="146" t="s">
        <v>2921</v>
      </c>
      <c r="H145" s="146" t="s">
        <v>207</v>
      </c>
      <c r="I145" s="146" t="s">
        <v>2922</v>
      </c>
      <c r="J145" s="146" t="s">
        <v>2923</v>
      </c>
      <c r="K145" s="146" t="s">
        <v>2796</v>
      </c>
      <c r="L145" s="146" t="s">
        <v>960</v>
      </c>
      <c r="M145" s="146" t="s">
        <v>1163</v>
      </c>
      <c r="N145" s="146" t="s">
        <v>2924</v>
      </c>
      <c r="O145" s="146"/>
      <c r="P145" s="146" t="s">
        <v>2925</v>
      </c>
      <c r="Q145" s="146" t="s">
        <v>2926</v>
      </c>
      <c r="R145" s="146" t="s">
        <v>960</v>
      </c>
      <c r="S145" s="146" t="s">
        <v>1855</v>
      </c>
      <c r="T145" s="146" t="s">
        <v>2924</v>
      </c>
      <c r="U145" s="146"/>
      <c r="V145" s="146" t="s">
        <v>2925</v>
      </c>
      <c r="W145" s="146" t="s">
        <v>2926</v>
      </c>
      <c r="X145" s="132">
        <v>1</v>
      </c>
      <c r="Y145" s="132">
        <v>1</v>
      </c>
      <c r="Z145" s="132">
        <v>2</v>
      </c>
      <c r="AA145" s="147">
        <v>0.17</v>
      </c>
      <c r="AB145" s="147">
        <v>0.03</v>
      </c>
      <c r="AC145" s="147">
        <v>0.2</v>
      </c>
      <c r="AD145" s="150" t="s">
        <v>970</v>
      </c>
      <c r="AE145" s="132">
        <v>1</v>
      </c>
      <c r="AF145" s="150" t="s">
        <v>970</v>
      </c>
      <c r="AG145" s="132">
        <v>0</v>
      </c>
      <c r="AH145" s="132">
        <v>0</v>
      </c>
      <c r="AI145" s="132">
        <v>0</v>
      </c>
      <c r="AJ145" s="132">
        <v>1</v>
      </c>
      <c r="AK145" s="132">
        <v>1</v>
      </c>
      <c r="AL145" s="150" t="s">
        <v>970</v>
      </c>
      <c r="AM145" s="132">
        <v>0</v>
      </c>
      <c r="AN145" s="132">
        <v>0</v>
      </c>
      <c r="AO145" s="132">
        <v>1</v>
      </c>
      <c r="AP145" s="132">
        <v>1</v>
      </c>
      <c r="AQ145" s="150" t="s">
        <v>970</v>
      </c>
      <c r="AR145" s="132">
        <v>0</v>
      </c>
      <c r="AS145" s="132">
        <v>0</v>
      </c>
      <c r="AT145" s="132">
        <v>0</v>
      </c>
      <c r="AU145" s="132">
        <v>0</v>
      </c>
      <c r="AV145" s="132">
        <v>0</v>
      </c>
      <c r="AW145" s="132">
        <v>1</v>
      </c>
      <c r="AX145" s="132">
        <v>1</v>
      </c>
      <c r="AY145" s="150" t="s">
        <v>970</v>
      </c>
      <c r="AZ145" s="132">
        <v>1</v>
      </c>
      <c r="BA145" s="132">
        <v>1</v>
      </c>
      <c r="BB145" s="132">
        <v>1</v>
      </c>
      <c r="BC145" s="132">
        <v>1</v>
      </c>
      <c r="BD145" s="132">
        <v>0</v>
      </c>
      <c r="BE145" s="132">
        <v>2</v>
      </c>
      <c r="BF145" s="132">
        <v>4</v>
      </c>
      <c r="BG145" s="132">
        <v>0</v>
      </c>
      <c r="BH145" s="132">
        <v>0</v>
      </c>
      <c r="BI145" s="132">
        <v>0</v>
      </c>
      <c r="BJ145" s="132">
        <v>4</v>
      </c>
      <c r="BK145" s="132">
        <v>0</v>
      </c>
      <c r="BL145" s="132">
        <v>0</v>
      </c>
      <c r="BM145" s="132">
        <v>5</v>
      </c>
      <c r="BN145" s="132">
        <v>0</v>
      </c>
      <c r="BO145" s="132">
        <v>8</v>
      </c>
      <c r="BP145" s="132">
        <v>2</v>
      </c>
      <c r="BQ145" s="132">
        <v>0</v>
      </c>
      <c r="BR145" s="132">
        <v>0</v>
      </c>
      <c r="BS145" s="132">
        <v>0</v>
      </c>
      <c r="BT145" s="132">
        <v>0</v>
      </c>
      <c r="BU145" s="132">
        <v>0</v>
      </c>
      <c r="BV145" s="132">
        <v>0</v>
      </c>
      <c r="BW145" s="132">
        <v>0</v>
      </c>
      <c r="BX145" s="132">
        <v>0</v>
      </c>
      <c r="BY145" s="132">
        <v>0</v>
      </c>
      <c r="BZ145" s="132">
        <v>0</v>
      </c>
      <c r="CA145" s="132">
        <v>0</v>
      </c>
      <c r="CB145" s="132">
        <v>0</v>
      </c>
      <c r="CC145" s="132">
        <v>0</v>
      </c>
      <c r="CD145" s="132">
        <v>0</v>
      </c>
      <c r="CE145" s="132">
        <v>0</v>
      </c>
      <c r="CF145" s="132">
        <v>0</v>
      </c>
      <c r="CG145" s="132">
        <v>0</v>
      </c>
      <c r="CH145" s="132">
        <v>0</v>
      </c>
      <c r="CI145" s="132">
        <v>0</v>
      </c>
      <c r="CJ145" s="132">
        <v>0</v>
      </c>
      <c r="CK145" s="132">
        <v>1</v>
      </c>
      <c r="CL145" s="132">
        <v>0</v>
      </c>
      <c r="CM145" s="132">
        <v>0</v>
      </c>
      <c r="CN145" s="132">
        <v>0</v>
      </c>
      <c r="CO145" s="132">
        <v>0</v>
      </c>
      <c r="CP145" s="132">
        <v>0</v>
      </c>
      <c r="CQ145" s="132">
        <v>0</v>
      </c>
      <c r="CR145" s="132">
        <v>0</v>
      </c>
      <c r="CS145" s="132">
        <v>0</v>
      </c>
      <c r="CT145" s="132">
        <v>0</v>
      </c>
      <c r="CU145" s="132">
        <v>0</v>
      </c>
      <c r="CV145" s="132">
        <v>0</v>
      </c>
      <c r="CW145" s="132">
        <v>0</v>
      </c>
      <c r="CX145" s="132">
        <v>0</v>
      </c>
      <c r="CY145" s="132">
        <v>0</v>
      </c>
      <c r="CZ145" s="132">
        <v>0</v>
      </c>
      <c r="DA145" s="132">
        <v>0</v>
      </c>
      <c r="DB145" s="132">
        <v>0</v>
      </c>
      <c r="DC145" s="132">
        <v>0</v>
      </c>
      <c r="DD145" s="132">
        <v>0</v>
      </c>
      <c r="DE145" s="132">
        <v>0</v>
      </c>
      <c r="DF145" s="132">
        <v>0</v>
      </c>
      <c r="DG145" s="132">
        <v>0</v>
      </c>
      <c r="DH145" s="132">
        <v>0</v>
      </c>
      <c r="DI145" s="132">
        <v>0</v>
      </c>
      <c r="DJ145" s="132">
        <v>0</v>
      </c>
      <c r="DK145" s="132">
        <v>0</v>
      </c>
      <c r="DL145" s="132">
        <v>0</v>
      </c>
      <c r="DM145" s="132">
        <v>0</v>
      </c>
      <c r="DN145" s="132">
        <v>0</v>
      </c>
      <c r="DO145" s="132">
        <v>0</v>
      </c>
      <c r="DP145" s="132">
        <v>0</v>
      </c>
      <c r="DQ145" s="132">
        <v>0</v>
      </c>
      <c r="DR145" s="132">
        <v>0</v>
      </c>
      <c r="DS145" s="132">
        <v>0</v>
      </c>
      <c r="DT145" s="132">
        <v>0</v>
      </c>
      <c r="DU145" s="132">
        <v>0</v>
      </c>
      <c r="DV145" s="132">
        <v>0</v>
      </c>
      <c r="DW145" s="132">
        <v>90</v>
      </c>
      <c r="DX145" s="132">
        <v>1</v>
      </c>
      <c r="DY145" s="146" t="s">
        <v>2927</v>
      </c>
      <c r="DZ145" s="132">
        <v>2</v>
      </c>
      <c r="EA145" s="146"/>
      <c r="EB145" s="146"/>
      <c r="EC145" s="132">
        <v>1</v>
      </c>
      <c r="ED145" s="132">
        <v>1</v>
      </c>
      <c r="EE145" s="132">
        <v>1</v>
      </c>
      <c r="EF145" s="146"/>
      <c r="EG145" s="146"/>
      <c r="EH145" s="69">
        <v>17417</v>
      </c>
      <c r="EI145" s="69">
        <v>214.24</v>
      </c>
      <c r="EJ145" s="69">
        <v>23</v>
      </c>
    </row>
    <row r="146" spans="1:140" ht="36" x14ac:dyDescent="0.2">
      <c r="A146" s="146" t="s">
        <v>183</v>
      </c>
      <c r="B146" s="146" t="s">
        <v>209</v>
      </c>
      <c r="C146" s="132">
        <v>1</v>
      </c>
      <c r="D146" s="146" t="s">
        <v>208</v>
      </c>
      <c r="E146" s="146" t="s">
        <v>2928</v>
      </c>
      <c r="F146" s="146" t="s">
        <v>1865</v>
      </c>
      <c r="G146" s="146" t="s">
        <v>2929</v>
      </c>
      <c r="H146" s="146" t="s">
        <v>209</v>
      </c>
      <c r="I146" s="146" t="s">
        <v>2930</v>
      </c>
      <c r="J146" s="146" t="s">
        <v>2931</v>
      </c>
      <c r="K146" s="146" t="s">
        <v>2932</v>
      </c>
      <c r="L146" s="146" t="s">
        <v>960</v>
      </c>
      <c r="M146" s="146" t="s">
        <v>1841</v>
      </c>
      <c r="N146" s="146" t="s">
        <v>2933</v>
      </c>
      <c r="O146" s="146"/>
      <c r="P146" s="146" t="s">
        <v>2934</v>
      </c>
      <c r="Q146" s="146" t="s">
        <v>2935</v>
      </c>
      <c r="R146" s="146" t="s">
        <v>960</v>
      </c>
      <c r="S146" s="146" t="s">
        <v>1841</v>
      </c>
      <c r="T146" s="146" t="s">
        <v>2933</v>
      </c>
      <c r="U146" s="146"/>
      <c r="V146" s="146" t="s">
        <v>2934</v>
      </c>
      <c r="W146" s="146" t="s">
        <v>2935</v>
      </c>
      <c r="X146" s="132">
        <v>3</v>
      </c>
      <c r="Y146" s="132">
        <v>0</v>
      </c>
      <c r="Z146" s="132">
        <v>3</v>
      </c>
      <c r="AA146" s="147">
        <v>2.5</v>
      </c>
      <c r="AB146" s="147">
        <v>0</v>
      </c>
      <c r="AC146" s="147">
        <v>2.5</v>
      </c>
      <c r="AD146" s="150" t="s">
        <v>970</v>
      </c>
      <c r="AE146" s="132">
        <v>3</v>
      </c>
      <c r="AF146" s="150" t="s">
        <v>970</v>
      </c>
      <c r="AG146" s="132">
        <v>0</v>
      </c>
      <c r="AH146" s="132">
        <v>2</v>
      </c>
      <c r="AI146" s="132">
        <v>0</v>
      </c>
      <c r="AJ146" s="132">
        <v>1</v>
      </c>
      <c r="AK146" s="132">
        <v>3</v>
      </c>
      <c r="AL146" s="150" t="s">
        <v>970</v>
      </c>
      <c r="AM146" s="132">
        <v>2</v>
      </c>
      <c r="AN146" s="132">
        <v>0</v>
      </c>
      <c r="AO146" s="132">
        <v>1</v>
      </c>
      <c r="AP146" s="132">
        <v>3</v>
      </c>
      <c r="AQ146" s="150" t="s">
        <v>970</v>
      </c>
      <c r="AR146" s="132">
        <v>0</v>
      </c>
      <c r="AS146" s="132">
        <v>0</v>
      </c>
      <c r="AT146" s="132">
        <v>0</v>
      </c>
      <c r="AU146" s="132">
        <v>2</v>
      </c>
      <c r="AV146" s="132">
        <v>1</v>
      </c>
      <c r="AW146" s="132">
        <v>0</v>
      </c>
      <c r="AX146" s="132">
        <v>3</v>
      </c>
      <c r="AY146" s="150" t="s">
        <v>970</v>
      </c>
      <c r="AZ146" s="132">
        <v>0</v>
      </c>
      <c r="BA146" s="132">
        <v>1</v>
      </c>
      <c r="BB146" s="132">
        <v>1</v>
      </c>
      <c r="BC146" s="132">
        <v>1</v>
      </c>
      <c r="BD146" s="132">
        <v>0</v>
      </c>
      <c r="BE146" s="132">
        <v>15</v>
      </c>
      <c r="BF146" s="132">
        <v>0</v>
      </c>
      <c r="BG146" s="132">
        <v>0</v>
      </c>
      <c r="BH146" s="132">
        <v>0</v>
      </c>
      <c r="BI146" s="132">
        <v>0</v>
      </c>
      <c r="BJ146" s="132">
        <v>3</v>
      </c>
      <c r="BK146" s="132">
        <v>0</v>
      </c>
      <c r="BL146" s="132">
        <v>0</v>
      </c>
      <c r="BM146" s="132">
        <v>1</v>
      </c>
      <c r="BN146" s="132">
        <v>0</v>
      </c>
      <c r="BO146" s="132">
        <v>12</v>
      </c>
      <c r="BP146" s="132">
        <v>2</v>
      </c>
      <c r="BQ146" s="132">
        <v>0</v>
      </c>
      <c r="BR146" s="132">
        <v>15</v>
      </c>
      <c r="BS146" s="132">
        <v>0</v>
      </c>
      <c r="BT146" s="132">
        <v>0</v>
      </c>
      <c r="BU146" s="132">
        <v>0</v>
      </c>
      <c r="BV146" s="132">
        <v>0</v>
      </c>
      <c r="BW146" s="132">
        <v>0</v>
      </c>
      <c r="BX146" s="132">
        <v>0</v>
      </c>
      <c r="BY146" s="132">
        <v>0</v>
      </c>
      <c r="BZ146" s="132">
        <v>0</v>
      </c>
      <c r="CA146" s="132">
        <v>0</v>
      </c>
      <c r="CB146" s="132">
        <v>0</v>
      </c>
      <c r="CC146" s="132">
        <v>0</v>
      </c>
      <c r="CD146" s="132">
        <v>0</v>
      </c>
      <c r="CE146" s="132">
        <v>0</v>
      </c>
      <c r="CF146" s="132">
        <v>0</v>
      </c>
      <c r="CG146" s="132">
        <v>0</v>
      </c>
      <c r="CH146" s="132">
        <v>0</v>
      </c>
      <c r="CI146" s="132">
        <v>0</v>
      </c>
      <c r="CJ146" s="132">
        <v>0</v>
      </c>
      <c r="CK146" s="132">
        <v>0</v>
      </c>
      <c r="CL146" s="132">
        <v>0</v>
      </c>
      <c r="CM146" s="132">
        <v>3</v>
      </c>
      <c r="CN146" s="132">
        <v>0</v>
      </c>
      <c r="CO146" s="132">
        <v>0</v>
      </c>
      <c r="CP146" s="132">
        <v>0</v>
      </c>
      <c r="CQ146" s="132">
        <v>0</v>
      </c>
      <c r="CR146" s="132">
        <v>0</v>
      </c>
      <c r="CS146" s="132">
        <v>0</v>
      </c>
      <c r="CT146" s="132">
        <v>0</v>
      </c>
      <c r="CU146" s="132">
        <v>0</v>
      </c>
      <c r="CV146" s="132">
        <v>0</v>
      </c>
      <c r="CW146" s="132">
        <v>0</v>
      </c>
      <c r="CX146" s="132">
        <v>0</v>
      </c>
      <c r="CY146" s="132">
        <v>0</v>
      </c>
      <c r="CZ146" s="132">
        <v>0</v>
      </c>
      <c r="DA146" s="132">
        <v>0</v>
      </c>
      <c r="DB146" s="132">
        <v>0</v>
      </c>
      <c r="DC146" s="132">
        <v>0</v>
      </c>
      <c r="DD146" s="132">
        <v>0</v>
      </c>
      <c r="DE146" s="132">
        <v>0</v>
      </c>
      <c r="DF146" s="132">
        <v>0</v>
      </c>
      <c r="DG146" s="132">
        <v>0</v>
      </c>
      <c r="DH146" s="132">
        <v>2</v>
      </c>
      <c r="DI146" s="132">
        <v>0</v>
      </c>
      <c r="DJ146" s="132">
        <v>1</v>
      </c>
      <c r="DK146" s="132">
        <v>0</v>
      </c>
      <c r="DL146" s="132">
        <v>0</v>
      </c>
      <c r="DM146" s="132">
        <v>0</v>
      </c>
      <c r="DN146" s="132">
        <v>0</v>
      </c>
      <c r="DO146" s="132">
        <v>0</v>
      </c>
      <c r="DP146" s="132">
        <v>0</v>
      </c>
      <c r="DQ146" s="132">
        <v>0</v>
      </c>
      <c r="DR146" s="132">
        <v>0</v>
      </c>
      <c r="DS146" s="132">
        <v>0</v>
      </c>
      <c r="DT146" s="132">
        <v>0</v>
      </c>
      <c r="DU146" s="132">
        <v>0</v>
      </c>
      <c r="DV146" s="132">
        <v>0</v>
      </c>
      <c r="DW146" s="132">
        <v>100</v>
      </c>
      <c r="DX146" s="132">
        <v>0</v>
      </c>
      <c r="DY146" s="146"/>
      <c r="DZ146" s="132">
        <v>2</v>
      </c>
      <c r="EA146" s="146" t="s">
        <v>2936</v>
      </c>
      <c r="EB146" s="146" t="s">
        <v>2937</v>
      </c>
      <c r="EC146" s="132">
        <v>1</v>
      </c>
      <c r="ED146" s="132">
        <v>1</v>
      </c>
      <c r="EE146" s="132">
        <v>1</v>
      </c>
      <c r="EF146" s="146"/>
      <c r="EG146" s="146"/>
      <c r="EH146" s="69">
        <v>34173</v>
      </c>
      <c r="EI146" s="69">
        <v>479.4</v>
      </c>
      <c r="EJ146" s="69">
        <v>32</v>
      </c>
    </row>
    <row r="147" spans="1:140" x14ac:dyDescent="0.2">
      <c r="A147" s="146" t="s">
        <v>183</v>
      </c>
      <c r="B147" s="146" t="s">
        <v>211</v>
      </c>
      <c r="C147" s="132">
        <v>1</v>
      </c>
      <c r="D147" s="146" t="s">
        <v>210</v>
      </c>
      <c r="E147" s="146" t="s">
        <v>2938</v>
      </c>
      <c r="F147" s="146" t="s">
        <v>2939</v>
      </c>
      <c r="G147" s="146" t="s">
        <v>2940</v>
      </c>
      <c r="H147" s="146" t="s">
        <v>2941</v>
      </c>
      <c r="I147" s="146" t="s">
        <v>2942</v>
      </c>
      <c r="J147" s="146" t="s">
        <v>2943</v>
      </c>
      <c r="K147" s="146" t="s">
        <v>2944</v>
      </c>
      <c r="L147" s="146" t="s">
        <v>960</v>
      </c>
      <c r="M147" s="146" t="s">
        <v>1859</v>
      </c>
      <c r="N147" s="146" t="s">
        <v>2945</v>
      </c>
      <c r="O147" s="146"/>
      <c r="P147" s="146" t="s">
        <v>2946</v>
      </c>
      <c r="Q147" s="146" t="s">
        <v>2947</v>
      </c>
      <c r="R147" s="146"/>
      <c r="S147" s="146"/>
      <c r="T147" s="146"/>
      <c r="U147" s="146"/>
      <c r="V147" s="146"/>
      <c r="W147" s="146"/>
      <c r="X147" s="132">
        <v>2</v>
      </c>
      <c r="Y147" s="132">
        <v>0</v>
      </c>
      <c r="Z147" s="132">
        <v>2</v>
      </c>
      <c r="AA147" s="147">
        <v>1.2</v>
      </c>
      <c r="AB147" s="147">
        <v>0</v>
      </c>
      <c r="AC147" s="147">
        <v>1.2</v>
      </c>
      <c r="AD147" s="150" t="s">
        <v>970</v>
      </c>
      <c r="AE147" s="132">
        <v>1</v>
      </c>
      <c r="AF147" s="150" t="s">
        <v>970</v>
      </c>
      <c r="AG147" s="132">
        <v>0</v>
      </c>
      <c r="AH147" s="132">
        <v>0</v>
      </c>
      <c r="AI147" s="132">
        <v>1</v>
      </c>
      <c r="AJ147" s="132">
        <v>1</v>
      </c>
      <c r="AK147" s="132">
        <v>2</v>
      </c>
      <c r="AL147" s="150" t="s">
        <v>970</v>
      </c>
      <c r="AM147" s="132">
        <v>0</v>
      </c>
      <c r="AN147" s="132">
        <v>1</v>
      </c>
      <c r="AO147" s="132">
        <v>1</v>
      </c>
      <c r="AP147" s="132">
        <v>2</v>
      </c>
      <c r="AQ147" s="150" t="s">
        <v>970</v>
      </c>
      <c r="AR147" s="132">
        <v>0</v>
      </c>
      <c r="AS147" s="132">
        <v>0</v>
      </c>
      <c r="AT147" s="132">
        <v>0</v>
      </c>
      <c r="AU147" s="132">
        <v>1</v>
      </c>
      <c r="AV147" s="132">
        <v>1</v>
      </c>
      <c r="AW147" s="132">
        <v>0</v>
      </c>
      <c r="AX147" s="132">
        <v>2</v>
      </c>
      <c r="AY147" s="150" t="s">
        <v>970</v>
      </c>
      <c r="AZ147" s="132">
        <v>1</v>
      </c>
      <c r="BA147" s="132">
        <v>1</v>
      </c>
      <c r="BB147" s="132">
        <v>1</v>
      </c>
      <c r="BC147" s="132">
        <v>1</v>
      </c>
      <c r="BD147" s="132">
        <v>0</v>
      </c>
      <c r="BE147" s="132">
        <v>15</v>
      </c>
      <c r="BF147" s="132">
        <v>9</v>
      </c>
      <c r="BG147" s="132">
        <v>0</v>
      </c>
      <c r="BH147" s="132">
        <v>0</v>
      </c>
      <c r="BI147" s="132">
        <v>8</v>
      </c>
      <c r="BJ147" s="132">
        <v>16</v>
      </c>
      <c r="BK147" s="132">
        <v>0</v>
      </c>
      <c r="BL147" s="132">
        <v>0</v>
      </c>
      <c r="BM147" s="132">
        <v>12</v>
      </c>
      <c r="BN147" s="132">
        <v>0</v>
      </c>
      <c r="BO147" s="132">
        <v>27</v>
      </c>
      <c r="BP147" s="132">
        <v>0</v>
      </c>
      <c r="BQ147" s="132">
        <v>1</v>
      </c>
      <c r="BR147" s="132">
        <v>0</v>
      </c>
      <c r="BS147" s="132">
        <v>0</v>
      </c>
      <c r="BT147" s="132">
        <v>0</v>
      </c>
      <c r="BU147" s="132">
        <v>1</v>
      </c>
      <c r="BV147" s="132">
        <v>0</v>
      </c>
      <c r="BW147" s="132">
        <v>0</v>
      </c>
      <c r="BX147" s="132">
        <v>1</v>
      </c>
      <c r="BY147" s="132">
        <v>0</v>
      </c>
      <c r="BZ147" s="132">
        <v>0</v>
      </c>
      <c r="CA147" s="132">
        <v>0</v>
      </c>
      <c r="CB147" s="132">
        <v>0</v>
      </c>
      <c r="CC147" s="132">
        <v>0</v>
      </c>
      <c r="CD147" s="132">
        <v>0</v>
      </c>
      <c r="CE147" s="132">
        <v>0</v>
      </c>
      <c r="CF147" s="132">
        <v>0</v>
      </c>
      <c r="CG147" s="132">
        <v>0</v>
      </c>
      <c r="CH147" s="132">
        <v>0</v>
      </c>
      <c r="CI147" s="132">
        <v>0</v>
      </c>
      <c r="CJ147" s="132">
        <v>0</v>
      </c>
      <c r="CK147" s="132">
        <v>2</v>
      </c>
      <c r="CL147" s="132">
        <v>1</v>
      </c>
      <c r="CM147" s="132">
        <v>0</v>
      </c>
      <c r="CN147" s="132">
        <v>0</v>
      </c>
      <c r="CO147" s="132">
        <v>1</v>
      </c>
      <c r="CP147" s="132">
        <v>0</v>
      </c>
      <c r="CQ147" s="132">
        <v>0</v>
      </c>
      <c r="CR147" s="132">
        <v>0</v>
      </c>
      <c r="CS147" s="132">
        <v>0</v>
      </c>
      <c r="CT147" s="132">
        <v>0</v>
      </c>
      <c r="CU147" s="132">
        <v>0</v>
      </c>
      <c r="CV147" s="132">
        <v>0</v>
      </c>
      <c r="CW147" s="132">
        <v>0</v>
      </c>
      <c r="CX147" s="132">
        <v>0</v>
      </c>
      <c r="CY147" s="132">
        <v>0</v>
      </c>
      <c r="CZ147" s="132">
        <v>1</v>
      </c>
      <c r="DA147" s="132">
        <v>0</v>
      </c>
      <c r="DB147" s="132">
        <v>0</v>
      </c>
      <c r="DC147" s="132">
        <v>0</v>
      </c>
      <c r="DD147" s="132">
        <v>0</v>
      </c>
      <c r="DE147" s="132">
        <v>0</v>
      </c>
      <c r="DF147" s="132">
        <v>0</v>
      </c>
      <c r="DG147" s="132">
        <v>0</v>
      </c>
      <c r="DH147" s="132">
        <v>0</v>
      </c>
      <c r="DI147" s="132">
        <v>0</v>
      </c>
      <c r="DJ147" s="132">
        <v>0</v>
      </c>
      <c r="DK147" s="132">
        <v>0</v>
      </c>
      <c r="DL147" s="132">
        <v>1</v>
      </c>
      <c r="DM147" s="132">
        <v>2</v>
      </c>
      <c r="DN147" s="132">
        <v>2</v>
      </c>
      <c r="DO147" s="132">
        <v>4</v>
      </c>
      <c r="DP147" s="132">
        <v>1</v>
      </c>
      <c r="DQ147" s="132">
        <v>0</v>
      </c>
      <c r="DR147" s="132">
        <v>0</v>
      </c>
      <c r="DS147" s="132">
        <v>0</v>
      </c>
      <c r="DT147" s="132">
        <v>0</v>
      </c>
      <c r="DU147" s="132">
        <v>0</v>
      </c>
      <c r="DV147" s="132">
        <v>0</v>
      </c>
      <c r="DW147" s="132">
        <v>65</v>
      </c>
      <c r="DX147" s="132">
        <v>1</v>
      </c>
      <c r="DY147" s="146" t="s">
        <v>2948</v>
      </c>
      <c r="DZ147" s="132">
        <v>2</v>
      </c>
      <c r="EA147" s="146"/>
      <c r="EB147" s="146"/>
      <c r="EC147" s="132">
        <v>1</v>
      </c>
      <c r="ED147" s="132">
        <v>1</v>
      </c>
      <c r="EE147" s="132">
        <v>1</v>
      </c>
      <c r="EF147" s="146"/>
      <c r="EG147" s="146"/>
      <c r="EH147" s="69">
        <v>63046</v>
      </c>
      <c r="EI147" s="69">
        <v>595.42999999999995</v>
      </c>
      <c r="EJ147" s="69">
        <v>31</v>
      </c>
    </row>
    <row r="148" spans="1:140" ht="36" x14ac:dyDescent="0.2">
      <c r="A148" s="146" t="s">
        <v>183</v>
      </c>
      <c r="B148" s="146" t="s">
        <v>213</v>
      </c>
      <c r="C148" s="132">
        <v>1</v>
      </c>
      <c r="D148" s="146" t="s">
        <v>212</v>
      </c>
      <c r="E148" s="146" t="s">
        <v>2949</v>
      </c>
      <c r="F148" s="146" t="s">
        <v>1590</v>
      </c>
      <c r="G148" s="146" t="s">
        <v>2950</v>
      </c>
      <c r="H148" s="146" t="s">
        <v>213</v>
      </c>
      <c r="I148" s="146" t="s">
        <v>2951</v>
      </c>
      <c r="J148" s="146" t="s">
        <v>2952</v>
      </c>
      <c r="K148" s="146" t="s">
        <v>1221</v>
      </c>
      <c r="L148" s="146"/>
      <c r="M148" s="146" t="s">
        <v>1135</v>
      </c>
      <c r="N148" s="146" t="s">
        <v>2953</v>
      </c>
      <c r="O148" s="146"/>
      <c r="P148" s="146" t="s">
        <v>2954</v>
      </c>
      <c r="Q148" s="146" t="s">
        <v>2955</v>
      </c>
      <c r="R148" s="146" t="s">
        <v>960</v>
      </c>
      <c r="S148" s="146" t="s">
        <v>1008</v>
      </c>
      <c r="T148" s="146" t="s">
        <v>2956</v>
      </c>
      <c r="U148" s="146"/>
      <c r="V148" s="146" t="s">
        <v>2957</v>
      </c>
      <c r="W148" s="146" t="s">
        <v>2958</v>
      </c>
      <c r="X148" s="132">
        <v>1</v>
      </c>
      <c r="Y148" s="132">
        <v>0</v>
      </c>
      <c r="Z148" s="132">
        <v>1</v>
      </c>
      <c r="AA148" s="147">
        <v>1</v>
      </c>
      <c r="AB148" s="147">
        <v>0</v>
      </c>
      <c r="AC148" s="147">
        <v>1</v>
      </c>
      <c r="AD148" s="150" t="s">
        <v>970</v>
      </c>
      <c r="AE148" s="132">
        <v>1</v>
      </c>
      <c r="AF148" s="150" t="s">
        <v>970</v>
      </c>
      <c r="AG148" s="132">
        <v>0</v>
      </c>
      <c r="AH148" s="132">
        <v>0</v>
      </c>
      <c r="AI148" s="132">
        <v>0</v>
      </c>
      <c r="AJ148" s="132">
        <v>1</v>
      </c>
      <c r="AK148" s="132">
        <v>1</v>
      </c>
      <c r="AL148" s="150" t="s">
        <v>970</v>
      </c>
      <c r="AM148" s="132">
        <v>0</v>
      </c>
      <c r="AN148" s="132">
        <v>1</v>
      </c>
      <c r="AO148" s="132">
        <v>0</v>
      </c>
      <c r="AP148" s="132">
        <v>1</v>
      </c>
      <c r="AQ148" s="150" t="s">
        <v>970</v>
      </c>
      <c r="AR148" s="132">
        <v>0</v>
      </c>
      <c r="AS148" s="132">
        <v>0</v>
      </c>
      <c r="AT148" s="132">
        <v>0</v>
      </c>
      <c r="AU148" s="132">
        <v>1</v>
      </c>
      <c r="AV148" s="132">
        <v>0</v>
      </c>
      <c r="AW148" s="132">
        <v>0</v>
      </c>
      <c r="AX148" s="132">
        <v>1</v>
      </c>
      <c r="AY148" s="150" t="s">
        <v>970</v>
      </c>
      <c r="AZ148" s="132">
        <v>1</v>
      </c>
      <c r="BA148" s="132">
        <v>1</v>
      </c>
      <c r="BB148" s="132">
        <v>1</v>
      </c>
      <c r="BC148" s="132">
        <v>1</v>
      </c>
      <c r="BD148" s="132">
        <v>0</v>
      </c>
      <c r="BE148" s="132">
        <v>17</v>
      </c>
      <c r="BF148" s="132">
        <v>4</v>
      </c>
      <c r="BG148" s="132">
        <v>0</v>
      </c>
      <c r="BH148" s="132">
        <v>0</v>
      </c>
      <c r="BI148" s="132">
        <v>0</v>
      </c>
      <c r="BJ148" s="132">
        <v>3</v>
      </c>
      <c r="BK148" s="132">
        <v>0</v>
      </c>
      <c r="BL148" s="132">
        <v>0</v>
      </c>
      <c r="BM148" s="132">
        <v>5</v>
      </c>
      <c r="BN148" s="132">
        <v>0</v>
      </c>
      <c r="BO148" s="132">
        <v>12</v>
      </c>
      <c r="BP148" s="132">
        <v>1</v>
      </c>
      <c r="BQ148" s="132">
        <v>0</v>
      </c>
      <c r="BR148" s="132">
        <v>0</v>
      </c>
      <c r="BS148" s="132">
        <v>0</v>
      </c>
      <c r="BT148" s="132">
        <v>0</v>
      </c>
      <c r="BU148" s="132">
        <v>0</v>
      </c>
      <c r="BV148" s="132">
        <v>2</v>
      </c>
      <c r="BW148" s="132">
        <v>0</v>
      </c>
      <c r="BX148" s="132">
        <v>0</v>
      </c>
      <c r="BY148" s="132">
        <v>0</v>
      </c>
      <c r="BZ148" s="132">
        <v>0</v>
      </c>
      <c r="CA148" s="132">
        <v>0</v>
      </c>
      <c r="CB148" s="132">
        <v>0</v>
      </c>
      <c r="CC148" s="132">
        <v>0</v>
      </c>
      <c r="CD148" s="132">
        <v>0</v>
      </c>
      <c r="CE148" s="132">
        <v>0</v>
      </c>
      <c r="CF148" s="132">
        <v>0</v>
      </c>
      <c r="CG148" s="132">
        <v>0</v>
      </c>
      <c r="CH148" s="132">
        <v>1</v>
      </c>
      <c r="CI148" s="132">
        <v>0</v>
      </c>
      <c r="CJ148" s="132">
        <v>0</v>
      </c>
      <c r="CK148" s="132">
        <v>6</v>
      </c>
      <c r="CL148" s="132">
        <v>0</v>
      </c>
      <c r="CM148" s="132">
        <v>0</v>
      </c>
      <c r="CN148" s="132">
        <v>0</v>
      </c>
      <c r="CO148" s="132">
        <v>0</v>
      </c>
      <c r="CP148" s="132">
        <v>0</v>
      </c>
      <c r="CQ148" s="132">
        <v>0</v>
      </c>
      <c r="CR148" s="132">
        <v>0</v>
      </c>
      <c r="CS148" s="132">
        <v>0</v>
      </c>
      <c r="CT148" s="132">
        <v>0</v>
      </c>
      <c r="CU148" s="132">
        <v>0</v>
      </c>
      <c r="CV148" s="132">
        <v>0</v>
      </c>
      <c r="CW148" s="132">
        <v>0</v>
      </c>
      <c r="CX148" s="132">
        <v>0</v>
      </c>
      <c r="CY148" s="132">
        <v>0</v>
      </c>
      <c r="CZ148" s="132">
        <v>0</v>
      </c>
      <c r="DA148" s="132">
        <v>0</v>
      </c>
      <c r="DB148" s="132">
        <v>0</v>
      </c>
      <c r="DC148" s="132">
        <v>0</v>
      </c>
      <c r="DD148" s="132">
        <v>0</v>
      </c>
      <c r="DE148" s="132">
        <v>0</v>
      </c>
      <c r="DF148" s="132">
        <v>0</v>
      </c>
      <c r="DG148" s="132">
        <v>0</v>
      </c>
      <c r="DH148" s="132">
        <v>0</v>
      </c>
      <c r="DI148" s="132">
        <v>0</v>
      </c>
      <c r="DJ148" s="132">
        <v>0</v>
      </c>
      <c r="DK148" s="132">
        <v>0</v>
      </c>
      <c r="DL148" s="132">
        <v>0</v>
      </c>
      <c r="DM148" s="132">
        <v>0</v>
      </c>
      <c r="DN148" s="132">
        <v>0</v>
      </c>
      <c r="DO148" s="132">
        <v>1</v>
      </c>
      <c r="DP148" s="132">
        <v>0</v>
      </c>
      <c r="DQ148" s="132">
        <v>0</v>
      </c>
      <c r="DR148" s="132">
        <v>0</v>
      </c>
      <c r="DS148" s="132">
        <v>0</v>
      </c>
      <c r="DT148" s="132">
        <v>0</v>
      </c>
      <c r="DU148" s="132">
        <v>0</v>
      </c>
      <c r="DV148" s="132">
        <v>0</v>
      </c>
      <c r="DW148" s="132">
        <v>85</v>
      </c>
      <c r="DX148" s="132">
        <v>1</v>
      </c>
      <c r="DY148" s="146" t="s">
        <v>2959</v>
      </c>
      <c r="DZ148" s="132">
        <v>3</v>
      </c>
      <c r="EA148" s="146"/>
      <c r="EB148" s="146"/>
      <c r="EC148" s="132">
        <v>1</v>
      </c>
      <c r="ED148" s="132">
        <v>1</v>
      </c>
      <c r="EE148" s="132">
        <v>1</v>
      </c>
      <c r="EF148" s="146"/>
      <c r="EG148" s="146"/>
      <c r="EH148" s="69">
        <v>27483</v>
      </c>
      <c r="EI148" s="69">
        <v>293.45999999999998</v>
      </c>
      <c r="EJ148" s="69">
        <v>16</v>
      </c>
    </row>
    <row r="149" spans="1:140" ht="24" x14ac:dyDescent="0.2">
      <c r="A149" s="146" t="s">
        <v>332</v>
      </c>
      <c r="B149" s="146" t="s">
        <v>334</v>
      </c>
      <c r="C149" s="132">
        <v>1</v>
      </c>
      <c r="D149" s="146" t="s">
        <v>333</v>
      </c>
      <c r="E149" s="146" t="s">
        <v>2960</v>
      </c>
      <c r="F149" s="146" t="s">
        <v>1681</v>
      </c>
      <c r="G149" s="146" t="s">
        <v>2961</v>
      </c>
      <c r="H149" s="146" t="s">
        <v>334</v>
      </c>
      <c r="I149" s="146" t="s">
        <v>2962</v>
      </c>
      <c r="J149" s="146" t="s">
        <v>2963</v>
      </c>
      <c r="K149" s="146" t="s">
        <v>1134</v>
      </c>
      <c r="L149" s="146" t="s">
        <v>960</v>
      </c>
      <c r="M149" s="146" t="s">
        <v>1174</v>
      </c>
      <c r="N149" s="146" t="s">
        <v>2964</v>
      </c>
      <c r="O149" s="146" t="s">
        <v>963</v>
      </c>
      <c r="P149" s="146" t="s">
        <v>2965</v>
      </c>
      <c r="Q149" s="146" t="s">
        <v>2966</v>
      </c>
      <c r="R149" s="146" t="s">
        <v>963</v>
      </c>
      <c r="S149" s="146" t="s">
        <v>1676</v>
      </c>
      <c r="T149" s="146" t="s">
        <v>2967</v>
      </c>
      <c r="U149" s="146" t="s">
        <v>963</v>
      </c>
      <c r="V149" s="146" t="s">
        <v>2968</v>
      </c>
      <c r="W149" s="146" t="s">
        <v>2969</v>
      </c>
      <c r="X149" s="132">
        <v>2</v>
      </c>
      <c r="Y149" s="132">
        <v>1</v>
      </c>
      <c r="Z149" s="132">
        <v>3</v>
      </c>
      <c r="AA149" s="147">
        <v>2</v>
      </c>
      <c r="AB149" s="147">
        <v>1</v>
      </c>
      <c r="AC149" s="147">
        <v>3</v>
      </c>
      <c r="AD149" s="150" t="s">
        <v>970</v>
      </c>
      <c r="AE149" s="132">
        <v>2</v>
      </c>
      <c r="AF149" s="150" t="s">
        <v>970</v>
      </c>
      <c r="AG149" s="132">
        <v>0</v>
      </c>
      <c r="AH149" s="132">
        <v>1</v>
      </c>
      <c r="AI149" s="132">
        <v>0</v>
      </c>
      <c r="AJ149" s="132">
        <v>1</v>
      </c>
      <c r="AK149" s="132">
        <v>2</v>
      </c>
      <c r="AL149" s="150" t="s">
        <v>970</v>
      </c>
      <c r="AM149" s="132">
        <v>0</v>
      </c>
      <c r="AN149" s="132">
        <v>0</v>
      </c>
      <c r="AO149" s="132">
        <v>2</v>
      </c>
      <c r="AP149" s="132">
        <v>2</v>
      </c>
      <c r="AQ149" s="150" t="s">
        <v>970</v>
      </c>
      <c r="AR149" s="132">
        <v>0</v>
      </c>
      <c r="AS149" s="132">
        <v>0</v>
      </c>
      <c r="AT149" s="132">
        <v>0</v>
      </c>
      <c r="AU149" s="132">
        <v>2</v>
      </c>
      <c r="AV149" s="132">
        <v>0</v>
      </c>
      <c r="AW149" s="132">
        <v>0</v>
      </c>
      <c r="AX149" s="132">
        <v>2</v>
      </c>
      <c r="AY149" s="150" t="s">
        <v>970</v>
      </c>
      <c r="AZ149" s="132">
        <v>0</v>
      </c>
      <c r="BA149" s="132">
        <v>1</v>
      </c>
      <c r="BB149" s="132">
        <v>0</v>
      </c>
      <c r="BC149" s="132">
        <v>0</v>
      </c>
      <c r="BD149" s="132">
        <v>0</v>
      </c>
      <c r="BE149" s="132">
        <v>6</v>
      </c>
      <c r="BF149" s="132">
        <v>1</v>
      </c>
      <c r="BG149" s="132">
        <v>0</v>
      </c>
      <c r="BH149" s="132">
        <v>0</v>
      </c>
      <c r="BI149" s="132">
        <v>2</v>
      </c>
      <c r="BJ149" s="132">
        <v>4</v>
      </c>
      <c r="BK149" s="132">
        <v>0</v>
      </c>
      <c r="BL149" s="132">
        <v>0</v>
      </c>
      <c r="BM149" s="132">
        <v>2</v>
      </c>
      <c r="BN149" s="132">
        <v>0</v>
      </c>
      <c r="BO149" s="132">
        <v>7</v>
      </c>
      <c r="BP149" s="132">
        <v>2</v>
      </c>
      <c r="BQ149" s="132">
        <v>0</v>
      </c>
      <c r="BR149" s="132">
        <v>13</v>
      </c>
      <c r="BS149" s="132">
        <v>0</v>
      </c>
      <c r="BT149" s="132">
        <v>0</v>
      </c>
      <c r="BU149" s="132">
        <v>0</v>
      </c>
      <c r="BV149" s="132">
        <v>0</v>
      </c>
      <c r="BW149" s="132">
        <v>0</v>
      </c>
      <c r="BX149" s="132">
        <v>0</v>
      </c>
      <c r="BY149" s="132">
        <v>0</v>
      </c>
      <c r="BZ149" s="132">
        <v>0</v>
      </c>
      <c r="CA149" s="132">
        <v>0</v>
      </c>
      <c r="CB149" s="132">
        <v>0</v>
      </c>
      <c r="CC149" s="132">
        <v>0</v>
      </c>
      <c r="CD149" s="132">
        <v>0</v>
      </c>
      <c r="CE149" s="132">
        <v>0</v>
      </c>
      <c r="CF149" s="132">
        <v>0</v>
      </c>
      <c r="CG149" s="132">
        <v>0</v>
      </c>
      <c r="CH149" s="132">
        <v>0</v>
      </c>
      <c r="CI149" s="132">
        <v>0</v>
      </c>
      <c r="CJ149" s="132">
        <v>0</v>
      </c>
      <c r="CK149" s="132">
        <v>0</v>
      </c>
      <c r="CL149" s="132">
        <v>0</v>
      </c>
      <c r="CM149" s="132">
        <v>0</v>
      </c>
      <c r="CN149" s="132">
        <v>0</v>
      </c>
      <c r="CO149" s="132">
        <v>0</v>
      </c>
      <c r="CP149" s="132">
        <v>0</v>
      </c>
      <c r="CQ149" s="132">
        <v>0</v>
      </c>
      <c r="CR149" s="132">
        <v>0</v>
      </c>
      <c r="CS149" s="132">
        <v>0</v>
      </c>
      <c r="CT149" s="132">
        <v>0</v>
      </c>
      <c r="CU149" s="132">
        <v>0</v>
      </c>
      <c r="CV149" s="132">
        <v>0</v>
      </c>
      <c r="CW149" s="132">
        <v>0</v>
      </c>
      <c r="CX149" s="132">
        <v>0</v>
      </c>
      <c r="CY149" s="132">
        <v>0</v>
      </c>
      <c r="CZ149" s="132">
        <v>0</v>
      </c>
      <c r="DA149" s="132">
        <v>0</v>
      </c>
      <c r="DB149" s="132">
        <v>0</v>
      </c>
      <c r="DC149" s="132">
        <v>0</v>
      </c>
      <c r="DD149" s="132">
        <v>0</v>
      </c>
      <c r="DE149" s="132">
        <v>0</v>
      </c>
      <c r="DF149" s="132">
        <v>0</v>
      </c>
      <c r="DG149" s="132">
        <v>0</v>
      </c>
      <c r="DH149" s="132">
        <v>0</v>
      </c>
      <c r="DI149" s="132">
        <v>0</v>
      </c>
      <c r="DJ149" s="132">
        <v>0</v>
      </c>
      <c r="DK149" s="132">
        <v>0</v>
      </c>
      <c r="DL149" s="132">
        <v>0</v>
      </c>
      <c r="DM149" s="132">
        <v>0</v>
      </c>
      <c r="DN149" s="132">
        <v>0</v>
      </c>
      <c r="DO149" s="132">
        <v>0</v>
      </c>
      <c r="DP149" s="132">
        <v>0</v>
      </c>
      <c r="DQ149" s="132">
        <v>0</v>
      </c>
      <c r="DR149" s="132">
        <v>0</v>
      </c>
      <c r="DS149" s="132">
        <v>0</v>
      </c>
      <c r="DT149" s="132">
        <v>0</v>
      </c>
      <c r="DU149" s="132">
        <v>0</v>
      </c>
      <c r="DV149" s="132">
        <v>0</v>
      </c>
      <c r="DW149" s="132">
        <v>40</v>
      </c>
      <c r="DX149" s="132">
        <v>1</v>
      </c>
      <c r="DY149" s="146" t="s">
        <v>2970</v>
      </c>
      <c r="DZ149" s="132">
        <v>2</v>
      </c>
      <c r="EA149" s="146" t="s">
        <v>963</v>
      </c>
      <c r="EB149" s="146" t="s">
        <v>963</v>
      </c>
      <c r="EC149" s="132">
        <v>1</v>
      </c>
      <c r="ED149" s="132">
        <v>1</v>
      </c>
      <c r="EE149" s="132">
        <v>0</v>
      </c>
      <c r="EF149" s="146" t="s">
        <v>963</v>
      </c>
      <c r="EG149" s="146" t="s">
        <v>963</v>
      </c>
      <c r="EH149" s="69">
        <v>17853</v>
      </c>
      <c r="EI149" s="69">
        <v>79.7</v>
      </c>
      <c r="EJ149" s="69">
        <v>5</v>
      </c>
    </row>
    <row r="150" spans="1:140" ht="120" x14ac:dyDescent="0.2">
      <c r="A150" s="146" t="s">
        <v>332</v>
      </c>
      <c r="B150" s="146" t="s">
        <v>336</v>
      </c>
      <c r="C150" s="132">
        <v>1</v>
      </c>
      <c r="D150" s="146" t="s">
        <v>335</v>
      </c>
      <c r="E150" s="146" t="s">
        <v>2971</v>
      </c>
      <c r="F150" s="146" t="s">
        <v>1590</v>
      </c>
      <c r="G150" s="146" t="s">
        <v>2972</v>
      </c>
      <c r="H150" s="146" t="s">
        <v>2973</v>
      </c>
      <c r="I150" s="146" t="s">
        <v>2974</v>
      </c>
      <c r="J150" s="146" t="s">
        <v>2975</v>
      </c>
      <c r="K150" s="146" t="s">
        <v>2976</v>
      </c>
      <c r="L150" s="146"/>
      <c r="M150" s="146"/>
      <c r="N150" s="146"/>
      <c r="O150" s="146"/>
      <c r="P150" s="146"/>
      <c r="Q150" s="146"/>
      <c r="R150" s="146" t="s">
        <v>960</v>
      </c>
      <c r="S150" s="146" t="s">
        <v>1349</v>
      </c>
      <c r="T150" s="146" t="s">
        <v>2977</v>
      </c>
      <c r="U150" s="146"/>
      <c r="V150" s="146" t="s">
        <v>2978</v>
      </c>
      <c r="W150" s="146" t="s">
        <v>2979</v>
      </c>
      <c r="X150" s="132">
        <v>2</v>
      </c>
      <c r="Y150" s="132">
        <v>1</v>
      </c>
      <c r="Z150" s="132">
        <v>3</v>
      </c>
      <c r="AA150" s="147">
        <v>1.1000000000000001</v>
      </c>
      <c r="AB150" s="147">
        <v>0.05</v>
      </c>
      <c r="AC150" s="147">
        <v>1.1499999999999999</v>
      </c>
      <c r="AD150" s="150" t="s">
        <v>970</v>
      </c>
      <c r="AE150" s="132">
        <v>1</v>
      </c>
      <c r="AF150" s="150" t="s">
        <v>970</v>
      </c>
      <c r="AG150" s="132">
        <v>0</v>
      </c>
      <c r="AH150" s="132">
        <v>0</v>
      </c>
      <c r="AI150" s="132">
        <v>0</v>
      </c>
      <c r="AJ150" s="132">
        <v>2</v>
      </c>
      <c r="AK150" s="132">
        <v>2</v>
      </c>
      <c r="AL150" s="150" t="s">
        <v>970</v>
      </c>
      <c r="AM150" s="132">
        <v>0</v>
      </c>
      <c r="AN150" s="132">
        <v>0</v>
      </c>
      <c r="AO150" s="132">
        <v>2</v>
      </c>
      <c r="AP150" s="132">
        <v>2</v>
      </c>
      <c r="AQ150" s="150" t="s">
        <v>970</v>
      </c>
      <c r="AR150" s="132">
        <v>0</v>
      </c>
      <c r="AS150" s="132">
        <v>0</v>
      </c>
      <c r="AT150" s="132">
        <v>0</v>
      </c>
      <c r="AU150" s="132">
        <v>1</v>
      </c>
      <c r="AV150" s="132">
        <v>1</v>
      </c>
      <c r="AW150" s="132">
        <v>0</v>
      </c>
      <c r="AX150" s="132">
        <v>2</v>
      </c>
      <c r="AY150" s="150" t="s">
        <v>970</v>
      </c>
      <c r="AZ150" s="132">
        <v>1</v>
      </c>
      <c r="BA150" s="132">
        <v>1</v>
      </c>
      <c r="BB150" s="132">
        <v>1</v>
      </c>
      <c r="BC150" s="132">
        <v>0</v>
      </c>
      <c r="BD150" s="132">
        <v>0</v>
      </c>
      <c r="BE150" s="132">
        <v>2</v>
      </c>
      <c r="BF150" s="132">
        <v>4</v>
      </c>
      <c r="BG150" s="132">
        <v>0</v>
      </c>
      <c r="BH150" s="132">
        <v>0</v>
      </c>
      <c r="BI150" s="132">
        <v>3</v>
      </c>
      <c r="BJ150" s="132">
        <v>3</v>
      </c>
      <c r="BK150" s="132">
        <v>1</v>
      </c>
      <c r="BL150" s="132">
        <v>0</v>
      </c>
      <c r="BM150" s="132">
        <v>0</v>
      </c>
      <c r="BN150" s="132">
        <v>0</v>
      </c>
      <c r="BO150" s="132">
        <v>8</v>
      </c>
      <c r="BP150" s="132">
        <v>0</v>
      </c>
      <c r="BQ150" s="132">
        <v>0</v>
      </c>
      <c r="BR150" s="132">
        <v>16</v>
      </c>
      <c r="BS150" s="132">
        <v>0</v>
      </c>
      <c r="BT150" s="132">
        <v>0</v>
      </c>
      <c r="BU150" s="132">
        <v>0</v>
      </c>
      <c r="BV150" s="132">
        <v>0</v>
      </c>
      <c r="BW150" s="132">
        <v>0</v>
      </c>
      <c r="BX150" s="132">
        <v>0</v>
      </c>
      <c r="BY150" s="132">
        <v>0</v>
      </c>
      <c r="BZ150" s="132">
        <v>0</v>
      </c>
      <c r="CA150" s="132">
        <v>0</v>
      </c>
      <c r="CB150" s="132">
        <v>0</v>
      </c>
      <c r="CC150" s="132">
        <v>0</v>
      </c>
      <c r="CD150" s="132">
        <v>0</v>
      </c>
      <c r="CE150" s="132">
        <v>0</v>
      </c>
      <c r="CF150" s="132">
        <v>0</v>
      </c>
      <c r="CG150" s="132">
        <v>0</v>
      </c>
      <c r="CH150" s="132">
        <v>3</v>
      </c>
      <c r="CI150" s="132">
        <v>2</v>
      </c>
      <c r="CJ150" s="132">
        <v>0</v>
      </c>
      <c r="CK150" s="132">
        <v>2</v>
      </c>
      <c r="CL150" s="132">
        <v>0</v>
      </c>
      <c r="CM150" s="132">
        <v>6</v>
      </c>
      <c r="CN150" s="132">
        <v>0</v>
      </c>
      <c r="CO150" s="132">
        <v>0</v>
      </c>
      <c r="CP150" s="132">
        <v>0</v>
      </c>
      <c r="CQ150" s="132">
        <v>0</v>
      </c>
      <c r="CR150" s="132">
        <v>0</v>
      </c>
      <c r="CS150" s="132">
        <v>0</v>
      </c>
      <c r="CT150" s="132">
        <v>0</v>
      </c>
      <c r="CU150" s="132">
        <v>0</v>
      </c>
      <c r="CV150" s="132">
        <v>0</v>
      </c>
      <c r="CW150" s="132">
        <v>0</v>
      </c>
      <c r="CX150" s="132">
        <v>0</v>
      </c>
      <c r="CY150" s="132">
        <v>0</v>
      </c>
      <c r="CZ150" s="132">
        <v>0</v>
      </c>
      <c r="DA150" s="132">
        <v>0</v>
      </c>
      <c r="DB150" s="132">
        <v>0</v>
      </c>
      <c r="DC150" s="132">
        <v>0</v>
      </c>
      <c r="DD150" s="132">
        <v>0</v>
      </c>
      <c r="DE150" s="132">
        <v>0</v>
      </c>
      <c r="DF150" s="132">
        <v>0</v>
      </c>
      <c r="DG150" s="132">
        <v>0</v>
      </c>
      <c r="DH150" s="132">
        <v>3</v>
      </c>
      <c r="DI150" s="132">
        <v>1</v>
      </c>
      <c r="DJ150" s="132">
        <v>2</v>
      </c>
      <c r="DK150" s="132">
        <v>0</v>
      </c>
      <c r="DL150" s="132">
        <v>0</v>
      </c>
      <c r="DM150" s="132">
        <v>0</v>
      </c>
      <c r="DN150" s="132">
        <v>0</v>
      </c>
      <c r="DO150" s="132">
        <v>0</v>
      </c>
      <c r="DP150" s="132">
        <v>3</v>
      </c>
      <c r="DQ150" s="132">
        <v>0</v>
      </c>
      <c r="DR150" s="132">
        <v>0</v>
      </c>
      <c r="DS150" s="132">
        <v>1</v>
      </c>
      <c r="DT150" s="132">
        <v>1</v>
      </c>
      <c r="DU150" s="132">
        <v>2</v>
      </c>
      <c r="DV150" s="132">
        <v>0</v>
      </c>
      <c r="DW150" s="132">
        <v>20</v>
      </c>
      <c r="DX150" s="132">
        <v>1</v>
      </c>
      <c r="DY150" s="146" t="s">
        <v>2980</v>
      </c>
      <c r="DZ150" s="132">
        <v>2</v>
      </c>
      <c r="EA150" s="146" t="s">
        <v>2981</v>
      </c>
      <c r="EB150" s="146" t="s">
        <v>2982</v>
      </c>
      <c r="EC150" s="132">
        <v>1</v>
      </c>
      <c r="ED150" s="132">
        <v>0</v>
      </c>
      <c r="EE150" s="132">
        <v>1</v>
      </c>
      <c r="EF150" s="146"/>
      <c r="EG150" s="146" t="s">
        <v>2983</v>
      </c>
      <c r="EH150" s="69">
        <v>21016</v>
      </c>
      <c r="EI150" s="69">
        <v>246.71</v>
      </c>
      <c r="EJ150" s="69">
        <v>22</v>
      </c>
    </row>
    <row r="151" spans="1:140" ht="24" x14ac:dyDescent="0.2">
      <c r="A151" s="146" t="s">
        <v>332</v>
      </c>
      <c r="B151" s="146" t="s">
        <v>338</v>
      </c>
      <c r="C151" s="132">
        <v>1</v>
      </c>
      <c r="D151" s="146" t="s">
        <v>337</v>
      </c>
      <c r="E151" s="146" t="s">
        <v>2984</v>
      </c>
      <c r="F151" s="146" t="s">
        <v>1590</v>
      </c>
      <c r="G151" s="146" t="s">
        <v>2985</v>
      </c>
      <c r="H151" s="146" t="s">
        <v>338</v>
      </c>
      <c r="I151" s="146" t="s">
        <v>2986</v>
      </c>
      <c r="J151" s="146" t="s">
        <v>2987</v>
      </c>
      <c r="K151" s="146" t="s">
        <v>2988</v>
      </c>
      <c r="L151" s="146"/>
      <c r="M151" s="146" t="s">
        <v>2218</v>
      </c>
      <c r="N151" s="146" t="s">
        <v>2989</v>
      </c>
      <c r="O151" s="146"/>
      <c r="P151" s="146" t="s">
        <v>2990</v>
      </c>
      <c r="Q151" s="146" t="s">
        <v>2991</v>
      </c>
      <c r="R151" s="146"/>
      <c r="S151" s="146" t="s">
        <v>1872</v>
      </c>
      <c r="T151" s="146" t="s">
        <v>2992</v>
      </c>
      <c r="U151" s="146"/>
      <c r="V151" s="146" t="s">
        <v>2993</v>
      </c>
      <c r="W151" s="146" t="s">
        <v>2994</v>
      </c>
      <c r="X151" s="132">
        <v>1</v>
      </c>
      <c r="Y151" s="132">
        <v>1</v>
      </c>
      <c r="Z151" s="132">
        <v>2</v>
      </c>
      <c r="AA151" s="147">
        <v>1</v>
      </c>
      <c r="AB151" s="147">
        <v>1</v>
      </c>
      <c r="AC151" s="147">
        <v>2</v>
      </c>
      <c r="AD151" s="150" t="s">
        <v>970</v>
      </c>
      <c r="AE151" s="132">
        <v>1</v>
      </c>
      <c r="AF151" s="150" t="s">
        <v>970</v>
      </c>
      <c r="AG151" s="132">
        <v>0</v>
      </c>
      <c r="AH151" s="132">
        <v>1</v>
      </c>
      <c r="AI151" s="132">
        <v>0</v>
      </c>
      <c r="AJ151" s="132">
        <v>0</v>
      </c>
      <c r="AK151" s="132">
        <v>1</v>
      </c>
      <c r="AL151" s="150" t="s">
        <v>970</v>
      </c>
      <c r="AM151" s="132">
        <v>1</v>
      </c>
      <c r="AN151" s="132">
        <v>0</v>
      </c>
      <c r="AO151" s="132">
        <v>0</v>
      </c>
      <c r="AP151" s="132">
        <v>1</v>
      </c>
      <c r="AQ151" s="150" t="s">
        <v>970</v>
      </c>
      <c r="AR151" s="132">
        <v>0</v>
      </c>
      <c r="AS151" s="132">
        <v>0</v>
      </c>
      <c r="AT151" s="132">
        <v>0</v>
      </c>
      <c r="AU151" s="132">
        <v>1</v>
      </c>
      <c r="AV151" s="132">
        <v>0</v>
      </c>
      <c r="AW151" s="132">
        <v>0</v>
      </c>
      <c r="AX151" s="132">
        <v>1</v>
      </c>
      <c r="AY151" s="150" t="s">
        <v>970</v>
      </c>
      <c r="AZ151" s="132">
        <v>1</v>
      </c>
      <c r="BA151" s="132">
        <v>1</v>
      </c>
      <c r="BB151" s="132">
        <v>1</v>
      </c>
      <c r="BC151" s="132">
        <v>1</v>
      </c>
      <c r="BD151" s="132">
        <v>0</v>
      </c>
      <c r="BE151" s="132">
        <v>10</v>
      </c>
      <c r="BF151" s="132">
        <v>3</v>
      </c>
      <c r="BG151" s="132">
        <v>0</v>
      </c>
      <c r="BH151" s="132">
        <v>0</v>
      </c>
      <c r="BI151" s="132">
        <v>6</v>
      </c>
      <c r="BJ151" s="132">
        <v>4</v>
      </c>
      <c r="BK151" s="132">
        <v>0</v>
      </c>
      <c r="BL151" s="132">
        <v>0</v>
      </c>
      <c r="BM151" s="132">
        <v>0</v>
      </c>
      <c r="BN151" s="132">
        <v>0</v>
      </c>
      <c r="BO151" s="132">
        <v>21</v>
      </c>
      <c r="BP151" s="132">
        <v>5</v>
      </c>
      <c r="BQ151" s="132">
        <v>0</v>
      </c>
      <c r="BR151" s="132">
        <v>0</v>
      </c>
      <c r="BS151" s="132">
        <v>0</v>
      </c>
      <c r="BT151" s="132">
        <v>0</v>
      </c>
      <c r="BU151" s="132">
        <v>0</v>
      </c>
      <c r="BV151" s="132">
        <v>0</v>
      </c>
      <c r="BW151" s="132">
        <v>0</v>
      </c>
      <c r="BX151" s="132">
        <v>0</v>
      </c>
      <c r="BY151" s="132">
        <v>0</v>
      </c>
      <c r="BZ151" s="132">
        <v>0</v>
      </c>
      <c r="CA151" s="132">
        <v>0</v>
      </c>
      <c r="CB151" s="132">
        <v>0</v>
      </c>
      <c r="CC151" s="132">
        <v>0</v>
      </c>
      <c r="CD151" s="132">
        <v>0</v>
      </c>
      <c r="CE151" s="132">
        <v>0</v>
      </c>
      <c r="CF151" s="132">
        <v>0</v>
      </c>
      <c r="CG151" s="132">
        <v>0</v>
      </c>
      <c r="CH151" s="132">
        <v>3</v>
      </c>
      <c r="CI151" s="132">
        <v>0</v>
      </c>
      <c r="CJ151" s="132">
        <v>0</v>
      </c>
      <c r="CK151" s="132">
        <v>2</v>
      </c>
      <c r="CL151" s="132">
        <v>0</v>
      </c>
      <c r="CM151" s="132">
        <v>1</v>
      </c>
      <c r="CN151" s="132">
        <v>0</v>
      </c>
      <c r="CO151" s="132">
        <v>0</v>
      </c>
      <c r="CP151" s="132">
        <v>0</v>
      </c>
      <c r="CQ151" s="132">
        <v>0</v>
      </c>
      <c r="CR151" s="132">
        <v>0</v>
      </c>
      <c r="CS151" s="132">
        <v>0</v>
      </c>
      <c r="CT151" s="132">
        <v>0</v>
      </c>
      <c r="CU151" s="132">
        <v>0</v>
      </c>
      <c r="CV151" s="132">
        <v>0</v>
      </c>
      <c r="CW151" s="132">
        <v>0</v>
      </c>
      <c r="CX151" s="132">
        <v>0</v>
      </c>
      <c r="CY151" s="132">
        <v>0</v>
      </c>
      <c r="CZ151" s="132">
        <v>0</v>
      </c>
      <c r="DA151" s="132">
        <v>0</v>
      </c>
      <c r="DB151" s="132">
        <v>0</v>
      </c>
      <c r="DC151" s="132">
        <v>0</v>
      </c>
      <c r="DD151" s="132">
        <v>0</v>
      </c>
      <c r="DE151" s="132">
        <v>0</v>
      </c>
      <c r="DF151" s="132">
        <v>0</v>
      </c>
      <c r="DG151" s="132">
        <v>0</v>
      </c>
      <c r="DH151" s="132">
        <v>1</v>
      </c>
      <c r="DI151" s="132">
        <v>0</v>
      </c>
      <c r="DJ151" s="132">
        <v>0</v>
      </c>
      <c r="DK151" s="132">
        <v>0</v>
      </c>
      <c r="DL151" s="132">
        <v>0</v>
      </c>
      <c r="DM151" s="132">
        <v>0</v>
      </c>
      <c r="DN151" s="132">
        <v>0</v>
      </c>
      <c r="DO151" s="132">
        <v>0</v>
      </c>
      <c r="DP151" s="132">
        <v>0</v>
      </c>
      <c r="DQ151" s="132">
        <v>0</v>
      </c>
      <c r="DR151" s="132">
        <v>0</v>
      </c>
      <c r="DS151" s="132">
        <v>0</v>
      </c>
      <c r="DT151" s="132">
        <v>0</v>
      </c>
      <c r="DU151" s="132">
        <v>0</v>
      </c>
      <c r="DV151" s="132">
        <v>0</v>
      </c>
      <c r="DW151" s="132">
        <v>42</v>
      </c>
      <c r="DX151" s="132">
        <v>1</v>
      </c>
      <c r="DY151" s="146" t="s">
        <v>2995</v>
      </c>
      <c r="DZ151" s="132">
        <v>1</v>
      </c>
      <c r="EA151" s="146" t="s">
        <v>2996</v>
      </c>
      <c r="EB151" s="146" t="s">
        <v>2997</v>
      </c>
      <c r="EC151" s="132">
        <v>1</v>
      </c>
      <c r="ED151" s="132">
        <v>1</v>
      </c>
      <c r="EE151" s="132">
        <v>1</v>
      </c>
      <c r="EF151" s="146" t="s">
        <v>963</v>
      </c>
      <c r="EG151" s="146" t="s">
        <v>2998</v>
      </c>
      <c r="EH151" s="69">
        <v>18044</v>
      </c>
      <c r="EI151" s="69">
        <v>213.66</v>
      </c>
      <c r="EJ151" s="69">
        <v>14</v>
      </c>
    </row>
    <row r="152" spans="1:140" ht="24" x14ac:dyDescent="0.2">
      <c r="A152" s="146" t="s">
        <v>332</v>
      </c>
      <c r="B152" s="146" t="s">
        <v>340</v>
      </c>
      <c r="C152" s="132">
        <v>1</v>
      </c>
      <c r="D152" s="146" t="s">
        <v>339</v>
      </c>
      <c r="E152" s="146" t="s">
        <v>2999</v>
      </c>
      <c r="F152" s="146" t="s">
        <v>3000</v>
      </c>
      <c r="G152" s="146" t="s">
        <v>3001</v>
      </c>
      <c r="H152" s="146" t="s">
        <v>340</v>
      </c>
      <c r="I152" s="146" t="s">
        <v>3002</v>
      </c>
      <c r="J152" s="146" t="s">
        <v>3003</v>
      </c>
      <c r="K152" s="146" t="s">
        <v>3004</v>
      </c>
      <c r="L152" s="146" t="s">
        <v>1007</v>
      </c>
      <c r="M152" s="146" t="s">
        <v>1656</v>
      </c>
      <c r="N152" s="146" t="s">
        <v>3005</v>
      </c>
      <c r="O152" s="146" t="s">
        <v>963</v>
      </c>
      <c r="P152" s="146" t="s">
        <v>3006</v>
      </c>
      <c r="Q152" s="146" t="s">
        <v>3007</v>
      </c>
      <c r="R152" s="146" t="s">
        <v>963</v>
      </c>
      <c r="S152" s="146" t="s">
        <v>1923</v>
      </c>
      <c r="T152" s="146" t="s">
        <v>3008</v>
      </c>
      <c r="U152" s="146" t="s">
        <v>963</v>
      </c>
      <c r="V152" s="146" t="s">
        <v>3009</v>
      </c>
      <c r="W152" s="146" t="s">
        <v>3010</v>
      </c>
      <c r="X152" s="132">
        <v>3</v>
      </c>
      <c r="Y152" s="132">
        <v>0</v>
      </c>
      <c r="Z152" s="132">
        <v>3</v>
      </c>
      <c r="AA152" s="147">
        <v>3</v>
      </c>
      <c r="AB152" s="147">
        <v>0</v>
      </c>
      <c r="AC152" s="147">
        <v>3</v>
      </c>
      <c r="AD152" s="150" t="s">
        <v>970</v>
      </c>
      <c r="AE152" s="132">
        <v>3</v>
      </c>
      <c r="AF152" s="150" t="s">
        <v>970</v>
      </c>
      <c r="AG152" s="132">
        <v>0</v>
      </c>
      <c r="AH152" s="132">
        <v>2</v>
      </c>
      <c r="AI152" s="132">
        <v>0</v>
      </c>
      <c r="AJ152" s="132">
        <v>1</v>
      </c>
      <c r="AK152" s="132">
        <v>3</v>
      </c>
      <c r="AL152" s="150" t="s">
        <v>970</v>
      </c>
      <c r="AM152" s="132">
        <v>1</v>
      </c>
      <c r="AN152" s="132">
        <v>1</v>
      </c>
      <c r="AO152" s="132">
        <v>1</v>
      </c>
      <c r="AP152" s="132">
        <v>3</v>
      </c>
      <c r="AQ152" s="150" t="s">
        <v>970</v>
      </c>
      <c r="AR152" s="132">
        <v>0</v>
      </c>
      <c r="AS152" s="132">
        <v>0</v>
      </c>
      <c r="AT152" s="132">
        <v>0</v>
      </c>
      <c r="AU152" s="132">
        <v>3</v>
      </c>
      <c r="AV152" s="132">
        <v>0</v>
      </c>
      <c r="AW152" s="132">
        <v>0</v>
      </c>
      <c r="AX152" s="132">
        <v>3</v>
      </c>
      <c r="AY152" s="150" t="s">
        <v>970</v>
      </c>
      <c r="AZ152" s="132">
        <v>1</v>
      </c>
      <c r="BA152" s="132">
        <v>1</v>
      </c>
      <c r="BB152" s="132">
        <v>1</v>
      </c>
      <c r="BC152" s="132">
        <v>1</v>
      </c>
      <c r="BD152" s="132">
        <v>0</v>
      </c>
      <c r="BE152" s="132">
        <v>24</v>
      </c>
      <c r="BF152" s="132">
        <v>0</v>
      </c>
      <c r="BG152" s="132">
        <v>0</v>
      </c>
      <c r="BH152" s="132">
        <v>0</v>
      </c>
      <c r="BI152" s="132">
        <v>6</v>
      </c>
      <c r="BJ152" s="132">
        <v>20</v>
      </c>
      <c r="BK152" s="132">
        <v>0</v>
      </c>
      <c r="BL152" s="132">
        <v>0</v>
      </c>
      <c r="BM152" s="132">
        <v>11</v>
      </c>
      <c r="BN152" s="132">
        <v>0</v>
      </c>
      <c r="BO152" s="132">
        <v>37</v>
      </c>
      <c r="BP152" s="132">
        <v>3</v>
      </c>
      <c r="BQ152" s="132">
        <v>0</v>
      </c>
      <c r="BR152" s="132">
        <v>0</v>
      </c>
      <c r="BS152" s="132">
        <v>0</v>
      </c>
      <c r="BT152" s="132">
        <v>0</v>
      </c>
      <c r="BU152" s="132">
        <v>2</v>
      </c>
      <c r="BV152" s="132">
        <v>0</v>
      </c>
      <c r="BW152" s="132">
        <v>0</v>
      </c>
      <c r="BX152" s="132">
        <v>0</v>
      </c>
      <c r="BY152" s="132">
        <v>0</v>
      </c>
      <c r="BZ152" s="132">
        <v>0</v>
      </c>
      <c r="CA152" s="132">
        <v>0</v>
      </c>
      <c r="CB152" s="132">
        <v>0</v>
      </c>
      <c r="CC152" s="132">
        <v>0</v>
      </c>
      <c r="CD152" s="132">
        <v>0</v>
      </c>
      <c r="CE152" s="132">
        <v>0</v>
      </c>
      <c r="CF152" s="132">
        <v>0</v>
      </c>
      <c r="CG152" s="132">
        <v>0</v>
      </c>
      <c r="CH152" s="132">
        <v>0</v>
      </c>
      <c r="CI152" s="132">
        <v>0</v>
      </c>
      <c r="CJ152" s="132">
        <v>0</v>
      </c>
      <c r="CK152" s="132">
        <v>0</v>
      </c>
      <c r="CL152" s="132">
        <v>0</v>
      </c>
      <c r="CM152" s="132">
        <v>0</v>
      </c>
      <c r="CN152" s="132">
        <v>0</v>
      </c>
      <c r="CO152" s="132">
        <v>0</v>
      </c>
      <c r="CP152" s="132">
        <v>0</v>
      </c>
      <c r="CQ152" s="132">
        <v>0</v>
      </c>
      <c r="CR152" s="132">
        <v>0</v>
      </c>
      <c r="CS152" s="132">
        <v>0</v>
      </c>
      <c r="CT152" s="132">
        <v>0</v>
      </c>
      <c r="CU152" s="132">
        <v>0</v>
      </c>
      <c r="CV152" s="132">
        <v>0</v>
      </c>
      <c r="CW152" s="132">
        <v>0</v>
      </c>
      <c r="CX152" s="132">
        <v>0</v>
      </c>
      <c r="CY152" s="132">
        <v>0</v>
      </c>
      <c r="CZ152" s="132">
        <v>0</v>
      </c>
      <c r="DA152" s="132">
        <v>0</v>
      </c>
      <c r="DB152" s="132">
        <v>0</v>
      </c>
      <c r="DC152" s="132">
        <v>0</v>
      </c>
      <c r="DD152" s="132">
        <v>0</v>
      </c>
      <c r="DE152" s="132">
        <v>0</v>
      </c>
      <c r="DF152" s="132">
        <v>0</v>
      </c>
      <c r="DG152" s="132">
        <v>0</v>
      </c>
      <c r="DH152" s="132">
        <v>0</v>
      </c>
      <c r="DI152" s="132">
        <v>0</v>
      </c>
      <c r="DJ152" s="132">
        <v>0</v>
      </c>
      <c r="DK152" s="132">
        <v>0</v>
      </c>
      <c r="DL152" s="132">
        <v>0</v>
      </c>
      <c r="DM152" s="132">
        <v>0</v>
      </c>
      <c r="DN152" s="132">
        <v>0</v>
      </c>
      <c r="DO152" s="132">
        <v>0</v>
      </c>
      <c r="DP152" s="132">
        <v>1</v>
      </c>
      <c r="DQ152" s="132">
        <v>0</v>
      </c>
      <c r="DR152" s="132">
        <v>0</v>
      </c>
      <c r="DS152" s="132">
        <v>1</v>
      </c>
      <c r="DT152" s="132">
        <v>1</v>
      </c>
      <c r="DU152" s="132">
        <v>0</v>
      </c>
      <c r="DV152" s="132">
        <v>0</v>
      </c>
      <c r="DW152" s="132">
        <v>15</v>
      </c>
      <c r="DX152" s="132">
        <v>1</v>
      </c>
      <c r="DY152" s="146" t="s">
        <v>3011</v>
      </c>
      <c r="DZ152" s="132">
        <v>2</v>
      </c>
      <c r="EA152" s="146" t="s">
        <v>3012</v>
      </c>
      <c r="EB152" s="146" t="s">
        <v>3013</v>
      </c>
      <c r="EC152" s="132">
        <v>1</v>
      </c>
      <c r="ED152" s="132">
        <v>1</v>
      </c>
      <c r="EE152" s="132">
        <v>1</v>
      </c>
      <c r="EF152" s="146" t="s">
        <v>3014</v>
      </c>
      <c r="EG152" s="146" t="s">
        <v>3015</v>
      </c>
      <c r="EH152" s="69">
        <v>83692</v>
      </c>
      <c r="EI152" s="69">
        <v>746.17</v>
      </c>
      <c r="EJ152" s="69">
        <v>86</v>
      </c>
    </row>
    <row r="153" spans="1:140" x14ac:dyDescent="0.2">
      <c r="A153" s="146" t="s">
        <v>332</v>
      </c>
      <c r="B153" s="146" t="s">
        <v>342</v>
      </c>
      <c r="C153" s="132">
        <v>1</v>
      </c>
      <c r="D153" s="146" t="s">
        <v>341</v>
      </c>
      <c r="E153" s="146" t="s">
        <v>2016</v>
      </c>
      <c r="F153" s="146" t="s">
        <v>666</v>
      </c>
      <c r="G153" s="146" t="s">
        <v>3016</v>
      </c>
      <c r="H153" s="146" t="s">
        <v>342</v>
      </c>
      <c r="I153" s="146" t="s">
        <v>3017</v>
      </c>
      <c r="J153" s="146" t="s">
        <v>3018</v>
      </c>
      <c r="K153" s="146" t="s">
        <v>3019</v>
      </c>
      <c r="L153" s="146" t="s">
        <v>1007</v>
      </c>
      <c r="M153" s="146" t="s">
        <v>1872</v>
      </c>
      <c r="N153" s="146" t="s">
        <v>3020</v>
      </c>
      <c r="O153" s="146"/>
      <c r="P153" s="146" t="s">
        <v>3021</v>
      </c>
      <c r="Q153" s="146" t="s">
        <v>3022</v>
      </c>
      <c r="R153" s="146"/>
      <c r="S153" s="146" t="s">
        <v>1732</v>
      </c>
      <c r="T153" s="146" t="s">
        <v>3023</v>
      </c>
      <c r="U153" s="146"/>
      <c r="V153" s="146" t="s">
        <v>3024</v>
      </c>
      <c r="W153" s="146" t="s">
        <v>3025</v>
      </c>
      <c r="X153" s="132">
        <v>2</v>
      </c>
      <c r="Y153" s="132">
        <v>0</v>
      </c>
      <c r="Z153" s="132">
        <v>2</v>
      </c>
      <c r="AA153" s="147">
        <v>2</v>
      </c>
      <c r="AB153" s="147">
        <v>0</v>
      </c>
      <c r="AC153" s="147">
        <v>2</v>
      </c>
      <c r="AD153" s="150" t="s">
        <v>970</v>
      </c>
      <c r="AE153" s="132">
        <v>2</v>
      </c>
      <c r="AF153" s="150" t="s">
        <v>970</v>
      </c>
      <c r="AG153" s="132">
        <v>0</v>
      </c>
      <c r="AH153" s="132">
        <v>1</v>
      </c>
      <c r="AI153" s="132">
        <v>1</v>
      </c>
      <c r="AJ153" s="132">
        <v>0</v>
      </c>
      <c r="AK153" s="132">
        <v>2</v>
      </c>
      <c r="AL153" s="150" t="s">
        <v>970</v>
      </c>
      <c r="AM153" s="132">
        <v>1</v>
      </c>
      <c r="AN153" s="132">
        <v>0</v>
      </c>
      <c r="AO153" s="132">
        <v>1</v>
      </c>
      <c r="AP153" s="132">
        <v>2</v>
      </c>
      <c r="AQ153" s="150" t="s">
        <v>970</v>
      </c>
      <c r="AR153" s="132">
        <v>0</v>
      </c>
      <c r="AS153" s="132">
        <v>0</v>
      </c>
      <c r="AT153" s="132">
        <v>0</v>
      </c>
      <c r="AU153" s="132">
        <v>1</v>
      </c>
      <c r="AV153" s="132">
        <v>1</v>
      </c>
      <c r="AW153" s="132">
        <v>0</v>
      </c>
      <c r="AX153" s="132">
        <v>2</v>
      </c>
      <c r="AY153" s="150" t="s">
        <v>970</v>
      </c>
      <c r="AZ153" s="132">
        <v>1</v>
      </c>
      <c r="BA153" s="132">
        <v>1</v>
      </c>
      <c r="BB153" s="132">
        <v>1</v>
      </c>
      <c r="BC153" s="132">
        <v>1</v>
      </c>
      <c r="BD153" s="132">
        <v>0</v>
      </c>
      <c r="BE153" s="132">
        <v>3</v>
      </c>
      <c r="BF153" s="132">
        <v>0</v>
      </c>
      <c r="BG153" s="132">
        <v>0</v>
      </c>
      <c r="BH153" s="132">
        <v>0</v>
      </c>
      <c r="BI153" s="132">
        <v>1</v>
      </c>
      <c r="BJ153" s="132">
        <v>11</v>
      </c>
      <c r="BK153" s="132">
        <v>0</v>
      </c>
      <c r="BL153" s="132">
        <v>0</v>
      </c>
      <c r="BM153" s="132">
        <v>0</v>
      </c>
      <c r="BN153" s="132">
        <v>0</v>
      </c>
      <c r="BO153" s="132">
        <v>10</v>
      </c>
      <c r="BP153" s="132">
        <v>1</v>
      </c>
      <c r="BQ153" s="132">
        <v>0</v>
      </c>
      <c r="BR153" s="132">
        <v>11</v>
      </c>
      <c r="BS153" s="132">
        <v>0</v>
      </c>
      <c r="BT153" s="132">
        <v>0</v>
      </c>
      <c r="BU153" s="132">
        <v>1</v>
      </c>
      <c r="BV153" s="132">
        <v>0</v>
      </c>
      <c r="BW153" s="132">
        <v>0</v>
      </c>
      <c r="BX153" s="132">
        <v>1</v>
      </c>
      <c r="BY153" s="132">
        <v>0</v>
      </c>
      <c r="BZ153" s="132">
        <v>0</v>
      </c>
      <c r="CA153" s="132">
        <v>0</v>
      </c>
      <c r="CB153" s="132">
        <v>0</v>
      </c>
      <c r="CC153" s="132">
        <v>0</v>
      </c>
      <c r="CD153" s="132">
        <v>0</v>
      </c>
      <c r="CE153" s="132">
        <v>0</v>
      </c>
      <c r="CF153" s="132">
        <v>0</v>
      </c>
      <c r="CG153" s="132">
        <v>0</v>
      </c>
      <c r="CH153" s="132">
        <v>0</v>
      </c>
      <c r="CI153" s="132">
        <v>0</v>
      </c>
      <c r="CJ153" s="132">
        <v>0</v>
      </c>
      <c r="CK153" s="132">
        <v>1</v>
      </c>
      <c r="CL153" s="132">
        <v>0</v>
      </c>
      <c r="CM153" s="132">
        <v>0</v>
      </c>
      <c r="CN153" s="132">
        <v>0</v>
      </c>
      <c r="CO153" s="132">
        <v>0</v>
      </c>
      <c r="CP153" s="132">
        <v>0</v>
      </c>
      <c r="CQ153" s="132">
        <v>0</v>
      </c>
      <c r="CR153" s="132">
        <v>0</v>
      </c>
      <c r="CS153" s="132">
        <v>1</v>
      </c>
      <c r="CT153" s="132">
        <v>0</v>
      </c>
      <c r="CU153" s="132">
        <v>0</v>
      </c>
      <c r="CV153" s="132">
        <v>0</v>
      </c>
      <c r="CW153" s="132">
        <v>0</v>
      </c>
      <c r="CX153" s="132">
        <v>0</v>
      </c>
      <c r="CY153" s="132">
        <v>0</v>
      </c>
      <c r="CZ153" s="132">
        <v>0</v>
      </c>
      <c r="DA153" s="132">
        <v>0</v>
      </c>
      <c r="DB153" s="132">
        <v>0</v>
      </c>
      <c r="DC153" s="132">
        <v>0</v>
      </c>
      <c r="DD153" s="132">
        <v>0</v>
      </c>
      <c r="DE153" s="132">
        <v>0</v>
      </c>
      <c r="DF153" s="132">
        <v>0</v>
      </c>
      <c r="DG153" s="132">
        <v>0</v>
      </c>
      <c r="DH153" s="132">
        <v>0</v>
      </c>
      <c r="DI153" s="132">
        <v>0</v>
      </c>
      <c r="DJ153" s="132">
        <v>0</v>
      </c>
      <c r="DK153" s="132">
        <v>0</v>
      </c>
      <c r="DL153" s="132">
        <v>0</v>
      </c>
      <c r="DM153" s="132">
        <v>0</v>
      </c>
      <c r="DN153" s="132">
        <v>0</v>
      </c>
      <c r="DO153" s="132">
        <v>0</v>
      </c>
      <c r="DP153" s="132">
        <v>0</v>
      </c>
      <c r="DQ153" s="132">
        <v>0</v>
      </c>
      <c r="DR153" s="132">
        <v>0</v>
      </c>
      <c r="DS153" s="132">
        <v>0</v>
      </c>
      <c r="DT153" s="132">
        <v>0</v>
      </c>
      <c r="DU153" s="132">
        <v>0</v>
      </c>
      <c r="DV153" s="132">
        <v>0</v>
      </c>
      <c r="DW153" s="132">
        <v>30</v>
      </c>
      <c r="DX153" s="132">
        <v>1</v>
      </c>
      <c r="DY153" s="146" t="s">
        <v>3026</v>
      </c>
      <c r="DZ153" s="132">
        <v>2</v>
      </c>
      <c r="EA153" s="146" t="s">
        <v>963</v>
      </c>
      <c r="EB153" s="146" t="s">
        <v>963</v>
      </c>
      <c r="EC153" s="132">
        <v>1</v>
      </c>
      <c r="ED153" s="132">
        <v>1</v>
      </c>
      <c r="EE153" s="132">
        <v>1</v>
      </c>
      <c r="EF153" s="146" t="s">
        <v>963</v>
      </c>
      <c r="EG153" s="146" t="s">
        <v>963</v>
      </c>
      <c r="EH153" s="69">
        <v>8618</v>
      </c>
      <c r="EI153" s="69">
        <v>158.61000000000001</v>
      </c>
      <c r="EJ153" s="69">
        <v>5</v>
      </c>
    </row>
    <row r="154" spans="1:140" ht="24" x14ac:dyDescent="0.2">
      <c r="A154" s="146" t="s">
        <v>332</v>
      </c>
      <c r="B154" s="146" t="s">
        <v>344</v>
      </c>
      <c r="C154" s="132">
        <v>1</v>
      </c>
      <c r="D154" s="146" t="s">
        <v>343</v>
      </c>
      <c r="E154" s="146" t="s">
        <v>3027</v>
      </c>
      <c r="F154" s="146" t="s">
        <v>3028</v>
      </c>
      <c r="G154" s="146" t="s">
        <v>3029</v>
      </c>
      <c r="H154" s="146" t="s">
        <v>344</v>
      </c>
      <c r="I154" s="146" t="s">
        <v>3030</v>
      </c>
      <c r="J154" s="146" t="s">
        <v>3031</v>
      </c>
      <c r="K154" s="146" t="s">
        <v>2438</v>
      </c>
      <c r="L154" s="146" t="s">
        <v>960</v>
      </c>
      <c r="M154" s="146" t="s">
        <v>1872</v>
      </c>
      <c r="N154" s="146" t="s">
        <v>3032</v>
      </c>
      <c r="O154" s="146" t="s">
        <v>963</v>
      </c>
      <c r="P154" s="146" t="s">
        <v>3033</v>
      </c>
      <c r="Q154" s="146" t="s">
        <v>3034</v>
      </c>
      <c r="R154" s="146" t="s">
        <v>963</v>
      </c>
      <c r="S154" s="146" t="s">
        <v>963</v>
      </c>
      <c r="T154" s="146" t="s">
        <v>963</v>
      </c>
      <c r="U154" s="146" t="s">
        <v>963</v>
      </c>
      <c r="V154" s="146" t="s">
        <v>963</v>
      </c>
      <c r="W154" s="146" t="s">
        <v>963</v>
      </c>
      <c r="X154" s="132">
        <v>2</v>
      </c>
      <c r="Y154" s="132">
        <v>0</v>
      </c>
      <c r="Z154" s="132">
        <v>2</v>
      </c>
      <c r="AA154" s="147">
        <v>0.4</v>
      </c>
      <c r="AB154" s="147">
        <v>0</v>
      </c>
      <c r="AC154" s="147">
        <v>0.4</v>
      </c>
      <c r="AD154" s="150" t="s">
        <v>970</v>
      </c>
      <c r="AE154" s="132">
        <v>2</v>
      </c>
      <c r="AF154" s="150" t="s">
        <v>970</v>
      </c>
      <c r="AG154" s="132">
        <v>0</v>
      </c>
      <c r="AH154" s="132">
        <v>1</v>
      </c>
      <c r="AI154" s="132">
        <v>0</v>
      </c>
      <c r="AJ154" s="132">
        <v>1</v>
      </c>
      <c r="AK154" s="132">
        <v>2</v>
      </c>
      <c r="AL154" s="150" t="s">
        <v>970</v>
      </c>
      <c r="AM154" s="132">
        <v>0</v>
      </c>
      <c r="AN154" s="132">
        <v>0</v>
      </c>
      <c r="AO154" s="132">
        <v>2</v>
      </c>
      <c r="AP154" s="132">
        <v>2</v>
      </c>
      <c r="AQ154" s="150" t="s">
        <v>970</v>
      </c>
      <c r="AR154" s="132">
        <v>0</v>
      </c>
      <c r="AS154" s="132">
        <v>0</v>
      </c>
      <c r="AT154" s="132">
        <v>0</v>
      </c>
      <c r="AU154" s="132">
        <v>1</v>
      </c>
      <c r="AV154" s="132">
        <v>1</v>
      </c>
      <c r="AW154" s="132">
        <v>0</v>
      </c>
      <c r="AX154" s="132">
        <v>2</v>
      </c>
      <c r="AY154" s="150" t="s">
        <v>970</v>
      </c>
      <c r="AZ154" s="132">
        <v>1</v>
      </c>
      <c r="BA154" s="132">
        <v>1</v>
      </c>
      <c r="BB154" s="132">
        <v>1</v>
      </c>
      <c r="BC154" s="132">
        <v>1</v>
      </c>
      <c r="BD154" s="132">
        <v>0</v>
      </c>
      <c r="BE154" s="132">
        <v>11</v>
      </c>
      <c r="BF154" s="132">
        <v>1</v>
      </c>
      <c r="BG154" s="132">
        <v>0</v>
      </c>
      <c r="BH154" s="132">
        <v>0</v>
      </c>
      <c r="BI154" s="132">
        <v>0</v>
      </c>
      <c r="BJ154" s="132">
        <v>6</v>
      </c>
      <c r="BK154" s="132">
        <v>0</v>
      </c>
      <c r="BL154" s="132">
        <v>0</v>
      </c>
      <c r="BM154" s="132">
        <v>1</v>
      </c>
      <c r="BN154" s="132">
        <v>0</v>
      </c>
      <c r="BO154" s="132">
        <v>13</v>
      </c>
      <c r="BP154" s="132">
        <v>4</v>
      </c>
      <c r="BQ154" s="132">
        <v>0</v>
      </c>
      <c r="BR154" s="132">
        <v>0</v>
      </c>
      <c r="BS154" s="132">
        <v>0</v>
      </c>
      <c r="BT154" s="132">
        <v>0</v>
      </c>
      <c r="BU154" s="132">
        <v>0</v>
      </c>
      <c r="BV154" s="132">
        <v>0</v>
      </c>
      <c r="BW154" s="132">
        <v>0</v>
      </c>
      <c r="BX154" s="132">
        <v>0</v>
      </c>
      <c r="BY154" s="132">
        <v>0</v>
      </c>
      <c r="BZ154" s="132">
        <v>0</v>
      </c>
      <c r="CA154" s="132">
        <v>0</v>
      </c>
      <c r="CB154" s="132">
        <v>0</v>
      </c>
      <c r="CC154" s="132">
        <v>0</v>
      </c>
      <c r="CD154" s="132">
        <v>0</v>
      </c>
      <c r="CE154" s="132">
        <v>0</v>
      </c>
      <c r="CF154" s="132">
        <v>0</v>
      </c>
      <c r="CG154" s="132">
        <v>0</v>
      </c>
      <c r="CH154" s="132">
        <v>0</v>
      </c>
      <c r="CI154" s="132">
        <v>0</v>
      </c>
      <c r="CJ154" s="132">
        <v>0</v>
      </c>
      <c r="CK154" s="132">
        <v>0</v>
      </c>
      <c r="CL154" s="132">
        <v>0</v>
      </c>
      <c r="CM154" s="132">
        <v>0</v>
      </c>
      <c r="CN154" s="132">
        <v>0</v>
      </c>
      <c r="CO154" s="132">
        <v>0</v>
      </c>
      <c r="CP154" s="132">
        <v>0</v>
      </c>
      <c r="CQ154" s="132">
        <v>0</v>
      </c>
      <c r="CR154" s="132">
        <v>0</v>
      </c>
      <c r="CS154" s="132">
        <v>0</v>
      </c>
      <c r="CT154" s="132">
        <v>0</v>
      </c>
      <c r="CU154" s="132">
        <v>0</v>
      </c>
      <c r="CV154" s="132">
        <v>0</v>
      </c>
      <c r="CW154" s="132">
        <v>0</v>
      </c>
      <c r="CX154" s="132">
        <v>0</v>
      </c>
      <c r="CY154" s="132">
        <v>0</v>
      </c>
      <c r="CZ154" s="132">
        <v>0</v>
      </c>
      <c r="DA154" s="132">
        <v>0</v>
      </c>
      <c r="DB154" s="132">
        <v>0</v>
      </c>
      <c r="DC154" s="132">
        <v>0</v>
      </c>
      <c r="DD154" s="132">
        <v>0</v>
      </c>
      <c r="DE154" s="132">
        <v>0</v>
      </c>
      <c r="DF154" s="132">
        <v>0</v>
      </c>
      <c r="DG154" s="132">
        <v>0</v>
      </c>
      <c r="DH154" s="132">
        <v>0</v>
      </c>
      <c r="DI154" s="132">
        <v>0</v>
      </c>
      <c r="DJ154" s="132">
        <v>0</v>
      </c>
      <c r="DK154" s="132">
        <v>0</v>
      </c>
      <c r="DL154" s="132">
        <v>0</v>
      </c>
      <c r="DM154" s="132">
        <v>0</v>
      </c>
      <c r="DN154" s="132">
        <v>0</v>
      </c>
      <c r="DO154" s="132">
        <v>0</v>
      </c>
      <c r="DP154" s="132">
        <v>0</v>
      </c>
      <c r="DQ154" s="132">
        <v>0</v>
      </c>
      <c r="DR154" s="132">
        <v>0</v>
      </c>
      <c r="DS154" s="132">
        <v>0</v>
      </c>
      <c r="DT154" s="132">
        <v>0</v>
      </c>
      <c r="DU154" s="132">
        <v>1</v>
      </c>
      <c r="DV154" s="132">
        <v>0</v>
      </c>
      <c r="DW154" s="132">
        <v>95</v>
      </c>
      <c r="DX154" s="132">
        <v>0</v>
      </c>
      <c r="DY154" s="146" t="s">
        <v>3035</v>
      </c>
      <c r="DZ154" s="132">
        <v>2</v>
      </c>
      <c r="EA154" s="146" t="s">
        <v>3036</v>
      </c>
      <c r="EB154" s="146" t="s">
        <v>3037</v>
      </c>
      <c r="EC154" s="132">
        <v>1</v>
      </c>
      <c r="ED154" s="132">
        <v>1</v>
      </c>
      <c r="EE154" s="132">
        <v>1</v>
      </c>
      <c r="EF154" s="146" t="s">
        <v>963</v>
      </c>
      <c r="EG154" s="146" t="s">
        <v>963</v>
      </c>
      <c r="EH154" s="69">
        <v>23085</v>
      </c>
      <c r="EI154" s="69">
        <v>275.22000000000003</v>
      </c>
      <c r="EJ154" s="69">
        <v>22</v>
      </c>
    </row>
    <row r="155" spans="1:140" ht="24" x14ac:dyDescent="0.2">
      <c r="A155" s="146" t="s">
        <v>332</v>
      </c>
      <c r="B155" s="146" t="s">
        <v>346</v>
      </c>
      <c r="C155" s="132">
        <v>1</v>
      </c>
      <c r="D155" s="146" t="s">
        <v>345</v>
      </c>
      <c r="E155" s="146" t="s">
        <v>3038</v>
      </c>
      <c r="F155" s="146" t="s">
        <v>3039</v>
      </c>
      <c r="G155" s="146" t="s">
        <v>3040</v>
      </c>
      <c r="H155" s="146" t="s">
        <v>346</v>
      </c>
      <c r="I155" s="146" t="s">
        <v>3041</v>
      </c>
      <c r="J155" s="146" t="s">
        <v>3042</v>
      </c>
      <c r="K155" s="146" t="s">
        <v>3043</v>
      </c>
      <c r="L155" s="146" t="s">
        <v>960</v>
      </c>
      <c r="M155" s="146" t="s">
        <v>1732</v>
      </c>
      <c r="N155" s="146" t="s">
        <v>3044</v>
      </c>
      <c r="O155" s="146"/>
      <c r="P155" s="146" t="s">
        <v>3045</v>
      </c>
      <c r="Q155" s="146" t="s">
        <v>3046</v>
      </c>
      <c r="R155" s="146"/>
      <c r="S155" s="146"/>
      <c r="T155" s="146"/>
      <c r="U155" s="146"/>
      <c r="V155" s="146"/>
      <c r="W155" s="146"/>
      <c r="X155" s="132">
        <v>3</v>
      </c>
      <c r="Y155" s="132">
        <v>0</v>
      </c>
      <c r="Z155" s="132">
        <v>3</v>
      </c>
      <c r="AA155" s="147">
        <v>0.5</v>
      </c>
      <c r="AB155" s="147">
        <v>0</v>
      </c>
      <c r="AC155" s="147">
        <v>0.5</v>
      </c>
      <c r="AD155" s="150" t="s">
        <v>970</v>
      </c>
      <c r="AE155" s="132">
        <v>2</v>
      </c>
      <c r="AF155" s="150" t="s">
        <v>970</v>
      </c>
      <c r="AG155" s="132">
        <v>0</v>
      </c>
      <c r="AH155" s="132">
        <v>1</v>
      </c>
      <c r="AI155" s="132">
        <v>0</v>
      </c>
      <c r="AJ155" s="132">
        <v>2</v>
      </c>
      <c r="AK155" s="132">
        <v>3</v>
      </c>
      <c r="AL155" s="150" t="s">
        <v>970</v>
      </c>
      <c r="AM155" s="132">
        <v>1</v>
      </c>
      <c r="AN155" s="132">
        <v>1</v>
      </c>
      <c r="AO155" s="132">
        <v>1</v>
      </c>
      <c r="AP155" s="132">
        <v>3</v>
      </c>
      <c r="AQ155" s="150" t="s">
        <v>970</v>
      </c>
      <c r="AR155" s="132">
        <v>0</v>
      </c>
      <c r="AS155" s="132">
        <v>0</v>
      </c>
      <c r="AT155" s="132">
        <v>0</v>
      </c>
      <c r="AU155" s="132">
        <v>2</v>
      </c>
      <c r="AV155" s="132">
        <v>1</v>
      </c>
      <c r="AW155" s="132">
        <v>0</v>
      </c>
      <c r="AX155" s="132">
        <v>3</v>
      </c>
      <c r="AY155" s="150" t="s">
        <v>970</v>
      </c>
      <c r="AZ155" s="132">
        <v>1</v>
      </c>
      <c r="BA155" s="132">
        <v>1</v>
      </c>
      <c r="BB155" s="132">
        <v>1</v>
      </c>
      <c r="BC155" s="132">
        <v>1</v>
      </c>
      <c r="BD155" s="132">
        <v>0</v>
      </c>
      <c r="BE155" s="132">
        <v>0</v>
      </c>
      <c r="BF155" s="132">
        <v>14</v>
      </c>
      <c r="BG155" s="132">
        <v>0</v>
      </c>
      <c r="BH155" s="132">
        <v>0</v>
      </c>
      <c r="BI155" s="132">
        <v>0</v>
      </c>
      <c r="BJ155" s="132">
        <v>3</v>
      </c>
      <c r="BK155" s="132">
        <v>0</v>
      </c>
      <c r="BL155" s="132">
        <v>0</v>
      </c>
      <c r="BM155" s="132">
        <v>1</v>
      </c>
      <c r="BN155" s="132">
        <v>0</v>
      </c>
      <c r="BO155" s="132">
        <v>14</v>
      </c>
      <c r="BP155" s="132">
        <v>3</v>
      </c>
      <c r="BQ155" s="132">
        <v>0</v>
      </c>
      <c r="BR155" s="132">
        <v>0</v>
      </c>
      <c r="BS155" s="132">
        <v>0</v>
      </c>
      <c r="BT155" s="132">
        <v>0</v>
      </c>
      <c r="BU155" s="132">
        <v>1</v>
      </c>
      <c r="BV155" s="132">
        <v>0</v>
      </c>
      <c r="BW155" s="132">
        <v>0</v>
      </c>
      <c r="BX155" s="132">
        <v>0</v>
      </c>
      <c r="BY155" s="132">
        <v>0</v>
      </c>
      <c r="BZ155" s="132">
        <v>0</v>
      </c>
      <c r="CA155" s="132">
        <v>0</v>
      </c>
      <c r="CB155" s="132">
        <v>0</v>
      </c>
      <c r="CC155" s="132">
        <v>0</v>
      </c>
      <c r="CD155" s="132">
        <v>0</v>
      </c>
      <c r="CE155" s="132">
        <v>0</v>
      </c>
      <c r="CF155" s="132">
        <v>0</v>
      </c>
      <c r="CG155" s="132">
        <v>0</v>
      </c>
      <c r="CH155" s="132">
        <v>0</v>
      </c>
      <c r="CI155" s="132">
        <v>0</v>
      </c>
      <c r="CJ155" s="132">
        <v>0</v>
      </c>
      <c r="CK155" s="132">
        <v>0</v>
      </c>
      <c r="CL155" s="132">
        <v>0</v>
      </c>
      <c r="CM155" s="132">
        <v>0</v>
      </c>
      <c r="CN155" s="132">
        <v>0</v>
      </c>
      <c r="CO155" s="132">
        <v>0</v>
      </c>
      <c r="CP155" s="132">
        <v>0</v>
      </c>
      <c r="CQ155" s="132">
        <v>0</v>
      </c>
      <c r="CR155" s="132">
        <v>0</v>
      </c>
      <c r="CS155" s="132">
        <v>0</v>
      </c>
      <c r="CT155" s="132">
        <v>0</v>
      </c>
      <c r="CU155" s="132">
        <v>0</v>
      </c>
      <c r="CV155" s="132">
        <v>0</v>
      </c>
      <c r="CW155" s="132">
        <v>0</v>
      </c>
      <c r="CX155" s="132">
        <v>0</v>
      </c>
      <c r="CY155" s="132">
        <v>0</v>
      </c>
      <c r="CZ155" s="132">
        <v>0</v>
      </c>
      <c r="DA155" s="132">
        <v>0</v>
      </c>
      <c r="DB155" s="132">
        <v>0</v>
      </c>
      <c r="DC155" s="132">
        <v>0</v>
      </c>
      <c r="DD155" s="132">
        <v>0</v>
      </c>
      <c r="DE155" s="132">
        <v>0</v>
      </c>
      <c r="DF155" s="132">
        <v>0</v>
      </c>
      <c r="DG155" s="132">
        <v>0</v>
      </c>
      <c r="DH155" s="132">
        <v>0</v>
      </c>
      <c r="DI155" s="132">
        <v>0</v>
      </c>
      <c r="DJ155" s="132">
        <v>0</v>
      </c>
      <c r="DK155" s="132">
        <v>0</v>
      </c>
      <c r="DL155" s="132">
        <v>0</v>
      </c>
      <c r="DM155" s="132">
        <v>0</v>
      </c>
      <c r="DN155" s="132">
        <v>0</v>
      </c>
      <c r="DO155" s="132">
        <v>0</v>
      </c>
      <c r="DP155" s="132">
        <v>0</v>
      </c>
      <c r="DQ155" s="132">
        <v>0</v>
      </c>
      <c r="DR155" s="132">
        <v>0</v>
      </c>
      <c r="DS155" s="132">
        <v>0</v>
      </c>
      <c r="DT155" s="132">
        <v>0</v>
      </c>
      <c r="DU155" s="132">
        <v>0</v>
      </c>
      <c r="DV155" s="132">
        <v>0</v>
      </c>
      <c r="DW155" s="132">
        <v>100</v>
      </c>
      <c r="DX155" s="132">
        <v>1</v>
      </c>
      <c r="DY155" s="146" t="s">
        <v>3047</v>
      </c>
      <c r="DZ155" s="132">
        <v>2</v>
      </c>
      <c r="EA155" s="146"/>
      <c r="EB155" s="146"/>
      <c r="EC155" s="132">
        <v>1</v>
      </c>
      <c r="ED155" s="132">
        <v>1</v>
      </c>
      <c r="EE155" s="132">
        <v>1</v>
      </c>
      <c r="EF155" s="146"/>
      <c r="EG155" s="146"/>
      <c r="EH155" s="69">
        <v>27108</v>
      </c>
      <c r="EI155" s="69">
        <v>337.11</v>
      </c>
      <c r="EJ155" s="69">
        <v>35</v>
      </c>
    </row>
    <row r="156" spans="1:140" ht="132" x14ac:dyDescent="0.2">
      <c r="A156" s="146" t="s">
        <v>332</v>
      </c>
      <c r="B156" s="146" t="s">
        <v>348</v>
      </c>
      <c r="C156" s="132">
        <v>1</v>
      </c>
      <c r="D156" s="146" t="s">
        <v>347</v>
      </c>
      <c r="E156" s="146" t="s">
        <v>3048</v>
      </c>
      <c r="F156" s="146" t="s">
        <v>3049</v>
      </c>
      <c r="G156" s="146" t="s">
        <v>3050</v>
      </c>
      <c r="H156" s="146" t="s">
        <v>348</v>
      </c>
      <c r="I156" s="146" t="s">
        <v>3051</v>
      </c>
      <c r="J156" s="146" t="s">
        <v>3052</v>
      </c>
      <c r="K156" s="146" t="s">
        <v>1251</v>
      </c>
      <c r="L156" s="146" t="s">
        <v>960</v>
      </c>
      <c r="M156" s="146" t="s">
        <v>961</v>
      </c>
      <c r="N156" s="146" t="s">
        <v>3053</v>
      </c>
      <c r="O156" s="146"/>
      <c r="P156" s="146" t="s">
        <v>3054</v>
      </c>
      <c r="Q156" s="146" t="s">
        <v>3055</v>
      </c>
      <c r="R156" s="146" t="s">
        <v>960</v>
      </c>
      <c r="S156" s="146" t="s">
        <v>1195</v>
      </c>
      <c r="T156" s="146" t="s">
        <v>3056</v>
      </c>
      <c r="U156" s="146"/>
      <c r="V156" s="146" t="s">
        <v>3057</v>
      </c>
      <c r="W156" s="146" t="s">
        <v>3058</v>
      </c>
      <c r="X156" s="132">
        <v>2</v>
      </c>
      <c r="Y156" s="132">
        <v>0</v>
      </c>
      <c r="Z156" s="132">
        <v>2</v>
      </c>
      <c r="AA156" s="147">
        <v>2</v>
      </c>
      <c r="AB156" s="147">
        <v>0</v>
      </c>
      <c r="AC156" s="147">
        <v>2</v>
      </c>
      <c r="AD156" s="150" t="s">
        <v>970</v>
      </c>
      <c r="AE156" s="132">
        <v>2</v>
      </c>
      <c r="AF156" s="150" t="s">
        <v>970</v>
      </c>
      <c r="AG156" s="132">
        <v>0</v>
      </c>
      <c r="AH156" s="132">
        <v>0</v>
      </c>
      <c r="AI156" s="132">
        <v>0</v>
      </c>
      <c r="AJ156" s="132">
        <v>2</v>
      </c>
      <c r="AK156" s="132">
        <v>2</v>
      </c>
      <c r="AL156" s="150" t="s">
        <v>970</v>
      </c>
      <c r="AM156" s="132">
        <v>0</v>
      </c>
      <c r="AN156" s="132">
        <v>0</v>
      </c>
      <c r="AO156" s="132">
        <v>2</v>
      </c>
      <c r="AP156" s="132">
        <v>2</v>
      </c>
      <c r="AQ156" s="150" t="s">
        <v>970</v>
      </c>
      <c r="AR156" s="132">
        <v>0</v>
      </c>
      <c r="AS156" s="132">
        <v>0</v>
      </c>
      <c r="AT156" s="132">
        <v>0</v>
      </c>
      <c r="AU156" s="132">
        <v>1</v>
      </c>
      <c r="AV156" s="132">
        <v>1</v>
      </c>
      <c r="AW156" s="132">
        <v>0</v>
      </c>
      <c r="AX156" s="132">
        <v>2</v>
      </c>
      <c r="AY156" s="150" t="s">
        <v>970</v>
      </c>
      <c r="AZ156" s="132">
        <v>1</v>
      </c>
      <c r="BA156" s="132">
        <v>1</v>
      </c>
      <c r="BB156" s="132">
        <v>0</v>
      </c>
      <c r="BC156" s="132">
        <v>1</v>
      </c>
      <c r="BD156" s="132">
        <v>0</v>
      </c>
      <c r="BE156" s="132">
        <v>10</v>
      </c>
      <c r="BF156" s="132">
        <v>2</v>
      </c>
      <c r="BG156" s="132">
        <v>0</v>
      </c>
      <c r="BH156" s="132">
        <v>0</v>
      </c>
      <c r="BI156" s="132">
        <v>1</v>
      </c>
      <c r="BJ156" s="132">
        <v>5</v>
      </c>
      <c r="BK156" s="132">
        <v>1</v>
      </c>
      <c r="BL156" s="132">
        <v>0</v>
      </c>
      <c r="BM156" s="132">
        <v>2</v>
      </c>
      <c r="BN156" s="132">
        <v>0</v>
      </c>
      <c r="BO156" s="132">
        <v>12</v>
      </c>
      <c r="BP156" s="132">
        <v>1</v>
      </c>
      <c r="BQ156" s="132">
        <v>0</v>
      </c>
      <c r="BR156" s="132">
        <v>21</v>
      </c>
      <c r="BS156" s="132">
        <v>0</v>
      </c>
      <c r="BT156" s="132">
        <v>0</v>
      </c>
      <c r="BU156" s="132">
        <v>0</v>
      </c>
      <c r="BV156" s="132">
        <v>0</v>
      </c>
      <c r="BW156" s="132">
        <v>0</v>
      </c>
      <c r="BX156" s="132">
        <v>0</v>
      </c>
      <c r="BY156" s="132">
        <v>0</v>
      </c>
      <c r="BZ156" s="132">
        <v>0</v>
      </c>
      <c r="CA156" s="132">
        <v>0</v>
      </c>
      <c r="CB156" s="132">
        <v>0</v>
      </c>
      <c r="CC156" s="132">
        <v>0</v>
      </c>
      <c r="CD156" s="132">
        <v>0</v>
      </c>
      <c r="CE156" s="132">
        <v>0</v>
      </c>
      <c r="CF156" s="132">
        <v>0</v>
      </c>
      <c r="CG156" s="132">
        <v>0</v>
      </c>
      <c r="CH156" s="132">
        <v>0</v>
      </c>
      <c r="CI156" s="132">
        <v>1</v>
      </c>
      <c r="CJ156" s="132">
        <v>0</v>
      </c>
      <c r="CK156" s="132">
        <v>1</v>
      </c>
      <c r="CL156" s="132">
        <v>0</v>
      </c>
      <c r="CM156" s="132">
        <v>1</v>
      </c>
      <c r="CN156" s="132">
        <v>0</v>
      </c>
      <c r="CO156" s="132">
        <v>0</v>
      </c>
      <c r="CP156" s="132">
        <v>0</v>
      </c>
      <c r="CQ156" s="132">
        <v>0</v>
      </c>
      <c r="CR156" s="132">
        <v>0</v>
      </c>
      <c r="CS156" s="132">
        <v>0</v>
      </c>
      <c r="CT156" s="132">
        <v>0</v>
      </c>
      <c r="CU156" s="132">
        <v>0</v>
      </c>
      <c r="CV156" s="132">
        <v>0</v>
      </c>
      <c r="CW156" s="132">
        <v>0</v>
      </c>
      <c r="CX156" s="132">
        <v>0</v>
      </c>
      <c r="CY156" s="132">
        <v>0</v>
      </c>
      <c r="CZ156" s="132">
        <v>0</v>
      </c>
      <c r="DA156" s="132">
        <v>0</v>
      </c>
      <c r="DB156" s="132">
        <v>0</v>
      </c>
      <c r="DC156" s="132">
        <v>0</v>
      </c>
      <c r="DD156" s="132">
        <v>0</v>
      </c>
      <c r="DE156" s="132">
        <v>0</v>
      </c>
      <c r="DF156" s="132">
        <v>0</v>
      </c>
      <c r="DG156" s="132">
        <v>1</v>
      </c>
      <c r="DH156" s="132">
        <v>0</v>
      </c>
      <c r="DI156" s="132">
        <v>0</v>
      </c>
      <c r="DJ156" s="132">
        <v>0</v>
      </c>
      <c r="DK156" s="132">
        <v>0</v>
      </c>
      <c r="DL156" s="132">
        <v>0</v>
      </c>
      <c r="DM156" s="132">
        <v>0</v>
      </c>
      <c r="DN156" s="132">
        <v>0</v>
      </c>
      <c r="DO156" s="132">
        <v>0</v>
      </c>
      <c r="DP156" s="132">
        <v>1</v>
      </c>
      <c r="DQ156" s="132">
        <v>0</v>
      </c>
      <c r="DR156" s="132">
        <v>0</v>
      </c>
      <c r="DS156" s="132">
        <v>0</v>
      </c>
      <c r="DT156" s="132">
        <v>0</v>
      </c>
      <c r="DU156" s="132">
        <v>0</v>
      </c>
      <c r="DV156" s="132">
        <v>0</v>
      </c>
      <c r="DW156" s="132">
        <v>40</v>
      </c>
      <c r="DX156" s="132">
        <v>1</v>
      </c>
      <c r="DY156" s="146" t="s">
        <v>3059</v>
      </c>
      <c r="DZ156" s="132">
        <v>3</v>
      </c>
      <c r="EA156" s="146" t="s">
        <v>3060</v>
      </c>
      <c r="EB156" s="146" t="s">
        <v>3061</v>
      </c>
      <c r="EC156" s="132">
        <v>1</v>
      </c>
      <c r="ED156" s="132">
        <v>0</v>
      </c>
      <c r="EE156" s="132">
        <v>1</v>
      </c>
      <c r="EF156" s="146"/>
      <c r="EG156" s="146"/>
      <c r="EH156" s="69">
        <v>25972</v>
      </c>
      <c r="EI156" s="69">
        <v>417.28</v>
      </c>
      <c r="EJ156" s="69">
        <v>33</v>
      </c>
    </row>
    <row r="157" spans="1:140" ht="72" x14ac:dyDescent="0.2">
      <c r="A157" s="146" t="s">
        <v>332</v>
      </c>
      <c r="B157" s="146" t="s">
        <v>330</v>
      </c>
      <c r="C157" s="132">
        <v>1</v>
      </c>
      <c r="D157" s="146" t="s">
        <v>331</v>
      </c>
      <c r="E157" s="146" t="s">
        <v>3062</v>
      </c>
      <c r="F157" s="146" t="s">
        <v>1590</v>
      </c>
      <c r="G157" s="146" t="s">
        <v>3063</v>
      </c>
      <c r="H157" s="146" t="s">
        <v>330</v>
      </c>
      <c r="I157" s="146" t="s">
        <v>3064</v>
      </c>
      <c r="J157" s="146" t="s">
        <v>3065</v>
      </c>
      <c r="K157" s="146" t="s">
        <v>3066</v>
      </c>
      <c r="L157" s="146" t="s">
        <v>1300</v>
      </c>
      <c r="M157" s="146" t="s">
        <v>3067</v>
      </c>
      <c r="N157" s="146" t="s">
        <v>3068</v>
      </c>
      <c r="O157" s="146" t="s">
        <v>3069</v>
      </c>
      <c r="P157" s="146" t="s">
        <v>3070</v>
      </c>
      <c r="Q157" s="146" t="s">
        <v>3071</v>
      </c>
      <c r="R157" s="146" t="s">
        <v>960</v>
      </c>
      <c r="S157" s="146" t="s">
        <v>994</v>
      </c>
      <c r="T157" s="146" t="s">
        <v>3068</v>
      </c>
      <c r="U157" s="146" t="s">
        <v>3069</v>
      </c>
      <c r="V157" s="146" t="s">
        <v>3070</v>
      </c>
      <c r="W157" s="146" t="s">
        <v>3071</v>
      </c>
      <c r="X157" s="132">
        <v>4</v>
      </c>
      <c r="Y157" s="132">
        <v>0</v>
      </c>
      <c r="Z157" s="132">
        <v>4</v>
      </c>
      <c r="AA157" s="147">
        <v>3</v>
      </c>
      <c r="AB157" s="147">
        <v>0.1</v>
      </c>
      <c r="AC157" s="147">
        <v>3.1</v>
      </c>
      <c r="AD157" s="150" t="s">
        <v>970</v>
      </c>
      <c r="AE157" s="132">
        <v>4</v>
      </c>
      <c r="AF157" s="150" t="s">
        <v>970</v>
      </c>
      <c r="AG157" s="132">
        <v>0</v>
      </c>
      <c r="AH157" s="132">
        <v>0</v>
      </c>
      <c r="AI157" s="132">
        <v>0</v>
      </c>
      <c r="AJ157" s="132">
        <v>4</v>
      </c>
      <c r="AK157" s="132">
        <v>4</v>
      </c>
      <c r="AL157" s="150" t="s">
        <v>970</v>
      </c>
      <c r="AM157" s="132">
        <v>2</v>
      </c>
      <c r="AN157" s="132">
        <v>1</v>
      </c>
      <c r="AO157" s="132">
        <v>1</v>
      </c>
      <c r="AP157" s="132">
        <v>4</v>
      </c>
      <c r="AQ157" s="150" t="s">
        <v>970</v>
      </c>
      <c r="AR157" s="132">
        <v>0</v>
      </c>
      <c r="AS157" s="132">
        <v>0</v>
      </c>
      <c r="AT157" s="132">
        <v>0</v>
      </c>
      <c r="AU157" s="132">
        <v>3</v>
      </c>
      <c r="AV157" s="132">
        <v>1</v>
      </c>
      <c r="AW157" s="132">
        <v>0</v>
      </c>
      <c r="AX157" s="132">
        <v>4</v>
      </c>
      <c r="AY157" s="150" t="s">
        <v>970</v>
      </c>
      <c r="AZ157" s="132">
        <v>1</v>
      </c>
      <c r="BA157" s="132">
        <v>1</v>
      </c>
      <c r="BB157" s="132">
        <v>1</v>
      </c>
      <c r="BC157" s="132">
        <v>1</v>
      </c>
      <c r="BD157" s="132">
        <v>0</v>
      </c>
      <c r="BE157" s="132">
        <v>38</v>
      </c>
      <c r="BF157" s="132">
        <v>6</v>
      </c>
      <c r="BG157" s="132">
        <v>0</v>
      </c>
      <c r="BH157" s="132">
        <v>0</v>
      </c>
      <c r="BI157" s="132">
        <v>17</v>
      </c>
      <c r="BJ157" s="132">
        <v>108</v>
      </c>
      <c r="BK157" s="132">
        <v>0</v>
      </c>
      <c r="BL157" s="132">
        <v>0</v>
      </c>
      <c r="BM157" s="132">
        <v>316</v>
      </c>
      <c r="BN157" s="132">
        <v>0</v>
      </c>
      <c r="BO157" s="132">
        <v>417</v>
      </c>
      <c r="BP157" s="132">
        <v>0</v>
      </c>
      <c r="BQ157" s="132">
        <v>1</v>
      </c>
      <c r="BR157" s="132">
        <v>2</v>
      </c>
      <c r="BS157" s="132">
        <v>0</v>
      </c>
      <c r="BT157" s="132">
        <v>0</v>
      </c>
      <c r="BU157" s="132">
        <v>0</v>
      </c>
      <c r="BV157" s="132">
        <v>0</v>
      </c>
      <c r="BW157" s="132">
        <v>0</v>
      </c>
      <c r="BX157" s="132">
        <v>0</v>
      </c>
      <c r="BY157" s="132">
        <v>0</v>
      </c>
      <c r="BZ157" s="132">
        <v>0</v>
      </c>
      <c r="CA157" s="132">
        <v>0</v>
      </c>
      <c r="CB157" s="132">
        <v>0</v>
      </c>
      <c r="CC157" s="132">
        <v>0</v>
      </c>
      <c r="CD157" s="132">
        <v>0</v>
      </c>
      <c r="CE157" s="132">
        <v>0</v>
      </c>
      <c r="CF157" s="132">
        <v>0</v>
      </c>
      <c r="CG157" s="132">
        <v>0</v>
      </c>
      <c r="CH157" s="132">
        <v>31</v>
      </c>
      <c r="CI157" s="132">
        <v>1</v>
      </c>
      <c r="CJ157" s="132">
        <v>0</v>
      </c>
      <c r="CK157" s="132">
        <v>8</v>
      </c>
      <c r="CL157" s="132">
        <v>0</v>
      </c>
      <c r="CM157" s="132">
        <v>2</v>
      </c>
      <c r="CN157" s="132">
        <v>0</v>
      </c>
      <c r="CO157" s="132">
        <v>0</v>
      </c>
      <c r="CP157" s="132">
        <v>0</v>
      </c>
      <c r="CQ157" s="132">
        <v>0</v>
      </c>
      <c r="CR157" s="132">
        <v>0</v>
      </c>
      <c r="CS157" s="132">
        <v>0</v>
      </c>
      <c r="CT157" s="132">
        <v>0</v>
      </c>
      <c r="CU157" s="132">
        <v>0</v>
      </c>
      <c r="CV157" s="132">
        <v>0</v>
      </c>
      <c r="CW157" s="132">
        <v>0</v>
      </c>
      <c r="CX157" s="132">
        <v>0</v>
      </c>
      <c r="CY157" s="132">
        <v>0</v>
      </c>
      <c r="CZ157" s="132">
        <v>62</v>
      </c>
      <c r="DA157" s="132">
        <v>0</v>
      </c>
      <c r="DB157" s="132">
        <v>0</v>
      </c>
      <c r="DC157" s="132">
        <v>0</v>
      </c>
      <c r="DD157" s="132">
        <v>2</v>
      </c>
      <c r="DE157" s="132">
        <v>0</v>
      </c>
      <c r="DF157" s="132">
        <v>1</v>
      </c>
      <c r="DG157" s="132">
        <v>0</v>
      </c>
      <c r="DH157" s="132">
        <v>1</v>
      </c>
      <c r="DI157" s="132">
        <v>0</v>
      </c>
      <c r="DJ157" s="132">
        <v>3</v>
      </c>
      <c r="DK157" s="132">
        <v>0</v>
      </c>
      <c r="DL157" s="132">
        <v>0</v>
      </c>
      <c r="DM157" s="132">
        <v>0</v>
      </c>
      <c r="DN157" s="132">
        <v>0</v>
      </c>
      <c r="DO157" s="132">
        <v>13</v>
      </c>
      <c r="DP157" s="132">
        <v>6</v>
      </c>
      <c r="DQ157" s="132">
        <v>0</v>
      </c>
      <c r="DR157" s="132">
        <v>0</v>
      </c>
      <c r="DS157" s="132">
        <v>0</v>
      </c>
      <c r="DT157" s="132">
        <v>0</v>
      </c>
      <c r="DU157" s="132">
        <v>0</v>
      </c>
      <c r="DV157" s="132">
        <v>0</v>
      </c>
      <c r="DW157" s="132">
        <v>100</v>
      </c>
      <c r="DX157" s="132">
        <v>0</v>
      </c>
      <c r="DY157" s="146"/>
      <c r="DZ157" s="132">
        <v>1</v>
      </c>
      <c r="EA157" s="146" t="s">
        <v>3072</v>
      </c>
      <c r="EB157" s="146" t="s">
        <v>3073</v>
      </c>
      <c r="EC157" s="132">
        <v>1</v>
      </c>
      <c r="ED157" s="132">
        <v>1</v>
      </c>
      <c r="EE157" s="132">
        <v>1</v>
      </c>
      <c r="EF157" s="146"/>
      <c r="EG157" s="146"/>
      <c r="EH157" s="69">
        <v>132103</v>
      </c>
      <c r="EI157" s="69">
        <v>409.31</v>
      </c>
      <c r="EJ157" s="69">
        <v>56</v>
      </c>
    </row>
    <row r="158" spans="1:140" ht="36" x14ac:dyDescent="0.2">
      <c r="A158" s="146" t="s">
        <v>332</v>
      </c>
      <c r="B158" s="146" t="s">
        <v>350</v>
      </c>
      <c r="C158" s="132">
        <v>1</v>
      </c>
      <c r="D158" s="146" t="s">
        <v>349</v>
      </c>
      <c r="E158" s="146" t="s">
        <v>3074</v>
      </c>
      <c r="F158" s="146" t="s">
        <v>3075</v>
      </c>
      <c r="G158" s="146" t="s">
        <v>3076</v>
      </c>
      <c r="H158" s="146" t="s">
        <v>350</v>
      </c>
      <c r="I158" s="146" t="s">
        <v>3077</v>
      </c>
      <c r="J158" s="146" t="s">
        <v>3078</v>
      </c>
      <c r="K158" s="146" t="s">
        <v>1221</v>
      </c>
      <c r="L158" s="146" t="s">
        <v>963</v>
      </c>
      <c r="M158" s="146" t="s">
        <v>1222</v>
      </c>
      <c r="N158" s="146" t="s">
        <v>3079</v>
      </c>
      <c r="O158" s="146" t="s">
        <v>963</v>
      </c>
      <c r="P158" s="146" t="s">
        <v>3080</v>
      </c>
      <c r="Q158" s="146" t="s">
        <v>3081</v>
      </c>
      <c r="R158" s="146" t="s">
        <v>963</v>
      </c>
      <c r="S158" s="146" t="s">
        <v>1222</v>
      </c>
      <c r="T158" s="146" t="s">
        <v>3079</v>
      </c>
      <c r="U158" s="146" t="s">
        <v>963</v>
      </c>
      <c r="V158" s="146" t="s">
        <v>3080</v>
      </c>
      <c r="W158" s="146" t="s">
        <v>3082</v>
      </c>
      <c r="X158" s="132">
        <v>3</v>
      </c>
      <c r="Y158" s="132">
        <v>1</v>
      </c>
      <c r="Z158" s="132">
        <v>4</v>
      </c>
      <c r="AA158" s="147">
        <v>3</v>
      </c>
      <c r="AB158" s="147">
        <v>1</v>
      </c>
      <c r="AC158" s="147">
        <v>4</v>
      </c>
      <c r="AD158" s="150" t="s">
        <v>970</v>
      </c>
      <c r="AE158" s="132">
        <v>2</v>
      </c>
      <c r="AF158" s="150" t="s">
        <v>970</v>
      </c>
      <c r="AG158" s="132">
        <v>0</v>
      </c>
      <c r="AH158" s="132">
        <v>2</v>
      </c>
      <c r="AI158" s="132">
        <v>0</v>
      </c>
      <c r="AJ158" s="132">
        <v>1</v>
      </c>
      <c r="AK158" s="132">
        <v>3</v>
      </c>
      <c r="AL158" s="150" t="s">
        <v>970</v>
      </c>
      <c r="AM158" s="132">
        <v>0</v>
      </c>
      <c r="AN158" s="132">
        <v>1</v>
      </c>
      <c r="AO158" s="132">
        <v>2</v>
      </c>
      <c r="AP158" s="132">
        <v>3</v>
      </c>
      <c r="AQ158" s="150" t="s">
        <v>970</v>
      </c>
      <c r="AR158" s="132">
        <v>0</v>
      </c>
      <c r="AS158" s="132">
        <v>0</v>
      </c>
      <c r="AT158" s="132">
        <v>1</v>
      </c>
      <c r="AU158" s="132">
        <v>2</v>
      </c>
      <c r="AV158" s="132">
        <v>0</v>
      </c>
      <c r="AW158" s="132">
        <v>0</v>
      </c>
      <c r="AX158" s="132">
        <v>3</v>
      </c>
      <c r="AY158" s="150" t="s">
        <v>970</v>
      </c>
      <c r="AZ158" s="132">
        <v>1</v>
      </c>
      <c r="BA158" s="132">
        <v>1</v>
      </c>
      <c r="BB158" s="132">
        <v>0</v>
      </c>
      <c r="BC158" s="132">
        <v>1</v>
      </c>
      <c r="BD158" s="132">
        <v>0</v>
      </c>
      <c r="BE158" s="132">
        <v>7</v>
      </c>
      <c r="BF158" s="132">
        <v>0</v>
      </c>
      <c r="BG158" s="132">
        <v>0</v>
      </c>
      <c r="BH158" s="132">
        <v>0</v>
      </c>
      <c r="BI158" s="132">
        <v>0</v>
      </c>
      <c r="BJ158" s="132">
        <v>0</v>
      </c>
      <c r="BK158" s="132">
        <v>0</v>
      </c>
      <c r="BL158" s="132">
        <v>0</v>
      </c>
      <c r="BM158" s="132">
        <v>0</v>
      </c>
      <c r="BN158" s="132">
        <v>0</v>
      </c>
      <c r="BO158" s="132">
        <v>15</v>
      </c>
      <c r="BP158" s="132">
        <v>1</v>
      </c>
      <c r="BQ158" s="132">
        <v>0</v>
      </c>
      <c r="BR158" s="132">
        <v>0</v>
      </c>
      <c r="BS158" s="132">
        <v>0</v>
      </c>
      <c r="BT158" s="132">
        <v>0</v>
      </c>
      <c r="BU158" s="132">
        <v>0</v>
      </c>
      <c r="BV158" s="132">
        <v>0</v>
      </c>
      <c r="BW158" s="132">
        <v>0</v>
      </c>
      <c r="BX158" s="132">
        <v>0</v>
      </c>
      <c r="BY158" s="132">
        <v>0</v>
      </c>
      <c r="BZ158" s="132">
        <v>0</v>
      </c>
      <c r="CA158" s="132">
        <v>0</v>
      </c>
      <c r="CB158" s="132">
        <v>0</v>
      </c>
      <c r="CC158" s="132">
        <v>0</v>
      </c>
      <c r="CD158" s="132">
        <v>0</v>
      </c>
      <c r="CE158" s="132">
        <v>0</v>
      </c>
      <c r="CF158" s="132">
        <v>0</v>
      </c>
      <c r="CG158" s="132">
        <v>0</v>
      </c>
      <c r="CH158" s="132">
        <v>0</v>
      </c>
      <c r="CI158" s="132">
        <v>0</v>
      </c>
      <c r="CJ158" s="132">
        <v>0</v>
      </c>
      <c r="CK158" s="132">
        <v>0</v>
      </c>
      <c r="CL158" s="132">
        <v>0</v>
      </c>
      <c r="CM158" s="132">
        <v>0</v>
      </c>
      <c r="CN158" s="132">
        <v>0</v>
      </c>
      <c r="CO158" s="132">
        <v>0</v>
      </c>
      <c r="CP158" s="132">
        <v>0</v>
      </c>
      <c r="CQ158" s="132">
        <v>0</v>
      </c>
      <c r="CR158" s="132">
        <v>0</v>
      </c>
      <c r="CS158" s="132">
        <v>0</v>
      </c>
      <c r="CT158" s="132">
        <v>0</v>
      </c>
      <c r="CU158" s="132">
        <v>0</v>
      </c>
      <c r="CV158" s="132">
        <v>0</v>
      </c>
      <c r="CW158" s="132">
        <v>0</v>
      </c>
      <c r="CX158" s="132">
        <v>0</v>
      </c>
      <c r="CY158" s="132">
        <v>0</v>
      </c>
      <c r="CZ158" s="132">
        <v>0</v>
      </c>
      <c r="DA158" s="132">
        <v>0</v>
      </c>
      <c r="DB158" s="132">
        <v>0</v>
      </c>
      <c r="DC158" s="132">
        <v>0</v>
      </c>
      <c r="DD158" s="132">
        <v>0</v>
      </c>
      <c r="DE158" s="132">
        <v>0</v>
      </c>
      <c r="DF158" s="132">
        <v>0</v>
      </c>
      <c r="DG158" s="132">
        <v>0</v>
      </c>
      <c r="DH158" s="132">
        <v>0</v>
      </c>
      <c r="DI158" s="132">
        <v>0</v>
      </c>
      <c r="DJ158" s="132">
        <v>0</v>
      </c>
      <c r="DK158" s="132">
        <v>0</v>
      </c>
      <c r="DL158" s="132">
        <v>0</v>
      </c>
      <c r="DM158" s="132">
        <v>0</v>
      </c>
      <c r="DN158" s="132">
        <v>0</v>
      </c>
      <c r="DO158" s="132">
        <v>0</v>
      </c>
      <c r="DP158" s="132">
        <v>0</v>
      </c>
      <c r="DQ158" s="132">
        <v>0</v>
      </c>
      <c r="DR158" s="132">
        <v>0</v>
      </c>
      <c r="DS158" s="132">
        <v>0</v>
      </c>
      <c r="DT158" s="132">
        <v>1</v>
      </c>
      <c r="DU158" s="132">
        <v>0</v>
      </c>
      <c r="DV158" s="132">
        <v>0</v>
      </c>
      <c r="DW158" s="132">
        <v>100</v>
      </c>
      <c r="DX158" s="132">
        <v>1</v>
      </c>
      <c r="DY158" s="146" t="s">
        <v>3083</v>
      </c>
      <c r="DZ158" s="132">
        <v>3</v>
      </c>
      <c r="EA158" s="146" t="s">
        <v>3084</v>
      </c>
      <c r="EB158" s="146" t="s">
        <v>3085</v>
      </c>
      <c r="EC158" s="132">
        <v>1</v>
      </c>
      <c r="ED158" s="132">
        <v>0</v>
      </c>
      <c r="EE158" s="132">
        <v>1</v>
      </c>
      <c r="EF158" s="146" t="s">
        <v>3086</v>
      </c>
      <c r="EG158" s="146" t="s">
        <v>3087</v>
      </c>
      <c r="EH158" s="69">
        <v>19615</v>
      </c>
      <c r="EI158" s="69">
        <v>272.67</v>
      </c>
      <c r="EJ158" s="69">
        <v>20</v>
      </c>
    </row>
    <row r="159" spans="1:140" ht="72" x14ac:dyDescent="0.2">
      <c r="A159" s="146" t="s">
        <v>332</v>
      </c>
      <c r="B159" s="146" t="s">
        <v>352</v>
      </c>
      <c r="C159" s="132">
        <v>1</v>
      </c>
      <c r="D159" s="146" t="s">
        <v>351</v>
      </c>
      <c r="E159" s="146" t="s">
        <v>2839</v>
      </c>
      <c r="F159" s="146" t="s">
        <v>3088</v>
      </c>
      <c r="G159" s="146" t="s">
        <v>3089</v>
      </c>
      <c r="H159" s="146" t="s">
        <v>352</v>
      </c>
      <c r="I159" s="146" t="s">
        <v>3090</v>
      </c>
      <c r="J159" s="146" t="s">
        <v>3091</v>
      </c>
      <c r="K159" s="146" t="s">
        <v>1398</v>
      </c>
      <c r="L159" s="146"/>
      <c r="M159" s="146" t="s">
        <v>1593</v>
      </c>
      <c r="N159" s="146" t="s">
        <v>3092</v>
      </c>
      <c r="O159" s="146"/>
      <c r="P159" s="146" t="s">
        <v>3093</v>
      </c>
      <c r="Q159" s="146" t="s">
        <v>3094</v>
      </c>
      <c r="R159" s="146"/>
      <c r="S159" s="146" t="s">
        <v>1593</v>
      </c>
      <c r="T159" s="146" t="s">
        <v>3092</v>
      </c>
      <c r="U159" s="146"/>
      <c r="V159" s="146" t="s">
        <v>3093</v>
      </c>
      <c r="W159" s="146" t="s">
        <v>3094</v>
      </c>
      <c r="X159" s="132">
        <v>3</v>
      </c>
      <c r="Y159" s="132">
        <v>0</v>
      </c>
      <c r="Z159" s="132">
        <v>3</v>
      </c>
      <c r="AA159" s="147">
        <v>3</v>
      </c>
      <c r="AB159" s="147">
        <v>0</v>
      </c>
      <c r="AC159" s="147">
        <v>3</v>
      </c>
      <c r="AD159" s="150" t="s">
        <v>970</v>
      </c>
      <c r="AE159" s="132">
        <v>3</v>
      </c>
      <c r="AF159" s="150" t="s">
        <v>970</v>
      </c>
      <c r="AG159" s="132">
        <v>0</v>
      </c>
      <c r="AH159" s="132">
        <v>1</v>
      </c>
      <c r="AI159" s="132">
        <v>0</v>
      </c>
      <c r="AJ159" s="132">
        <v>2</v>
      </c>
      <c r="AK159" s="132">
        <v>3</v>
      </c>
      <c r="AL159" s="150" t="s">
        <v>970</v>
      </c>
      <c r="AM159" s="132">
        <v>2</v>
      </c>
      <c r="AN159" s="132">
        <v>0</v>
      </c>
      <c r="AO159" s="132">
        <v>1</v>
      </c>
      <c r="AP159" s="132">
        <v>3</v>
      </c>
      <c r="AQ159" s="150" t="s">
        <v>970</v>
      </c>
      <c r="AR159" s="132">
        <v>0</v>
      </c>
      <c r="AS159" s="132">
        <v>0</v>
      </c>
      <c r="AT159" s="132">
        <v>0</v>
      </c>
      <c r="AU159" s="132">
        <v>3</v>
      </c>
      <c r="AV159" s="132">
        <v>0</v>
      </c>
      <c r="AW159" s="132">
        <v>0</v>
      </c>
      <c r="AX159" s="132">
        <v>3</v>
      </c>
      <c r="AY159" s="150" t="s">
        <v>970</v>
      </c>
      <c r="AZ159" s="132">
        <v>1</v>
      </c>
      <c r="BA159" s="132">
        <v>1</v>
      </c>
      <c r="BB159" s="132">
        <v>1</v>
      </c>
      <c r="BC159" s="132">
        <v>1</v>
      </c>
      <c r="BD159" s="132">
        <v>0</v>
      </c>
      <c r="BE159" s="132">
        <v>4</v>
      </c>
      <c r="BF159" s="132">
        <v>6</v>
      </c>
      <c r="BG159" s="132">
        <v>0</v>
      </c>
      <c r="BH159" s="132">
        <v>0</v>
      </c>
      <c r="BI159" s="132">
        <v>2</v>
      </c>
      <c r="BJ159" s="132">
        <v>8</v>
      </c>
      <c r="BK159" s="132">
        <v>0</v>
      </c>
      <c r="BL159" s="132">
        <v>0</v>
      </c>
      <c r="BM159" s="132">
        <v>1</v>
      </c>
      <c r="BN159" s="132">
        <v>0</v>
      </c>
      <c r="BO159" s="132">
        <v>15</v>
      </c>
      <c r="BP159" s="132">
        <v>2</v>
      </c>
      <c r="BQ159" s="132">
        <v>0</v>
      </c>
      <c r="BR159" s="132">
        <v>0</v>
      </c>
      <c r="BS159" s="132">
        <v>0</v>
      </c>
      <c r="BT159" s="132">
        <v>0</v>
      </c>
      <c r="BU159" s="132">
        <v>0</v>
      </c>
      <c r="BV159" s="132">
        <v>0</v>
      </c>
      <c r="BW159" s="132">
        <v>0</v>
      </c>
      <c r="BX159" s="132">
        <v>0</v>
      </c>
      <c r="BY159" s="132">
        <v>0</v>
      </c>
      <c r="BZ159" s="132">
        <v>0</v>
      </c>
      <c r="CA159" s="132">
        <v>0</v>
      </c>
      <c r="CB159" s="132">
        <v>0</v>
      </c>
      <c r="CC159" s="132">
        <v>0</v>
      </c>
      <c r="CD159" s="132">
        <v>0</v>
      </c>
      <c r="CE159" s="132">
        <v>0</v>
      </c>
      <c r="CF159" s="132">
        <v>0</v>
      </c>
      <c r="CG159" s="132">
        <v>0</v>
      </c>
      <c r="CH159" s="132">
        <v>1</v>
      </c>
      <c r="CI159" s="132">
        <v>0</v>
      </c>
      <c r="CJ159" s="132">
        <v>0</v>
      </c>
      <c r="CK159" s="132">
        <v>0</v>
      </c>
      <c r="CL159" s="132">
        <v>0</v>
      </c>
      <c r="CM159" s="132">
        <v>0</v>
      </c>
      <c r="CN159" s="132">
        <v>0</v>
      </c>
      <c r="CO159" s="132">
        <v>0</v>
      </c>
      <c r="CP159" s="132">
        <v>0</v>
      </c>
      <c r="CQ159" s="132">
        <v>0</v>
      </c>
      <c r="CR159" s="132">
        <v>0</v>
      </c>
      <c r="CS159" s="132">
        <v>0</v>
      </c>
      <c r="CT159" s="132">
        <v>0</v>
      </c>
      <c r="CU159" s="132">
        <v>0</v>
      </c>
      <c r="CV159" s="132">
        <v>0</v>
      </c>
      <c r="CW159" s="132">
        <v>0</v>
      </c>
      <c r="CX159" s="132">
        <v>0</v>
      </c>
      <c r="CY159" s="132">
        <v>0</v>
      </c>
      <c r="CZ159" s="132">
        <v>0</v>
      </c>
      <c r="DA159" s="132">
        <v>0</v>
      </c>
      <c r="DB159" s="132">
        <v>0</v>
      </c>
      <c r="DC159" s="132">
        <v>0</v>
      </c>
      <c r="DD159" s="132">
        <v>0</v>
      </c>
      <c r="DE159" s="132">
        <v>0</v>
      </c>
      <c r="DF159" s="132">
        <v>0</v>
      </c>
      <c r="DG159" s="132">
        <v>0</v>
      </c>
      <c r="DH159" s="132">
        <v>0</v>
      </c>
      <c r="DI159" s="132">
        <v>0</v>
      </c>
      <c r="DJ159" s="132">
        <v>0</v>
      </c>
      <c r="DK159" s="132">
        <v>0</v>
      </c>
      <c r="DL159" s="132">
        <v>0</v>
      </c>
      <c r="DM159" s="132">
        <v>0</v>
      </c>
      <c r="DN159" s="132">
        <v>0</v>
      </c>
      <c r="DO159" s="132">
        <v>0</v>
      </c>
      <c r="DP159" s="132">
        <v>1</v>
      </c>
      <c r="DQ159" s="132">
        <v>0</v>
      </c>
      <c r="DR159" s="132">
        <v>0</v>
      </c>
      <c r="DS159" s="132">
        <v>1</v>
      </c>
      <c r="DT159" s="132">
        <v>0</v>
      </c>
      <c r="DU159" s="132">
        <v>0</v>
      </c>
      <c r="DV159" s="132">
        <v>0</v>
      </c>
      <c r="DW159" s="132">
        <v>25</v>
      </c>
      <c r="DX159" s="132">
        <v>1</v>
      </c>
      <c r="DY159" s="146" t="s">
        <v>3095</v>
      </c>
      <c r="DZ159" s="132">
        <v>2</v>
      </c>
      <c r="EA159" s="146"/>
      <c r="EB159" s="146"/>
      <c r="EC159" s="132">
        <v>1</v>
      </c>
      <c r="ED159" s="132">
        <v>1</v>
      </c>
      <c r="EE159" s="132">
        <v>1</v>
      </c>
      <c r="EF159" s="146"/>
      <c r="EG159" s="146"/>
      <c r="EH159" s="69">
        <v>25990</v>
      </c>
      <c r="EI159" s="69">
        <v>257.27</v>
      </c>
      <c r="EJ159" s="69">
        <v>42</v>
      </c>
    </row>
    <row r="160" spans="1:140" ht="60" x14ac:dyDescent="0.2">
      <c r="A160" s="146" t="s">
        <v>332</v>
      </c>
      <c r="B160" s="146" t="s">
        <v>354</v>
      </c>
      <c r="C160" s="132">
        <v>1</v>
      </c>
      <c r="D160" s="146" t="s">
        <v>353</v>
      </c>
      <c r="E160" s="146" t="s">
        <v>3096</v>
      </c>
      <c r="F160" s="146" t="s">
        <v>3097</v>
      </c>
      <c r="G160" s="146" t="s">
        <v>3098</v>
      </c>
      <c r="H160" s="146" t="s">
        <v>354</v>
      </c>
      <c r="I160" s="146" t="s">
        <v>3099</v>
      </c>
      <c r="J160" s="146" t="s">
        <v>3100</v>
      </c>
      <c r="K160" s="146" t="s">
        <v>1479</v>
      </c>
      <c r="L160" s="146" t="s">
        <v>1007</v>
      </c>
      <c r="M160" s="146" t="s">
        <v>1593</v>
      </c>
      <c r="N160" s="146" t="s">
        <v>3101</v>
      </c>
      <c r="O160" s="146" t="s">
        <v>963</v>
      </c>
      <c r="P160" s="146" t="s">
        <v>3102</v>
      </c>
      <c r="Q160" s="146" t="s">
        <v>3103</v>
      </c>
      <c r="R160" s="146" t="s">
        <v>1007</v>
      </c>
      <c r="S160" s="146" t="s">
        <v>1075</v>
      </c>
      <c r="T160" s="146" t="s">
        <v>3104</v>
      </c>
      <c r="U160" s="146" t="s">
        <v>963</v>
      </c>
      <c r="V160" s="146" t="s">
        <v>3105</v>
      </c>
      <c r="W160" s="146" t="s">
        <v>3106</v>
      </c>
      <c r="X160" s="132">
        <v>2</v>
      </c>
      <c r="Y160" s="132">
        <v>0</v>
      </c>
      <c r="Z160" s="132">
        <v>2</v>
      </c>
      <c r="AA160" s="147">
        <v>2</v>
      </c>
      <c r="AB160" s="147">
        <v>0</v>
      </c>
      <c r="AC160" s="147">
        <v>2</v>
      </c>
      <c r="AD160" s="150" t="s">
        <v>970</v>
      </c>
      <c r="AE160" s="132">
        <v>2</v>
      </c>
      <c r="AF160" s="150" t="s">
        <v>970</v>
      </c>
      <c r="AG160" s="132">
        <v>0</v>
      </c>
      <c r="AH160" s="132">
        <v>0</v>
      </c>
      <c r="AI160" s="132">
        <v>1</v>
      </c>
      <c r="AJ160" s="132">
        <v>1</v>
      </c>
      <c r="AK160" s="132">
        <v>2</v>
      </c>
      <c r="AL160" s="150" t="s">
        <v>970</v>
      </c>
      <c r="AM160" s="132">
        <v>0</v>
      </c>
      <c r="AN160" s="132">
        <v>0</v>
      </c>
      <c r="AO160" s="132">
        <v>2</v>
      </c>
      <c r="AP160" s="132">
        <v>2</v>
      </c>
      <c r="AQ160" s="150" t="s">
        <v>970</v>
      </c>
      <c r="AR160" s="132">
        <v>0</v>
      </c>
      <c r="AS160" s="132">
        <v>0</v>
      </c>
      <c r="AT160" s="132">
        <v>0</v>
      </c>
      <c r="AU160" s="132">
        <v>1</v>
      </c>
      <c r="AV160" s="132">
        <v>1</v>
      </c>
      <c r="AW160" s="132">
        <v>0</v>
      </c>
      <c r="AX160" s="132">
        <v>2</v>
      </c>
      <c r="AY160" s="150" t="s">
        <v>970</v>
      </c>
      <c r="AZ160" s="132">
        <v>1</v>
      </c>
      <c r="BA160" s="132">
        <v>1</v>
      </c>
      <c r="BB160" s="132">
        <v>1</v>
      </c>
      <c r="BC160" s="132">
        <v>1</v>
      </c>
      <c r="BD160" s="132">
        <v>0</v>
      </c>
      <c r="BE160" s="132">
        <v>7</v>
      </c>
      <c r="BF160" s="132">
        <v>0</v>
      </c>
      <c r="BG160" s="132">
        <v>0</v>
      </c>
      <c r="BH160" s="132">
        <v>0</v>
      </c>
      <c r="BI160" s="132">
        <v>17</v>
      </c>
      <c r="BJ160" s="132">
        <v>16</v>
      </c>
      <c r="BK160" s="132">
        <v>0</v>
      </c>
      <c r="BL160" s="132">
        <v>0</v>
      </c>
      <c r="BM160" s="132">
        <v>3</v>
      </c>
      <c r="BN160" s="132">
        <v>0</v>
      </c>
      <c r="BO160" s="132">
        <v>12</v>
      </c>
      <c r="BP160" s="132">
        <v>2</v>
      </c>
      <c r="BQ160" s="132">
        <v>0</v>
      </c>
      <c r="BR160" s="132">
        <v>23</v>
      </c>
      <c r="BS160" s="132">
        <v>0</v>
      </c>
      <c r="BT160" s="132">
        <v>0</v>
      </c>
      <c r="BU160" s="132">
        <v>0</v>
      </c>
      <c r="BV160" s="132">
        <v>0</v>
      </c>
      <c r="BW160" s="132">
        <v>0</v>
      </c>
      <c r="BX160" s="132">
        <v>0</v>
      </c>
      <c r="BY160" s="132">
        <v>0</v>
      </c>
      <c r="BZ160" s="132">
        <v>0</v>
      </c>
      <c r="CA160" s="132">
        <v>0</v>
      </c>
      <c r="CB160" s="132">
        <v>0</v>
      </c>
      <c r="CC160" s="132">
        <v>0</v>
      </c>
      <c r="CD160" s="132">
        <v>0</v>
      </c>
      <c r="CE160" s="132">
        <v>0</v>
      </c>
      <c r="CF160" s="132">
        <v>0</v>
      </c>
      <c r="CG160" s="132">
        <v>0</v>
      </c>
      <c r="CH160" s="132">
        <v>0</v>
      </c>
      <c r="CI160" s="132">
        <v>0</v>
      </c>
      <c r="CJ160" s="132">
        <v>0</v>
      </c>
      <c r="CK160" s="132">
        <v>0</v>
      </c>
      <c r="CL160" s="132">
        <v>0</v>
      </c>
      <c r="CM160" s="132">
        <v>0</v>
      </c>
      <c r="CN160" s="132">
        <v>0</v>
      </c>
      <c r="CO160" s="132">
        <v>0</v>
      </c>
      <c r="CP160" s="132">
        <v>0</v>
      </c>
      <c r="CQ160" s="132">
        <v>0</v>
      </c>
      <c r="CR160" s="132">
        <v>0</v>
      </c>
      <c r="CS160" s="132">
        <v>0</v>
      </c>
      <c r="CT160" s="132">
        <v>0</v>
      </c>
      <c r="CU160" s="132">
        <v>0</v>
      </c>
      <c r="CV160" s="132">
        <v>0</v>
      </c>
      <c r="CW160" s="132">
        <v>0</v>
      </c>
      <c r="CX160" s="132">
        <v>0</v>
      </c>
      <c r="CY160" s="132">
        <v>0</v>
      </c>
      <c r="CZ160" s="132">
        <v>0</v>
      </c>
      <c r="DA160" s="132">
        <v>0</v>
      </c>
      <c r="DB160" s="132">
        <v>0</v>
      </c>
      <c r="DC160" s="132">
        <v>0</v>
      </c>
      <c r="DD160" s="132">
        <v>0</v>
      </c>
      <c r="DE160" s="132">
        <v>0</v>
      </c>
      <c r="DF160" s="132">
        <v>0</v>
      </c>
      <c r="DG160" s="132">
        <v>0</v>
      </c>
      <c r="DH160" s="132">
        <v>0</v>
      </c>
      <c r="DI160" s="132">
        <v>0</v>
      </c>
      <c r="DJ160" s="132">
        <v>0</v>
      </c>
      <c r="DK160" s="132">
        <v>0</v>
      </c>
      <c r="DL160" s="132">
        <v>0</v>
      </c>
      <c r="DM160" s="132">
        <v>0</v>
      </c>
      <c r="DN160" s="132">
        <v>0</v>
      </c>
      <c r="DO160" s="132">
        <v>0</v>
      </c>
      <c r="DP160" s="132">
        <v>0</v>
      </c>
      <c r="DQ160" s="132">
        <v>0</v>
      </c>
      <c r="DR160" s="132">
        <v>0</v>
      </c>
      <c r="DS160" s="132">
        <v>0</v>
      </c>
      <c r="DT160" s="132">
        <v>0</v>
      </c>
      <c r="DU160" s="132">
        <v>0</v>
      </c>
      <c r="DV160" s="132">
        <v>0</v>
      </c>
      <c r="DW160" s="132">
        <v>40</v>
      </c>
      <c r="DX160" s="132">
        <v>1</v>
      </c>
      <c r="DY160" s="146" t="s">
        <v>3107</v>
      </c>
      <c r="DZ160" s="132">
        <v>1</v>
      </c>
      <c r="EA160" s="146" t="s">
        <v>3108</v>
      </c>
      <c r="EB160" s="146" t="s">
        <v>1892</v>
      </c>
      <c r="EC160" s="132">
        <v>1</v>
      </c>
      <c r="ED160" s="132">
        <v>1</v>
      </c>
      <c r="EE160" s="132">
        <v>0</v>
      </c>
      <c r="EF160" s="146" t="s">
        <v>3108</v>
      </c>
      <c r="EG160" s="146" t="s">
        <v>1892</v>
      </c>
      <c r="EH160" s="69">
        <v>31305</v>
      </c>
      <c r="EI160" s="69">
        <v>351.61</v>
      </c>
      <c r="EJ160" s="69">
        <v>28</v>
      </c>
    </row>
    <row r="161" spans="1:140" ht="24" x14ac:dyDescent="0.2">
      <c r="A161" s="146" t="s">
        <v>332</v>
      </c>
      <c r="B161" s="146" t="s">
        <v>356</v>
      </c>
      <c r="C161" s="132">
        <v>1</v>
      </c>
      <c r="D161" s="146" t="s">
        <v>355</v>
      </c>
      <c r="E161" s="146" t="s">
        <v>3109</v>
      </c>
      <c r="F161" s="146" t="s">
        <v>2853</v>
      </c>
      <c r="G161" s="146" t="s">
        <v>3110</v>
      </c>
      <c r="H161" s="146" t="s">
        <v>356</v>
      </c>
      <c r="I161" s="146" t="s">
        <v>3111</v>
      </c>
      <c r="J161" s="146" t="s">
        <v>3112</v>
      </c>
      <c r="K161" s="146" t="s">
        <v>3113</v>
      </c>
      <c r="L161" s="146" t="s">
        <v>963</v>
      </c>
      <c r="M161" s="146" t="s">
        <v>961</v>
      </c>
      <c r="N161" s="146" t="s">
        <v>3114</v>
      </c>
      <c r="O161" s="146" t="s">
        <v>963</v>
      </c>
      <c r="P161" s="146" t="s">
        <v>3115</v>
      </c>
      <c r="Q161" s="146" t="s">
        <v>3116</v>
      </c>
      <c r="R161" s="146" t="s">
        <v>963</v>
      </c>
      <c r="S161" s="146" t="s">
        <v>961</v>
      </c>
      <c r="T161" s="146" t="s">
        <v>3117</v>
      </c>
      <c r="U161" s="146" t="s">
        <v>963</v>
      </c>
      <c r="V161" s="146" t="s">
        <v>3118</v>
      </c>
      <c r="W161" s="146" t="s">
        <v>3119</v>
      </c>
      <c r="X161" s="132">
        <v>1</v>
      </c>
      <c r="Y161" s="132">
        <v>0</v>
      </c>
      <c r="Z161" s="132">
        <v>1</v>
      </c>
      <c r="AA161" s="147">
        <v>0.5</v>
      </c>
      <c r="AB161" s="147">
        <v>0</v>
      </c>
      <c r="AC161" s="147">
        <v>0</v>
      </c>
      <c r="AD161" s="150" t="s">
        <v>970</v>
      </c>
      <c r="AE161" s="132">
        <v>1</v>
      </c>
      <c r="AF161" s="150" t="s">
        <v>970</v>
      </c>
      <c r="AG161" s="132">
        <v>0</v>
      </c>
      <c r="AH161" s="132">
        <v>1</v>
      </c>
      <c r="AI161" s="132">
        <v>0</v>
      </c>
      <c r="AJ161" s="132">
        <v>0</v>
      </c>
      <c r="AK161" s="132">
        <v>1</v>
      </c>
      <c r="AL161" s="150" t="s">
        <v>970</v>
      </c>
      <c r="AM161" s="132">
        <v>1</v>
      </c>
      <c r="AN161" s="132">
        <v>0</v>
      </c>
      <c r="AO161" s="132">
        <v>0</v>
      </c>
      <c r="AP161" s="132">
        <v>1</v>
      </c>
      <c r="AQ161" s="150" t="s">
        <v>970</v>
      </c>
      <c r="AR161" s="132">
        <v>0</v>
      </c>
      <c r="AS161" s="132">
        <v>0</v>
      </c>
      <c r="AT161" s="132">
        <v>0</v>
      </c>
      <c r="AU161" s="132">
        <v>1</v>
      </c>
      <c r="AV161" s="132">
        <v>0</v>
      </c>
      <c r="AW161" s="132">
        <v>0</v>
      </c>
      <c r="AX161" s="132">
        <v>1</v>
      </c>
      <c r="AY161" s="150" t="s">
        <v>970</v>
      </c>
      <c r="AZ161" s="132">
        <v>1</v>
      </c>
      <c r="BA161" s="132">
        <v>1</v>
      </c>
      <c r="BB161" s="132">
        <v>1</v>
      </c>
      <c r="BC161" s="132">
        <v>1</v>
      </c>
      <c r="BD161" s="132">
        <v>0</v>
      </c>
      <c r="BE161" s="132">
        <v>13</v>
      </c>
      <c r="BF161" s="132">
        <v>0</v>
      </c>
      <c r="BG161" s="132">
        <v>0</v>
      </c>
      <c r="BH161" s="132">
        <v>0</v>
      </c>
      <c r="BI161" s="132">
        <v>1</v>
      </c>
      <c r="BJ161" s="132">
        <v>4</v>
      </c>
      <c r="BK161" s="132">
        <v>0</v>
      </c>
      <c r="BL161" s="132">
        <v>0</v>
      </c>
      <c r="BM161" s="132">
        <v>7</v>
      </c>
      <c r="BN161" s="132">
        <v>0</v>
      </c>
      <c r="BO161" s="132">
        <v>11</v>
      </c>
      <c r="BP161" s="132">
        <v>6</v>
      </c>
      <c r="BQ161" s="132">
        <v>0</v>
      </c>
      <c r="BR161" s="132">
        <v>0</v>
      </c>
      <c r="BS161" s="132">
        <v>0</v>
      </c>
      <c r="BT161" s="132">
        <v>0</v>
      </c>
      <c r="BU161" s="132">
        <v>0</v>
      </c>
      <c r="BV161" s="132">
        <v>0</v>
      </c>
      <c r="BW161" s="132">
        <v>0</v>
      </c>
      <c r="BX161" s="132">
        <v>0</v>
      </c>
      <c r="BY161" s="132">
        <v>0</v>
      </c>
      <c r="BZ161" s="132">
        <v>0</v>
      </c>
      <c r="CA161" s="132">
        <v>0</v>
      </c>
      <c r="CB161" s="132">
        <v>0</v>
      </c>
      <c r="CC161" s="132">
        <v>0</v>
      </c>
      <c r="CD161" s="132">
        <v>0</v>
      </c>
      <c r="CE161" s="132">
        <v>0</v>
      </c>
      <c r="CF161" s="132">
        <v>0</v>
      </c>
      <c r="CG161" s="132">
        <v>0</v>
      </c>
      <c r="CH161" s="132">
        <v>0</v>
      </c>
      <c r="CI161" s="132">
        <v>0</v>
      </c>
      <c r="CJ161" s="132">
        <v>0</v>
      </c>
      <c r="CK161" s="132">
        <v>3</v>
      </c>
      <c r="CL161" s="132">
        <v>0</v>
      </c>
      <c r="CM161" s="132">
        <v>1</v>
      </c>
      <c r="CN161" s="132">
        <v>0</v>
      </c>
      <c r="CO161" s="132">
        <v>0</v>
      </c>
      <c r="CP161" s="132">
        <v>0</v>
      </c>
      <c r="CQ161" s="132">
        <v>0</v>
      </c>
      <c r="CR161" s="132">
        <v>0</v>
      </c>
      <c r="CS161" s="132">
        <v>0</v>
      </c>
      <c r="CT161" s="132">
        <v>0</v>
      </c>
      <c r="CU161" s="132">
        <v>0</v>
      </c>
      <c r="CV161" s="132">
        <v>0</v>
      </c>
      <c r="CW161" s="132">
        <v>0</v>
      </c>
      <c r="CX161" s="132">
        <v>0</v>
      </c>
      <c r="CY161" s="132">
        <v>0</v>
      </c>
      <c r="CZ161" s="132">
        <v>0</v>
      </c>
      <c r="DA161" s="132">
        <v>0</v>
      </c>
      <c r="DB161" s="132">
        <v>0</v>
      </c>
      <c r="DC161" s="132">
        <v>0</v>
      </c>
      <c r="DD161" s="132">
        <v>0</v>
      </c>
      <c r="DE161" s="132">
        <v>0</v>
      </c>
      <c r="DF161" s="132">
        <v>0</v>
      </c>
      <c r="DG161" s="132">
        <v>0</v>
      </c>
      <c r="DH161" s="132">
        <v>0</v>
      </c>
      <c r="DI161" s="132">
        <v>0</v>
      </c>
      <c r="DJ161" s="132">
        <v>0</v>
      </c>
      <c r="DK161" s="132">
        <v>0</v>
      </c>
      <c r="DL161" s="132">
        <v>0</v>
      </c>
      <c r="DM161" s="132">
        <v>0</v>
      </c>
      <c r="DN161" s="132">
        <v>0</v>
      </c>
      <c r="DO161" s="132">
        <v>0</v>
      </c>
      <c r="DP161" s="132">
        <v>0</v>
      </c>
      <c r="DQ161" s="132">
        <v>0</v>
      </c>
      <c r="DR161" s="132">
        <v>0</v>
      </c>
      <c r="DS161" s="132">
        <v>1</v>
      </c>
      <c r="DT161" s="132">
        <v>1</v>
      </c>
      <c r="DU161" s="132">
        <v>0</v>
      </c>
      <c r="DV161" s="132">
        <v>0</v>
      </c>
      <c r="DW161" s="132">
        <v>100</v>
      </c>
      <c r="DX161" s="132">
        <v>0</v>
      </c>
      <c r="DY161" s="146" t="s">
        <v>963</v>
      </c>
      <c r="DZ161" s="132">
        <v>2</v>
      </c>
      <c r="EA161" s="146" t="s">
        <v>3120</v>
      </c>
      <c r="EB161" s="146" t="s">
        <v>3121</v>
      </c>
      <c r="EC161" s="132">
        <v>1</v>
      </c>
      <c r="ED161" s="132">
        <v>1</v>
      </c>
      <c r="EE161" s="132">
        <v>1</v>
      </c>
      <c r="EF161" s="146" t="s">
        <v>963</v>
      </c>
      <c r="EG161" s="146" t="s">
        <v>963</v>
      </c>
      <c r="EH161" s="69">
        <v>26511</v>
      </c>
      <c r="EI161" s="69">
        <v>190.51</v>
      </c>
      <c r="EJ161" s="69">
        <v>16</v>
      </c>
    </row>
    <row r="162" spans="1:140" ht="60" x14ac:dyDescent="0.2">
      <c r="A162" s="146" t="s">
        <v>332</v>
      </c>
      <c r="B162" s="146" t="s">
        <v>358</v>
      </c>
      <c r="C162" s="132">
        <v>1</v>
      </c>
      <c r="D162" s="146" t="s">
        <v>357</v>
      </c>
      <c r="E162" s="146" t="s">
        <v>3122</v>
      </c>
      <c r="F162" s="146" t="s">
        <v>3123</v>
      </c>
      <c r="G162" s="146" t="s">
        <v>3124</v>
      </c>
      <c r="H162" s="146" t="s">
        <v>358</v>
      </c>
      <c r="I162" s="146" t="s">
        <v>3125</v>
      </c>
      <c r="J162" s="146" t="s">
        <v>3126</v>
      </c>
      <c r="K162" s="146" t="s">
        <v>1729</v>
      </c>
      <c r="L162" s="146" t="s">
        <v>1007</v>
      </c>
      <c r="M162" s="146" t="s">
        <v>1480</v>
      </c>
      <c r="N162" s="146" t="s">
        <v>3127</v>
      </c>
      <c r="O162" s="146" t="s">
        <v>963</v>
      </c>
      <c r="P162" s="146" t="s">
        <v>3128</v>
      </c>
      <c r="Q162" s="146" t="s">
        <v>3129</v>
      </c>
      <c r="R162" s="146" t="s">
        <v>963</v>
      </c>
      <c r="S162" s="146" t="s">
        <v>3130</v>
      </c>
      <c r="T162" s="146" t="s">
        <v>3131</v>
      </c>
      <c r="U162" s="146" t="s">
        <v>1954</v>
      </c>
      <c r="V162" s="146" t="s">
        <v>3132</v>
      </c>
      <c r="W162" s="146" t="s">
        <v>3133</v>
      </c>
      <c r="X162" s="132">
        <v>2</v>
      </c>
      <c r="Y162" s="132">
        <v>0</v>
      </c>
      <c r="Z162" s="132">
        <v>2</v>
      </c>
      <c r="AA162" s="147">
        <v>2</v>
      </c>
      <c r="AB162" s="147">
        <v>0</v>
      </c>
      <c r="AC162" s="147">
        <v>2</v>
      </c>
      <c r="AD162" s="150" t="s">
        <v>970</v>
      </c>
      <c r="AE162" s="132">
        <v>2</v>
      </c>
      <c r="AF162" s="150" t="s">
        <v>970</v>
      </c>
      <c r="AG162" s="132">
        <v>0</v>
      </c>
      <c r="AH162" s="132">
        <v>2</v>
      </c>
      <c r="AI162" s="132">
        <v>0</v>
      </c>
      <c r="AJ162" s="132">
        <v>0</v>
      </c>
      <c r="AK162" s="132">
        <v>2</v>
      </c>
      <c r="AL162" s="150" t="s">
        <v>970</v>
      </c>
      <c r="AM162" s="132">
        <v>1</v>
      </c>
      <c r="AN162" s="132">
        <v>0</v>
      </c>
      <c r="AO162" s="132">
        <v>1</v>
      </c>
      <c r="AP162" s="132">
        <v>2</v>
      </c>
      <c r="AQ162" s="150" t="s">
        <v>970</v>
      </c>
      <c r="AR162" s="132">
        <v>0</v>
      </c>
      <c r="AS162" s="132">
        <v>0</v>
      </c>
      <c r="AT162" s="132">
        <v>0</v>
      </c>
      <c r="AU162" s="132">
        <v>2</v>
      </c>
      <c r="AV162" s="132">
        <v>0</v>
      </c>
      <c r="AW162" s="132">
        <v>0</v>
      </c>
      <c r="AX162" s="132">
        <v>2</v>
      </c>
      <c r="AY162" s="150" t="s">
        <v>970</v>
      </c>
      <c r="AZ162" s="132">
        <v>1</v>
      </c>
      <c r="BA162" s="132">
        <v>1</v>
      </c>
      <c r="BB162" s="132">
        <v>0</v>
      </c>
      <c r="BC162" s="132">
        <v>1</v>
      </c>
      <c r="BD162" s="132">
        <v>0</v>
      </c>
      <c r="BE162" s="132">
        <v>6</v>
      </c>
      <c r="BF162" s="132">
        <v>4</v>
      </c>
      <c r="BG162" s="132">
        <v>0</v>
      </c>
      <c r="BH162" s="132">
        <v>0</v>
      </c>
      <c r="BI162" s="132">
        <v>0</v>
      </c>
      <c r="BJ162" s="132">
        <v>2</v>
      </c>
      <c r="BK162" s="132">
        <v>0</v>
      </c>
      <c r="BL162" s="132">
        <v>0</v>
      </c>
      <c r="BM162" s="132">
        <v>6</v>
      </c>
      <c r="BN162" s="132">
        <v>0</v>
      </c>
      <c r="BO162" s="132">
        <v>14</v>
      </c>
      <c r="BP162" s="132">
        <v>3</v>
      </c>
      <c r="BQ162" s="132">
        <v>0</v>
      </c>
      <c r="BR162" s="132">
        <v>0</v>
      </c>
      <c r="BS162" s="132">
        <v>0</v>
      </c>
      <c r="BT162" s="132">
        <v>0</v>
      </c>
      <c r="BU162" s="132">
        <v>0</v>
      </c>
      <c r="BV162" s="132">
        <v>0</v>
      </c>
      <c r="BW162" s="132">
        <v>0</v>
      </c>
      <c r="BX162" s="132">
        <v>0</v>
      </c>
      <c r="BY162" s="132">
        <v>0</v>
      </c>
      <c r="BZ162" s="132">
        <v>0</v>
      </c>
      <c r="CA162" s="132">
        <v>0</v>
      </c>
      <c r="CB162" s="132">
        <v>0</v>
      </c>
      <c r="CC162" s="132">
        <v>0</v>
      </c>
      <c r="CD162" s="132">
        <v>0</v>
      </c>
      <c r="CE162" s="132">
        <v>0</v>
      </c>
      <c r="CF162" s="132">
        <v>0</v>
      </c>
      <c r="CG162" s="132">
        <v>0</v>
      </c>
      <c r="CH162" s="132">
        <v>0</v>
      </c>
      <c r="CI162" s="132">
        <v>0</v>
      </c>
      <c r="CJ162" s="132">
        <v>0</v>
      </c>
      <c r="CK162" s="132">
        <v>9</v>
      </c>
      <c r="CL162" s="132">
        <v>0</v>
      </c>
      <c r="CM162" s="132">
        <v>0</v>
      </c>
      <c r="CN162" s="132">
        <v>0</v>
      </c>
      <c r="CO162" s="132">
        <v>0</v>
      </c>
      <c r="CP162" s="132">
        <v>0</v>
      </c>
      <c r="CQ162" s="132">
        <v>0</v>
      </c>
      <c r="CR162" s="132">
        <v>0</v>
      </c>
      <c r="CS162" s="132">
        <v>0</v>
      </c>
      <c r="CT162" s="132">
        <v>0</v>
      </c>
      <c r="CU162" s="132">
        <v>0</v>
      </c>
      <c r="CV162" s="132">
        <v>0</v>
      </c>
      <c r="CW162" s="132">
        <v>0</v>
      </c>
      <c r="CX162" s="132">
        <v>0</v>
      </c>
      <c r="CY162" s="132">
        <v>0</v>
      </c>
      <c r="CZ162" s="132">
        <v>0</v>
      </c>
      <c r="DA162" s="132">
        <v>0</v>
      </c>
      <c r="DB162" s="132">
        <v>0</v>
      </c>
      <c r="DC162" s="132">
        <v>0</v>
      </c>
      <c r="DD162" s="132">
        <v>0</v>
      </c>
      <c r="DE162" s="132">
        <v>0</v>
      </c>
      <c r="DF162" s="132">
        <v>0</v>
      </c>
      <c r="DG162" s="132">
        <v>0</v>
      </c>
      <c r="DH162" s="132">
        <v>0</v>
      </c>
      <c r="DI162" s="132">
        <v>0</v>
      </c>
      <c r="DJ162" s="132">
        <v>0</v>
      </c>
      <c r="DK162" s="132">
        <v>0</v>
      </c>
      <c r="DL162" s="132">
        <v>0</v>
      </c>
      <c r="DM162" s="132">
        <v>0</v>
      </c>
      <c r="DN162" s="132">
        <v>0</v>
      </c>
      <c r="DO162" s="132">
        <v>7</v>
      </c>
      <c r="DP162" s="132">
        <v>0</v>
      </c>
      <c r="DQ162" s="132">
        <v>0</v>
      </c>
      <c r="DR162" s="132">
        <v>0</v>
      </c>
      <c r="DS162" s="132">
        <v>0</v>
      </c>
      <c r="DT162" s="132">
        <v>0</v>
      </c>
      <c r="DU162" s="132">
        <v>0</v>
      </c>
      <c r="DV162" s="132">
        <v>0</v>
      </c>
      <c r="DW162" s="132">
        <v>100</v>
      </c>
      <c r="DX162" s="132">
        <v>1</v>
      </c>
      <c r="DY162" s="146" t="s">
        <v>3134</v>
      </c>
      <c r="DZ162" s="132">
        <v>2</v>
      </c>
      <c r="EA162" s="146" t="s">
        <v>3135</v>
      </c>
      <c r="EB162" s="146" t="s">
        <v>3136</v>
      </c>
      <c r="EC162" s="132">
        <v>1</v>
      </c>
      <c r="ED162" s="132">
        <v>1</v>
      </c>
      <c r="EE162" s="132">
        <v>1</v>
      </c>
      <c r="EF162" s="146" t="s">
        <v>963</v>
      </c>
      <c r="EG162" s="146" t="s">
        <v>3137</v>
      </c>
      <c r="EH162" s="69">
        <v>32482</v>
      </c>
      <c r="EI162" s="69">
        <v>281.89</v>
      </c>
      <c r="EJ162" s="69">
        <v>40</v>
      </c>
    </row>
    <row r="163" spans="1:140" ht="36" x14ac:dyDescent="0.2">
      <c r="A163" s="146" t="s">
        <v>332</v>
      </c>
      <c r="B163" s="146" t="s">
        <v>360</v>
      </c>
      <c r="C163" s="132">
        <v>1</v>
      </c>
      <c r="D163" s="146" t="s">
        <v>359</v>
      </c>
      <c r="E163" s="146" t="s">
        <v>3138</v>
      </c>
      <c r="F163" s="146" t="s">
        <v>3139</v>
      </c>
      <c r="G163" s="146" t="s">
        <v>3140</v>
      </c>
      <c r="H163" s="146" t="s">
        <v>360</v>
      </c>
      <c r="I163" s="146" t="s">
        <v>3141</v>
      </c>
      <c r="J163" s="146" t="s">
        <v>3142</v>
      </c>
      <c r="K163" s="146" t="s">
        <v>3143</v>
      </c>
      <c r="L163" s="146" t="s">
        <v>1007</v>
      </c>
      <c r="M163" s="146" t="s">
        <v>3144</v>
      </c>
      <c r="N163" s="146" t="s">
        <v>3145</v>
      </c>
      <c r="O163" s="146"/>
      <c r="P163" s="146" t="s">
        <v>3146</v>
      </c>
      <c r="Q163" s="146" t="s">
        <v>3147</v>
      </c>
      <c r="R163" s="146" t="s">
        <v>1007</v>
      </c>
      <c r="S163" s="146" t="s">
        <v>3148</v>
      </c>
      <c r="T163" s="146" t="s">
        <v>3149</v>
      </c>
      <c r="U163" s="146"/>
      <c r="V163" s="146" t="s">
        <v>3150</v>
      </c>
      <c r="W163" s="146" t="s">
        <v>3151</v>
      </c>
      <c r="X163" s="132">
        <v>3</v>
      </c>
      <c r="Y163" s="132">
        <v>0</v>
      </c>
      <c r="Z163" s="132">
        <v>3</v>
      </c>
      <c r="AA163" s="147">
        <v>2</v>
      </c>
      <c r="AB163" s="147">
        <v>0</v>
      </c>
      <c r="AC163" s="147">
        <v>2</v>
      </c>
      <c r="AD163" s="150" t="s">
        <v>970</v>
      </c>
      <c r="AE163" s="132">
        <v>2</v>
      </c>
      <c r="AF163" s="150" t="s">
        <v>970</v>
      </c>
      <c r="AG163" s="132">
        <v>0</v>
      </c>
      <c r="AH163" s="132">
        <v>0</v>
      </c>
      <c r="AI163" s="132">
        <v>3</v>
      </c>
      <c r="AJ163" s="132">
        <v>0</v>
      </c>
      <c r="AK163" s="132">
        <v>3</v>
      </c>
      <c r="AL163" s="150" t="s">
        <v>970</v>
      </c>
      <c r="AM163" s="132">
        <v>1</v>
      </c>
      <c r="AN163" s="132">
        <v>0</v>
      </c>
      <c r="AO163" s="132">
        <v>2</v>
      </c>
      <c r="AP163" s="132">
        <v>3</v>
      </c>
      <c r="AQ163" s="150" t="s">
        <v>970</v>
      </c>
      <c r="AR163" s="132">
        <v>0</v>
      </c>
      <c r="AS163" s="132">
        <v>0</v>
      </c>
      <c r="AT163" s="132">
        <v>0</v>
      </c>
      <c r="AU163" s="132">
        <v>2</v>
      </c>
      <c r="AV163" s="132">
        <v>1</v>
      </c>
      <c r="AW163" s="132">
        <v>0</v>
      </c>
      <c r="AX163" s="132">
        <v>3</v>
      </c>
      <c r="AY163" s="150" t="s">
        <v>970</v>
      </c>
      <c r="AZ163" s="132">
        <v>1</v>
      </c>
      <c r="BA163" s="132">
        <v>1</v>
      </c>
      <c r="BB163" s="132">
        <v>0</v>
      </c>
      <c r="BC163" s="132">
        <v>1</v>
      </c>
      <c r="BD163" s="132">
        <v>0</v>
      </c>
      <c r="BE163" s="132">
        <v>20</v>
      </c>
      <c r="BF163" s="132">
        <v>0</v>
      </c>
      <c r="BG163" s="132">
        <v>0</v>
      </c>
      <c r="BH163" s="132">
        <v>0</v>
      </c>
      <c r="BI163" s="132">
        <v>0</v>
      </c>
      <c r="BJ163" s="132">
        <v>12</v>
      </c>
      <c r="BK163" s="132">
        <v>3</v>
      </c>
      <c r="BL163" s="132">
        <v>1</v>
      </c>
      <c r="BM163" s="132">
        <v>0</v>
      </c>
      <c r="BN163" s="132">
        <v>0</v>
      </c>
      <c r="BO163" s="132">
        <v>26</v>
      </c>
      <c r="BP163" s="132">
        <v>0</v>
      </c>
      <c r="BQ163" s="132">
        <v>0</v>
      </c>
      <c r="BR163" s="132">
        <v>35</v>
      </c>
      <c r="BS163" s="132">
        <v>0</v>
      </c>
      <c r="BT163" s="132">
        <v>0</v>
      </c>
      <c r="BU163" s="132">
        <v>0</v>
      </c>
      <c r="BV163" s="132">
        <v>1</v>
      </c>
      <c r="BW163" s="132">
        <v>0</v>
      </c>
      <c r="BX163" s="132">
        <v>1</v>
      </c>
      <c r="BY163" s="132">
        <v>0</v>
      </c>
      <c r="BZ163" s="132">
        <v>0</v>
      </c>
      <c r="CA163" s="132">
        <v>0</v>
      </c>
      <c r="CB163" s="132">
        <v>0</v>
      </c>
      <c r="CC163" s="132">
        <v>0</v>
      </c>
      <c r="CD163" s="132">
        <v>0</v>
      </c>
      <c r="CE163" s="132">
        <v>0</v>
      </c>
      <c r="CF163" s="132">
        <v>0</v>
      </c>
      <c r="CG163" s="132">
        <v>0</v>
      </c>
      <c r="CH163" s="132">
        <v>0</v>
      </c>
      <c r="CI163" s="132">
        <v>0</v>
      </c>
      <c r="CJ163" s="132">
        <v>0</v>
      </c>
      <c r="CK163" s="132">
        <v>9</v>
      </c>
      <c r="CL163" s="132">
        <v>0</v>
      </c>
      <c r="CM163" s="132">
        <v>1</v>
      </c>
      <c r="CN163" s="132">
        <v>0</v>
      </c>
      <c r="CO163" s="132">
        <v>0</v>
      </c>
      <c r="CP163" s="132">
        <v>0</v>
      </c>
      <c r="CQ163" s="132">
        <v>0</v>
      </c>
      <c r="CR163" s="132">
        <v>0</v>
      </c>
      <c r="CS163" s="132">
        <v>2</v>
      </c>
      <c r="CT163" s="132">
        <v>0</v>
      </c>
      <c r="CU163" s="132">
        <v>0</v>
      </c>
      <c r="CV163" s="132">
        <v>0</v>
      </c>
      <c r="CW163" s="132">
        <v>0</v>
      </c>
      <c r="CX163" s="132">
        <v>0</v>
      </c>
      <c r="CY163" s="132">
        <v>0</v>
      </c>
      <c r="CZ163" s="132">
        <v>1</v>
      </c>
      <c r="DA163" s="132">
        <v>0</v>
      </c>
      <c r="DB163" s="132">
        <v>0</v>
      </c>
      <c r="DC163" s="132">
        <v>0</v>
      </c>
      <c r="DD163" s="132">
        <v>0</v>
      </c>
      <c r="DE163" s="132">
        <v>0</v>
      </c>
      <c r="DF163" s="132">
        <v>0</v>
      </c>
      <c r="DG163" s="132">
        <v>0</v>
      </c>
      <c r="DH163" s="132">
        <v>1</v>
      </c>
      <c r="DI163" s="132">
        <v>0</v>
      </c>
      <c r="DJ163" s="132">
        <v>0</v>
      </c>
      <c r="DK163" s="132">
        <v>0</v>
      </c>
      <c r="DL163" s="132">
        <v>0</v>
      </c>
      <c r="DM163" s="132">
        <v>0</v>
      </c>
      <c r="DN163" s="132">
        <v>0</v>
      </c>
      <c r="DO163" s="132">
        <v>0</v>
      </c>
      <c r="DP163" s="132">
        <v>0</v>
      </c>
      <c r="DQ163" s="132">
        <v>0</v>
      </c>
      <c r="DR163" s="132">
        <v>0</v>
      </c>
      <c r="DS163" s="132">
        <v>1</v>
      </c>
      <c r="DT163" s="132">
        <v>1</v>
      </c>
      <c r="DU163" s="132">
        <v>0</v>
      </c>
      <c r="DV163" s="132">
        <v>0</v>
      </c>
      <c r="DW163" s="132">
        <v>98</v>
      </c>
      <c r="DX163" s="132">
        <v>1</v>
      </c>
      <c r="DY163" s="146" t="s">
        <v>3152</v>
      </c>
      <c r="DZ163" s="132">
        <v>2</v>
      </c>
      <c r="EA163" s="146"/>
      <c r="EB163" s="146" t="s">
        <v>3153</v>
      </c>
      <c r="EC163" s="132">
        <v>1</v>
      </c>
      <c r="ED163" s="132">
        <v>1</v>
      </c>
      <c r="EE163" s="132">
        <v>1</v>
      </c>
      <c r="EF163" s="146"/>
      <c r="EG163" s="146"/>
      <c r="EH163" s="69">
        <v>29462</v>
      </c>
      <c r="EI163" s="69">
        <v>281.52</v>
      </c>
      <c r="EJ163" s="69">
        <v>27</v>
      </c>
    </row>
    <row r="164" spans="1:140" ht="24" x14ac:dyDescent="0.2">
      <c r="A164" s="146" t="s">
        <v>487</v>
      </c>
      <c r="B164" s="146" t="s">
        <v>489</v>
      </c>
      <c r="C164" s="132">
        <v>1</v>
      </c>
      <c r="D164" s="146" t="s">
        <v>488</v>
      </c>
      <c r="E164" s="146" t="s">
        <v>3154</v>
      </c>
      <c r="F164" s="146" t="s">
        <v>3155</v>
      </c>
      <c r="G164" s="146" t="s">
        <v>3156</v>
      </c>
      <c r="H164" s="146" t="s">
        <v>489</v>
      </c>
      <c r="I164" s="146" t="s">
        <v>3157</v>
      </c>
      <c r="J164" s="146" t="s">
        <v>3158</v>
      </c>
      <c r="K164" s="146" t="s">
        <v>3159</v>
      </c>
      <c r="L164" s="146" t="s">
        <v>1296</v>
      </c>
      <c r="M164" s="146" t="s">
        <v>1174</v>
      </c>
      <c r="N164" s="146"/>
      <c r="O164" s="146"/>
      <c r="P164" s="146" t="s">
        <v>3160</v>
      </c>
      <c r="Q164" s="146" t="s">
        <v>3161</v>
      </c>
      <c r="R164" s="146" t="s">
        <v>960</v>
      </c>
      <c r="S164" s="146" t="s">
        <v>1174</v>
      </c>
      <c r="T164" s="146" t="s">
        <v>3162</v>
      </c>
      <c r="U164" s="146"/>
      <c r="V164" s="146" t="s">
        <v>3160</v>
      </c>
      <c r="W164" s="146" t="s">
        <v>3161</v>
      </c>
      <c r="X164" s="132">
        <v>3</v>
      </c>
      <c r="Y164" s="132">
        <v>0</v>
      </c>
      <c r="Z164" s="132">
        <v>3</v>
      </c>
      <c r="AA164" s="147">
        <v>0.1</v>
      </c>
      <c r="AB164" s="147">
        <v>0</v>
      </c>
      <c r="AC164" s="147">
        <v>0.1</v>
      </c>
      <c r="AD164" s="150" t="s">
        <v>970</v>
      </c>
      <c r="AE164" s="132">
        <v>3</v>
      </c>
      <c r="AF164" s="150" t="s">
        <v>970</v>
      </c>
      <c r="AG164" s="132">
        <v>0</v>
      </c>
      <c r="AH164" s="132">
        <v>1</v>
      </c>
      <c r="AI164" s="132">
        <v>0</v>
      </c>
      <c r="AJ164" s="132">
        <v>2</v>
      </c>
      <c r="AK164" s="132">
        <v>3</v>
      </c>
      <c r="AL164" s="150" t="s">
        <v>970</v>
      </c>
      <c r="AM164" s="132">
        <v>0</v>
      </c>
      <c r="AN164" s="132">
        <v>0</v>
      </c>
      <c r="AO164" s="132">
        <v>3</v>
      </c>
      <c r="AP164" s="132">
        <v>3</v>
      </c>
      <c r="AQ164" s="150" t="s">
        <v>970</v>
      </c>
      <c r="AR164" s="132">
        <v>0</v>
      </c>
      <c r="AS164" s="132">
        <v>0</v>
      </c>
      <c r="AT164" s="132">
        <v>0</v>
      </c>
      <c r="AU164" s="132">
        <v>3</v>
      </c>
      <c r="AV164" s="132">
        <v>0</v>
      </c>
      <c r="AW164" s="132">
        <v>0</v>
      </c>
      <c r="AX164" s="132">
        <v>3</v>
      </c>
      <c r="AY164" s="150" t="s">
        <v>970</v>
      </c>
      <c r="AZ164" s="132">
        <v>1</v>
      </c>
      <c r="BA164" s="132">
        <v>1</v>
      </c>
      <c r="BB164" s="132">
        <v>1</v>
      </c>
      <c r="BC164" s="132">
        <v>1</v>
      </c>
      <c r="BD164" s="132">
        <v>0</v>
      </c>
      <c r="BE164" s="132">
        <v>9</v>
      </c>
      <c r="BF164" s="132">
        <v>0</v>
      </c>
      <c r="BG164" s="132">
        <v>0</v>
      </c>
      <c r="BH164" s="132">
        <v>0</v>
      </c>
      <c r="BI164" s="132">
        <v>1</v>
      </c>
      <c r="BJ164" s="132">
        <v>0</v>
      </c>
      <c r="BK164" s="132">
        <v>0</v>
      </c>
      <c r="BL164" s="132">
        <v>0</v>
      </c>
      <c r="BM164" s="132">
        <v>0</v>
      </c>
      <c r="BN164" s="132">
        <v>0</v>
      </c>
      <c r="BO164" s="132">
        <v>15</v>
      </c>
      <c r="BP164" s="132">
        <v>0</v>
      </c>
      <c r="BQ164" s="132">
        <v>0</v>
      </c>
      <c r="BR164" s="132">
        <v>0</v>
      </c>
      <c r="BS164" s="132">
        <v>0</v>
      </c>
      <c r="BT164" s="132">
        <v>0</v>
      </c>
      <c r="BU164" s="132">
        <v>0</v>
      </c>
      <c r="BV164" s="132">
        <v>0</v>
      </c>
      <c r="BW164" s="132">
        <v>0</v>
      </c>
      <c r="BX164" s="132">
        <v>1</v>
      </c>
      <c r="BY164" s="132">
        <v>0</v>
      </c>
      <c r="BZ164" s="132">
        <v>0</v>
      </c>
      <c r="CA164" s="132">
        <v>0</v>
      </c>
      <c r="CB164" s="132">
        <v>0</v>
      </c>
      <c r="CC164" s="132">
        <v>0</v>
      </c>
      <c r="CD164" s="132">
        <v>0</v>
      </c>
      <c r="CE164" s="132">
        <v>0</v>
      </c>
      <c r="CF164" s="132">
        <v>0</v>
      </c>
      <c r="CG164" s="132">
        <v>0</v>
      </c>
      <c r="CH164" s="132">
        <v>0</v>
      </c>
      <c r="CI164" s="132">
        <v>0</v>
      </c>
      <c r="CJ164" s="132">
        <v>0</v>
      </c>
      <c r="CK164" s="132">
        <v>0</v>
      </c>
      <c r="CL164" s="132">
        <v>0</v>
      </c>
      <c r="CM164" s="132">
        <v>0</v>
      </c>
      <c r="CN164" s="132">
        <v>0</v>
      </c>
      <c r="CO164" s="132">
        <v>0</v>
      </c>
      <c r="CP164" s="132">
        <v>0</v>
      </c>
      <c r="CQ164" s="132">
        <v>0</v>
      </c>
      <c r="CR164" s="132">
        <v>0</v>
      </c>
      <c r="CS164" s="132">
        <v>0</v>
      </c>
      <c r="CT164" s="132">
        <v>0</v>
      </c>
      <c r="CU164" s="132">
        <v>0</v>
      </c>
      <c r="CV164" s="132">
        <v>0</v>
      </c>
      <c r="CW164" s="132">
        <v>0</v>
      </c>
      <c r="CX164" s="132">
        <v>0</v>
      </c>
      <c r="CY164" s="132">
        <v>0</v>
      </c>
      <c r="CZ164" s="132">
        <v>0</v>
      </c>
      <c r="DA164" s="132">
        <v>0</v>
      </c>
      <c r="DB164" s="132">
        <v>0</v>
      </c>
      <c r="DC164" s="132">
        <v>0</v>
      </c>
      <c r="DD164" s="132">
        <v>0</v>
      </c>
      <c r="DE164" s="132">
        <v>0</v>
      </c>
      <c r="DF164" s="132">
        <v>0</v>
      </c>
      <c r="DG164" s="132">
        <v>0</v>
      </c>
      <c r="DH164" s="132">
        <v>0</v>
      </c>
      <c r="DI164" s="132">
        <v>0</v>
      </c>
      <c r="DJ164" s="132">
        <v>0</v>
      </c>
      <c r="DK164" s="132">
        <v>0</v>
      </c>
      <c r="DL164" s="132">
        <v>0</v>
      </c>
      <c r="DM164" s="132">
        <v>0</v>
      </c>
      <c r="DN164" s="132">
        <v>0</v>
      </c>
      <c r="DO164" s="132">
        <v>0</v>
      </c>
      <c r="DP164" s="132">
        <v>0</v>
      </c>
      <c r="DQ164" s="132">
        <v>0</v>
      </c>
      <c r="DR164" s="132">
        <v>230</v>
      </c>
      <c r="DS164" s="132">
        <v>0</v>
      </c>
      <c r="DT164" s="132">
        <v>0</v>
      </c>
      <c r="DU164" s="132">
        <v>0</v>
      </c>
      <c r="DV164" s="132">
        <v>0</v>
      </c>
      <c r="DW164" s="132">
        <v>0</v>
      </c>
      <c r="DX164" s="132">
        <v>1</v>
      </c>
      <c r="DY164" s="146" t="s">
        <v>3163</v>
      </c>
      <c r="DZ164" s="132">
        <v>2</v>
      </c>
      <c r="EA164" s="146"/>
      <c r="EB164" s="146"/>
      <c r="EC164" s="132">
        <v>1</v>
      </c>
      <c r="ED164" s="132">
        <v>1</v>
      </c>
      <c r="EE164" s="132">
        <v>0</v>
      </c>
      <c r="EF164" s="146"/>
      <c r="EG164" s="146"/>
      <c r="EH164" s="69">
        <v>19665</v>
      </c>
      <c r="EI164" s="69">
        <v>347.94</v>
      </c>
      <c r="EJ164" s="69">
        <v>39</v>
      </c>
    </row>
    <row r="165" spans="1:140" ht="24" x14ac:dyDescent="0.2">
      <c r="A165" s="146" t="s">
        <v>487</v>
      </c>
      <c r="B165" s="146" t="s">
        <v>491</v>
      </c>
      <c r="C165" s="132">
        <v>1</v>
      </c>
      <c r="D165" s="146" t="s">
        <v>490</v>
      </c>
      <c r="E165" s="146" t="s">
        <v>3164</v>
      </c>
      <c r="F165" s="146" t="s">
        <v>3165</v>
      </c>
      <c r="G165" s="146" t="s">
        <v>3166</v>
      </c>
      <c r="H165" s="146" t="s">
        <v>491</v>
      </c>
      <c r="I165" s="146" t="s">
        <v>3167</v>
      </c>
      <c r="J165" s="146" t="s">
        <v>3168</v>
      </c>
      <c r="K165" s="146" t="s">
        <v>1221</v>
      </c>
      <c r="L165" s="146"/>
      <c r="M165" s="146" t="s">
        <v>1008</v>
      </c>
      <c r="N165" s="146" t="s">
        <v>3169</v>
      </c>
      <c r="O165" s="146"/>
      <c r="P165" s="146" t="s">
        <v>3170</v>
      </c>
      <c r="Q165" s="146" t="s">
        <v>3171</v>
      </c>
      <c r="R165" s="146"/>
      <c r="S165" s="146" t="s">
        <v>1008</v>
      </c>
      <c r="T165" s="146" t="s">
        <v>3169</v>
      </c>
      <c r="U165" s="146"/>
      <c r="V165" s="146" t="s">
        <v>3170</v>
      </c>
      <c r="W165" s="146" t="s">
        <v>3171</v>
      </c>
      <c r="X165" s="132">
        <v>3</v>
      </c>
      <c r="Y165" s="132">
        <v>0</v>
      </c>
      <c r="Z165" s="132">
        <v>3</v>
      </c>
      <c r="AA165" s="147">
        <v>1</v>
      </c>
      <c r="AB165" s="147">
        <v>0</v>
      </c>
      <c r="AC165" s="147">
        <v>1</v>
      </c>
      <c r="AD165" s="150" t="s">
        <v>970</v>
      </c>
      <c r="AE165" s="132">
        <v>3</v>
      </c>
      <c r="AF165" s="150" t="s">
        <v>970</v>
      </c>
      <c r="AG165" s="132">
        <v>0</v>
      </c>
      <c r="AH165" s="132">
        <v>1</v>
      </c>
      <c r="AI165" s="132">
        <v>0</v>
      </c>
      <c r="AJ165" s="132">
        <v>2</v>
      </c>
      <c r="AK165" s="132">
        <v>3</v>
      </c>
      <c r="AL165" s="150" t="s">
        <v>970</v>
      </c>
      <c r="AM165" s="132">
        <v>0</v>
      </c>
      <c r="AN165" s="132">
        <v>0</v>
      </c>
      <c r="AO165" s="132">
        <v>3</v>
      </c>
      <c r="AP165" s="132">
        <v>3</v>
      </c>
      <c r="AQ165" s="150" t="s">
        <v>970</v>
      </c>
      <c r="AR165" s="132">
        <v>0</v>
      </c>
      <c r="AS165" s="132">
        <v>0</v>
      </c>
      <c r="AT165" s="132">
        <v>0</v>
      </c>
      <c r="AU165" s="132">
        <v>1</v>
      </c>
      <c r="AV165" s="132">
        <v>2</v>
      </c>
      <c r="AW165" s="132">
        <v>0</v>
      </c>
      <c r="AX165" s="132">
        <v>3</v>
      </c>
      <c r="AY165" s="150" t="s">
        <v>970</v>
      </c>
      <c r="AZ165" s="132">
        <v>1</v>
      </c>
      <c r="BA165" s="132">
        <v>1</v>
      </c>
      <c r="BB165" s="132">
        <v>1</v>
      </c>
      <c r="BC165" s="132">
        <v>1</v>
      </c>
      <c r="BD165" s="132">
        <v>0</v>
      </c>
      <c r="BE165" s="132">
        <v>14</v>
      </c>
      <c r="BF165" s="132">
        <v>0</v>
      </c>
      <c r="BG165" s="132">
        <v>0</v>
      </c>
      <c r="BH165" s="132">
        <v>0</v>
      </c>
      <c r="BI165" s="132">
        <v>1</v>
      </c>
      <c r="BJ165" s="132">
        <v>16</v>
      </c>
      <c r="BK165" s="132">
        <v>0</v>
      </c>
      <c r="BL165" s="132">
        <v>0</v>
      </c>
      <c r="BM165" s="132">
        <v>0</v>
      </c>
      <c r="BN165" s="132">
        <v>0</v>
      </c>
      <c r="BO165" s="132">
        <v>24</v>
      </c>
      <c r="BP165" s="132">
        <v>8</v>
      </c>
      <c r="BQ165" s="132">
        <v>0</v>
      </c>
      <c r="BR165" s="132">
        <v>0</v>
      </c>
      <c r="BS165" s="132">
        <v>0</v>
      </c>
      <c r="BT165" s="132">
        <v>0</v>
      </c>
      <c r="BU165" s="132">
        <v>0</v>
      </c>
      <c r="BV165" s="132">
        <v>0</v>
      </c>
      <c r="BW165" s="132">
        <v>0</v>
      </c>
      <c r="BX165" s="132">
        <v>0</v>
      </c>
      <c r="BY165" s="132">
        <v>0</v>
      </c>
      <c r="BZ165" s="132">
        <v>0</v>
      </c>
      <c r="CA165" s="132">
        <v>0</v>
      </c>
      <c r="CB165" s="132">
        <v>0</v>
      </c>
      <c r="CC165" s="132">
        <v>0</v>
      </c>
      <c r="CD165" s="132">
        <v>0</v>
      </c>
      <c r="CE165" s="132">
        <v>0</v>
      </c>
      <c r="CF165" s="132">
        <v>0</v>
      </c>
      <c r="CG165" s="132">
        <v>0</v>
      </c>
      <c r="CH165" s="132">
        <v>0</v>
      </c>
      <c r="CI165" s="132">
        <v>0</v>
      </c>
      <c r="CJ165" s="132">
        <v>0</v>
      </c>
      <c r="CK165" s="132">
        <v>0</v>
      </c>
      <c r="CL165" s="132">
        <v>0</v>
      </c>
      <c r="CM165" s="132">
        <v>0</v>
      </c>
      <c r="CN165" s="132">
        <v>0</v>
      </c>
      <c r="CO165" s="132">
        <v>0</v>
      </c>
      <c r="CP165" s="132">
        <v>0</v>
      </c>
      <c r="CQ165" s="132">
        <v>0</v>
      </c>
      <c r="CR165" s="132">
        <v>0</v>
      </c>
      <c r="CS165" s="132">
        <v>0</v>
      </c>
      <c r="CT165" s="132">
        <v>0</v>
      </c>
      <c r="CU165" s="132">
        <v>0</v>
      </c>
      <c r="CV165" s="132">
        <v>0</v>
      </c>
      <c r="CW165" s="132">
        <v>0</v>
      </c>
      <c r="CX165" s="132">
        <v>0</v>
      </c>
      <c r="CY165" s="132">
        <v>0</v>
      </c>
      <c r="CZ165" s="132">
        <v>0</v>
      </c>
      <c r="DA165" s="132">
        <v>0</v>
      </c>
      <c r="DB165" s="132">
        <v>0</v>
      </c>
      <c r="DC165" s="132">
        <v>0</v>
      </c>
      <c r="DD165" s="132">
        <v>0</v>
      </c>
      <c r="DE165" s="132">
        <v>0</v>
      </c>
      <c r="DF165" s="132">
        <v>0</v>
      </c>
      <c r="DG165" s="132">
        <v>0</v>
      </c>
      <c r="DH165" s="132">
        <v>0</v>
      </c>
      <c r="DI165" s="132">
        <v>0</v>
      </c>
      <c r="DJ165" s="132">
        <v>0</v>
      </c>
      <c r="DK165" s="132">
        <v>0</v>
      </c>
      <c r="DL165" s="132">
        <v>0</v>
      </c>
      <c r="DM165" s="132">
        <v>0</v>
      </c>
      <c r="DN165" s="132">
        <v>0</v>
      </c>
      <c r="DO165" s="132">
        <v>0</v>
      </c>
      <c r="DP165" s="132">
        <v>0</v>
      </c>
      <c r="DQ165" s="132">
        <v>0</v>
      </c>
      <c r="DR165" s="132">
        <v>0</v>
      </c>
      <c r="DS165" s="132">
        <v>0</v>
      </c>
      <c r="DT165" s="132">
        <v>0</v>
      </c>
      <c r="DU165" s="132">
        <v>0</v>
      </c>
      <c r="DV165" s="132">
        <v>0</v>
      </c>
      <c r="DW165" s="132">
        <v>95</v>
      </c>
      <c r="DX165" s="132">
        <v>1</v>
      </c>
      <c r="DY165" s="146" t="s">
        <v>3172</v>
      </c>
      <c r="DZ165" s="132">
        <v>1</v>
      </c>
      <c r="EA165" s="146"/>
      <c r="EB165" s="146"/>
      <c r="EC165" s="132">
        <v>1</v>
      </c>
      <c r="ED165" s="132">
        <v>1</v>
      </c>
      <c r="EE165" s="132">
        <v>1</v>
      </c>
      <c r="EF165" s="146"/>
      <c r="EG165" s="146"/>
      <c r="EH165" s="69">
        <v>53278</v>
      </c>
      <c r="EI165" s="69">
        <v>645.80999999999995</v>
      </c>
      <c r="EJ165" s="69">
        <v>57</v>
      </c>
    </row>
    <row r="166" spans="1:140" ht="24" x14ac:dyDescent="0.2">
      <c r="A166" s="146" t="s">
        <v>487</v>
      </c>
      <c r="B166" s="146" t="s">
        <v>493</v>
      </c>
      <c r="C166" s="132">
        <v>1</v>
      </c>
      <c r="D166" s="146" t="s">
        <v>492</v>
      </c>
      <c r="E166" s="146" t="s">
        <v>3173</v>
      </c>
      <c r="F166" s="146" t="s">
        <v>3174</v>
      </c>
      <c r="G166" s="146" t="s">
        <v>3175</v>
      </c>
      <c r="H166" s="146" t="s">
        <v>493</v>
      </c>
      <c r="I166" s="146" t="s">
        <v>3176</v>
      </c>
      <c r="J166" s="146" t="s">
        <v>3177</v>
      </c>
      <c r="K166" s="146" t="s">
        <v>1134</v>
      </c>
      <c r="L166" s="146"/>
      <c r="M166" s="146"/>
      <c r="N166" s="146"/>
      <c r="O166" s="146"/>
      <c r="P166" s="146"/>
      <c r="Q166" s="146"/>
      <c r="R166" s="146" t="s">
        <v>960</v>
      </c>
      <c r="S166" s="146" t="s">
        <v>1174</v>
      </c>
      <c r="T166" s="146" t="s">
        <v>3178</v>
      </c>
      <c r="U166" s="146"/>
      <c r="V166" s="146" t="s">
        <v>3179</v>
      </c>
      <c r="W166" s="146" t="s">
        <v>3180</v>
      </c>
      <c r="X166" s="132">
        <v>1</v>
      </c>
      <c r="Y166" s="132">
        <v>0</v>
      </c>
      <c r="Z166" s="132">
        <v>1</v>
      </c>
      <c r="AA166" s="147">
        <v>0.4</v>
      </c>
      <c r="AB166" s="147">
        <v>0</v>
      </c>
      <c r="AC166" s="147">
        <v>0.4</v>
      </c>
      <c r="AD166" s="150" t="s">
        <v>970</v>
      </c>
      <c r="AE166" s="132">
        <v>1</v>
      </c>
      <c r="AF166" s="150" t="s">
        <v>970</v>
      </c>
      <c r="AG166" s="132">
        <v>0</v>
      </c>
      <c r="AH166" s="132">
        <v>0</v>
      </c>
      <c r="AI166" s="132">
        <v>0</v>
      </c>
      <c r="AJ166" s="132">
        <v>1</v>
      </c>
      <c r="AK166" s="132">
        <v>1</v>
      </c>
      <c r="AL166" s="150" t="s">
        <v>970</v>
      </c>
      <c r="AM166" s="132">
        <v>0</v>
      </c>
      <c r="AN166" s="132">
        <v>1</v>
      </c>
      <c r="AO166" s="132">
        <v>0</v>
      </c>
      <c r="AP166" s="132">
        <v>1</v>
      </c>
      <c r="AQ166" s="150" t="s">
        <v>970</v>
      </c>
      <c r="AR166" s="132">
        <v>0</v>
      </c>
      <c r="AS166" s="132">
        <v>0</v>
      </c>
      <c r="AT166" s="132">
        <v>0</v>
      </c>
      <c r="AU166" s="132">
        <v>1</v>
      </c>
      <c r="AV166" s="132">
        <v>0</v>
      </c>
      <c r="AW166" s="132">
        <v>0</v>
      </c>
      <c r="AX166" s="132">
        <v>1</v>
      </c>
      <c r="AY166" s="150" t="s">
        <v>970</v>
      </c>
      <c r="AZ166" s="132">
        <v>0</v>
      </c>
      <c r="BA166" s="132">
        <v>1</v>
      </c>
      <c r="BB166" s="132">
        <v>1</v>
      </c>
      <c r="BC166" s="132">
        <v>1</v>
      </c>
      <c r="BD166" s="132">
        <v>0</v>
      </c>
      <c r="BE166" s="132">
        <v>6</v>
      </c>
      <c r="BF166" s="132">
        <v>0</v>
      </c>
      <c r="BG166" s="132">
        <v>0</v>
      </c>
      <c r="BH166" s="132">
        <v>0</v>
      </c>
      <c r="BI166" s="132">
        <v>0</v>
      </c>
      <c r="BJ166" s="132">
        <v>18</v>
      </c>
      <c r="BK166" s="132">
        <v>0</v>
      </c>
      <c r="BL166" s="132">
        <v>0</v>
      </c>
      <c r="BM166" s="132">
        <v>7</v>
      </c>
      <c r="BN166" s="132">
        <v>0</v>
      </c>
      <c r="BO166" s="132">
        <v>11</v>
      </c>
      <c r="BP166" s="132">
        <v>8</v>
      </c>
      <c r="BQ166" s="132">
        <v>1</v>
      </c>
      <c r="BR166" s="132">
        <v>24</v>
      </c>
      <c r="BS166" s="132">
        <v>0</v>
      </c>
      <c r="BT166" s="132">
        <v>0</v>
      </c>
      <c r="BU166" s="132">
        <v>0</v>
      </c>
      <c r="BV166" s="132">
        <v>0</v>
      </c>
      <c r="BW166" s="132">
        <v>0</v>
      </c>
      <c r="BX166" s="132">
        <v>0</v>
      </c>
      <c r="BY166" s="132">
        <v>0</v>
      </c>
      <c r="BZ166" s="132">
        <v>0</v>
      </c>
      <c r="CA166" s="132">
        <v>0</v>
      </c>
      <c r="CB166" s="132">
        <v>0</v>
      </c>
      <c r="CC166" s="132">
        <v>0</v>
      </c>
      <c r="CD166" s="132">
        <v>0</v>
      </c>
      <c r="CE166" s="132">
        <v>0</v>
      </c>
      <c r="CF166" s="132">
        <v>0</v>
      </c>
      <c r="CG166" s="132">
        <v>0</v>
      </c>
      <c r="CH166" s="132">
        <v>0</v>
      </c>
      <c r="CI166" s="132">
        <v>0</v>
      </c>
      <c r="CJ166" s="132">
        <v>0</v>
      </c>
      <c r="CK166" s="132">
        <v>2</v>
      </c>
      <c r="CL166" s="132">
        <v>0</v>
      </c>
      <c r="CM166" s="132">
        <v>0</v>
      </c>
      <c r="CN166" s="132">
        <v>0</v>
      </c>
      <c r="CO166" s="132">
        <v>0</v>
      </c>
      <c r="CP166" s="132">
        <v>0</v>
      </c>
      <c r="CQ166" s="132">
        <v>0</v>
      </c>
      <c r="CR166" s="132">
        <v>0</v>
      </c>
      <c r="CS166" s="132">
        <v>0</v>
      </c>
      <c r="CT166" s="132">
        <v>0</v>
      </c>
      <c r="CU166" s="132">
        <v>0</v>
      </c>
      <c r="CV166" s="132">
        <v>0</v>
      </c>
      <c r="CW166" s="132">
        <v>0</v>
      </c>
      <c r="CX166" s="132">
        <v>0</v>
      </c>
      <c r="CY166" s="132">
        <v>0</v>
      </c>
      <c r="CZ166" s="132">
        <v>0</v>
      </c>
      <c r="DA166" s="132">
        <v>0</v>
      </c>
      <c r="DB166" s="132">
        <v>0</v>
      </c>
      <c r="DC166" s="132">
        <v>0</v>
      </c>
      <c r="DD166" s="132">
        <v>0</v>
      </c>
      <c r="DE166" s="132">
        <v>0</v>
      </c>
      <c r="DF166" s="132">
        <v>0</v>
      </c>
      <c r="DG166" s="132">
        <v>0</v>
      </c>
      <c r="DH166" s="132">
        <v>0</v>
      </c>
      <c r="DI166" s="132">
        <v>0</v>
      </c>
      <c r="DJ166" s="132">
        <v>1</v>
      </c>
      <c r="DK166" s="132">
        <v>0</v>
      </c>
      <c r="DL166" s="132">
        <v>0</v>
      </c>
      <c r="DM166" s="132">
        <v>0</v>
      </c>
      <c r="DN166" s="132">
        <v>0</v>
      </c>
      <c r="DO166" s="132">
        <v>0</v>
      </c>
      <c r="DP166" s="132">
        <v>0</v>
      </c>
      <c r="DQ166" s="132">
        <v>0</v>
      </c>
      <c r="DR166" s="132">
        <v>0</v>
      </c>
      <c r="DS166" s="132">
        <v>0</v>
      </c>
      <c r="DT166" s="132">
        <v>0</v>
      </c>
      <c r="DU166" s="132">
        <v>0</v>
      </c>
      <c r="DV166" s="132">
        <v>0</v>
      </c>
      <c r="DW166" s="132">
        <v>40</v>
      </c>
      <c r="DX166" s="132">
        <v>1</v>
      </c>
      <c r="DY166" s="146" t="s">
        <v>3181</v>
      </c>
      <c r="DZ166" s="132">
        <v>2</v>
      </c>
      <c r="EA166" s="146" t="s">
        <v>963</v>
      </c>
      <c r="EB166" s="146" t="s">
        <v>963</v>
      </c>
      <c r="EC166" s="132">
        <v>1</v>
      </c>
      <c r="ED166" s="132">
        <v>1</v>
      </c>
      <c r="EE166" s="132">
        <v>1</v>
      </c>
      <c r="EF166" s="146" t="s">
        <v>963</v>
      </c>
      <c r="EG166" s="146" t="s">
        <v>963</v>
      </c>
      <c r="EH166" s="69">
        <v>17918</v>
      </c>
      <c r="EI166" s="69">
        <v>228.04</v>
      </c>
      <c r="EJ166" s="69">
        <v>25</v>
      </c>
    </row>
    <row r="167" spans="1:140" ht="36" x14ac:dyDescent="0.2">
      <c r="A167" s="146" t="s">
        <v>487</v>
      </c>
      <c r="B167" s="146" t="s">
        <v>495</v>
      </c>
      <c r="C167" s="132">
        <v>1</v>
      </c>
      <c r="D167" s="146" t="s">
        <v>494</v>
      </c>
      <c r="E167" s="146" t="s">
        <v>3182</v>
      </c>
      <c r="F167" s="146" t="s">
        <v>3183</v>
      </c>
      <c r="G167" s="146" t="s">
        <v>3184</v>
      </c>
      <c r="H167" s="146" t="s">
        <v>495</v>
      </c>
      <c r="I167" s="146" t="s">
        <v>3185</v>
      </c>
      <c r="J167" s="146" t="s">
        <v>3186</v>
      </c>
      <c r="K167" s="146" t="s">
        <v>3187</v>
      </c>
      <c r="L167" s="146" t="s">
        <v>960</v>
      </c>
      <c r="M167" s="146" t="s">
        <v>1859</v>
      </c>
      <c r="N167" s="146" t="s">
        <v>3188</v>
      </c>
      <c r="O167" s="146" t="s">
        <v>963</v>
      </c>
      <c r="P167" s="146" t="s">
        <v>3189</v>
      </c>
      <c r="Q167" s="146" t="s">
        <v>3190</v>
      </c>
      <c r="R167" s="146" t="s">
        <v>1007</v>
      </c>
      <c r="S167" s="146" t="s">
        <v>1387</v>
      </c>
      <c r="T167" s="146" t="s">
        <v>3191</v>
      </c>
      <c r="U167" s="146" t="s">
        <v>963</v>
      </c>
      <c r="V167" s="146" t="s">
        <v>3192</v>
      </c>
      <c r="W167" s="146" t="s">
        <v>3193</v>
      </c>
      <c r="X167" s="132">
        <v>1</v>
      </c>
      <c r="Y167" s="132">
        <v>0</v>
      </c>
      <c r="Z167" s="132">
        <v>1</v>
      </c>
      <c r="AA167" s="147">
        <v>0.9</v>
      </c>
      <c r="AB167" s="147">
        <v>0.1</v>
      </c>
      <c r="AC167" s="147">
        <v>1</v>
      </c>
      <c r="AD167" s="150" t="s">
        <v>970</v>
      </c>
      <c r="AE167" s="132">
        <v>1</v>
      </c>
      <c r="AF167" s="150" t="s">
        <v>970</v>
      </c>
      <c r="AG167" s="132">
        <v>0</v>
      </c>
      <c r="AH167" s="132">
        <v>0</v>
      </c>
      <c r="AI167" s="132">
        <v>1</v>
      </c>
      <c r="AJ167" s="132">
        <v>0</v>
      </c>
      <c r="AK167" s="132">
        <v>1</v>
      </c>
      <c r="AL167" s="150" t="s">
        <v>970</v>
      </c>
      <c r="AM167" s="132">
        <v>1</v>
      </c>
      <c r="AN167" s="132">
        <v>0</v>
      </c>
      <c r="AO167" s="132">
        <v>0</v>
      </c>
      <c r="AP167" s="132">
        <v>1</v>
      </c>
      <c r="AQ167" s="150" t="s">
        <v>970</v>
      </c>
      <c r="AR167" s="132">
        <v>0</v>
      </c>
      <c r="AS167" s="132">
        <v>0</v>
      </c>
      <c r="AT167" s="132">
        <v>0</v>
      </c>
      <c r="AU167" s="132">
        <v>1</v>
      </c>
      <c r="AV167" s="132">
        <v>0</v>
      </c>
      <c r="AW167" s="132">
        <v>0</v>
      </c>
      <c r="AX167" s="132">
        <v>1</v>
      </c>
      <c r="AY167" s="150" t="s">
        <v>970</v>
      </c>
      <c r="AZ167" s="132">
        <v>1</v>
      </c>
      <c r="BA167" s="132">
        <v>1</v>
      </c>
      <c r="BB167" s="132">
        <v>1</v>
      </c>
      <c r="BC167" s="132">
        <v>1</v>
      </c>
      <c r="BD167" s="132">
        <v>0</v>
      </c>
      <c r="BE167" s="132">
        <v>5</v>
      </c>
      <c r="BF167" s="132">
        <v>9</v>
      </c>
      <c r="BG167" s="132">
        <v>0</v>
      </c>
      <c r="BH167" s="132">
        <v>0</v>
      </c>
      <c r="BI167" s="132">
        <v>1</v>
      </c>
      <c r="BJ167" s="132">
        <v>7</v>
      </c>
      <c r="BK167" s="132">
        <v>0</v>
      </c>
      <c r="BL167" s="132">
        <v>0</v>
      </c>
      <c r="BM167" s="132">
        <v>3</v>
      </c>
      <c r="BN167" s="132">
        <v>1</v>
      </c>
      <c r="BO167" s="132">
        <v>13</v>
      </c>
      <c r="BP167" s="132">
        <v>5</v>
      </c>
      <c r="BQ167" s="132">
        <v>0</v>
      </c>
      <c r="BR167" s="132">
        <v>5</v>
      </c>
      <c r="BS167" s="132">
        <v>0</v>
      </c>
      <c r="BT167" s="132">
        <v>0</v>
      </c>
      <c r="BU167" s="132">
        <v>0</v>
      </c>
      <c r="BV167" s="132">
        <v>0</v>
      </c>
      <c r="BW167" s="132">
        <v>0</v>
      </c>
      <c r="BX167" s="132">
        <v>1</v>
      </c>
      <c r="BY167" s="132">
        <v>0</v>
      </c>
      <c r="BZ167" s="132">
        <v>0</v>
      </c>
      <c r="CA167" s="132">
        <v>0</v>
      </c>
      <c r="CB167" s="132">
        <v>0</v>
      </c>
      <c r="CC167" s="132">
        <v>0</v>
      </c>
      <c r="CD167" s="132">
        <v>0</v>
      </c>
      <c r="CE167" s="132">
        <v>0</v>
      </c>
      <c r="CF167" s="132">
        <v>0</v>
      </c>
      <c r="CG167" s="132">
        <v>0</v>
      </c>
      <c r="CH167" s="132">
        <v>0</v>
      </c>
      <c r="CI167" s="132">
        <v>0</v>
      </c>
      <c r="CJ167" s="132">
        <v>0</v>
      </c>
      <c r="CK167" s="132">
        <v>2</v>
      </c>
      <c r="CL167" s="132">
        <v>1</v>
      </c>
      <c r="CM167" s="132">
        <v>0</v>
      </c>
      <c r="CN167" s="132">
        <v>0</v>
      </c>
      <c r="CO167" s="132">
        <v>0</v>
      </c>
      <c r="CP167" s="132">
        <v>0</v>
      </c>
      <c r="CQ167" s="132">
        <v>0</v>
      </c>
      <c r="CR167" s="132">
        <v>0</v>
      </c>
      <c r="CS167" s="132">
        <v>0</v>
      </c>
      <c r="CT167" s="132">
        <v>0</v>
      </c>
      <c r="CU167" s="132">
        <v>0</v>
      </c>
      <c r="CV167" s="132">
        <v>0</v>
      </c>
      <c r="CW167" s="132">
        <v>0</v>
      </c>
      <c r="CX167" s="132">
        <v>0</v>
      </c>
      <c r="CY167" s="132">
        <v>0</v>
      </c>
      <c r="CZ167" s="132">
        <v>0</v>
      </c>
      <c r="DA167" s="132">
        <v>0</v>
      </c>
      <c r="DB167" s="132">
        <v>0</v>
      </c>
      <c r="DC167" s="132">
        <v>0</v>
      </c>
      <c r="DD167" s="132">
        <v>0</v>
      </c>
      <c r="DE167" s="132">
        <v>0</v>
      </c>
      <c r="DF167" s="132">
        <v>0</v>
      </c>
      <c r="DG167" s="132">
        <v>0</v>
      </c>
      <c r="DH167" s="132">
        <v>0</v>
      </c>
      <c r="DI167" s="132">
        <v>0</v>
      </c>
      <c r="DJ167" s="132">
        <v>0</v>
      </c>
      <c r="DK167" s="132">
        <v>0</v>
      </c>
      <c r="DL167" s="132">
        <v>0</v>
      </c>
      <c r="DM167" s="132">
        <v>0</v>
      </c>
      <c r="DN167" s="132">
        <v>0</v>
      </c>
      <c r="DO167" s="132">
        <v>0</v>
      </c>
      <c r="DP167" s="132">
        <v>0</v>
      </c>
      <c r="DQ167" s="132">
        <v>0</v>
      </c>
      <c r="DR167" s="132">
        <v>1</v>
      </c>
      <c r="DS167" s="132">
        <v>1</v>
      </c>
      <c r="DT167" s="132">
        <v>0</v>
      </c>
      <c r="DU167" s="132">
        <v>0</v>
      </c>
      <c r="DV167" s="132">
        <v>0</v>
      </c>
      <c r="DW167" s="132">
        <v>90</v>
      </c>
      <c r="DX167" s="132">
        <v>1</v>
      </c>
      <c r="DY167" s="146" t="s">
        <v>3194</v>
      </c>
      <c r="DZ167" s="132">
        <v>1</v>
      </c>
      <c r="EA167" s="146" t="s">
        <v>963</v>
      </c>
      <c r="EB167" s="146" t="s">
        <v>963</v>
      </c>
      <c r="EC167" s="132">
        <v>1</v>
      </c>
      <c r="ED167" s="132">
        <v>1</v>
      </c>
      <c r="EE167" s="132">
        <v>1</v>
      </c>
      <c r="EF167" s="146" t="s">
        <v>963</v>
      </c>
      <c r="EG167" s="146" t="s">
        <v>963</v>
      </c>
      <c r="EH167" s="69">
        <v>21763</v>
      </c>
      <c r="EI167" s="69">
        <v>329.05</v>
      </c>
      <c r="EJ167" s="69">
        <v>31</v>
      </c>
    </row>
    <row r="168" spans="1:140" ht="36" x14ac:dyDescent="0.2">
      <c r="A168" s="146" t="s">
        <v>487</v>
      </c>
      <c r="B168" s="146" t="s">
        <v>497</v>
      </c>
      <c r="C168" s="132">
        <v>1</v>
      </c>
      <c r="D168" s="146" t="s">
        <v>496</v>
      </c>
      <c r="E168" s="146" t="s">
        <v>1541</v>
      </c>
      <c r="F168" s="146" t="s">
        <v>3195</v>
      </c>
      <c r="G168" s="146" t="s">
        <v>1131</v>
      </c>
      <c r="H168" s="146" t="s">
        <v>497</v>
      </c>
      <c r="I168" s="146" t="s">
        <v>3196</v>
      </c>
      <c r="J168" s="146" t="s">
        <v>3197</v>
      </c>
      <c r="K168" s="146" t="s">
        <v>3198</v>
      </c>
      <c r="L168" s="146" t="s">
        <v>3199</v>
      </c>
      <c r="M168" s="146" t="s">
        <v>1593</v>
      </c>
      <c r="N168" s="146" t="s">
        <v>3200</v>
      </c>
      <c r="O168" s="146"/>
      <c r="P168" s="146"/>
      <c r="Q168" s="146"/>
      <c r="R168" s="146"/>
      <c r="S168" s="146" t="s">
        <v>1349</v>
      </c>
      <c r="T168" s="146" t="s">
        <v>3201</v>
      </c>
      <c r="U168" s="146" t="s">
        <v>1954</v>
      </c>
      <c r="V168" s="146" t="s">
        <v>3202</v>
      </c>
      <c r="W168" s="146" t="s">
        <v>3203</v>
      </c>
      <c r="X168" s="132">
        <v>5</v>
      </c>
      <c r="Y168" s="132">
        <v>0</v>
      </c>
      <c r="Z168" s="132">
        <v>5</v>
      </c>
      <c r="AA168" s="147">
        <v>5</v>
      </c>
      <c r="AB168" s="147">
        <v>0</v>
      </c>
      <c r="AC168" s="147">
        <v>5</v>
      </c>
      <c r="AD168" s="150" t="s">
        <v>970</v>
      </c>
      <c r="AE168" s="132">
        <v>5</v>
      </c>
      <c r="AF168" s="150" t="s">
        <v>970</v>
      </c>
      <c r="AG168" s="132">
        <v>0</v>
      </c>
      <c r="AH168" s="132">
        <v>3</v>
      </c>
      <c r="AI168" s="132">
        <v>0</v>
      </c>
      <c r="AJ168" s="132">
        <v>2</v>
      </c>
      <c r="AK168" s="132">
        <v>5</v>
      </c>
      <c r="AL168" s="150" t="s">
        <v>970</v>
      </c>
      <c r="AM168" s="132">
        <v>2</v>
      </c>
      <c r="AN168" s="132">
        <v>0</v>
      </c>
      <c r="AO168" s="132">
        <v>3</v>
      </c>
      <c r="AP168" s="132">
        <v>5</v>
      </c>
      <c r="AQ168" s="150" t="s">
        <v>970</v>
      </c>
      <c r="AR168" s="132">
        <v>0</v>
      </c>
      <c r="AS168" s="132">
        <v>0</v>
      </c>
      <c r="AT168" s="132">
        <v>2</v>
      </c>
      <c r="AU168" s="132">
        <v>1</v>
      </c>
      <c r="AV168" s="132">
        <v>0</v>
      </c>
      <c r="AW168" s="132">
        <v>2</v>
      </c>
      <c r="AX168" s="132">
        <v>5</v>
      </c>
      <c r="AY168" s="150" t="s">
        <v>970</v>
      </c>
      <c r="AZ168" s="132">
        <v>0</v>
      </c>
      <c r="BA168" s="132">
        <v>1</v>
      </c>
      <c r="BB168" s="132">
        <v>0</v>
      </c>
      <c r="BC168" s="132">
        <v>1</v>
      </c>
      <c r="BD168" s="132">
        <v>0</v>
      </c>
      <c r="BE168" s="132">
        <v>26</v>
      </c>
      <c r="BF168" s="132">
        <v>11</v>
      </c>
      <c r="BG168" s="132">
        <v>0</v>
      </c>
      <c r="BH168" s="132">
        <v>0</v>
      </c>
      <c r="BI168" s="132">
        <v>8</v>
      </c>
      <c r="BJ168" s="132">
        <v>29</v>
      </c>
      <c r="BK168" s="132">
        <v>0</v>
      </c>
      <c r="BL168" s="132">
        <v>0</v>
      </c>
      <c r="BM168" s="132">
        <v>5</v>
      </c>
      <c r="BN168" s="132">
        <v>0</v>
      </c>
      <c r="BO168" s="132">
        <v>41</v>
      </c>
      <c r="BP168" s="132">
        <v>23</v>
      </c>
      <c r="BQ168" s="132">
        <v>1</v>
      </c>
      <c r="BR168" s="132">
        <v>0</v>
      </c>
      <c r="BS168" s="132">
        <v>0</v>
      </c>
      <c r="BT168" s="132">
        <v>0</v>
      </c>
      <c r="BU168" s="132">
        <v>0</v>
      </c>
      <c r="BV168" s="132">
        <v>0</v>
      </c>
      <c r="BW168" s="132">
        <v>0</v>
      </c>
      <c r="BX168" s="132">
        <v>0</v>
      </c>
      <c r="BY168" s="132">
        <v>0</v>
      </c>
      <c r="BZ168" s="132">
        <v>1</v>
      </c>
      <c r="CA168" s="132">
        <v>0</v>
      </c>
      <c r="CB168" s="132">
        <v>0</v>
      </c>
      <c r="CC168" s="132">
        <v>0</v>
      </c>
      <c r="CD168" s="132">
        <v>0</v>
      </c>
      <c r="CE168" s="132">
        <v>0</v>
      </c>
      <c r="CF168" s="132">
        <v>0</v>
      </c>
      <c r="CG168" s="132">
        <v>0</v>
      </c>
      <c r="CH168" s="132">
        <v>0</v>
      </c>
      <c r="CI168" s="132">
        <v>0</v>
      </c>
      <c r="CJ168" s="132">
        <v>0</v>
      </c>
      <c r="CK168" s="132">
        <v>3</v>
      </c>
      <c r="CL168" s="132">
        <v>0</v>
      </c>
      <c r="CM168" s="132">
        <v>4</v>
      </c>
      <c r="CN168" s="132">
        <v>0</v>
      </c>
      <c r="CO168" s="132">
        <v>0</v>
      </c>
      <c r="CP168" s="132">
        <v>0</v>
      </c>
      <c r="CQ168" s="132">
        <v>0</v>
      </c>
      <c r="CR168" s="132">
        <v>5</v>
      </c>
      <c r="CS168" s="132">
        <v>0</v>
      </c>
      <c r="CT168" s="132">
        <v>0</v>
      </c>
      <c r="CU168" s="132">
        <v>0</v>
      </c>
      <c r="CV168" s="132">
        <v>0</v>
      </c>
      <c r="CW168" s="132">
        <v>0</v>
      </c>
      <c r="CX168" s="132">
        <v>0</v>
      </c>
      <c r="CY168" s="132">
        <v>0</v>
      </c>
      <c r="CZ168" s="132">
        <v>0</v>
      </c>
      <c r="DA168" s="132">
        <v>0</v>
      </c>
      <c r="DB168" s="132">
        <v>0</v>
      </c>
      <c r="DC168" s="132">
        <v>0</v>
      </c>
      <c r="DD168" s="132">
        <v>0</v>
      </c>
      <c r="DE168" s="132">
        <v>0</v>
      </c>
      <c r="DF168" s="132">
        <v>0</v>
      </c>
      <c r="DG168" s="132">
        <v>0</v>
      </c>
      <c r="DH168" s="132">
        <v>2</v>
      </c>
      <c r="DI168" s="132">
        <v>0</v>
      </c>
      <c r="DJ168" s="132">
        <v>3</v>
      </c>
      <c r="DK168" s="132">
        <v>0</v>
      </c>
      <c r="DL168" s="132">
        <v>0</v>
      </c>
      <c r="DM168" s="132">
        <v>0</v>
      </c>
      <c r="DN168" s="132">
        <v>0</v>
      </c>
      <c r="DO168" s="132">
        <v>1</v>
      </c>
      <c r="DP168" s="132">
        <v>0</v>
      </c>
      <c r="DQ168" s="132">
        <v>0</v>
      </c>
      <c r="DR168" s="132">
        <v>0</v>
      </c>
      <c r="DS168" s="132">
        <v>1</v>
      </c>
      <c r="DT168" s="132">
        <v>0</v>
      </c>
      <c r="DU168" s="132">
        <v>0</v>
      </c>
      <c r="DV168" s="132">
        <v>0</v>
      </c>
      <c r="DW168" s="132">
        <v>90</v>
      </c>
      <c r="DX168" s="132">
        <v>1</v>
      </c>
      <c r="DY168" s="146" t="s">
        <v>3204</v>
      </c>
      <c r="DZ168" s="132">
        <v>4</v>
      </c>
      <c r="EA168" s="146"/>
      <c r="EB168" s="146"/>
      <c r="EC168" s="132">
        <v>1</v>
      </c>
      <c r="ED168" s="132">
        <v>1</v>
      </c>
      <c r="EE168" s="132">
        <v>1</v>
      </c>
      <c r="EF168" s="146"/>
      <c r="EG168" s="146"/>
      <c r="EH168" s="69">
        <v>100718</v>
      </c>
      <c r="EI168" s="69">
        <v>907.91</v>
      </c>
      <c r="EJ168" s="69">
        <v>78</v>
      </c>
    </row>
    <row r="169" spans="1:140" ht="24" x14ac:dyDescent="0.2">
      <c r="A169" s="146" t="s">
        <v>487</v>
      </c>
      <c r="B169" s="146" t="s">
        <v>499</v>
      </c>
      <c r="C169" s="132">
        <v>1</v>
      </c>
      <c r="D169" s="146" t="s">
        <v>498</v>
      </c>
      <c r="E169" s="146" t="s">
        <v>2091</v>
      </c>
      <c r="F169" s="146" t="s">
        <v>3205</v>
      </c>
      <c r="G169" s="146" t="s">
        <v>3206</v>
      </c>
      <c r="H169" s="146" t="s">
        <v>499</v>
      </c>
      <c r="I169" s="146" t="s">
        <v>3207</v>
      </c>
      <c r="J169" s="146" t="s">
        <v>3208</v>
      </c>
      <c r="K169" s="146" t="s">
        <v>1134</v>
      </c>
      <c r="L169" s="146" t="s">
        <v>1042</v>
      </c>
      <c r="M169" s="146" t="s">
        <v>994</v>
      </c>
      <c r="N169" s="146" t="s">
        <v>3209</v>
      </c>
      <c r="O169" s="146" t="s">
        <v>963</v>
      </c>
      <c r="P169" s="146" t="s">
        <v>3210</v>
      </c>
      <c r="Q169" s="146" t="s">
        <v>3211</v>
      </c>
      <c r="R169" s="146" t="s">
        <v>1007</v>
      </c>
      <c r="S169" s="146" t="s">
        <v>1075</v>
      </c>
      <c r="T169" s="146"/>
      <c r="U169" s="146" t="s">
        <v>963</v>
      </c>
      <c r="V169" s="146" t="s">
        <v>3212</v>
      </c>
      <c r="W169" s="146" t="s">
        <v>3213</v>
      </c>
      <c r="X169" s="132">
        <v>1</v>
      </c>
      <c r="Y169" s="132">
        <v>0</v>
      </c>
      <c r="Z169" s="132">
        <v>1</v>
      </c>
      <c r="AA169" s="147">
        <v>0.5</v>
      </c>
      <c r="AB169" s="147">
        <v>0</v>
      </c>
      <c r="AC169" s="147">
        <v>0.5</v>
      </c>
      <c r="AD169" s="150" t="s">
        <v>970</v>
      </c>
      <c r="AE169" s="132">
        <v>1</v>
      </c>
      <c r="AF169" s="150" t="s">
        <v>970</v>
      </c>
      <c r="AG169" s="132">
        <v>0</v>
      </c>
      <c r="AH169" s="132">
        <v>0</v>
      </c>
      <c r="AI169" s="132">
        <v>1</v>
      </c>
      <c r="AJ169" s="132">
        <v>0</v>
      </c>
      <c r="AK169" s="132">
        <v>1</v>
      </c>
      <c r="AL169" s="150" t="s">
        <v>970</v>
      </c>
      <c r="AM169" s="132">
        <v>0</v>
      </c>
      <c r="AN169" s="132">
        <v>0</v>
      </c>
      <c r="AO169" s="132">
        <v>1</v>
      </c>
      <c r="AP169" s="132">
        <v>1</v>
      </c>
      <c r="AQ169" s="150" t="s">
        <v>970</v>
      </c>
      <c r="AR169" s="132">
        <v>0</v>
      </c>
      <c r="AS169" s="132">
        <v>0</v>
      </c>
      <c r="AT169" s="132">
        <v>0</v>
      </c>
      <c r="AU169" s="132">
        <v>1</v>
      </c>
      <c r="AV169" s="132">
        <v>0</v>
      </c>
      <c r="AW169" s="132">
        <v>0</v>
      </c>
      <c r="AX169" s="132">
        <v>1</v>
      </c>
      <c r="AY169" s="150" t="s">
        <v>970</v>
      </c>
      <c r="AZ169" s="132">
        <v>1</v>
      </c>
      <c r="BA169" s="132">
        <v>1</v>
      </c>
      <c r="BB169" s="132">
        <v>0</v>
      </c>
      <c r="BC169" s="132">
        <v>1</v>
      </c>
      <c r="BD169" s="132">
        <v>0</v>
      </c>
      <c r="BE169" s="132">
        <v>10</v>
      </c>
      <c r="BF169" s="132">
        <v>0</v>
      </c>
      <c r="BG169" s="132">
        <v>0</v>
      </c>
      <c r="BH169" s="132">
        <v>0</v>
      </c>
      <c r="BI169" s="132">
        <v>2</v>
      </c>
      <c r="BJ169" s="132">
        <v>3</v>
      </c>
      <c r="BK169" s="132">
        <v>0</v>
      </c>
      <c r="BL169" s="132">
        <v>0</v>
      </c>
      <c r="BM169" s="132">
        <v>7</v>
      </c>
      <c r="BN169" s="132">
        <v>0</v>
      </c>
      <c r="BO169" s="132">
        <v>13</v>
      </c>
      <c r="BP169" s="132">
        <v>4</v>
      </c>
      <c r="BQ169" s="132">
        <v>0</v>
      </c>
      <c r="BR169" s="132">
        <v>15</v>
      </c>
      <c r="BS169" s="132">
        <v>0</v>
      </c>
      <c r="BT169" s="132">
        <v>0</v>
      </c>
      <c r="BU169" s="132">
        <v>0</v>
      </c>
      <c r="BV169" s="132">
        <v>0</v>
      </c>
      <c r="BW169" s="132">
        <v>0</v>
      </c>
      <c r="BX169" s="132">
        <v>0</v>
      </c>
      <c r="BY169" s="132">
        <v>0</v>
      </c>
      <c r="BZ169" s="132">
        <v>0</v>
      </c>
      <c r="CA169" s="132">
        <v>0</v>
      </c>
      <c r="CB169" s="132">
        <v>0</v>
      </c>
      <c r="CC169" s="132">
        <v>0</v>
      </c>
      <c r="CD169" s="132">
        <v>0</v>
      </c>
      <c r="CE169" s="132">
        <v>0</v>
      </c>
      <c r="CF169" s="132">
        <v>0</v>
      </c>
      <c r="CG169" s="132">
        <v>0</v>
      </c>
      <c r="CH169" s="132">
        <v>0</v>
      </c>
      <c r="CI169" s="132">
        <v>0</v>
      </c>
      <c r="CJ169" s="132">
        <v>0</v>
      </c>
      <c r="CK169" s="132">
        <v>1</v>
      </c>
      <c r="CL169" s="132">
        <v>0</v>
      </c>
      <c r="CM169" s="132">
        <v>0</v>
      </c>
      <c r="CN169" s="132">
        <v>0</v>
      </c>
      <c r="CO169" s="132">
        <v>0</v>
      </c>
      <c r="CP169" s="132">
        <v>0</v>
      </c>
      <c r="CQ169" s="132">
        <v>0</v>
      </c>
      <c r="CR169" s="132">
        <v>0</v>
      </c>
      <c r="CS169" s="132">
        <v>0</v>
      </c>
      <c r="CT169" s="132">
        <v>0</v>
      </c>
      <c r="CU169" s="132">
        <v>0</v>
      </c>
      <c r="CV169" s="132">
        <v>0</v>
      </c>
      <c r="CW169" s="132">
        <v>0</v>
      </c>
      <c r="CX169" s="132">
        <v>0</v>
      </c>
      <c r="CY169" s="132">
        <v>0</v>
      </c>
      <c r="CZ169" s="132">
        <v>0</v>
      </c>
      <c r="DA169" s="132">
        <v>0</v>
      </c>
      <c r="DB169" s="132">
        <v>0</v>
      </c>
      <c r="DC169" s="132">
        <v>0</v>
      </c>
      <c r="DD169" s="132">
        <v>0</v>
      </c>
      <c r="DE169" s="132">
        <v>0</v>
      </c>
      <c r="DF169" s="132">
        <v>0</v>
      </c>
      <c r="DG169" s="132">
        <v>0</v>
      </c>
      <c r="DH169" s="132">
        <v>0</v>
      </c>
      <c r="DI169" s="132">
        <v>0</v>
      </c>
      <c r="DJ169" s="132">
        <v>0</v>
      </c>
      <c r="DK169" s="132">
        <v>0</v>
      </c>
      <c r="DL169" s="132">
        <v>0</v>
      </c>
      <c r="DM169" s="132">
        <v>0</v>
      </c>
      <c r="DN169" s="132">
        <v>0</v>
      </c>
      <c r="DO169" s="132">
        <v>0</v>
      </c>
      <c r="DP169" s="132">
        <v>0</v>
      </c>
      <c r="DQ169" s="132">
        <v>0</v>
      </c>
      <c r="DR169" s="132">
        <v>0</v>
      </c>
      <c r="DS169" s="132">
        <v>0</v>
      </c>
      <c r="DT169" s="132">
        <v>0</v>
      </c>
      <c r="DU169" s="132">
        <v>0</v>
      </c>
      <c r="DV169" s="132">
        <v>0</v>
      </c>
      <c r="DW169" s="132">
        <v>50</v>
      </c>
      <c r="DX169" s="132">
        <v>1</v>
      </c>
      <c r="DY169" s="146" t="s">
        <v>3214</v>
      </c>
      <c r="DZ169" s="132">
        <v>2</v>
      </c>
      <c r="EA169" s="146" t="s">
        <v>3215</v>
      </c>
      <c r="EB169" s="146" t="s">
        <v>963</v>
      </c>
      <c r="EC169" s="132">
        <v>1</v>
      </c>
      <c r="ED169" s="132">
        <v>1</v>
      </c>
      <c r="EE169" s="132">
        <v>1</v>
      </c>
      <c r="EF169" s="146" t="s">
        <v>963</v>
      </c>
      <c r="EG169" s="146" t="s">
        <v>3216</v>
      </c>
      <c r="EH169" s="69">
        <v>22915</v>
      </c>
      <c r="EI169" s="69">
        <v>414.06</v>
      </c>
      <c r="EJ169" s="69">
        <v>47</v>
      </c>
    </row>
    <row r="170" spans="1:140" ht="36" x14ac:dyDescent="0.2">
      <c r="A170" s="146" t="s">
        <v>487</v>
      </c>
      <c r="B170" s="146" t="s">
        <v>501</v>
      </c>
      <c r="C170" s="132">
        <v>1</v>
      </c>
      <c r="D170" s="146" t="s">
        <v>500</v>
      </c>
      <c r="E170" s="146" t="s">
        <v>2240</v>
      </c>
      <c r="F170" s="146" t="s">
        <v>3217</v>
      </c>
      <c r="G170" s="146" t="s">
        <v>3218</v>
      </c>
      <c r="H170" s="146" t="s">
        <v>501</v>
      </c>
      <c r="I170" s="146" t="s">
        <v>3219</v>
      </c>
      <c r="J170" s="146" t="s">
        <v>3220</v>
      </c>
      <c r="K170" s="146" t="s">
        <v>1134</v>
      </c>
      <c r="L170" s="146" t="s">
        <v>960</v>
      </c>
      <c r="M170" s="146" t="s">
        <v>1790</v>
      </c>
      <c r="N170" s="146" t="s">
        <v>3221</v>
      </c>
      <c r="O170" s="146"/>
      <c r="P170" s="146" t="s">
        <v>3222</v>
      </c>
      <c r="Q170" s="146" t="s">
        <v>3223</v>
      </c>
      <c r="R170" s="146" t="s">
        <v>960</v>
      </c>
      <c r="S170" s="146" t="s">
        <v>1790</v>
      </c>
      <c r="T170" s="146" t="s">
        <v>3221</v>
      </c>
      <c r="U170" s="146"/>
      <c r="V170" s="146" t="s">
        <v>3222</v>
      </c>
      <c r="W170" s="146" t="s">
        <v>3223</v>
      </c>
      <c r="X170" s="132">
        <v>2</v>
      </c>
      <c r="Y170" s="132">
        <v>0</v>
      </c>
      <c r="Z170" s="132">
        <v>2</v>
      </c>
      <c r="AA170" s="147">
        <v>1</v>
      </c>
      <c r="AB170" s="147">
        <v>0</v>
      </c>
      <c r="AC170" s="147">
        <v>1</v>
      </c>
      <c r="AD170" s="150" t="s">
        <v>970</v>
      </c>
      <c r="AE170" s="132">
        <v>2</v>
      </c>
      <c r="AF170" s="150" t="s">
        <v>970</v>
      </c>
      <c r="AG170" s="132">
        <v>0</v>
      </c>
      <c r="AH170" s="132">
        <v>0</v>
      </c>
      <c r="AI170" s="132">
        <v>0</v>
      </c>
      <c r="AJ170" s="132">
        <v>2</v>
      </c>
      <c r="AK170" s="132">
        <v>2</v>
      </c>
      <c r="AL170" s="150" t="s">
        <v>970</v>
      </c>
      <c r="AM170" s="132">
        <v>0</v>
      </c>
      <c r="AN170" s="132">
        <v>2</v>
      </c>
      <c r="AO170" s="132">
        <v>0</v>
      </c>
      <c r="AP170" s="132">
        <v>2</v>
      </c>
      <c r="AQ170" s="150" t="s">
        <v>970</v>
      </c>
      <c r="AR170" s="132">
        <v>0</v>
      </c>
      <c r="AS170" s="132">
        <v>0</v>
      </c>
      <c r="AT170" s="132">
        <v>0</v>
      </c>
      <c r="AU170" s="132">
        <v>1</v>
      </c>
      <c r="AV170" s="132">
        <v>1</v>
      </c>
      <c r="AW170" s="132">
        <v>0</v>
      </c>
      <c r="AX170" s="132">
        <v>2</v>
      </c>
      <c r="AY170" s="150" t="s">
        <v>970</v>
      </c>
      <c r="AZ170" s="132">
        <v>1</v>
      </c>
      <c r="BA170" s="132">
        <v>1</v>
      </c>
      <c r="BB170" s="132">
        <v>1</v>
      </c>
      <c r="BC170" s="132">
        <v>1</v>
      </c>
      <c r="BD170" s="132">
        <v>0</v>
      </c>
      <c r="BE170" s="132">
        <v>5</v>
      </c>
      <c r="BF170" s="132">
        <v>0</v>
      </c>
      <c r="BG170" s="132">
        <v>0</v>
      </c>
      <c r="BH170" s="132">
        <v>0</v>
      </c>
      <c r="BI170" s="132">
        <v>0</v>
      </c>
      <c r="BJ170" s="132">
        <v>2</v>
      </c>
      <c r="BK170" s="132">
        <v>0</v>
      </c>
      <c r="BL170" s="132">
        <v>0</v>
      </c>
      <c r="BM170" s="132">
        <v>0</v>
      </c>
      <c r="BN170" s="132">
        <v>0</v>
      </c>
      <c r="BO170" s="132">
        <v>6</v>
      </c>
      <c r="BP170" s="132">
        <v>1</v>
      </c>
      <c r="BQ170" s="132">
        <v>0</v>
      </c>
      <c r="BR170" s="132">
        <v>18</v>
      </c>
      <c r="BS170" s="132">
        <v>0</v>
      </c>
      <c r="BT170" s="132">
        <v>0</v>
      </c>
      <c r="BU170" s="132">
        <v>0</v>
      </c>
      <c r="BV170" s="132">
        <v>0</v>
      </c>
      <c r="BW170" s="132">
        <v>0</v>
      </c>
      <c r="BX170" s="132">
        <v>1</v>
      </c>
      <c r="BY170" s="132">
        <v>0</v>
      </c>
      <c r="BZ170" s="132">
        <v>0</v>
      </c>
      <c r="CA170" s="132">
        <v>0</v>
      </c>
      <c r="CB170" s="132">
        <v>0</v>
      </c>
      <c r="CC170" s="132">
        <v>0</v>
      </c>
      <c r="CD170" s="132">
        <v>0</v>
      </c>
      <c r="CE170" s="132">
        <v>0</v>
      </c>
      <c r="CF170" s="132">
        <v>0</v>
      </c>
      <c r="CG170" s="132">
        <v>0</v>
      </c>
      <c r="CH170" s="132">
        <v>0</v>
      </c>
      <c r="CI170" s="132">
        <v>0</v>
      </c>
      <c r="CJ170" s="132">
        <v>0</v>
      </c>
      <c r="CK170" s="132">
        <v>0</v>
      </c>
      <c r="CL170" s="132">
        <v>0</v>
      </c>
      <c r="CM170" s="132">
        <v>0</v>
      </c>
      <c r="CN170" s="132">
        <v>0</v>
      </c>
      <c r="CO170" s="132">
        <v>0</v>
      </c>
      <c r="CP170" s="132">
        <v>0</v>
      </c>
      <c r="CQ170" s="132">
        <v>0</v>
      </c>
      <c r="CR170" s="132">
        <v>0</v>
      </c>
      <c r="CS170" s="132">
        <v>0</v>
      </c>
      <c r="CT170" s="132">
        <v>0</v>
      </c>
      <c r="CU170" s="132">
        <v>0</v>
      </c>
      <c r="CV170" s="132">
        <v>0</v>
      </c>
      <c r="CW170" s="132">
        <v>0</v>
      </c>
      <c r="CX170" s="132">
        <v>0</v>
      </c>
      <c r="CY170" s="132">
        <v>0</v>
      </c>
      <c r="CZ170" s="132">
        <v>0</v>
      </c>
      <c r="DA170" s="132">
        <v>0</v>
      </c>
      <c r="DB170" s="132">
        <v>0</v>
      </c>
      <c r="DC170" s="132">
        <v>0</v>
      </c>
      <c r="DD170" s="132">
        <v>0</v>
      </c>
      <c r="DE170" s="132">
        <v>0</v>
      </c>
      <c r="DF170" s="132">
        <v>0</v>
      </c>
      <c r="DG170" s="132">
        <v>0</v>
      </c>
      <c r="DH170" s="132">
        <v>0</v>
      </c>
      <c r="DI170" s="132">
        <v>0</v>
      </c>
      <c r="DJ170" s="132">
        <v>0</v>
      </c>
      <c r="DK170" s="132">
        <v>0</v>
      </c>
      <c r="DL170" s="132">
        <v>0</v>
      </c>
      <c r="DM170" s="132">
        <v>6</v>
      </c>
      <c r="DN170" s="132">
        <v>0</v>
      </c>
      <c r="DO170" s="132">
        <v>0</v>
      </c>
      <c r="DP170" s="132">
        <v>0</v>
      </c>
      <c r="DQ170" s="132">
        <v>0</v>
      </c>
      <c r="DR170" s="132">
        <v>0</v>
      </c>
      <c r="DS170" s="132">
        <v>0</v>
      </c>
      <c r="DT170" s="132">
        <v>0</v>
      </c>
      <c r="DU170" s="132">
        <v>0</v>
      </c>
      <c r="DV170" s="132">
        <v>0</v>
      </c>
      <c r="DW170" s="132">
        <v>30</v>
      </c>
      <c r="DX170" s="132">
        <v>1</v>
      </c>
      <c r="DY170" s="146" t="s">
        <v>3224</v>
      </c>
      <c r="DZ170" s="132">
        <v>2</v>
      </c>
      <c r="EA170" s="146"/>
      <c r="EB170" s="146"/>
      <c r="EC170" s="132">
        <v>1</v>
      </c>
      <c r="ED170" s="132">
        <v>1</v>
      </c>
      <c r="EE170" s="132">
        <v>1</v>
      </c>
      <c r="EF170" s="146"/>
      <c r="EG170" s="146"/>
      <c r="EH170" s="69">
        <v>13418</v>
      </c>
      <c r="EI170" s="69">
        <v>211.28</v>
      </c>
      <c r="EJ170" s="69">
        <v>27</v>
      </c>
    </row>
    <row r="171" spans="1:140" ht="24" x14ac:dyDescent="0.2">
      <c r="A171" s="146" t="s">
        <v>487</v>
      </c>
      <c r="B171" s="146" t="s">
        <v>503</v>
      </c>
      <c r="C171" s="132">
        <v>1</v>
      </c>
      <c r="D171" s="146" t="s">
        <v>502</v>
      </c>
      <c r="E171" s="146" t="s">
        <v>3225</v>
      </c>
      <c r="F171" s="146" t="s">
        <v>3226</v>
      </c>
      <c r="G171" s="146" t="s">
        <v>3227</v>
      </c>
      <c r="H171" s="146" t="s">
        <v>503</v>
      </c>
      <c r="I171" s="146" t="s">
        <v>3228</v>
      </c>
      <c r="J171" s="146" t="s">
        <v>3229</v>
      </c>
      <c r="K171" s="146" t="s">
        <v>3230</v>
      </c>
      <c r="L171" s="146" t="s">
        <v>1300</v>
      </c>
      <c r="M171" s="146" t="s">
        <v>1270</v>
      </c>
      <c r="N171" s="146" t="s">
        <v>3231</v>
      </c>
      <c r="O171" s="146"/>
      <c r="P171" s="146" t="s">
        <v>3232</v>
      </c>
      <c r="Q171" s="146" t="s">
        <v>3233</v>
      </c>
      <c r="R171" s="146" t="s">
        <v>1300</v>
      </c>
      <c r="S171" s="146" t="s">
        <v>1270</v>
      </c>
      <c r="T171" s="146" t="s">
        <v>3234</v>
      </c>
      <c r="U171" s="146"/>
      <c r="V171" s="146" t="s">
        <v>3232</v>
      </c>
      <c r="W171" s="146" t="s">
        <v>3233</v>
      </c>
      <c r="X171" s="132">
        <v>4</v>
      </c>
      <c r="Y171" s="132">
        <v>0</v>
      </c>
      <c r="Z171" s="132">
        <v>4</v>
      </c>
      <c r="AA171" s="147">
        <v>0.4</v>
      </c>
      <c r="AB171" s="147">
        <v>0</v>
      </c>
      <c r="AC171" s="147">
        <v>0.4</v>
      </c>
      <c r="AD171" s="150" t="s">
        <v>970</v>
      </c>
      <c r="AE171" s="132">
        <v>2</v>
      </c>
      <c r="AF171" s="150" t="s">
        <v>970</v>
      </c>
      <c r="AG171" s="132">
        <v>0</v>
      </c>
      <c r="AH171" s="132">
        <v>0</v>
      </c>
      <c r="AI171" s="132">
        <v>1</v>
      </c>
      <c r="AJ171" s="132">
        <v>3</v>
      </c>
      <c r="AK171" s="132">
        <v>4</v>
      </c>
      <c r="AL171" s="150" t="s">
        <v>970</v>
      </c>
      <c r="AM171" s="132">
        <v>1</v>
      </c>
      <c r="AN171" s="132">
        <v>1</v>
      </c>
      <c r="AO171" s="132">
        <v>2</v>
      </c>
      <c r="AP171" s="132">
        <v>4</v>
      </c>
      <c r="AQ171" s="150" t="s">
        <v>970</v>
      </c>
      <c r="AR171" s="132">
        <v>0</v>
      </c>
      <c r="AS171" s="132">
        <v>0</v>
      </c>
      <c r="AT171" s="132">
        <v>0</v>
      </c>
      <c r="AU171" s="132">
        <v>3</v>
      </c>
      <c r="AV171" s="132">
        <v>1</v>
      </c>
      <c r="AW171" s="132">
        <v>0</v>
      </c>
      <c r="AX171" s="132">
        <v>4</v>
      </c>
      <c r="AY171" s="150" t="s">
        <v>970</v>
      </c>
      <c r="AZ171" s="132">
        <v>1</v>
      </c>
      <c r="BA171" s="132">
        <v>1</v>
      </c>
      <c r="BB171" s="132">
        <v>0</v>
      </c>
      <c r="BC171" s="132">
        <v>1</v>
      </c>
      <c r="BD171" s="132">
        <v>0</v>
      </c>
      <c r="BE171" s="132">
        <v>10</v>
      </c>
      <c r="BF171" s="132">
        <v>3</v>
      </c>
      <c r="BG171" s="132">
        <v>0</v>
      </c>
      <c r="BH171" s="132">
        <v>0</v>
      </c>
      <c r="BI171" s="132">
        <v>1</v>
      </c>
      <c r="BJ171" s="132">
        <v>8</v>
      </c>
      <c r="BK171" s="132">
        <v>0</v>
      </c>
      <c r="BL171" s="132">
        <v>0</v>
      </c>
      <c r="BM171" s="132">
        <v>0</v>
      </c>
      <c r="BN171" s="132">
        <v>0</v>
      </c>
      <c r="BO171" s="132">
        <v>13</v>
      </c>
      <c r="BP171" s="132">
        <v>3</v>
      </c>
      <c r="BQ171" s="132">
        <v>0</v>
      </c>
      <c r="BR171" s="132">
        <v>0</v>
      </c>
      <c r="BS171" s="132">
        <v>0</v>
      </c>
      <c r="BT171" s="132">
        <v>0</v>
      </c>
      <c r="BU171" s="132">
        <v>2</v>
      </c>
      <c r="BV171" s="132">
        <v>0</v>
      </c>
      <c r="BW171" s="132">
        <v>0</v>
      </c>
      <c r="BX171" s="132">
        <v>0</v>
      </c>
      <c r="BY171" s="132">
        <v>0</v>
      </c>
      <c r="BZ171" s="132">
        <v>0</v>
      </c>
      <c r="CA171" s="132">
        <v>0</v>
      </c>
      <c r="CB171" s="132">
        <v>0</v>
      </c>
      <c r="CC171" s="132">
        <v>0</v>
      </c>
      <c r="CD171" s="132">
        <v>0</v>
      </c>
      <c r="CE171" s="132">
        <v>0</v>
      </c>
      <c r="CF171" s="132">
        <v>0</v>
      </c>
      <c r="CG171" s="132">
        <v>0</v>
      </c>
      <c r="CH171" s="132">
        <v>0</v>
      </c>
      <c r="CI171" s="132">
        <v>0</v>
      </c>
      <c r="CJ171" s="132">
        <v>0</v>
      </c>
      <c r="CK171" s="132">
        <v>0</v>
      </c>
      <c r="CL171" s="132">
        <v>0</v>
      </c>
      <c r="CM171" s="132">
        <v>0</v>
      </c>
      <c r="CN171" s="132">
        <v>0</v>
      </c>
      <c r="CO171" s="132">
        <v>0</v>
      </c>
      <c r="CP171" s="132">
        <v>0</v>
      </c>
      <c r="CQ171" s="132">
        <v>0</v>
      </c>
      <c r="CR171" s="132">
        <v>0</v>
      </c>
      <c r="CS171" s="132">
        <v>0</v>
      </c>
      <c r="CT171" s="132">
        <v>0</v>
      </c>
      <c r="CU171" s="132">
        <v>0</v>
      </c>
      <c r="CV171" s="132">
        <v>0</v>
      </c>
      <c r="CW171" s="132">
        <v>0</v>
      </c>
      <c r="CX171" s="132">
        <v>0</v>
      </c>
      <c r="CY171" s="132">
        <v>0</v>
      </c>
      <c r="CZ171" s="132">
        <v>0</v>
      </c>
      <c r="DA171" s="132">
        <v>0</v>
      </c>
      <c r="DB171" s="132">
        <v>0</v>
      </c>
      <c r="DC171" s="132">
        <v>0</v>
      </c>
      <c r="DD171" s="132">
        <v>0</v>
      </c>
      <c r="DE171" s="132">
        <v>0</v>
      </c>
      <c r="DF171" s="132">
        <v>0</v>
      </c>
      <c r="DG171" s="132">
        <v>0</v>
      </c>
      <c r="DH171" s="132">
        <v>0</v>
      </c>
      <c r="DI171" s="132">
        <v>0</v>
      </c>
      <c r="DJ171" s="132">
        <v>0</v>
      </c>
      <c r="DK171" s="132">
        <v>0</v>
      </c>
      <c r="DL171" s="132">
        <v>0</v>
      </c>
      <c r="DM171" s="132">
        <v>0</v>
      </c>
      <c r="DN171" s="132">
        <v>0</v>
      </c>
      <c r="DO171" s="132">
        <v>0</v>
      </c>
      <c r="DP171" s="132">
        <v>0</v>
      </c>
      <c r="DQ171" s="132">
        <v>0</v>
      </c>
      <c r="DR171" s="132">
        <v>0</v>
      </c>
      <c r="DS171" s="132">
        <v>1</v>
      </c>
      <c r="DT171" s="132">
        <v>1</v>
      </c>
      <c r="DU171" s="132">
        <v>0</v>
      </c>
      <c r="DV171" s="132">
        <v>0</v>
      </c>
      <c r="DW171" s="132">
        <v>75</v>
      </c>
      <c r="DX171" s="132">
        <v>1</v>
      </c>
      <c r="DY171" s="146" t="s">
        <v>3235</v>
      </c>
      <c r="DZ171" s="132">
        <v>3</v>
      </c>
      <c r="EA171" s="146" t="s">
        <v>3236</v>
      </c>
      <c r="EB171" s="146" t="s">
        <v>3237</v>
      </c>
      <c r="EC171" s="132">
        <v>1</v>
      </c>
      <c r="ED171" s="132">
        <v>1</v>
      </c>
      <c r="EE171" s="132">
        <v>1</v>
      </c>
      <c r="EF171" s="146"/>
      <c r="EG171" s="146" t="s">
        <v>3238</v>
      </c>
      <c r="EH171" s="69">
        <v>19366</v>
      </c>
      <c r="EI171" s="69">
        <v>292.86</v>
      </c>
      <c r="EJ171" s="69">
        <v>30</v>
      </c>
    </row>
    <row r="172" spans="1:140" ht="72" x14ac:dyDescent="0.2">
      <c r="A172" s="146" t="s">
        <v>487</v>
      </c>
      <c r="B172" s="146" t="s">
        <v>504</v>
      </c>
      <c r="C172" s="132">
        <v>1</v>
      </c>
      <c r="D172" s="146" t="s">
        <v>3239</v>
      </c>
      <c r="E172" s="146" t="s">
        <v>2114</v>
      </c>
      <c r="F172" s="146" t="s">
        <v>1590</v>
      </c>
      <c r="G172" s="146" t="s">
        <v>3240</v>
      </c>
      <c r="H172" s="146" t="s">
        <v>3241</v>
      </c>
      <c r="I172" s="146" t="s">
        <v>3242</v>
      </c>
      <c r="J172" s="146" t="s">
        <v>3243</v>
      </c>
      <c r="K172" s="146" t="s">
        <v>1251</v>
      </c>
      <c r="L172" s="146" t="s">
        <v>2533</v>
      </c>
      <c r="M172" s="146" t="s">
        <v>1656</v>
      </c>
      <c r="N172" s="146" t="s">
        <v>3244</v>
      </c>
      <c r="O172" s="146"/>
      <c r="P172" s="146" t="s">
        <v>3245</v>
      </c>
      <c r="Q172" s="146" t="s">
        <v>3246</v>
      </c>
      <c r="R172" s="146"/>
      <c r="S172" s="146" t="s">
        <v>1790</v>
      </c>
      <c r="T172" s="146" t="s">
        <v>3247</v>
      </c>
      <c r="U172" s="146"/>
      <c r="V172" s="146" t="s">
        <v>3248</v>
      </c>
      <c r="W172" s="146" t="s">
        <v>3249</v>
      </c>
      <c r="X172" s="132">
        <v>1</v>
      </c>
      <c r="Y172" s="132">
        <v>0</v>
      </c>
      <c r="Z172" s="132">
        <v>1</v>
      </c>
      <c r="AA172" s="147">
        <v>0.15</v>
      </c>
      <c r="AB172" s="147">
        <v>0</v>
      </c>
      <c r="AC172" s="147">
        <v>0.15</v>
      </c>
      <c r="AD172" s="150" t="s">
        <v>970</v>
      </c>
      <c r="AE172" s="132">
        <v>1</v>
      </c>
      <c r="AF172" s="150" t="s">
        <v>970</v>
      </c>
      <c r="AG172" s="132">
        <v>0</v>
      </c>
      <c r="AH172" s="132">
        <v>1</v>
      </c>
      <c r="AI172" s="132">
        <v>0</v>
      </c>
      <c r="AJ172" s="132">
        <v>0</v>
      </c>
      <c r="AK172" s="132">
        <v>1</v>
      </c>
      <c r="AL172" s="150" t="s">
        <v>970</v>
      </c>
      <c r="AM172" s="132">
        <v>0</v>
      </c>
      <c r="AN172" s="132">
        <v>0</v>
      </c>
      <c r="AO172" s="132">
        <v>1</v>
      </c>
      <c r="AP172" s="132">
        <v>1</v>
      </c>
      <c r="AQ172" s="150" t="s">
        <v>970</v>
      </c>
      <c r="AR172" s="132">
        <v>0</v>
      </c>
      <c r="AS172" s="132">
        <v>0</v>
      </c>
      <c r="AT172" s="132">
        <v>0</v>
      </c>
      <c r="AU172" s="132">
        <v>1</v>
      </c>
      <c r="AV172" s="132">
        <v>0</v>
      </c>
      <c r="AW172" s="132">
        <v>0</v>
      </c>
      <c r="AX172" s="132">
        <v>1</v>
      </c>
      <c r="AY172" s="150" t="s">
        <v>970</v>
      </c>
      <c r="AZ172" s="132">
        <v>1</v>
      </c>
      <c r="BA172" s="132">
        <v>1</v>
      </c>
      <c r="BB172" s="132">
        <v>0</v>
      </c>
      <c r="BC172" s="132">
        <v>1</v>
      </c>
      <c r="BD172" s="132">
        <v>0</v>
      </c>
      <c r="BE172" s="132">
        <v>3</v>
      </c>
      <c r="BF172" s="132">
        <v>0</v>
      </c>
      <c r="BG172" s="132">
        <v>0</v>
      </c>
      <c r="BH172" s="132">
        <v>0</v>
      </c>
      <c r="BI172" s="132">
        <v>0</v>
      </c>
      <c r="BJ172" s="132">
        <v>4</v>
      </c>
      <c r="BK172" s="132">
        <v>0</v>
      </c>
      <c r="BL172" s="132">
        <v>0</v>
      </c>
      <c r="BM172" s="132">
        <v>0</v>
      </c>
      <c r="BN172" s="132">
        <v>0</v>
      </c>
      <c r="BO172" s="132">
        <v>11</v>
      </c>
      <c r="BP172" s="132">
        <v>7</v>
      </c>
      <c r="BQ172" s="132">
        <v>1</v>
      </c>
      <c r="BR172" s="132">
        <v>0</v>
      </c>
      <c r="BS172" s="132">
        <v>0</v>
      </c>
      <c r="BT172" s="132">
        <v>0</v>
      </c>
      <c r="BU172" s="132">
        <v>0</v>
      </c>
      <c r="BV172" s="132">
        <v>0</v>
      </c>
      <c r="BW172" s="132">
        <v>0</v>
      </c>
      <c r="BX172" s="132">
        <v>0</v>
      </c>
      <c r="BY172" s="132">
        <v>0</v>
      </c>
      <c r="BZ172" s="132">
        <v>0</v>
      </c>
      <c r="CA172" s="132">
        <v>0</v>
      </c>
      <c r="CB172" s="132">
        <v>0</v>
      </c>
      <c r="CC172" s="132">
        <v>0</v>
      </c>
      <c r="CD172" s="132">
        <v>0</v>
      </c>
      <c r="CE172" s="132">
        <v>0</v>
      </c>
      <c r="CF172" s="132">
        <v>0</v>
      </c>
      <c r="CG172" s="132">
        <v>0</v>
      </c>
      <c r="CH172" s="132">
        <v>0</v>
      </c>
      <c r="CI172" s="132">
        <v>0</v>
      </c>
      <c r="CJ172" s="132">
        <v>0</v>
      </c>
      <c r="CK172" s="132">
        <v>0</v>
      </c>
      <c r="CL172" s="132">
        <v>1</v>
      </c>
      <c r="CM172" s="132">
        <v>0</v>
      </c>
      <c r="CN172" s="132">
        <v>0</v>
      </c>
      <c r="CO172" s="132">
        <v>0</v>
      </c>
      <c r="CP172" s="132">
        <v>0</v>
      </c>
      <c r="CQ172" s="132">
        <v>0</v>
      </c>
      <c r="CR172" s="132">
        <v>0</v>
      </c>
      <c r="CS172" s="132">
        <v>0</v>
      </c>
      <c r="CT172" s="132">
        <v>0</v>
      </c>
      <c r="CU172" s="132">
        <v>0</v>
      </c>
      <c r="CV172" s="132">
        <v>0</v>
      </c>
      <c r="CW172" s="132">
        <v>0</v>
      </c>
      <c r="CX172" s="132">
        <v>0</v>
      </c>
      <c r="CY172" s="132">
        <v>0</v>
      </c>
      <c r="CZ172" s="132">
        <v>0</v>
      </c>
      <c r="DA172" s="132">
        <v>0</v>
      </c>
      <c r="DB172" s="132">
        <v>0</v>
      </c>
      <c r="DC172" s="132">
        <v>0</v>
      </c>
      <c r="DD172" s="132">
        <v>0</v>
      </c>
      <c r="DE172" s="132">
        <v>0</v>
      </c>
      <c r="DF172" s="132">
        <v>0</v>
      </c>
      <c r="DG172" s="132">
        <v>0</v>
      </c>
      <c r="DH172" s="132">
        <v>0</v>
      </c>
      <c r="DI172" s="132">
        <v>0</v>
      </c>
      <c r="DJ172" s="132">
        <v>0</v>
      </c>
      <c r="DK172" s="132">
        <v>0</v>
      </c>
      <c r="DL172" s="132">
        <v>0</v>
      </c>
      <c r="DM172" s="132">
        <v>0</v>
      </c>
      <c r="DN172" s="132">
        <v>0</v>
      </c>
      <c r="DO172" s="132">
        <v>0</v>
      </c>
      <c r="DP172" s="132">
        <v>0</v>
      </c>
      <c r="DQ172" s="132">
        <v>0</v>
      </c>
      <c r="DR172" s="132">
        <v>0</v>
      </c>
      <c r="DS172" s="132">
        <v>0</v>
      </c>
      <c r="DT172" s="132">
        <v>0</v>
      </c>
      <c r="DU172" s="132">
        <v>0</v>
      </c>
      <c r="DV172" s="132">
        <v>0</v>
      </c>
      <c r="DW172" s="132">
        <v>15</v>
      </c>
      <c r="DX172" s="132">
        <v>1</v>
      </c>
      <c r="DY172" s="146" t="s">
        <v>3250</v>
      </c>
      <c r="DZ172" s="132">
        <v>4</v>
      </c>
      <c r="EA172" s="146"/>
      <c r="EB172" s="146"/>
      <c r="EC172" s="132">
        <v>1</v>
      </c>
      <c r="ED172" s="132">
        <v>1</v>
      </c>
      <c r="EE172" s="132">
        <v>1</v>
      </c>
      <c r="EF172" s="146"/>
      <c r="EG172" s="146"/>
      <c r="EH172" s="69">
        <v>9309</v>
      </c>
      <c r="EI172" s="69">
        <v>234.62</v>
      </c>
      <c r="EJ172" s="69">
        <v>24</v>
      </c>
    </row>
    <row r="173" spans="1:140" x14ac:dyDescent="0.2">
      <c r="A173" s="146" t="s">
        <v>487</v>
      </c>
      <c r="B173" s="146" t="s">
        <v>506</v>
      </c>
      <c r="C173" s="132">
        <v>1</v>
      </c>
      <c r="D173" s="146" t="s">
        <v>505</v>
      </c>
      <c r="E173" s="146" t="s">
        <v>3251</v>
      </c>
      <c r="F173" s="146" t="s">
        <v>3252</v>
      </c>
      <c r="G173" s="146" t="s">
        <v>3253</v>
      </c>
      <c r="H173" s="146" t="s">
        <v>506</v>
      </c>
      <c r="I173" s="146" t="s">
        <v>3254</v>
      </c>
      <c r="J173" s="146" t="s">
        <v>3255</v>
      </c>
      <c r="K173" s="146" t="s">
        <v>3256</v>
      </c>
      <c r="L173" s="146" t="s">
        <v>960</v>
      </c>
      <c r="M173" s="146" t="s">
        <v>980</v>
      </c>
      <c r="N173" s="146" t="s">
        <v>3257</v>
      </c>
      <c r="O173" s="146"/>
      <c r="P173" s="146" t="s">
        <v>3258</v>
      </c>
      <c r="Q173" s="146" t="s">
        <v>3259</v>
      </c>
      <c r="R173" s="146" t="s">
        <v>1042</v>
      </c>
      <c r="S173" s="146" t="s">
        <v>1484</v>
      </c>
      <c r="T173" s="146" t="s">
        <v>3260</v>
      </c>
      <c r="U173" s="146"/>
      <c r="V173" s="146" t="s">
        <v>3261</v>
      </c>
      <c r="W173" s="146" t="s">
        <v>3262</v>
      </c>
      <c r="X173" s="132">
        <v>2</v>
      </c>
      <c r="Y173" s="132">
        <v>0</v>
      </c>
      <c r="Z173" s="132">
        <v>2</v>
      </c>
      <c r="AA173" s="147">
        <v>0.7</v>
      </c>
      <c r="AB173" s="147">
        <v>0</v>
      </c>
      <c r="AC173" s="147">
        <v>0.7</v>
      </c>
      <c r="AD173" s="150" t="s">
        <v>970</v>
      </c>
      <c r="AE173" s="132">
        <v>2</v>
      </c>
      <c r="AF173" s="150" t="s">
        <v>970</v>
      </c>
      <c r="AG173" s="132">
        <v>0</v>
      </c>
      <c r="AH173" s="132">
        <v>0</v>
      </c>
      <c r="AI173" s="132">
        <v>0</v>
      </c>
      <c r="AJ173" s="132">
        <v>2</v>
      </c>
      <c r="AK173" s="132">
        <v>2</v>
      </c>
      <c r="AL173" s="150" t="s">
        <v>970</v>
      </c>
      <c r="AM173" s="132">
        <v>0</v>
      </c>
      <c r="AN173" s="132">
        <v>2</v>
      </c>
      <c r="AO173" s="132">
        <v>0</v>
      </c>
      <c r="AP173" s="132">
        <v>2</v>
      </c>
      <c r="AQ173" s="150" t="s">
        <v>970</v>
      </c>
      <c r="AR173" s="132">
        <v>0</v>
      </c>
      <c r="AS173" s="132">
        <v>0</v>
      </c>
      <c r="AT173" s="132">
        <v>0</v>
      </c>
      <c r="AU173" s="132">
        <v>2</v>
      </c>
      <c r="AV173" s="132">
        <v>0</v>
      </c>
      <c r="AW173" s="132">
        <v>0</v>
      </c>
      <c r="AX173" s="132">
        <v>2</v>
      </c>
      <c r="AY173" s="150" t="s">
        <v>970</v>
      </c>
      <c r="AZ173" s="132">
        <v>0</v>
      </c>
      <c r="BA173" s="132">
        <v>1</v>
      </c>
      <c r="BB173" s="132">
        <v>1</v>
      </c>
      <c r="BC173" s="132">
        <v>1</v>
      </c>
      <c r="BD173" s="132">
        <v>0</v>
      </c>
      <c r="BE173" s="132">
        <v>16</v>
      </c>
      <c r="BF173" s="132">
        <v>0</v>
      </c>
      <c r="BG173" s="132">
        <v>0</v>
      </c>
      <c r="BH173" s="132">
        <v>0</v>
      </c>
      <c r="BI173" s="132">
        <v>0</v>
      </c>
      <c r="BJ173" s="132">
        <v>8</v>
      </c>
      <c r="BK173" s="132">
        <v>0</v>
      </c>
      <c r="BL173" s="132">
        <v>0</v>
      </c>
      <c r="BM173" s="132">
        <v>1</v>
      </c>
      <c r="BN173" s="132">
        <v>0</v>
      </c>
      <c r="BO173" s="132">
        <v>7</v>
      </c>
      <c r="BP173" s="132">
        <v>6</v>
      </c>
      <c r="BQ173" s="132">
        <v>0</v>
      </c>
      <c r="BR173" s="132">
        <v>24</v>
      </c>
      <c r="BS173" s="132">
        <v>0</v>
      </c>
      <c r="BT173" s="132">
        <v>0</v>
      </c>
      <c r="BU173" s="132">
        <v>0</v>
      </c>
      <c r="BV173" s="132">
        <v>0</v>
      </c>
      <c r="BW173" s="132">
        <v>0</v>
      </c>
      <c r="BX173" s="132">
        <v>0</v>
      </c>
      <c r="BY173" s="132">
        <v>0</v>
      </c>
      <c r="BZ173" s="132">
        <v>0</v>
      </c>
      <c r="CA173" s="132">
        <v>0</v>
      </c>
      <c r="CB173" s="132">
        <v>0</v>
      </c>
      <c r="CC173" s="132">
        <v>0</v>
      </c>
      <c r="CD173" s="132">
        <v>0</v>
      </c>
      <c r="CE173" s="132">
        <v>0</v>
      </c>
      <c r="CF173" s="132">
        <v>0</v>
      </c>
      <c r="CG173" s="132">
        <v>0</v>
      </c>
      <c r="CH173" s="132">
        <v>0</v>
      </c>
      <c r="CI173" s="132">
        <v>0</v>
      </c>
      <c r="CJ173" s="132">
        <v>0</v>
      </c>
      <c r="CK173" s="132">
        <v>0</v>
      </c>
      <c r="CL173" s="132">
        <v>0</v>
      </c>
      <c r="CM173" s="132">
        <v>0</v>
      </c>
      <c r="CN173" s="132">
        <v>0</v>
      </c>
      <c r="CO173" s="132">
        <v>0</v>
      </c>
      <c r="CP173" s="132">
        <v>0</v>
      </c>
      <c r="CQ173" s="132">
        <v>0</v>
      </c>
      <c r="CR173" s="132">
        <v>0</v>
      </c>
      <c r="CS173" s="132">
        <v>0</v>
      </c>
      <c r="CT173" s="132">
        <v>0</v>
      </c>
      <c r="CU173" s="132">
        <v>0</v>
      </c>
      <c r="CV173" s="132">
        <v>0</v>
      </c>
      <c r="CW173" s="132">
        <v>0</v>
      </c>
      <c r="CX173" s="132">
        <v>0</v>
      </c>
      <c r="CY173" s="132">
        <v>0</v>
      </c>
      <c r="CZ173" s="132">
        <v>0</v>
      </c>
      <c r="DA173" s="132">
        <v>0</v>
      </c>
      <c r="DB173" s="132">
        <v>0</v>
      </c>
      <c r="DC173" s="132">
        <v>0</v>
      </c>
      <c r="DD173" s="132">
        <v>0</v>
      </c>
      <c r="DE173" s="132">
        <v>0</v>
      </c>
      <c r="DF173" s="132">
        <v>0</v>
      </c>
      <c r="DG173" s="132">
        <v>0</v>
      </c>
      <c r="DH173" s="132">
        <v>0</v>
      </c>
      <c r="DI173" s="132">
        <v>0</v>
      </c>
      <c r="DJ173" s="132">
        <v>0</v>
      </c>
      <c r="DK173" s="132">
        <v>0</v>
      </c>
      <c r="DL173" s="132">
        <v>0</v>
      </c>
      <c r="DM173" s="132">
        <v>0</v>
      </c>
      <c r="DN173" s="132">
        <v>0</v>
      </c>
      <c r="DO173" s="132">
        <v>0</v>
      </c>
      <c r="DP173" s="132">
        <v>0</v>
      </c>
      <c r="DQ173" s="132">
        <v>0</v>
      </c>
      <c r="DR173" s="132">
        <v>0</v>
      </c>
      <c r="DS173" s="132">
        <v>0</v>
      </c>
      <c r="DT173" s="132">
        <v>1</v>
      </c>
      <c r="DU173" s="132">
        <v>0</v>
      </c>
      <c r="DV173" s="132">
        <v>0</v>
      </c>
      <c r="DW173" s="132">
        <v>75</v>
      </c>
      <c r="DX173" s="132">
        <v>0</v>
      </c>
      <c r="DY173" s="146"/>
      <c r="DZ173" s="132">
        <v>2</v>
      </c>
      <c r="EA173" s="146"/>
      <c r="EB173" s="146"/>
      <c r="EC173" s="132">
        <v>1</v>
      </c>
      <c r="ED173" s="132">
        <v>0</v>
      </c>
      <c r="EE173" s="132">
        <v>1</v>
      </c>
      <c r="EF173" s="146"/>
      <c r="EG173" s="146"/>
      <c r="EH173" s="69">
        <v>45071</v>
      </c>
      <c r="EI173" s="69">
        <v>827.41</v>
      </c>
      <c r="EJ173" s="69">
        <v>71</v>
      </c>
    </row>
    <row r="174" spans="1:140" ht="24" x14ac:dyDescent="0.2">
      <c r="A174" s="146" t="s">
        <v>487</v>
      </c>
      <c r="B174" s="146" t="s">
        <v>508</v>
      </c>
      <c r="C174" s="132">
        <v>1</v>
      </c>
      <c r="D174" s="146" t="s">
        <v>507</v>
      </c>
      <c r="E174" s="146" t="s">
        <v>3263</v>
      </c>
      <c r="F174" s="146" t="s">
        <v>2115</v>
      </c>
      <c r="G174" s="146" t="s">
        <v>3264</v>
      </c>
      <c r="H174" s="146" t="s">
        <v>508</v>
      </c>
      <c r="I174" s="146" t="s">
        <v>3265</v>
      </c>
      <c r="J174" s="146" t="s">
        <v>3266</v>
      </c>
      <c r="K174" s="146" t="s">
        <v>1479</v>
      </c>
      <c r="L174" s="146" t="s">
        <v>2073</v>
      </c>
      <c r="M174" s="146" t="s">
        <v>1484</v>
      </c>
      <c r="N174" s="146" t="s">
        <v>2085</v>
      </c>
      <c r="O174" s="146"/>
      <c r="P174" s="146" t="s">
        <v>3267</v>
      </c>
      <c r="Q174" s="146" t="s">
        <v>3268</v>
      </c>
      <c r="R174" s="146" t="s">
        <v>963</v>
      </c>
      <c r="S174" s="146" t="s">
        <v>2300</v>
      </c>
      <c r="T174" s="146" t="s">
        <v>3269</v>
      </c>
      <c r="U174" s="146" t="s">
        <v>963</v>
      </c>
      <c r="V174" s="146" t="s">
        <v>3270</v>
      </c>
      <c r="W174" s="146" t="s">
        <v>3271</v>
      </c>
      <c r="X174" s="132">
        <v>2</v>
      </c>
      <c r="Y174" s="132">
        <v>6</v>
      </c>
      <c r="Z174" s="132">
        <v>8</v>
      </c>
      <c r="AA174" s="147">
        <v>1</v>
      </c>
      <c r="AB174" s="147">
        <v>7</v>
      </c>
      <c r="AC174" s="147">
        <v>8</v>
      </c>
      <c r="AD174" s="150" t="s">
        <v>970</v>
      </c>
      <c r="AE174" s="132">
        <v>1</v>
      </c>
      <c r="AF174" s="150" t="s">
        <v>970</v>
      </c>
      <c r="AG174" s="132">
        <v>0</v>
      </c>
      <c r="AH174" s="132">
        <v>1</v>
      </c>
      <c r="AI174" s="132">
        <v>0</v>
      </c>
      <c r="AJ174" s="132">
        <v>1</v>
      </c>
      <c r="AK174" s="132">
        <v>2</v>
      </c>
      <c r="AL174" s="150" t="s">
        <v>970</v>
      </c>
      <c r="AM174" s="132">
        <v>1</v>
      </c>
      <c r="AN174" s="132">
        <v>1</v>
      </c>
      <c r="AO174" s="132">
        <v>0</v>
      </c>
      <c r="AP174" s="132">
        <v>2</v>
      </c>
      <c r="AQ174" s="150" t="s">
        <v>970</v>
      </c>
      <c r="AR174" s="132">
        <v>0</v>
      </c>
      <c r="AS174" s="132">
        <v>0</v>
      </c>
      <c r="AT174" s="132">
        <v>1</v>
      </c>
      <c r="AU174" s="132">
        <v>0</v>
      </c>
      <c r="AV174" s="132">
        <v>1</v>
      </c>
      <c r="AW174" s="132">
        <v>0</v>
      </c>
      <c r="AX174" s="132">
        <v>2</v>
      </c>
      <c r="AY174" s="150" t="s">
        <v>970</v>
      </c>
      <c r="AZ174" s="132">
        <v>0</v>
      </c>
      <c r="BA174" s="132">
        <v>1</v>
      </c>
      <c r="BB174" s="132">
        <v>1</v>
      </c>
      <c r="BC174" s="132">
        <v>1</v>
      </c>
      <c r="BD174" s="132">
        <v>0</v>
      </c>
      <c r="BE174" s="132">
        <v>6</v>
      </c>
      <c r="BF174" s="132">
        <v>0</v>
      </c>
      <c r="BG174" s="132">
        <v>0</v>
      </c>
      <c r="BH174" s="132">
        <v>0</v>
      </c>
      <c r="BI174" s="132">
        <v>0</v>
      </c>
      <c r="BJ174" s="132">
        <v>3</v>
      </c>
      <c r="BK174" s="132">
        <v>1</v>
      </c>
      <c r="BL174" s="132">
        <v>0</v>
      </c>
      <c r="BM174" s="132">
        <v>0</v>
      </c>
      <c r="BN174" s="132">
        <v>0</v>
      </c>
      <c r="BO174" s="132">
        <v>6</v>
      </c>
      <c r="BP174" s="132">
        <v>5</v>
      </c>
      <c r="BQ174" s="132">
        <v>0</v>
      </c>
      <c r="BR174" s="132">
        <v>0</v>
      </c>
      <c r="BS174" s="132">
        <v>0</v>
      </c>
      <c r="BT174" s="132">
        <v>0</v>
      </c>
      <c r="BU174" s="132">
        <v>0</v>
      </c>
      <c r="BV174" s="132">
        <v>0</v>
      </c>
      <c r="BW174" s="132">
        <v>0</v>
      </c>
      <c r="BX174" s="132">
        <v>0</v>
      </c>
      <c r="BY174" s="132">
        <v>0</v>
      </c>
      <c r="BZ174" s="132">
        <v>0</v>
      </c>
      <c r="CA174" s="132">
        <v>0</v>
      </c>
      <c r="CB174" s="132">
        <v>0</v>
      </c>
      <c r="CC174" s="132">
        <v>0</v>
      </c>
      <c r="CD174" s="132">
        <v>0</v>
      </c>
      <c r="CE174" s="132">
        <v>0</v>
      </c>
      <c r="CF174" s="132">
        <v>0</v>
      </c>
      <c r="CG174" s="132">
        <v>0</v>
      </c>
      <c r="CH174" s="132">
        <v>1</v>
      </c>
      <c r="CI174" s="132">
        <v>0</v>
      </c>
      <c r="CJ174" s="132">
        <v>0</v>
      </c>
      <c r="CK174" s="132">
        <v>0</v>
      </c>
      <c r="CL174" s="132">
        <v>0</v>
      </c>
      <c r="CM174" s="132">
        <v>0</v>
      </c>
      <c r="CN174" s="132">
        <v>0</v>
      </c>
      <c r="CO174" s="132">
        <v>0</v>
      </c>
      <c r="CP174" s="132">
        <v>0</v>
      </c>
      <c r="CQ174" s="132">
        <v>0</v>
      </c>
      <c r="CR174" s="132">
        <v>0</v>
      </c>
      <c r="CS174" s="132">
        <v>0</v>
      </c>
      <c r="CT174" s="132">
        <v>0</v>
      </c>
      <c r="CU174" s="132">
        <v>0</v>
      </c>
      <c r="CV174" s="132">
        <v>0</v>
      </c>
      <c r="CW174" s="132">
        <v>0</v>
      </c>
      <c r="CX174" s="132">
        <v>0</v>
      </c>
      <c r="CY174" s="132">
        <v>0</v>
      </c>
      <c r="CZ174" s="132">
        <v>0</v>
      </c>
      <c r="DA174" s="132">
        <v>0</v>
      </c>
      <c r="DB174" s="132">
        <v>0</v>
      </c>
      <c r="DC174" s="132">
        <v>0</v>
      </c>
      <c r="DD174" s="132">
        <v>0</v>
      </c>
      <c r="DE174" s="132">
        <v>0</v>
      </c>
      <c r="DF174" s="132">
        <v>0</v>
      </c>
      <c r="DG174" s="132">
        <v>0</v>
      </c>
      <c r="DH174" s="132">
        <v>0</v>
      </c>
      <c r="DI174" s="132">
        <v>0</v>
      </c>
      <c r="DJ174" s="132">
        <v>0</v>
      </c>
      <c r="DK174" s="132">
        <v>0</v>
      </c>
      <c r="DL174" s="132">
        <v>0</v>
      </c>
      <c r="DM174" s="132">
        <v>0</v>
      </c>
      <c r="DN174" s="132">
        <v>0</v>
      </c>
      <c r="DO174" s="132">
        <v>0</v>
      </c>
      <c r="DP174" s="132">
        <v>0</v>
      </c>
      <c r="DQ174" s="132">
        <v>0</v>
      </c>
      <c r="DR174" s="132">
        <v>0</v>
      </c>
      <c r="DS174" s="132">
        <v>0</v>
      </c>
      <c r="DT174" s="132">
        <v>0</v>
      </c>
      <c r="DU174" s="132">
        <v>0</v>
      </c>
      <c r="DV174" s="132">
        <v>0</v>
      </c>
      <c r="DW174" s="132">
        <v>100</v>
      </c>
      <c r="DX174" s="132">
        <v>1</v>
      </c>
      <c r="DY174" s="146" t="s">
        <v>3272</v>
      </c>
      <c r="DZ174" s="132">
        <v>3</v>
      </c>
      <c r="EA174" s="146"/>
      <c r="EB174" s="146"/>
      <c r="EC174" s="132">
        <v>1</v>
      </c>
      <c r="ED174" s="132">
        <v>1</v>
      </c>
      <c r="EE174" s="132">
        <v>1</v>
      </c>
      <c r="EF174" s="146"/>
      <c r="EG174" s="146" t="s">
        <v>3273</v>
      </c>
      <c r="EH174" s="69">
        <v>19571</v>
      </c>
      <c r="EI174" s="69">
        <v>290.14999999999998</v>
      </c>
      <c r="EJ174" s="69">
        <v>32</v>
      </c>
    </row>
    <row r="175" spans="1:140" ht="180" x14ac:dyDescent="0.2">
      <c r="A175" s="146" t="s">
        <v>487</v>
      </c>
      <c r="B175" s="146" t="s">
        <v>510</v>
      </c>
      <c r="C175" s="132">
        <v>1</v>
      </c>
      <c r="D175" s="146" t="s">
        <v>509</v>
      </c>
      <c r="E175" s="146" t="s">
        <v>3274</v>
      </c>
      <c r="F175" s="146" t="s">
        <v>3275</v>
      </c>
      <c r="G175" s="146" t="s">
        <v>3276</v>
      </c>
      <c r="H175" s="146" t="s">
        <v>510</v>
      </c>
      <c r="I175" s="146" t="s">
        <v>3277</v>
      </c>
      <c r="J175" s="146" t="s">
        <v>3278</v>
      </c>
      <c r="K175" s="146" t="s">
        <v>1479</v>
      </c>
      <c r="L175" s="146" t="s">
        <v>1296</v>
      </c>
      <c r="M175" s="146" t="s">
        <v>1872</v>
      </c>
      <c r="N175" s="146" t="s">
        <v>3279</v>
      </c>
      <c r="O175" s="146"/>
      <c r="P175" s="146" t="s">
        <v>3280</v>
      </c>
      <c r="Q175" s="146" t="s">
        <v>3281</v>
      </c>
      <c r="R175" s="146" t="s">
        <v>960</v>
      </c>
      <c r="S175" s="146" t="s">
        <v>1872</v>
      </c>
      <c r="T175" s="146" t="s">
        <v>3279</v>
      </c>
      <c r="U175" s="146"/>
      <c r="V175" s="146" t="s">
        <v>3280</v>
      </c>
      <c r="W175" s="146" t="s">
        <v>3281</v>
      </c>
      <c r="X175" s="132">
        <v>1</v>
      </c>
      <c r="Y175" s="132">
        <v>0</v>
      </c>
      <c r="Z175" s="132">
        <v>1</v>
      </c>
      <c r="AA175" s="147">
        <v>1</v>
      </c>
      <c r="AB175" s="147">
        <v>0</v>
      </c>
      <c r="AC175" s="147">
        <v>1</v>
      </c>
      <c r="AD175" s="150" t="s">
        <v>970</v>
      </c>
      <c r="AE175" s="132">
        <v>1</v>
      </c>
      <c r="AF175" s="150" t="s">
        <v>970</v>
      </c>
      <c r="AG175" s="132">
        <v>0</v>
      </c>
      <c r="AH175" s="132">
        <v>0</v>
      </c>
      <c r="AI175" s="132">
        <v>0</v>
      </c>
      <c r="AJ175" s="132">
        <v>1</v>
      </c>
      <c r="AK175" s="132">
        <v>1</v>
      </c>
      <c r="AL175" s="150" t="s">
        <v>970</v>
      </c>
      <c r="AM175" s="132">
        <v>0</v>
      </c>
      <c r="AN175" s="132">
        <v>0</v>
      </c>
      <c r="AO175" s="132">
        <v>1</v>
      </c>
      <c r="AP175" s="132">
        <v>1</v>
      </c>
      <c r="AQ175" s="150" t="s">
        <v>970</v>
      </c>
      <c r="AR175" s="132">
        <v>0</v>
      </c>
      <c r="AS175" s="132">
        <v>0</v>
      </c>
      <c r="AT175" s="132">
        <v>0</v>
      </c>
      <c r="AU175" s="132">
        <v>0</v>
      </c>
      <c r="AV175" s="132">
        <v>1</v>
      </c>
      <c r="AW175" s="132">
        <v>0</v>
      </c>
      <c r="AX175" s="132">
        <v>1</v>
      </c>
      <c r="AY175" s="150" t="s">
        <v>970</v>
      </c>
      <c r="AZ175" s="132">
        <v>1</v>
      </c>
      <c r="BA175" s="132">
        <v>1</v>
      </c>
      <c r="BB175" s="132">
        <v>1</v>
      </c>
      <c r="BC175" s="132">
        <v>1</v>
      </c>
      <c r="BD175" s="132">
        <v>0</v>
      </c>
      <c r="BE175" s="132">
        <v>9</v>
      </c>
      <c r="BF175" s="132">
        <v>3</v>
      </c>
      <c r="BG175" s="132">
        <v>0</v>
      </c>
      <c r="BH175" s="132">
        <v>0</v>
      </c>
      <c r="BI175" s="132">
        <v>2</v>
      </c>
      <c r="BJ175" s="132">
        <v>4</v>
      </c>
      <c r="BK175" s="132">
        <v>0</v>
      </c>
      <c r="BL175" s="132">
        <v>0</v>
      </c>
      <c r="BM175" s="132">
        <v>0</v>
      </c>
      <c r="BN175" s="132">
        <v>0</v>
      </c>
      <c r="BO175" s="132">
        <v>19</v>
      </c>
      <c r="BP175" s="132">
        <v>3</v>
      </c>
      <c r="BQ175" s="132">
        <v>0</v>
      </c>
      <c r="BR175" s="132">
        <v>20</v>
      </c>
      <c r="BS175" s="132">
        <v>0</v>
      </c>
      <c r="BT175" s="132">
        <v>0</v>
      </c>
      <c r="BU175" s="132">
        <v>0</v>
      </c>
      <c r="BV175" s="132">
        <v>0</v>
      </c>
      <c r="BW175" s="132">
        <v>0</v>
      </c>
      <c r="BX175" s="132">
        <v>0</v>
      </c>
      <c r="BY175" s="132">
        <v>0</v>
      </c>
      <c r="BZ175" s="132">
        <v>0</v>
      </c>
      <c r="CA175" s="132">
        <v>0</v>
      </c>
      <c r="CB175" s="132">
        <v>0</v>
      </c>
      <c r="CC175" s="132">
        <v>0</v>
      </c>
      <c r="CD175" s="132">
        <v>0</v>
      </c>
      <c r="CE175" s="132">
        <v>0</v>
      </c>
      <c r="CF175" s="132">
        <v>0</v>
      </c>
      <c r="CG175" s="132">
        <v>0</v>
      </c>
      <c r="CH175" s="132">
        <v>0</v>
      </c>
      <c r="CI175" s="132">
        <v>0</v>
      </c>
      <c r="CJ175" s="132">
        <v>0</v>
      </c>
      <c r="CK175" s="132">
        <v>0</v>
      </c>
      <c r="CL175" s="132">
        <v>0</v>
      </c>
      <c r="CM175" s="132">
        <v>0</v>
      </c>
      <c r="CN175" s="132">
        <v>0</v>
      </c>
      <c r="CO175" s="132">
        <v>0</v>
      </c>
      <c r="CP175" s="132">
        <v>0</v>
      </c>
      <c r="CQ175" s="132">
        <v>0</v>
      </c>
      <c r="CR175" s="132">
        <v>0</v>
      </c>
      <c r="CS175" s="132">
        <v>0</v>
      </c>
      <c r="CT175" s="132">
        <v>0</v>
      </c>
      <c r="CU175" s="132">
        <v>0</v>
      </c>
      <c r="CV175" s="132">
        <v>0</v>
      </c>
      <c r="CW175" s="132">
        <v>0</v>
      </c>
      <c r="CX175" s="132">
        <v>0</v>
      </c>
      <c r="CY175" s="132">
        <v>0</v>
      </c>
      <c r="CZ175" s="132">
        <v>0</v>
      </c>
      <c r="DA175" s="132">
        <v>0</v>
      </c>
      <c r="DB175" s="132">
        <v>0</v>
      </c>
      <c r="DC175" s="132">
        <v>0</v>
      </c>
      <c r="DD175" s="132">
        <v>0</v>
      </c>
      <c r="DE175" s="132">
        <v>0</v>
      </c>
      <c r="DF175" s="132">
        <v>0</v>
      </c>
      <c r="DG175" s="132">
        <v>0</v>
      </c>
      <c r="DH175" s="132">
        <v>0</v>
      </c>
      <c r="DI175" s="132">
        <v>0</v>
      </c>
      <c r="DJ175" s="132">
        <v>0</v>
      </c>
      <c r="DK175" s="132">
        <v>0</v>
      </c>
      <c r="DL175" s="132">
        <v>0</v>
      </c>
      <c r="DM175" s="132">
        <v>0</v>
      </c>
      <c r="DN175" s="132">
        <v>0</v>
      </c>
      <c r="DO175" s="132">
        <v>0</v>
      </c>
      <c r="DP175" s="132">
        <v>1</v>
      </c>
      <c r="DQ175" s="132">
        <v>0</v>
      </c>
      <c r="DR175" s="132">
        <v>0</v>
      </c>
      <c r="DS175" s="132">
        <v>0</v>
      </c>
      <c r="DT175" s="132">
        <v>0</v>
      </c>
      <c r="DU175" s="132">
        <v>0</v>
      </c>
      <c r="DV175" s="132">
        <v>0</v>
      </c>
      <c r="DW175" s="132">
        <v>20</v>
      </c>
      <c r="DX175" s="132">
        <v>1</v>
      </c>
      <c r="DY175" s="146" t="s">
        <v>3282</v>
      </c>
      <c r="DZ175" s="132">
        <v>2</v>
      </c>
      <c r="EA175" s="146"/>
      <c r="EB175" s="146"/>
      <c r="EC175" s="132">
        <v>1</v>
      </c>
      <c r="ED175" s="132">
        <v>1</v>
      </c>
      <c r="EE175" s="132">
        <v>1</v>
      </c>
      <c r="EF175" s="146"/>
      <c r="EG175" s="146"/>
      <c r="EH175" s="69">
        <v>12946</v>
      </c>
      <c r="EI175" s="69">
        <v>291.33999999999997</v>
      </c>
      <c r="EJ175" s="69">
        <v>45</v>
      </c>
    </row>
    <row r="176" spans="1:140" ht="84" x14ac:dyDescent="0.2">
      <c r="A176" s="146" t="s">
        <v>487</v>
      </c>
      <c r="B176" s="146" t="s">
        <v>512</v>
      </c>
      <c r="C176" s="132">
        <v>1</v>
      </c>
      <c r="D176" s="146" t="s">
        <v>511</v>
      </c>
      <c r="E176" s="146" t="s">
        <v>1680</v>
      </c>
      <c r="F176" s="146" t="s">
        <v>3283</v>
      </c>
      <c r="G176" s="146" t="s">
        <v>3284</v>
      </c>
      <c r="H176" s="146" t="s">
        <v>512</v>
      </c>
      <c r="I176" s="146" t="s">
        <v>3285</v>
      </c>
      <c r="J176" s="146" t="s">
        <v>3286</v>
      </c>
      <c r="K176" s="146" t="s">
        <v>3287</v>
      </c>
      <c r="L176" s="146" t="s">
        <v>1007</v>
      </c>
      <c r="M176" s="146" t="s">
        <v>1459</v>
      </c>
      <c r="N176" s="146" t="s">
        <v>3288</v>
      </c>
      <c r="O176" s="146"/>
      <c r="P176" s="146" t="s">
        <v>3289</v>
      </c>
      <c r="Q176" s="146" t="s">
        <v>3290</v>
      </c>
      <c r="R176" s="146" t="s">
        <v>960</v>
      </c>
      <c r="S176" s="146" t="s">
        <v>1266</v>
      </c>
      <c r="T176" s="146" t="s">
        <v>3291</v>
      </c>
      <c r="U176" s="146"/>
      <c r="V176" s="146" t="s">
        <v>3292</v>
      </c>
      <c r="W176" s="146" t="s">
        <v>3293</v>
      </c>
      <c r="X176" s="132">
        <v>2</v>
      </c>
      <c r="Y176" s="132">
        <v>0</v>
      </c>
      <c r="Z176" s="132">
        <v>2</v>
      </c>
      <c r="AA176" s="147">
        <v>2</v>
      </c>
      <c r="AB176" s="147">
        <v>0</v>
      </c>
      <c r="AC176" s="147">
        <v>2</v>
      </c>
      <c r="AD176" s="150" t="s">
        <v>970</v>
      </c>
      <c r="AE176" s="132">
        <v>2</v>
      </c>
      <c r="AF176" s="150" t="s">
        <v>970</v>
      </c>
      <c r="AG176" s="132">
        <v>0</v>
      </c>
      <c r="AH176" s="132">
        <v>0</v>
      </c>
      <c r="AI176" s="132">
        <v>0</v>
      </c>
      <c r="AJ176" s="132">
        <v>2</v>
      </c>
      <c r="AK176" s="132">
        <v>2</v>
      </c>
      <c r="AL176" s="150" t="s">
        <v>970</v>
      </c>
      <c r="AM176" s="132">
        <v>0</v>
      </c>
      <c r="AN176" s="132">
        <v>1</v>
      </c>
      <c r="AO176" s="132">
        <v>1</v>
      </c>
      <c r="AP176" s="132">
        <v>2</v>
      </c>
      <c r="AQ176" s="150" t="s">
        <v>970</v>
      </c>
      <c r="AR176" s="132">
        <v>0</v>
      </c>
      <c r="AS176" s="132">
        <v>0</v>
      </c>
      <c r="AT176" s="132">
        <v>0</v>
      </c>
      <c r="AU176" s="132">
        <v>2</v>
      </c>
      <c r="AV176" s="132">
        <v>0</v>
      </c>
      <c r="AW176" s="132">
        <v>0</v>
      </c>
      <c r="AX176" s="132">
        <v>2</v>
      </c>
      <c r="AY176" s="150" t="s">
        <v>970</v>
      </c>
      <c r="AZ176" s="132">
        <v>1</v>
      </c>
      <c r="BA176" s="132">
        <v>1</v>
      </c>
      <c r="BB176" s="132">
        <v>0</v>
      </c>
      <c r="BC176" s="132">
        <v>1</v>
      </c>
      <c r="BD176" s="132">
        <v>0</v>
      </c>
      <c r="BE176" s="132">
        <v>29</v>
      </c>
      <c r="BF176" s="132">
        <v>4</v>
      </c>
      <c r="BG176" s="132">
        <v>0</v>
      </c>
      <c r="BH176" s="132">
        <v>0</v>
      </c>
      <c r="BI176" s="132">
        <v>1</v>
      </c>
      <c r="BJ176" s="132">
        <v>14</v>
      </c>
      <c r="BK176" s="132">
        <v>0</v>
      </c>
      <c r="BL176" s="132">
        <v>0</v>
      </c>
      <c r="BM176" s="132">
        <v>1</v>
      </c>
      <c r="BN176" s="132">
        <v>0</v>
      </c>
      <c r="BO176" s="132">
        <v>30</v>
      </c>
      <c r="BP176" s="132">
        <v>9</v>
      </c>
      <c r="BQ176" s="132">
        <v>0</v>
      </c>
      <c r="BR176" s="132">
        <v>0</v>
      </c>
      <c r="BS176" s="132">
        <v>0</v>
      </c>
      <c r="BT176" s="132">
        <v>1</v>
      </c>
      <c r="BU176" s="132">
        <v>0</v>
      </c>
      <c r="BV176" s="132">
        <v>0</v>
      </c>
      <c r="BW176" s="132">
        <v>0</v>
      </c>
      <c r="BX176" s="132">
        <v>1</v>
      </c>
      <c r="BY176" s="132">
        <v>0</v>
      </c>
      <c r="BZ176" s="132">
        <v>0</v>
      </c>
      <c r="CA176" s="132">
        <v>0</v>
      </c>
      <c r="CB176" s="132">
        <v>0</v>
      </c>
      <c r="CC176" s="132">
        <v>0</v>
      </c>
      <c r="CD176" s="132">
        <v>0</v>
      </c>
      <c r="CE176" s="132">
        <v>0</v>
      </c>
      <c r="CF176" s="132">
        <v>0</v>
      </c>
      <c r="CG176" s="132">
        <v>0</v>
      </c>
      <c r="CH176" s="132">
        <v>2</v>
      </c>
      <c r="CI176" s="132">
        <v>0</v>
      </c>
      <c r="CJ176" s="132">
        <v>0</v>
      </c>
      <c r="CK176" s="132">
        <v>0</v>
      </c>
      <c r="CL176" s="132">
        <v>0</v>
      </c>
      <c r="CM176" s="132">
        <v>0</v>
      </c>
      <c r="CN176" s="132">
        <v>0</v>
      </c>
      <c r="CO176" s="132">
        <v>0</v>
      </c>
      <c r="CP176" s="132">
        <v>0</v>
      </c>
      <c r="CQ176" s="132">
        <v>0</v>
      </c>
      <c r="CR176" s="132">
        <v>0</v>
      </c>
      <c r="CS176" s="132">
        <v>0</v>
      </c>
      <c r="CT176" s="132">
        <v>0</v>
      </c>
      <c r="CU176" s="132">
        <v>0</v>
      </c>
      <c r="CV176" s="132">
        <v>0</v>
      </c>
      <c r="CW176" s="132">
        <v>0</v>
      </c>
      <c r="CX176" s="132">
        <v>0</v>
      </c>
      <c r="CY176" s="132">
        <v>0</v>
      </c>
      <c r="CZ176" s="132">
        <v>0</v>
      </c>
      <c r="DA176" s="132">
        <v>0</v>
      </c>
      <c r="DB176" s="132">
        <v>0</v>
      </c>
      <c r="DC176" s="132">
        <v>0</v>
      </c>
      <c r="DD176" s="132">
        <v>0</v>
      </c>
      <c r="DE176" s="132">
        <v>0</v>
      </c>
      <c r="DF176" s="132">
        <v>0</v>
      </c>
      <c r="DG176" s="132">
        <v>0</v>
      </c>
      <c r="DH176" s="132">
        <v>0</v>
      </c>
      <c r="DI176" s="132">
        <v>0</v>
      </c>
      <c r="DJ176" s="132">
        <v>0</v>
      </c>
      <c r="DK176" s="132">
        <v>0</v>
      </c>
      <c r="DL176" s="132">
        <v>0</v>
      </c>
      <c r="DM176" s="132">
        <v>0</v>
      </c>
      <c r="DN176" s="132">
        <v>0</v>
      </c>
      <c r="DO176" s="132">
        <v>0</v>
      </c>
      <c r="DP176" s="132">
        <v>0</v>
      </c>
      <c r="DQ176" s="132">
        <v>0</v>
      </c>
      <c r="DR176" s="132">
        <v>0</v>
      </c>
      <c r="DS176" s="132">
        <v>0</v>
      </c>
      <c r="DT176" s="132">
        <v>0</v>
      </c>
      <c r="DU176" s="132">
        <v>0</v>
      </c>
      <c r="DV176" s="132">
        <v>0</v>
      </c>
      <c r="DW176" s="132">
        <v>70</v>
      </c>
      <c r="DX176" s="132">
        <v>1</v>
      </c>
      <c r="DY176" s="146" t="s">
        <v>3294</v>
      </c>
      <c r="DZ176" s="132">
        <v>2</v>
      </c>
      <c r="EA176" s="146" t="s">
        <v>3295</v>
      </c>
      <c r="EB176" s="146" t="s">
        <v>3296</v>
      </c>
      <c r="EC176" s="132">
        <v>1</v>
      </c>
      <c r="ED176" s="132">
        <v>1</v>
      </c>
      <c r="EE176" s="132">
        <v>1</v>
      </c>
      <c r="EF176" s="146"/>
      <c r="EG176" s="146"/>
      <c r="EH176" s="69">
        <v>74004</v>
      </c>
      <c r="EI176" s="69">
        <v>837.45</v>
      </c>
      <c r="EJ176" s="69">
        <v>93</v>
      </c>
    </row>
    <row r="177" spans="1:140" x14ac:dyDescent="0.2">
      <c r="A177" s="146" t="s">
        <v>487</v>
      </c>
      <c r="B177" s="146" t="s">
        <v>514</v>
      </c>
      <c r="C177" s="132">
        <v>1</v>
      </c>
      <c r="D177" s="146" t="s">
        <v>513</v>
      </c>
      <c r="E177" s="146" t="s">
        <v>1701</v>
      </c>
      <c r="F177" s="146" t="s">
        <v>3297</v>
      </c>
      <c r="G177" s="146" t="s">
        <v>3298</v>
      </c>
      <c r="H177" s="146" t="s">
        <v>514</v>
      </c>
      <c r="I177" s="146" t="s">
        <v>3299</v>
      </c>
      <c r="J177" s="146" t="s">
        <v>3300</v>
      </c>
      <c r="K177" s="146" t="s">
        <v>1134</v>
      </c>
      <c r="L177" s="146" t="s">
        <v>960</v>
      </c>
      <c r="M177" s="146" t="s">
        <v>980</v>
      </c>
      <c r="N177" s="146" t="s">
        <v>3301</v>
      </c>
      <c r="O177" s="146"/>
      <c r="P177" s="146" t="s">
        <v>3302</v>
      </c>
      <c r="Q177" s="146" t="s">
        <v>3303</v>
      </c>
      <c r="R177" s="146" t="s">
        <v>960</v>
      </c>
      <c r="S177" s="146" t="s">
        <v>980</v>
      </c>
      <c r="T177" s="146" t="s">
        <v>3301</v>
      </c>
      <c r="U177" s="146"/>
      <c r="V177" s="146" t="s">
        <v>3302</v>
      </c>
      <c r="W177" s="146" t="s">
        <v>3303</v>
      </c>
      <c r="X177" s="132">
        <v>1</v>
      </c>
      <c r="Y177" s="132">
        <v>0</v>
      </c>
      <c r="Z177" s="132">
        <v>1</v>
      </c>
      <c r="AA177" s="147">
        <v>0.25</v>
      </c>
      <c r="AB177" s="147">
        <v>0</v>
      </c>
      <c r="AC177" s="147">
        <v>0.25</v>
      </c>
      <c r="AD177" s="150" t="s">
        <v>970</v>
      </c>
      <c r="AE177" s="132">
        <v>1</v>
      </c>
      <c r="AF177" s="150" t="s">
        <v>970</v>
      </c>
      <c r="AG177" s="132">
        <v>0</v>
      </c>
      <c r="AH177" s="132">
        <v>0</v>
      </c>
      <c r="AI177" s="132">
        <v>0</v>
      </c>
      <c r="AJ177" s="132">
        <v>1</v>
      </c>
      <c r="AK177" s="132">
        <v>1</v>
      </c>
      <c r="AL177" s="150" t="s">
        <v>970</v>
      </c>
      <c r="AM177" s="132">
        <v>0</v>
      </c>
      <c r="AN177" s="132">
        <v>0</v>
      </c>
      <c r="AO177" s="132">
        <v>1</v>
      </c>
      <c r="AP177" s="132">
        <v>1</v>
      </c>
      <c r="AQ177" s="150" t="s">
        <v>970</v>
      </c>
      <c r="AR177" s="132">
        <v>0</v>
      </c>
      <c r="AS177" s="132">
        <v>0</v>
      </c>
      <c r="AT177" s="132">
        <v>0</v>
      </c>
      <c r="AU177" s="132">
        <v>0</v>
      </c>
      <c r="AV177" s="132">
        <v>1</v>
      </c>
      <c r="AW177" s="132">
        <v>0</v>
      </c>
      <c r="AX177" s="132">
        <v>1</v>
      </c>
      <c r="AY177" s="150" t="s">
        <v>970</v>
      </c>
      <c r="AZ177" s="132">
        <v>1</v>
      </c>
      <c r="BA177" s="132">
        <v>1</v>
      </c>
      <c r="BB177" s="132">
        <v>1</v>
      </c>
      <c r="BC177" s="132">
        <v>1</v>
      </c>
      <c r="BD177" s="132">
        <v>0</v>
      </c>
      <c r="BE177" s="132">
        <v>12</v>
      </c>
      <c r="BF177" s="132">
        <v>3</v>
      </c>
      <c r="BG177" s="132">
        <v>0</v>
      </c>
      <c r="BH177" s="132">
        <v>0</v>
      </c>
      <c r="BI177" s="132">
        <v>7</v>
      </c>
      <c r="BJ177" s="132">
        <v>7</v>
      </c>
      <c r="BK177" s="132">
        <v>8</v>
      </c>
      <c r="BL177" s="132">
        <v>0</v>
      </c>
      <c r="BM177" s="132">
        <v>3</v>
      </c>
      <c r="BN177" s="132">
        <v>0</v>
      </c>
      <c r="BO177" s="132">
        <v>15</v>
      </c>
      <c r="BP177" s="132">
        <v>11</v>
      </c>
      <c r="BQ177" s="132">
        <v>0</v>
      </c>
      <c r="BR177" s="132">
        <v>0</v>
      </c>
      <c r="BS177" s="132">
        <v>0</v>
      </c>
      <c r="BT177" s="132">
        <v>0</v>
      </c>
      <c r="BU177" s="132">
        <v>0</v>
      </c>
      <c r="BV177" s="132">
        <v>0</v>
      </c>
      <c r="BW177" s="132">
        <v>0</v>
      </c>
      <c r="BX177" s="132">
        <v>0</v>
      </c>
      <c r="BY177" s="132">
        <v>0</v>
      </c>
      <c r="BZ177" s="132">
        <v>0</v>
      </c>
      <c r="CA177" s="132">
        <v>0</v>
      </c>
      <c r="CB177" s="132">
        <v>0</v>
      </c>
      <c r="CC177" s="132">
        <v>0</v>
      </c>
      <c r="CD177" s="132">
        <v>0</v>
      </c>
      <c r="CE177" s="132">
        <v>0</v>
      </c>
      <c r="CF177" s="132">
        <v>0</v>
      </c>
      <c r="CG177" s="132">
        <v>0</v>
      </c>
      <c r="CH177" s="132">
        <v>2</v>
      </c>
      <c r="CI177" s="132">
        <v>0</v>
      </c>
      <c r="CJ177" s="132">
        <v>0</v>
      </c>
      <c r="CK177" s="132">
        <v>0</v>
      </c>
      <c r="CL177" s="132">
        <v>0</v>
      </c>
      <c r="CM177" s="132">
        <v>1</v>
      </c>
      <c r="CN177" s="132">
        <v>0</v>
      </c>
      <c r="CO177" s="132">
        <v>0</v>
      </c>
      <c r="CP177" s="132">
        <v>0</v>
      </c>
      <c r="CQ177" s="132">
        <v>0</v>
      </c>
      <c r="CR177" s="132">
        <v>0</v>
      </c>
      <c r="CS177" s="132">
        <v>0</v>
      </c>
      <c r="CT177" s="132">
        <v>0</v>
      </c>
      <c r="CU177" s="132">
        <v>0</v>
      </c>
      <c r="CV177" s="132">
        <v>0</v>
      </c>
      <c r="CW177" s="132">
        <v>0</v>
      </c>
      <c r="CX177" s="132">
        <v>0</v>
      </c>
      <c r="CY177" s="132">
        <v>0</v>
      </c>
      <c r="CZ177" s="132">
        <v>0</v>
      </c>
      <c r="DA177" s="132">
        <v>0</v>
      </c>
      <c r="DB177" s="132">
        <v>0</v>
      </c>
      <c r="DC177" s="132">
        <v>0</v>
      </c>
      <c r="DD177" s="132">
        <v>0</v>
      </c>
      <c r="DE177" s="132">
        <v>0</v>
      </c>
      <c r="DF177" s="132">
        <v>0</v>
      </c>
      <c r="DG177" s="132">
        <v>0</v>
      </c>
      <c r="DH177" s="132">
        <v>0</v>
      </c>
      <c r="DI177" s="132">
        <v>0</v>
      </c>
      <c r="DJ177" s="132">
        <v>1</v>
      </c>
      <c r="DK177" s="132">
        <v>0</v>
      </c>
      <c r="DL177" s="132">
        <v>0</v>
      </c>
      <c r="DM177" s="132">
        <v>0</v>
      </c>
      <c r="DN177" s="132">
        <v>0</v>
      </c>
      <c r="DO177" s="132">
        <v>0</v>
      </c>
      <c r="DP177" s="132">
        <v>0</v>
      </c>
      <c r="DQ177" s="132">
        <v>0</v>
      </c>
      <c r="DR177" s="132">
        <v>0</v>
      </c>
      <c r="DS177" s="132">
        <v>1</v>
      </c>
      <c r="DT177" s="132">
        <v>1</v>
      </c>
      <c r="DU177" s="132">
        <v>0</v>
      </c>
      <c r="DV177" s="132">
        <v>0</v>
      </c>
      <c r="DW177" s="132">
        <v>100</v>
      </c>
      <c r="DX177" s="132">
        <v>0</v>
      </c>
      <c r="DY177" s="146"/>
      <c r="DZ177" s="132">
        <v>1</v>
      </c>
      <c r="EA177" s="146" t="s">
        <v>3304</v>
      </c>
      <c r="EB177" s="146"/>
      <c r="EC177" s="132">
        <v>1</v>
      </c>
      <c r="ED177" s="132">
        <v>1</v>
      </c>
      <c r="EE177" s="132">
        <v>1</v>
      </c>
      <c r="EF177" s="146"/>
      <c r="EG177" s="146"/>
      <c r="EH177" s="69">
        <v>36428</v>
      </c>
      <c r="EI177" s="69">
        <v>473.43</v>
      </c>
      <c r="EJ177" s="69">
        <v>57</v>
      </c>
    </row>
    <row r="178" spans="1:140" ht="120" x14ac:dyDescent="0.2">
      <c r="A178" s="146" t="s">
        <v>487</v>
      </c>
      <c r="B178" s="146" t="s">
        <v>515</v>
      </c>
      <c r="C178" s="132">
        <v>1</v>
      </c>
      <c r="D178" s="146" t="s">
        <v>3305</v>
      </c>
      <c r="E178" s="146" t="s">
        <v>3306</v>
      </c>
      <c r="F178" s="146" t="s">
        <v>3307</v>
      </c>
      <c r="G178" s="146" t="s">
        <v>3308</v>
      </c>
      <c r="H178" s="146" t="s">
        <v>3309</v>
      </c>
      <c r="I178" s="146" t="s">
        <v>3310</v>
      </c>
      <c r="J178" s="146" t="s">
        <v>3311</v>
      </c>
      <c r="K178" s="146" t="s">
        <v>3312</v>
      </c>
      <c r="L178" s="146" t="s">
        <v>1296</v>
      </c>
      <c r="M178" s="146" t="s">
        <v>3313</v>
      </c>
      <c r="N178" s="146" t="s">
        <v>3314</v>
      </c>
      <c r="O178" s="146"/>
      <c r="P178" s="146" t="s">
        <v>3315</v>
      </c>
      <c r="Q178" s="146"/>
      <c r="R178" s="146" t="s">
        <v>1296</v>
      </c>
      <c r="S178" s="146" t="s">
        <v>2755</v>
      </c>
      <c r="T178" s="146" t="s">
        <v>3316</v>
      </c>
      <c r="U178" s="146"/>
      <c r="V178" s="146" t="s">
        <v>3317</v>
      </c>
      <c r="W178" s="146" t="s">
        <v>3318</v>
      </c>
      <c r="X178" s="132">
        <v>9</v>
      </c>
      <c r="Y178" s="132">
        <v>1</v>
      </c>
      <c r="Z178" s="132">
        <v>10</v>
      </c>
      <c r="AA178" s="147">
        <v>0.44</v>
      </c>
      <c r="AB178" s="147">
        <v>0.05</v>
      </c>
      <c r="AC178" s="147">
        <v>0.49</v>
      </c>
      <c r="AD178" s="150" t="s">
        <v>970</v>
      </c>
      <c r="AE178" s="132">
        <v>4</v>
      </c>
      <c r="AF178" s="150" t="s">
        <v>970</v>
      </c>
      <c r="AG178" s="132">
        <v>0</v>
      </c>
      <c r="AH178" s="132">
        <v>4</v>
      </c>
      <c r="AI178" s="132">
        <v>0</v>
      </c>
      <c r="AJ178" s="132">
        <v>5</v>
      </c>
      <c r="AK178" s="132">
        <v>9</v>
      </c>
      <c r="AL178" s="150" t="s">
        <v>970</v>
      </c>
      <c r="AM178" s="132">
        <v>2</v>
      </c>
      <c r="AN178" s="132">
        <v>2</v>
      </c>
      <c r="AO178" s="132">
        <v>5</v>
      </c>
      <c r="AP178" s="132">
        <v>9</v>
      </c>
      <c r="AQ178" s="150" t="s">
        <v>970</v>
      </c>
      <c r="AR178" s="132">
        <v>0</v>
      </c>
      <c r="AS178" s="132">
        <v>0</v>
      </c>
      <c r="AT178" s="132">
        <v>4</v>
      </c>
      <c r="AU178" s="132">
        <v>4</v>
      </c>
      <c r="AV178" s="132">
        <v>1</v>
      </c>
      <c r="AW178" s="132">
        <v>0</v>
      </c>
      <c r="AX178" s="132">
        <v>9</v>
      </c>
      <c r="AY178" s="150" t="s">
        <v>970</v>
      </c>
      <c r="AZ178" s="132">
        <v>1</v>
      </c>
      <c r="BA178" s="132">
        <v>1</v>
      </c>
      <c r="BB178" s="132">
        <v>1</v>
      </c>
      <c r="BC178" s="132">
        <v>1</v>
      </c>
      <c r="BD178" s="132">
        <v>0</v>
      </c>
      <c r="BE178" s="132">
        <v>17</v>
      </c>
      <c r="BF178" s="132">
        <v>17</v>
      </c>
      <c r="BG178" s="132">
        <v>0</v>
      </c>
      <c r="BH178" s="132">
        <v>0</v>
      </c>
      <c r="BI178" s="132">
        <v>2</v>
      </c>
      <c r="BJ178" s="132">
        <v>5</v>
      </c>
      <c r="BK178" s="132">
        <v>4</v>
      </c>
      <c r="BL178" s="132">
        <v>0</v>
      </c>
      <c r="BM178" s="132">
        <v>1</v>
      </c>
      <c r="BN178" s="132">
        <v>0</v>
      </c>
      <c r="BO178" s="132">
        <v>26</v>
      </c>
      <c r="BP178" s="132">
        <v>2</v>
      </c>
      <c r="BQ178" s="132">
        <v>0</v>
      </c>
      <c r="BR178" s="132">
        <v>0</v>
      </c>
      <c r="BS178" s="132">
        <v>0</v>
      </c>
      <c r="BT178" s="132">
        <v>0</v>
      </c>
      <c r="BU178" s="132">
        <v>0</v>
      </c>
      <c r="BV178" s="132">
        <v>0</v>
      </c>
      <c r="BW178" s="132">
        <v>0</v>
      </c>
      <c r="BX178" s="132">
        <v>2</v>
      </c>
      <c r="BY178" s="132">
        <v>0</v>
      </c>
      <c r="BZ178" s="132">
        <v>0</v>
      </c>
      <c r="CA178" s="132">
        <v>0</v>
      </c>
      <c r="CB178" s="132">
        <v>0</v>
      </c>
      <c r="CC178" s="132">
        <v>0</v>
      </c>
      <c r="CD178" s="132">
        <v>0</v>
      </c>
      <c r="CE178" s="132">
        <v>0</v>
      </c>
      <c r="CF178" s="132">
        <v>0</v>
      </c>
      <c r="CG178" s="132">
        <v>0</v>
      </c>
      <c r="CH178" s="132">
        <v>0</v>
      </c>
      <c r="CI178" s="132">
        <v>0</v>
      </c>
      <c r="CJ178" s="132">
        <v>0</v>
      </c>
      <c r="CK178" s="132">
        <v>1</v>
      </c>
      <c r="CL178" s="132">
        <v>0</v>
      </c>
      <c r="CM178" s="132">
        <v>0</v>
      </c>
      <c r="CN178" s="132">
        <v>0</v>
      </c>
      <c r="CO178" s="132">
        <v>0</v>
      </c>
      <c r="CP178" s="132">
        <v>0</v>
      </c>
      <c r="CQ178" s="132">
        <v>0</v>
      </c>
      <c r="CR178" s="132">
        <v>0</v>
      </c>
      <c r="CS178" s="132">
        <v>0</v>
      </c>
      <c r="CT178" s="132">
        <v>0</v>
      </c>
      <c r="CU178" s="132">
        <v>0</v>
      </c>
      <c r="CV178" s="132">
        <v>0</v>
      </c>
      <c r="CW178" s="132">
        <v>0</v>
      </c>
      <c r="CX178" s="132">
        <v>0</v>
      </c>
      <c r="CY178" s="132">
        <v>0</v>
      </c>
      <c r="CZ178" s="132">
        <v>0</v>
      </c>
      <c r="DA178" s="132">
        <v>0</v>
      </c>
      <c r="DB178" s="132">
        <v>0</v>
      </c>
      <c r="DC178" s="132">
        <v>0</v>
      </c>
      <c r="DD178" s="132">
        <v>0</v>
      </c>
      <c r="DE178" s="132">
        <v>0</v>
      </c>
      <c r="DF178" s="132">
        <v>0</v>
      </c>
      <c r="DG178" s="132">
        <v>0</v>
      </c>
      <c r="DH178" s="132">
        <v>0</v>
      </c>
      <c r="DI178" s="132">
        <v>0</v>
      </c>
      <c r="DJ178" s="132">
        <v>0</v>
      </c>
      <c r="DK178" s="132">
        <v>0</v>
      </c>
      <c r="DL178" s="132">
        <v>0</v>
      </c>
      <c r="DM178" s="132">
        <v>0</v>
      </c>
      <c r="DN178" s="132">
        <v>0</v>
      </c>
      <c r="DO178" s="132">
        <v>3</v>
      </c>
      <c r="DP178" s="132">
        <v>0</v>
      </c>
      <c r="DQ178" s="132">
        <v>0</v>
      </c>
      <c r="DR178" s="132">
        <v>0</v>
      </c>
      <c r="DS178" s="132">
        <v>1</v>
      </c>
      <c r="DT178" s="132">
        <v>1</v>
      </c>
      <c r="DU178" s="132">
        <v>0</v>
      </c>
      <c r="DV178" s="132">
        <v>0</v>
      </c>
      <c r="DW178" s="132">
        <v>90</v>
      </c>
      <c r="DX178" s="132">
        <v>1</v>
      </c>
      <c r="DY178" s="146" t="s">
        <v>3319</v>
      </c>
      <c r="DZ178" s="132">
        <v>3</v>
      </c>
      <c r="EA178" s="146" t="s">
        <v>3320</v>
      </c>
      <c r="EB178" s="146" t="s">
        <v>3321</v>
      </c>
      <c r="EC178" s="132">
        <v>1</v>
      </c>
      <c r="ED178" s="132">
        <v>1</v>
      </c>
      <c r="EE178" s="132">
        <v>1</v>
      </c>
      <c r="EF178" s="146" t="s">
        <v>3322</v>
      </c>
      <c r="EG178" s="146" t="s">
        <v>3323</v>
      </c>
      <c r="EH178" s="69">
        <v>42482</v>
      </c>
      <c r="EI178" s="69">
        <v>464.45</v>
      </c>
      <c r="EJ178" s="69">
        <v>48</v>
      </c>
    </row>
    <row r="179" spans="1:140" ht="48" x14ac:dyDescent="0.2">
      <c r="A179" s="146" t="s">
        <v>128</v>
      </c>
      <c r="B179" s="146" t="s">
        <v>130</v>
      </c>
      <c r="C179" s="132">
        <v>1</v>
      </c>
      <c r="D179" s="146" t="s">
        <v>129</v>
      </c>
      <c r="E179" s="146" t="s">
        <v>2114</v>
      </c>
      <c r="F179" s="146" t="s">
        <v>3324</v>
      </c>
      <c r="G179" s="146" t="s">
        <v>3325</v>
      </c>
      <c r="H179" s="146" t="s">
        <v>3326</v>
      </c>
      <c r="I179" s="146" t="s">
        <v>3327</v>
      </c>
      <c r="J179" s="146" t="s">
        <v>3328</v>
      </c>
      <c r="K179" s="146" t="s">
        <v>3329</v>
      </c>
      <c r="L179" s="146" t="s">
        <v>960</v>
      </c>
      <c r="M179" s="146" t="s">
        <v>1609</v>
      </c>
      <c r="N179" s="146" t="s">
        <v>3330</v>
      </c>
      <c r="O179" s="146"/>
      <c r="P179" s="146" t="s">
        <v>3331</v>
      </c>
      <c r="Q179" s="146" t="s">
        <v>3332</v>
      </c>
      <c r="R179" s="146" t="s">
        <v>960</v>
      </c>
      <c r="S179" s="146" t="s">
        <v>2179</v>
      </c>
      <c r="T179" s="146" t="s">
        <v>3333</v>
      </c>
      <c r="U179" s="146"/>
      <c r="V179" s="146" t="s">
        <v>3334</v>
      </c>
      <c r="W179" s="146" t="s">
        <v>3335</v>
      </c>
      <c r="X179" s="132">
        <v>3</v>
      </c>
      <c r="Y179" s="132">
        <v>3</v>
      </c>
      <c r="Z179" s="132">
        <v>6</v>
      </c>
      <c r="AA179" s="147">
        <v>3</v>
      </c>
      <c r="AB179" s="147">
        <v>3</v>
      </c>
      <c r="AC179" s="147">
        <v>6</v>
      </c>
      <c r="AD179" s="150" t="s">
        <v>970</v>
      </c>
      <c r="AE179" s="132">
        <v>3</v>
      </c>
      <c r="AF179" s="150" t="s">
        <v>970</v>
      </c>
      <c r="AG179" s="132">
        <v>0</v>
      </c>
      <c r="AH179" s="132">
        <v>1</v>
      </c>
      <c r="AI179" s="132">
        <v>0</v>
      </c>
      <c r="AJ179" s="132">
        <v>2</v>
      </c>
      <c r="AK179" s="132">
        <v>3</v>
      </c>
      <c r="AL179" s="150" t="s">
        <v>970</v>
      </c>
      <c r="AM179" s="132">
        <v>0</v>
      </c>
      <c r="AN179" s="132">
        <v>0</v>
      </c>
      <c r="AO179" s="132">
        <v>3</v>
      </c>
      <c r="AP179" s="132">
        <v>3</v>
      </c>
      <c r="AQ179" s="150" t="s">
        <v>970</v>
      </c>
      <c r="AR179" s="132">
        <v>0</v>
      </c>
      <c r="AS179" s="132">
        <v>0</v>
      </c>
      <c r="AT179" s="132">
        <v>0</v>
      </c>
      <c r="AU179" s="132">
        <v>3</v>
      </c>
      <c r="AV179" s="132">
        <v>0</v>
      </c>
      <c r="AW179" s="132">
        <v>0</v>
      </c>
      <c r="AX179" s="132">
        <v>3</v>
      </c>
      <c r="AY179" s="150" t="s">
        <v>970</v>
      </c>
      <c r="AZ179" s="132">
        <v>1</v>
      </c>
      <c r="BA179" s="132">
        <v>1</v>
      </c>
      <c r="BB179" s="132">
        <v>1</v>
      </c>
      <c r="BC179" s="132">
        <v>1</v>
      </c>
      <c r="BD179" s="132">
        <v>0</v>
      </c>
      <c r="BE179" s="132">
        <v>7</v>
      </c>
      <c r="BF179" s="132">
        <v>9</v>
      </c>
      <c r="BG179" s="132">
        <v>0</v>
      </c>
      <c r="BH179" s="132">
        <v>0</v>
      </c>
      <c r="BI179" s="132">
        <v>2</v>
      </c>
      <c r="BJ179" s="132">
        <v>12</v>
      </c>
      <c r="BK179" s="132">
        <v>0</v>
      </c>
      <c r="BL179" s="132">
        <v>0</v>
      </c>
      <c r="BM179" s="132">
        <v>6</v>
      </c>
      <c r="BN179" s="132">
        <v>0</v>
      </c>
      <c r="BO179" s="132">
        <v>33</v>
      </c>
      <c r="BP179" s="132">
        <v>3</v>
      </c>
      <c r="BQ179" s="132">
        <v>0</v>
      </c>
      <c r="BR179" s="132">
        <v>0</v>
      </c>
      <c r="BS179" s="132">
        <v>0</v>
      </c>
      <c r="BT179" s="132">
        <v>0</v>
      </c>
      <c r="BU179" s="132">
        <v>0</v>
      </c>
      <c r="BV179" s="132">
        <v>0</v>
      </c>
      <c r="BW179" s="132">
        <v>0</v>
      </c>
      <c r="BX179" s="132">
        <v>2</v>
      </c>
      <c r="BY179" s="132">
        <v>0</v>
      </c>
      <c r="BZ179" s="132">
        <v>0</v>
      </c>
      <c r="CA179" s="132">
        <v>0</v>
      </c>
      <c r="CB179" s="132">
        <v>0</v>
      </c>
      <c r="CC179" s="132">
        <v>0</v>
      </c>
      <c r="CD179" s="132">
        <v>0</v>
      </c>
      <c r="CE179" s="132">
        <v>0</v>
      </c>
      <c r="CF179" s="132">
        <v>0</v>
      </c>
      <c r="CG179" s="132">
        <v>0</v>
      </c>
      <c r="CH179" s="132">
        <v>0</v>
      </c>
      <c r="CI179" s="132">
        <v>0</v>
      </c>
      <c r="CJ179" s="132">
        <v>0</v>
      </c>
      <c r="CK179" s="132">
        <v>14</v>
      </c>
      <c r="CL179" s="132">
        <v>3</v>
      </c>
      <c r="CM179" s="132">
        <v>5</v>
      </c>
      <c r="CN179" s="132">
        <v>0</v>
      </c>
      <c r="CO179" s="132">
        <v>0</v>
      </c>
      <c r="CP179" s="132">
        <v>0</v>
      </c>
      <c r="CQ179" s="132">
        <v>0</v>
      </c>
      <c r="CR179" s="132">
        <v>0</v>
      </c>
      <c r="CS179" s="132">
        <v>0</v>
      </c>
      <c r="CT179" s="132">
        <v>0</v>
      </c>
      <c r="CU179" s="132">
        <v>0</v>
      </c>
      <c r="CV179" s="132">
        <v>0</v>
      </c>
      <c r="CW179" s="132">
        <v>0</v>
      </c>
      <c r="CX179" s="132">
        <v>0</v>
      </c>
      <c r="CY179" s="132">
        <v>0</v>
      </c>
      <c r="CZ179" s="132">
        <v>2</v>
      </c>
      <c r="DA179" s="132">
        <v>0</v>
      </c>
      <c r="DB179" s="132">
        <v>0</v>
      </c>
      <c r="DC179" s="132">
        <v>0</v>
      </c>
      <c r="DD179" s="132">
        <v>0</v>
      </c>
      <c r="DE179" s="132">
        <v>0</v>
      </c>
      <c r="DF179" s="132">
        <v>0</v>
      </c>
      <c r="DG179" s="132">
        <v>0</v>
      </c>
      <c r="DH179" s="132">
        <v>3</v>
      </c>
      <c r="DI179" s="132">
        <v>0</v>
      </c>
      <c r="DJ179" s="132">
        <v>1</v>
      </c>
      <c r="DK179" s="132">
        <v>0</v>
      </c>
      <c r="DL179" s="132">
        <v>0</v>
      </c>
      <c r="DM179" s="132">
        <v>0</v>
      </c>
      <c r="DN179" s="132">
        <v>0</v>
      </c>
      <c r="DO179" s="132">
        <v>18</v>
      </c>
      <c r="DP179" s="132">
        <v>2</v>
      </c>
      <c r="DQ179" s="132">
        <v>0</v>
      </c>
      <c r="DR179" s="132">
        <v>0</v>
      </c>
      <c r="DS179" s="132">
        <v>0</v>
      </c>
      <c r="DT179" s="132">
        <v>0</v>
      </c>
      <c r="DU179" s="132">
        <v>0</v>
      </c>
      <c r="DV179" s="132">
        <v>0</v>
      </c>
      <c r="DW179" s="132">
        <v>50</v>
      </c>
      <c r="DX179" s="132">
        <v>0</v>
      </c>
      <c r="DY179" s="146" t="s">
        <v>3336</v>
      </c>
      <c r="DZ179" s="132">
        <v>1</v>
      </c>
      <c r="EA179" s="146" t="s">
        <v>3337</v>
      </c>
      <c r="EB179" s="146" t="s">
        <v>1892</v>
      </c>
      <c r="EC179" s="132">
        <v>1</v>
      </c>
      <c r="ED179" s="132">
        <v>1</v>
      </c>
      <c r="EE179" s="132">
        <v>1</v>
      </c>
      <c r="EF179" s="146"/>
      <c r="EG179" s="146" t="s">
        <v>3338</v>
      </c>
      <c r="EH179" s="69">
        <v>57045</v>
      </c>
      <c r="EI179" s="69">
        <v>351.41</v>
      </c>
      <c r="EJ179" s="69">
        <v>43</v>
      </c>
    </row>
    <row r="180" spans="1:140" ht="36" x14ac:dyDescent="0.2">
      <c r="A180" s="146" t="s">
        <v>128</v>
      </c>
      <c r="B180" s="146" t="s">
        <v>132</v>
      </c>
      <c r="C180" s="132">
        <v>1</v>
      </c>
      <c r="D180" s="146" t="s">
        <v>131</v>
      </c>
      <c r="E180" s="146" t="s">
        <v>3339</v>
      </c>
      <c r="F180" s="146" t="s">
        <v>3340</v>
      </c>
      <c r="G180" s="146" t="s">
        <v>3341</v>
      </c>
      <c r="H180" s="146" t="s">
        <v>132</v>
      </c>
      <c r="I180" s="146" t="s">
        <v>3342</v>
      </c>
      <c r="J180" s="146" t="s">
        <v>3343</v>
      </c>
      <c r="K180" s="146" t="s">
        <v>1479</v>
      </c>
      <c r="L180" s="146" t="s">
        <v>1042</v>
      </c>
      <c r="M180" s="146" t="s">
        <v>2310</v>
      </c>
      <c r="N180" s="146" t="s">
        <v>3344</v>
      </c>
      <c r="O180" s="146"/>
      <c r="P180" s="146" t="s">
        <v>3345</v>
      </c>
      <c r="Q180" s="146" t="s">
        <v>3346</v>
      </c>
      <c r="R180" s="146" t="s">
        <v>1730</v>
      </c>
      <c r="S180" s="146"/>
      <c r="T180" s="146" t="s">
        <v>3347</v>
      </c>
      <c r="U180" s="146"/>
      <c r="V180" s="146" t="s">
        <v>3348</v>
      </c>
      <c r="W180" s="146" t="s">
        <v>3349</v>
      </c>
      <c r="X180" s="132">
        <v>3</v>
      </c>
      <c r="Y180" s="132">
        <v>0</v>
      </c>
      <c r="Z180" s="132">
        <v>3</v>
      </c>
      <c r="AA180" s="147">
        <v>1</v>
      </c>
      <c r="AB180" s="147">
        <v>0</v>
      </c>
      <c r="AC180" s="147">
        <v>1</v>
      </c>
      <c r="AD180" s="150" t="s">
        <v>970</v>
      </c>
      <c r="AE180" s="132">
        <v>1</v>
      </c>
      <c r="AF180" s="150" t="s">
        <v>970</v>
      </c>
      <c r="AG180" s="132">
        <v>0</v>
      </c>
      <c r="AH180" s="132">
        <v>0</v>
      </c>
      <c r="AI180" s="132">
        <v>0</v>
      </c>
      <c r="AJ180" s="132">
        <v>3</v>
      </c>
      <c r="AK180" s="132">
        <v>3</v>
      </c>
      <c r="AL180" s="150" t="s">
        <v>970</v>
      </c>
      <c r="AM180" s="132">
        <v>3</v>
      </c>
      <c r="AN180" s="132">
        <v>0</v>
      </c>
      <c r="AO180" s="132">
        <v>0</v>
      </c>
      <c r="AP180" s="132">
        <v>3</v>
      </c>
      <c r="AQ180" s="150" t="s">
        <v>970</v>
      </c>
      <c r="AR180" s="132">
        <v>0</v>
      </c>
      <c r="AS180" s="132">
        <v>0</v>
      </c>
      <c r="AT180" s="132">
        <v>0</v>
      </c>
      <c r="AU180" s="132">
        <v>3</v>
      </c>
      <c r="AV180" s="132">
        <v>0</v>
      </c>
      <c r="AW180" s="132">
        <v>0</v>
      </c>
      <c r="AX180" s="132">
        <v>3</v>
      </c>
      <c r="AY180" s="150" t="s">
        <v>970</v>
      </c>
      <c r="AZ180" s="132">
        <v>0</v>
      </c>
      <c r="BA180" s="132">
        <v>1</v>
      </c>
      <c r="BB180" s="132">
        <v>1</v>
      </c>
      <c r="BC180" s="132">
        <v>1</v>
      </c>
      <c r="BD180" s="132">
        <v>0</v>
      </c>
      <c r="BE180" s="132">
        <v>0</v>
      </c>
      <c r="BF180" s="132">
        <v>0</v>
      </c>
      <c r="BG180" s="132">
        <v>0</v>
      </c>
      <c r="BH180" s="132">
        <v>0</v>
      </c>
      <c r="BI180" s="132">
        <v>1</v>
      </c>
      <c r="BJ180" s="132">
        <v>27</v>
      </c>
      <c r="BK180" s="132">
        <v>0</v>
      </c>
      <c r="BL180" s="132">
        <v>0</v>
      </c>
      <c r="BM180" s="132">
        <v>1</v>
      </c>
      <c r="BN180" s="132">
        <v>1</v>
      </c>
      <c r="BO180" s="132">
        <v>11</v>
      </c>
      <c r="BP180" s="132">
        <v>0</v>
      </c>
      <c r="BQ180" s="132">
        <v>0</v>
      </c>
      <c r="BR180" s="132">
        <v>27</v>
      </c>
      <c r="BS180" s="132">
        <v>0</v>
      </c>
      <c r="BT180" s="132">
        <v>0</v>
      </c>
      <c r="BU180" s="132">
        <v>0</v>
      </c>
      <c r="BV180" s="132">
        <v>0</v>
      </c>
      <c r="BW180" s="132">
        <v>0</v>
      </c>
      <c r="BX180" s="132">
        <v>0</v>
      </c>
      <c r="BY180" s="132">
        <v>0</v>
      </c>
      <c r="BZ180" s="132">
        <v>0</v>
      </c>
      <c r="CA180" s="132">
        <v>0</v>
      </c>
      <c r="CB180" s="132">
        <v>0</v>
      </c>
      <c r="CC180" s="132">
        <v>0</v>
      </c>
      <c r="CD180" s="132">
        <v>0</v>
      </c>
      <c r="CE180" s="132">
        <v>0</v>
      </c>
      <c r="CF180" s="132">
        <v>0</v>
      </c>
      <c r="CG180" s="132">
        <v>0</v>
      </c>
      <c r="CH180" s="132">
        <v>1</v>
      </c>
      <c r="CI180" s="132">
        <v>0</v>
      </c>
      <c r="CJ180" s="132">
        <v>0</v>
      </c>
      <c r="CK180" s="132">
        <v>0</v>
      </c>
      <c r="CL180" s="132">
        <v>0</v>
      </c>
      <c r="CM180" s="132">
        <v>2</v>
      </c>
      <c r="CN180" s="132">
        <v>0</v>
      </c>
      <c r="CO180" s="132">
        <v>0</v>
      </c>
      <c r="CP180" s="132">
        <v>0</v>
      </c>
      <c r="CQ180" s="132">
        <v>0</v>
      </c>
      <c r="CR180" s="132">
        <v>0</v>
      </c>
      <c r="CS180" s="132">
        <v>0</v>
      </c>
      <c r="CT180" s="132">
        <v>0</v>
      </c>
      <c r="CU180" s="132">
        <v>0</v>
      </c>
      <c r="CV180" s="132">
        <v>0</v>
      </c>
      <c r="CW180" s="132">
        <v>0</v>
      </c>
      <c r="CX180" s="132">
        <v>0</v>
      </c>
      <c r="CY180" s="132">
        <v>0</v>
      </c>
      <c r="CZ180" s="132">
        <v>0</v>
      </c>
      <c r="DA180" s="132">
        <v>0</v>
      </c>
      <c r="DB180" s="132">
        <v>0</v>
      </c>
      <c r="DC180" s="132">
        <v>0</v>
      </c>
      <c r="DD180" s="132">
        <v>0</v>
      </c>
      <c r="DE180" s="132">
        <v>0</v>
      </c>
      <c r="DF180" s="132">
        <v>0</v>
      </c>
      <c r="DG180" s="132">
        <v>0</v>
      </c>
      <c r="DH180" s="132">
        <v>0</v>
      </c>
      <c r="DI180" s="132">
        <v>0</v>
      </c>
      <c r="DJ180" s="132">
        <v>0</v>
      </c>
      <c r="DK180" s="132">
        <v>0</v>
      </c>
      <c r="DL180" s="132">
        <v>0</v>
      </c>
      <c r="DM180" s="132">
        <v>0</v>
      </c>
      <c r="DN180" s="132">
        <v>0</v>
      </c>
      <c r="DO180" s="132">
        <v>0</v>
      </c>
      <c r="DP180" s="132">
        <v>0</v>
      </c>
      <c r="DQ180" s="132">
        <v>0</v>
      </c>
      <c r="DR180" s="132">
        <v>0</v>
      </c>
      <c r="DS180" s="132">
        <v>1</v>
      </c>
      <c r="DT180" s="132">
        <v>0</v>
      </c>
      <c r="DU180" s="132">
        <v>0</v>
      </c>
      <c r="DV180" s="132">
        <v>0</v>
      </c>
      <c r="DW180" s="132">
        <v>95</v>
      </c>
      <c r="DX180" s="132">
        <v>1</v>
      </c>
      <c r="DY180" s="146" t="s">
        <v>3350</v>
      </c>
      <c r="DZ180" s="132">
        <v>2</v>
      </c>
      <c r="EA180" s="146" t="s">
        <v>3351</v>
      </c>
      <c r="EB180" s="146" t="s">
        <v>2402</v>
      </c>
      <c r="EC180" s="132">
        <v>1</v>
      </c>
      <c r="ED180" s="132">
        <v>1</v>
      </c>
      <c r="EE180" s="132">
        <v>1</v>
      </c>
      <c r="EF180" s="146"/>
      <c r="EG180" s="146" t="s">
        <v>3352</v>
      </c>
      <c r="EH180" s="69">
        <v>52059</v>
      </c>
      <c r="EI180" s="69">
        <v>511.02</v>
      </c>
      <c r="EJ180" s="69">
        <v>73</v>
      </c>
    </row>
    <row r="181" spans="1:140" ht="72" x14ac:dyDescent="0.2">
      <c r="A181" s="146" t="s">
        <v>128</v>
      </c>
      <c r="B181" s="146" t="s">
        <v>12</v>
      </c>
      <c r="C181" s="132">
        <v>2</v>
      </c>
      <c r="D181" s="146" t="s">
        <v>546</v>
      </c>
      <c r="E181" s="146" t="s">
        <v>3353</v>
      </c>
      <c r="F181" s="146" t="s">
        <v>3354</v>
      </c>
      <c r="G181" s="146" t="s">
        <v>3355</v>
      </c>
      <c r="H181" s="146" t="s">
        <v>3356</v>
      </c>
      <c r="I181" s="146" t="s">
        <v>3357</v>
      </c>
      <c r="J181" s="146" t="s">
        <v>3358</v>
      </c>
      <c r="K181" s="146" t="s">
        <v>3359</v>
      </c>
      <c r="L181" s="146" t="s">
        <v>960</v>
      </c>
      <c r="M181" s="146" t="s">
        <v>1043</v>
      </c>
      <c r="N181" s="146" t="s">
        <v>3360</v>
      </c>
      <c r="O181" s="146" t="s">
        <v>963</v>
      </c>
      <c r="P181" s="146" t="s">
        <v>3361</v>
      </c>
      <c r="Q181" s="146" t="s">
        <v>3362</v>
      </c>
      <c r="R181" s="146" t="s">
        <v>960</v>
      </c>
      <c r="S181" s="146" t="s">
        <v>1043</v>
      </c>
      <c r="T181" s="146" t="s">
        <v>3360</v>
      </c>
      <c r="U181" s="146" t="s">
        <v>963</v>
      </c>
      <c r="V181" s="146" t="s">
        <v>3361</v>
      </c>
      <c r="W181" s="146" t="s">
        <v>3362</v>
      </c>
      <c r="X181" s="132">
        <v>10</v>
      </c>
      <c r="Y181" s="132">
        <v>0</v>
      </c>
      <c r="Z181" s="132">
        <v>10</v>
      </c>
      <c r="AA181" s="147">
        <v>1</v>
      </c>
      <c r="AB181" s="147">
        <v>0</v>
      </c>
      <c r="AC181" s="147">
        <v>1</v>
      </c>
      <c r="AD181" s="150" t="s">
        <v>970</v>
      </c>
      <c r="AE181" s="132">
        <v>9</v>
      </c>
      <c r="AF181" s="150" t="s">
        <v>970</v>
      </c>
      <c r="AG181" s="132">
        <v>0</v>
      </c>
      <c r="AH181" s="132">
        <v>1</v>
      </c>
      <c r="AI181" s="132">
        <v>1</v>
      </c>
      <c r="AJ181" s="132">
        <v>8</v>
      </c>
      <c r="AK181" s="132">
        <v>10</v>
      </c>
      <c r="AL181" s="150" t="s">
        <v>970</v>
      </c>
      <c r="AM181" s="132">
        <v>2</v>
      </c>
      <c r="AN181" s="132">
        <v>0</v>
      </c>
      <c r="AO181" s="132">
        <v>8</v>
      </c>
      <c r="AP181" s="132">
        <v>10</v>
      </c>
      <c r="AQ181" s="150" t="s">
        <v>970</v>
      </c>
      <c r="AR181" s="132">
        <v>0</v>
      </c>
      <c r="AS181" s="132">
        <v>0</v>
      </c>
      <c r="AT181" s="132">
        <v>0</v>
      </c>
      <c r="AU181" s="132">
        <v>9</v>
      </c>
      <c r="AV181" s="132">
        <v>1</v>
      </c>
      <c r="AW181" s="132">
        <v>0</v>
      </c>
      <c r="AX181" s="132">
        <v>10</v>
      </c>
      <c r="AY181" s="150" t="s">
        <v>970</v>
      </c>
      <c r="AZ181" s="132">
        <v>0</v>
      </c>
      <c r="BA181" s="132">
        <v>1</v>
      </c>
      <c r="BB181" s="132">
        <v>0</v>
      </c>
      <c r="BC181" s="132">
        <v>1</v>
      </c>
      <c r="BD181" s="132">
        <v>0</v>
      </c>
      <c r="BE181" s="132">
        <v>4</v>
      </c>
      <c r="BF181" s="132">
        <v>12</v>
      </c>
      <c r="BG181" s="132">
        <v>1</v>
      </c>
      <c r="BH181" s="132">
        <v>0</v>
      </c>
      <c r="BI181" s="132">
        <v>2</v>
      </c>
      <c r="BJ181" s="132">
        <v>9</v>
      </c>
      <c r="BK181" s="132">
        <v>0</v>
      </c>
      <c r="BL181" s="132">
        <v>0</v>
      </c>
      <c r="BM181" s="132">
        <v>10</v>
      </c>
      <c r="BN181" s="132">
        <v>0</v>
      </c>
      <c r="BO181" s="132">
        <v>12</v>
      </c>
      <c r="BP181" s="132">
        <v>10</v>
      </c>
      <c r="BQ181" s="132">
        <v>0</v>
      </c>
      <c r="BR181" s="132">
        <v>0</v>
      </c>
      <c r="BS181" s="132">
        <v>0</v>
      </c>
      <c r="BT181" s="132">
        <v>0</v>
      </c>
      <c r="BU181" s="132">
        <v>0</v>
      </c>
      <c r="BV181" s="132">
        <v>1</v>
      </c>
      <c r="BW181" s="132">
        <v>0</v>
      </c>
      <c r="BX181" s="132">
        <v>1</v>
      </c>
      <c r="BY181" s="132">
        <v>0</v>
      </c>
      <c r="BZ181" s="132">
        <v>0</v>
      </c>
      <c r="CA181" s="132">
        <v>0</v>
      </c>
      <c r="CB181" s="132">
        <v>0</v>
      </c>
      <c r="CC181" s="132">
        <v>0</v>
      </c>
      <c r="CD181" s="132">
        <v>0</v>
      </c>
      <c r="CE181" s="132">
        <v>0</v>
      </c>
      <c r="CF181" s="132">
        <v>0</v>
      </c>
      <c r="CG181" s="132">
        <v>0</v>
      </c>
      <c r="CH181" s="132">
        <v>0</v>
      </c>
      <c r="CI181" s="132">
        <v>0</v>
      </c>
      <c r="CJ181" s="132">
        <v>0</v>
      </c>
      <c r="CK181" s="132">
        <v>1</v>
      </c>
      <c r="CL181" s="132">
        <v>0</v>
      </c>
      <c r="CM181" s="132">
        <v>2</v>
      </c>
      <c r="CN181" s="132">
        <v>0</v>
      </c>
      <c r="CO181" s="132">
        <v>0</v>
      </c>
      <c r="CP181" s="132">
        <v>0</v>
      </c>
      <c r="CQ181" s="132">
        <v>0</v>
      </c>
      <c r="CR181" s="132">
        <v>0</v>
      </c>
      <c r="CS181" s="132">
        <v>0</v>
      </c>
      <c r="CT181" s="132">
        <v>0</v>
      </c>
      <c r="CU181" s="132">
        <v>0</v>
      </c>
      <c r="CV181" s="132">
        <v>0</v>
      </c>
      <c r="CW181" s="132">
        <v>0</v>
      </c>
      <c r="CX181" s="132">
        <v>0</v>
      </c>
      <c r="CY181" s="132">
        <v>0</v>
      </c>
      <c r="CZ181" s="132">
        <v>0</v>
      </c>
      <c r="DA181" s="132">
        <v>0</v>
      </c>
      <c r="DB181" s="132">
        <v>0</v>
      </c>
      <c r="DC181" s="132">
        <v>0</v>
      </c>
      <c r="DD181" s="132">
        <v>0</v>
      </c>
      <c r="DE181" s="132">
        <v>0</v>
      </c>
      <c r="DF181" s="132">
        <v>0</v>
      </c>
      <c r="DG181" s="132">
        <v>0</v>
      </c>
      <c r="DH181" s="132">
        <v>0</v>
      </c>
      <c r="DI181" s="132">
        <v>0</v>
      </c>
      <c r="DJ181" s="132">
        <v>1</v>
      </c>
      <c r="DK181" s="132">
        <v>1</v>
      </c>
      <c r="DL181" s="132">
        <v>0</v>
      </c>
      <c r="DM181" s="132">
        <v>10</v>
      </c>
      <c r="DN181" s="132">
        <v>0</v>
      </c>
      <c r="DO181" s="132">
        <v>0</v>
      </c>
      <c r="DP181" s="132">
        <v>3</v>
      </c>
      <c r="DQ181" s="132">
        <v>0</v>
      </c>
      <c r="DR181" s="132">
        <v>0</v>
      </c>
      <c r="DS181" s="132">
        <v>0</v>
      </c>
      <c r="DT181" s="132">
        <v>0</v>
      </c>
      <c r="DU181" s="132">
        <v>1</v>
      </c>
      <c r="DV181" s="132">
        <v>0</v>
      </c>
      <c r="DW181" s="132">
        <v>100</v>
      </c>
      <c r="DX181" s="132">
        <v>1</v>
      </c>
      <c r="DY181" s="146" t="s">
        <v>3363</v>
      </c>
      <c r="DZ181" s="132">
        <v>3</v>
      </c>
      <c r="EA181" s="146" t="s">
        <v>963</v>
      </c>
      <c r="EB181" s="146" t="s">
        <v>963</v>
      </c>
      <c r="EC181" s="132">
        <v>1</v>
      </c>
      <c r="ED181" s="132">
        <v>1</v>
      </c>
      <c r="EE181" s="132">
        <v>1</v>
      </c>
      <c r="EF181" s="146" t="s">
        <v>963</v>
      </c>
      <c r="EG181" s="146" t="s">
        <v>963</v>
      </c>
      <c r="EH181" s="69">
        <v>382405</v>
      </c>
      <c r="EI181" s="69">
        <v>230.18</v>
      </c>
      <c r="EJ181" s="69">
        <v>1</v>
      </c>
    </row>
    <row r="182" spans="1:140" ht="24" x14ac:dyDescent="0.2">
      <c r="A182" s="146" t="s">
        <v>128</v>
      </c>
      <c r="B182" s="146" t="s">
        <v>134</v>
      </c>
      <c r="C182" s="132">
        <v>1</v>
      </c>
      <c r="D182" s="146" t="s">
        <v>133</v>
      </c>
      <c r="E182" s="146" t="s">
        <v>1850</v>
      </c>
      <c r="F182" s="146" t="s">
        <v>3364</v>
      </c>
      <c r="G182" s="146" t="s">
        <v>3365</v>
      </c>
      <c r="H182" s="146" t="s">
        <v>134</v>
      </c>
      <c r="I182" s="146" t="s">
        <v>3366</v>
      </c>
      <c r="J182" s="146" t="s">
        <v>3367</v>
      </c>
      <c r="K182" s="146" t="s">
        <v>3368</v>
      </c>
      <c r="L182" s="146" t="s">
        <v>1125</v>
      </c>
      <c r="M182" s="146" t="s">
        <v>961</v>
      </c>
      <c r="N182" s="146" t="s">
        <v>3369</v>
      </c>
      <c r="O182" s="146"/>
      <c r="P182" s="146" t="s">
        <v>3370</v>
      </c>
      <c r="Q182" s="146" t="s">
        <v>3371</v>
      </c>
      <c r="R182" s="146" t="s">
        <v>960</v>
      </c>
      <c r="S182" s="146" t="s">
        <v>3372</v>
      </c>
      <c r="T182" s="146" t="s">
        <v>3373</v>
      </c>
      <c r="U182" s="146"/>
      <c r="V182" s="146" t="s">
        <v>3374</v>
      </c>
      <c r="W182" s="146" t="s">
        <v>3375</v>
      </c>
      <c r="X182" s="132">
        <v>1</v>
      </c>
      <c r="Y182" s="132">
        <v>0</v>
      </c>
      <c r="Z182" s="132">
        <v>1</v>
      </c>
      <c r="AA182" s="147">
        <v>1</v>
      </c>
      <c r="AB182" s="147">
        <v>0</v>
      </c>
      <c r="AC182" s="147">
        <v>1</v>
      </c>
      <c r="AD182" s="150" t="s">
        <v>970</v>
      </c>
      <c r="AE182" s="132">
        <v>1</v>
      </c>
      <c r="AF182" s="150" t="s">
        <v>970</v>
      </c>
      <c r="AG182" s="132">
        <v>0</v>
      </c>
      <c r="AH182" s="132">
        <v>0</v>
      </c>
      <c r="AI182" s="132">
        <v>0</v>
      </c>
      <c r="AJ182" s="132">
        <v>1</v>
      </c>
      <c r="AK182" s="132">
        <v>1</v>
      </c>
      <c r="AL182" s="150" t="s">
        <v>970</v>
      </c>
      <c r="AM182" s="132">
        <v>0</v>
      </c>
      <c r="AN182" s="132">
        <v>0</v>
      </c>
      <c r="AO182" s="132">
        <v>1</v>
      </c>
      <c r="AP182" s="132">
        <v>1</v>
      </c>
      <c r="AQ182" s="150" t="s">
        <v>970</v>
      </c>
      <c r="AR182" s="132">
        <v>0</v>
      </c>
      <c r="AS182" s="132">
        <v>0</v>
      </c>
      <c r="AT182" s="132">
        <v>0</v>
      </c>
      <c r="AU182" s="132">
        <v>1</v>
      </c>
      <c r="AV182" s="132">
        <v>0</v>
      </c>
      <c r="AW182" s="132">
        <v>0</v>
      </c>
      <c r="AX182" s="132">
        <v>1</v>
      </c>
      <c r="AY182" s="150" t="s">
        <v>970</v>
      </c>
      <c r="AZ182" s="132">
        <v>1</v>
      </c>
      <c r="BA182" s="132">
        <v>1</v>
      </c>
      <c r="BB182" s="132">
        <v>0</v>
      </c>
      <c r="BC182" s="132">
        <v>1</v>
      </c>
      <c r="BD182" s="132">
        <v>0</v>
      </c>
      <c r="BE182" s="132">
        <v>13</v>
      </c>
      <c r="BF182" s="132">
        <v>3</v>
      </c>
      <c r="BG182" s="132">
        <v>0</v>
      </c>
      <c r="BH182" s="132">
        <v>0</v>
      </c>
      <c r="BI182" s="132">
        <v>0</v>
      </c>
      <c r="BJ182" s="132">
        <v>14</v>
      </c>
      <c r="BK182" s="132">
        <v>0</v>
      </c>
      <c r="BL182" s="132">
        <v>0</v>
      </c>
      <c r="BM182" s="132">
        <v>1</v>
      </c>
      <c r="BN182" s="132">
        <v>0</v>
      </c>
      <c r="BO182" s="132">
        <v>17</v>
      </c>
      <c r="BP182" s="132">
        <v>1</v>
      </c>
      <c r="BQ182" s="132">
        <v>0</v>
      </c>
      <c r="BR182" s="132">
        <v>0</v>
      </c>
      <c r="BS182" s="132">
        <v>0</v>
      </c>
      <c r="BT182" s="132">
        <v>0</v>
      </c>
      <c r="BU182" s="132">
        <v>1</v>
      </c>
      <c r="BV182" s="132">
        <v>0</v>
      </c>
      <c r="BW182" s="132">
        <v>0</v>
      </c>
      <c r="BX182" s="132">
        <v>1</v>
      </c>
      <c r="BY182" s="132">
        <v>0</v>
      </c>
      <c r="BZ182" s="132">
        <v>2</v>
      </c>
      <c r="CA182" s="132">
        <v>0</v>
      </c>
      <c r="CB182" s="132">
        <v>0</v>
      </c>
      <c r="CC182" s="132">
        <v>0</v>
      </c>
      <c r="CD182" s="132">
        <v>0</v>
      </c>
      <c r="CE182" s="132">
        <v>0</v>
      </c>
      <c r="CF182" s="132">
        <v>0</v>
      </c>
      <c r="CG182" s="132">
        <v>0</v>
      </c>
      <c r="CH182" s="132">
        <v>0</v>
      </c>
      <c r="CI182" s="132">
        <v>0</v>
      </c>
      <c r="CJ182" s="132">
        <v>0</v>
      </c>
      <c r="CK182" s="132">
        <v>7</v>
      </c>
      <c r="CL182" s="132">
        <v>0</v>
      </c>
      <c r="CM182" s="132">
        <v>2</v>
      </c>
      <c r="CN182" s="132">
        <v>0</v>
      </c>
      <c r="CO182" s="132">
        <v>0</v>
      </c>
      <c r="CP182" s="132">
        <v>0</v>
      </c>
      <c r="CQ182" s="132">
        <v>0</v>
      </c>
      <c r="CR182" s="132">
        <v>0</v>
      </c>
      <c r="CS182" s="132">
        <v>0</v>
      </c>
      <c r="CT182" s="132">
        <v>0</v>
      </c>
      <c r="CU182" s="132">
        <v>0</v>
      </c>
      <c r="CV182" s="132">
        <v>0</v>
      </c>
      <c r="CW182" s="132">
        <v>0</v>
      </c>
      <c r="CX182" s="132">
        <v>0</v>
      </c>
      <c r="CY182" s="132">
        <v>0</v>
      </c>
      <c r="CZ182" s="132">
        <v>0</v>
      </c>
      <c r="DA182" s="132">
        <v>0</v>
      </c>
      <c r="DB182" s="132">
        <v>0</v>
      </c>
      <c r="DC182" s="132">
        <v>0</v>
      </c>
      <c r="DD182" s="132">
        <v>0</v>
      </c>
      <c r="DE182" s="132">
        <v>0</v>
      </c>
      <c r="DF182" s="132">
        <v>0</v>
      </c>
      <c r="DG182" s="132">
        <v>0</v>
      </c>
      <c r="DH182" s="132">
        <v>0</v>
      </c>
      <c r="DI182" s="132">
        <v>0</v>
      </c>
      <c r="DJ182" s="132">
        <v>1</v>
      </c>
      <c r="DK182" s="132">
        <v>1</v>
      </c>
      <c r="DL182" s="132">
        <v>0</v>
      </c>
      <c r="DM182" s="132">
        <v>0</v>
      </c>
      <c r="DN182" s="132">
        <v>0</v>
      </c>
      <c r="DO182" s="132">
        <v>0</v>
      </c>
      <c r="DP182" s="132">
        <v>0</v>
      </c>
      <c r="DQ182" s="132">
        <v>0</v>
      </c>
      <c r="DR182" s="132">
        <v>0</v>
      </c>
      <c r="DS182" s="132">
        <v>1</v>
      </c>
      <c r="DT182" s="132">
        <v>0</v>
      </c>
      <c r="DU182" s="132">
        <v>0</v>
      </c>
      <c r="DV182" s="132">
        <v>0</v>
      </c>
      <c r="DW182" s="132">
        <v>100</v>
      </c>
      <c r="DX182" s="132">
        <v>0</v>
      </c>
      <c r="DY182" s="146"/>
      <c r="DZ182" s="132">
        <v>2</v>
      </c>
      <c r="EA182" s="146" t="s">
        <v>3376</v>
      </c>
      <c r="EB182" s="146" t="s">
        <v>3377</v>
      </c>
      <c r="EC182" s="132">
        <v>1</v>
      </c>
      <c r="ED182" s="132">
        <v>1</v>
      </c>
      <c r="EE182" s="132">
        <v>1</v>
      </c>
      <c r="EF182" s="146"/>
      <c r="EG182" s="146" t="s">
        <v>3378</v>
      </c>
      <c r="EH182" s="69">
        <v>59604</v>
      </c>
      <c r="EI182" s="69">
        <v>438.75</v>
      </c>
      <c r="EJ182" s="69">
        <v>18</v>
      </c>
    </row>
    <row r="183" spans="1:140" ht="24" x14ac:dyDescent="0.2">
      <c r="A183" s="146" t="s">
        <v>128</v>
      </c>
      <c r="B183" s="146" t="s">
        <v>136</v>
      </c>
      <c r="C183" s="132">
        <v>1</v>
      </c>
      <c r="D183" s="146" t="s">
        <v>135</v>
      </c>
      <c r="E183" s="146" t="s">
        <v>3379</v>
      </c>
      <c r="F183" s="146" t="s">
        <v>3380</v>
      </c>
      <c r="G183" s="146" t="s">
        <v>3381</v>
      </c>
      <c r="H183" s="146" t="s">
        <v>136</v>
      </c>
      <c r="I183" s="146" t="s">
        <v>3382</v>
      </c>
      <c r="J183" s="146" t="s">
        <v>3383</v>
      </c>
      <c r="K183" s="146" t="s">
        <v>3384</v>
      </c>
      <c r="L183" s="146" t="s">
        <v>960</v>
      </c>
      <c r="M183" s="146" t="s">
        <v>1872</v>
      </c>
      <c r="N183" s="146" t="s">
        <v>3385</v>
      </c>
      <c r="O183" s="146"/>
      <c r="P183" s="146" t="s">
        <v>3386</v>
      </c>
      <c r="Q183" s="146" t="s">
        <v>3387</v>
      </c>
      <c r="R183" s="146" t="s">
        <v>960</v>
      </c>
      <c r="S183" s="146" t="s">
        <v>1872</v>
      </c>
      <c r="T183" s="146" t="s">
        <v>3385</v>
      </c>
      <c r="U183" s="146"/>
      <c r="V183" s="146" t="s">
        <v>3386</v>
      </c>
      <c r="W183" s="146" t="s">
        <v>3387</v>
      </c>
      <c r="X183" s="132">
        <v>1</v>
      </c>
      <c r="Y183" s="132">
        <v>0</v>
      </c>
      <c r="Z183" s="132">
        <v>1</v>
      </c>
      <c r="AA183" s="147">
        <v>1</v>
      </c>
      <c r="AB183" s="147">
        <v>0</v>
      </c>
      <c r="AC183" s="147">
        <v>1</v>
      </c>
      <c r="AD183" s="150" t="s">
        <v>970</v>
      </c>
      <c r="AE183" s="132">
        <v>1</v>
      </c>
      <c r="AF183" s="150" t="s">
        <v>970</v>
      </c>
      <c r="AG183" s="132">
        <v>0</v>
      </c>
      <c r="AH183" s="132">
        <v>0</v>
      </c>
      <c r="AI183" s="132">
        <v>0</v>
      </c>
      <c r="AJ183" s="132">
        <v>1</v>
      </c>
      <c r="AK183" s="132">
        <v>1</v>
      </c>
      <c r="AL183" s="150" t="s">
        <v>970</v>
      </c>
      <c r="AM183" s="132">
        <v>0</v>
      </c>
      <c r="AN183" s="132">
        <v>0</v>
      </c>
      <c r="AO183" s="132">
        <v>1</v>
      </c>
      <c r="AP183" s="132">
        <v>1</v>
      </c>
      <c r="AQ183" s="150" t="s">
        <v>970</v>
      </c>
      <c r="AR183" s="132">
        <v>0</v>
      </c>
      <c r="AS183" s="132">
        <v>0</v>
      </c>
      <c r="AT183" s="132">
        <v>0</v>
      </c>
      <c r="AU183" s="132">
        <v>1</v>
      </c>
      <c r="AV183" s="132">
        <v>0</v>
      </c>
      <c r="AW183" s="132">
        <v>0</v>
      </c>
      <c r="AX183" s="132">
        <v>1</v>
      </c>
      <c r="AY183" s="150" t="s">
        <v>970</v>
      </c>
      <c r="AZ183" s="132">
        <v>1</v>
      </c>
      <c r="BA183" s="132">
        <v>1</v>
      </c>
      <c r="BB183" s="132">
        <v>1</v>
      </c>
      <c r="BC183" s="132">
        <v>1</v>
      </c>
      <c r="BD183" s="132">
        <v>0</v>
      </c>
      <c r="BE183" s="132">
        <v>0</v>
      </c>
      <c r="BF183" s="132">
        <v>0</v>
      </c>
      <c r="BG183" s="132">
        <v>0</v>
      </c>
      <c r="BH183" s="132">
        <v>0</v>
      </c>
      <c r="BI183" s="132">
        <v>0</v>
      </c>
      <c r="BJ183" s="132">
        <v>18</v>
      </c>
      <c r="BK183" s="132">
        <v>0</v>
      </c>
      <c r="BL183" s="132">
        <v>0</v>
      </c>
      <c r="BM183" s="132">
        <v>3</v>
      </c>
      <c r="BN183" s="132">
        <v>0</v>
      </c>
      <c r="BO183" s="132">
        <v>7</v>
      </c>
      <c r="BP183" s="132">
        <v>2</v>
      </c>
      <c r="BQ183" s="132">
        <v>0</v>
      </c>
      <c r="BR183" s="132">
        <v>7</v>
      </c>
      <c r="BS183" s="132">
        <v>0</v>
      </c>
      <c r="BT183" s="132">
        <v>0</v>
      </c>
      <c r="BU183" s="132">
        <v>0</v>
      </c>
      <c r="BV183" s="132">
        <v>0</v>
      </c>
      <c r="BW183" s="132">
        <v>0</v>
      </c>
      <c r="BX183" s="132">
        <v>0</v>
      </c>
      <c r="BY183" s="132">
        <v>0</v>
      </c>
      <c r="BZ183" s="132">
        <v>0</v>
      </c>
      <c r="CA183" s="132">
        <v>0</v>
      </c>
      <c r="CB183" s="132">
        <v>0</v>
      </c>
      <c r="CC183" s="132">
        <v>0</v>
      </c>
      <c r="CD183" s="132">
        <v>0</v>
      </c>
      <c r="CE183" s="132">
        <v>0</v>
      </c>
      <c r="CF183" s="132">
        <v>0</v>
      </c>
      <c r="CG183" s="132">
        <v>0</v>
      </c>
      <c r="CH183" s="132">
        <v>0</v>
      </c>
      <c r="CI183" s="132">
        <v>0</v>
      </c>
      <c r="CJ183" s="132">
        <v>0</v>
      </c>
      <c r="CK183" s="132">
        <v>0</v>
      </c>
      <c r="CL183" s="132">
        <v>0</v>
      </c>
      <c r="CM183" s="132">
        <v>0</v>
      </c>
      <c r="CN183" s="132">
        <v>0</v>
      </c>
      <c r="CO183" s="132">
        <v>0</v>
      </c>
      <c r="CP183" s="132">
        <v>0</v>
      </c>
      <c r="CQ183" s="132">
        <v>0</v>
      </c>
      <c r="CR183" s="132">
        <v>0</v>
      </c>
      <c r="CS183" s="132">
        <v>0</v>
      </c>
      <c r="CT183" s="132">
        <v>0</v>
      </c>
      <c r="CU183" s="132">
        <v>0</v>
      </c>
      <c r="CV183" s="132">
        <v>0</v>
      </c>
      <c r="CW183" s="132">
        <v>0</v>
      </c>
      <c r="CX183" s="132">
        <v>0</v>
      </c>
      <c r="CY183" s="132">
        <v>0</v>
      </c>
      <c r="CZ183" s="132">
        <v>0</v>
      </c>
      <c r="DA183" s="132">
        <v>0</v>
      </c>
      <c r="DB183" s="132">
        <v>0</v>
      </c>
      <c r="DC183" s="132">
        <v>0</v>
      </c>
      <c r="DD183" s="132">
        <v>0</v>
      </c>
      <c r="DE183" s="132">
        <v>0</v>
      </c>
      <c r="DF183" s="132">
        <v>0</v>
      </c>
      <c r="DG183" s="132">
        <v>0</v>
      </c>
      <c r="DH183" s="132">
        <v>0</v>
      </c>
      <c r="DI183" s="132">
        <v>0</v>
      </c>
      <c r="DJ183" s="132">
        <v>0</v>
      </c>
      <c r="DK183" s="132">
        <v>0</v>
      </c>
      <c r="DL183" s="132">
        <v>0</v>
      </c>
      <c r="DM183" s="132">
        <v>0</v>
      </c>
      <c r="DN183" s="132">
        <v>0</v>
      </c>
      <c r="DO183" s="132">
        <v>0</v>
      </c>
      <c r="DP183" s="132">
        <v>0</v>
      </c>
      <c r="DQ183" s="132">
        <v>0</v>
      </c>
      <c r="DR183" s="132">
        <v>0</v>
      </c>
      <c r="DS183" s="132">
        <v>0</v>
      </c>
      <c r="DT183" s="132">
        <v>0</v>
      </c>
      <c r="DU183" s="132">
        <v>0</v>
      </c>
      <c r="DV183" s="132">
        <v>0</v>
      </c>
      <c r="DW183" s="132">
        <v>30</v>
      </c>
      <c r="DX183" s="132">
        <v>1</v>
      </c>
      <c r="DY183" s="146" t="s">
        <v>3388</v>
      </c>
      <c r="DZ183" s="132">
        <v>2</v>
      </c>
      <c r="EA183" s="146"/>
      <c r="EB183" s="146"/>
      <c r="EC183" s="132">
        <v>1</v>
      </c>
      <c r="ED183" s="132">
        <v>1</v>
      </c>
      <c r="EE183" s="132">
        <v>1</v>
      </c>
      <c r="EF183" s="146"/>
      <c r="EG183" s="146"/>
      <c r="EH183" s="69">
        <v>16190</v>
      </c>
      <c r="EI183" s="69">
        <v>170.99</v>
      </c>
      <c r="EJ183" s="69">
        <v>20</v>
      </c>
    </row>
    <row r="184" spans="1:140" ht="36" x14ac:dyDescent="0.2">
      <c r="A184" s="146" t="s">
        <v>128</v>
      </c>
      <c r="B184" s="146" t="s">
        <v>138</v>
      </c>
      <c r="C184" s="132">
        <v>1</v>
      </c>
      <c r="D184" s="146" t="s">
        <v>137</v>
      </c>
      <c r="E184" s="146" t="s">
        <v>2240</v>
      </c>
      <c r="F184" s="146" t="s">
        <v>3389</v>
      </c>
      <c r="G184" s="146" t="s">
        <v>3390</v>
      </c>
      <c r="H184" s="146" t="s">
        <v>3391</v>
      </c>
      <c r="I184" s="146" t="s">
        <v>3392</v>
      </c>
      <c r="J184" s="146" t="s">
        <v>3393</v>
      </c>
      <c r="K184" s="146" t="s">
        <v>2438</v>
      </c>
      <c r="L184" s="146" t="s">
        <v>960</v>
      </c>
      <c r="M184" s="146" t="s">
        <v>3394</v>
      </c>
      <c r="N184" s="146" t="s">
        <v>3395</v>
      </c>
      <c r="O184" s="146"/>
      <c r="P184" s="146" t="s">
        <v>3396</v>
      </c>
      <c r="Q184" s="146" t="s">
        <v>3397</v>
      </c>
      <c r="R184" s="146" t="s">
        <v>960</v>
      </c>
      <c r="S184" s="146" t="s">
        <v>3398</v>
      </c>
      <c r="T184" s="146" t="s">
        <v>2414</v>
      </c>
      <c r="U184" s="146"/>
      <c r="V184" s="146" t="s">
        <v>3399</v>
      </c>
      <c r="W184" s="146" t="s">
        <v>3400</v>
      </c>
      <c r="X184" s="132">
        <v>2</v>
      </c>
      <c r="Y184" s="132">
        <v>0</v>
      </c>
      <c r="Z184" s="132">
        <v>0</v>
      </c>
      <c r="AA184" s="147">
        <v>0.5</v>
      </c>
      <c r="AB184" s="147">
        <v>0</v>
      </c>
      <c r="AC184" s="147">
        <v>0</v>
      </c>
      <c r="AD184" s="150" t="s">
        <v>970</v>
      </c>
      <c r="AE184" s="132">
        <v>1</v>
      </c>
      <c r="AF184" s="150" t="s">
        <v>970</v>
      </c>
      <c r="AG184" s="132">
        <v>0</v>
      </c>
      <c r="AH184" s="132">
        <v>0</v>
      </c>
      <c r="AI184" s="132">
        <v>0</v>
      </c>
      <c r="AJ184" s="132">
        <v>2</v>
      </c>
      <c r="AK184" s="132">
        <v>2</v>
      </c>
      <c r="AL184" s="150" t="s">
        <v>970</v>
      </c>
      <c r="AM184" s="132">
        <v>0</v>
      </c>
      <c r="AN184" s="132">
        <v>1</v>
      </c>
      <c r="AO184" s="132">
        <v>1</v>
      </c>
      <c r="AP184" s="132">
        <v>2</v>
      </c>
      <c r="AQ184" s="150" t="s">
        <v>970</v>
      </c>
      <c r="AR184" s="132">
        <v>0</v>
      </c>
      <c r="AS184" s="132">
        <v>0</v>
      </c>
      <c r="AT184" s="132">
        <v>0</v>
      </c>
      <c r="AU184" s="132">
        <v>1</v>
      </c>
      <c r="AV184" s="132">
        <v>1</v>
      </c>
      <c r="AW184" s="132">
        <v>0</v>
      </c>
      <c r="AX184" s="132">
        <v>2</v>
      </c>
      <c r="AY184" s="150" t="s">
        <v>970</v>
      </c>
      <c r="AZ184" s="132">
        <v>1</v>
      </c>
      <c r="BA184" s="132">
        <v>1</v>
      </c>
      <c r="BB184" s="132">
        <v>0</v>
      </c>
      <c r="BC184" s="132">
        <v>1</v>
      </c>
      <c r="BD184" s="132">
        <v>0</v>
      </c>
      <c r="BE184" s="132">
        <v>27</v>
      </c>
      <c r="BF184" s="132">
        <v>3</v>
      </c>
      <c r="BG184" s="132">
        <v>0</v>
      </c>
      <c r="BH184" s="132">
        <v>0</v>
      </c>
      <c r="BI184" s="132">
        <v>0</v>
      </c>
      <c r="BJ184" s="132">
        <v>31</v>
      </c>
      <c r="BK184" s="132">
        <v>0</v>
      </c>
      <c r="BL184" s="132">
        <v>0</v>
      </c>
      <c r="BM184" s="132">
        <v>0</v>
      </c>
      <c r="BN184" s="132">
        <v>0</v>
      </c>
      <c r="BO184" s="132">
        <v>12</v>
      </c>
      <c r="BP184" s="132">
        <v>7</v>
      </c>
      <c r="BQ184" s="132">
        <v>0</v>
      </c>
      <c r="BR184" s="132">
        <v>0</v>
      </c>
      <c r="BS184" s="132">
        <v>0</v>
      </c>
      <c r="BT184" s="132">
        <v>0</v>
      </c>
      <c r="BU184" s="132">
        <v>0</v>
      </c>
      <c r="BV184" s="132">
        <v>0</v>
      </c>
      <c r="BW184" s="132">
        <v>0</v>
      </c>
      <c r="BX184" s="132">
        <v>1</v>
      </c>
      <c r="BY184" s="132">
        <v>0</v>
      </c>
      <c r="BZ184" s="132">
        <v>0</v>
      </c>
      <c r="CA184" s="132">
        <v>0</v>
      </c>
      <c r="CB184" s="132">
        <v>0</v>
      </c>
      <c r="CC184" s="132">
        <v>0</v>
      </c>
      <c r="CD184" s="132">
        <v>0</v>
      </c>
      <c r="CE184" s="132">
        <v>0</v>
      </c>
      <c r="CF184" s="132">
        <v>0</v>
      </c>
      <c r="CG184" s="132">
        <v>0</v>
      </c>
      <c r="CH184" s="132">
        <v>0</v>
      </c>
      <c r="CI184" s="132">
        <v>0</v>
      </c>
      <c r="CJ184" s="132">
        <v>0</v>
      </c>
      <c r="CK184" s="132">
        <v>0</v>
      </c>
      <c r="CL184" s="132">
        <v>0</v>
      </c>
      <c r="CM184" s="132">
        <v>0</v>
      </c>
      <c r="CN184" s="132">
        <v>0</v>
      </c>
      <c r="CO184" s="132">
        <v>0</v>
      </c>
      <c r="CP184" s="132">
        <v>0</v>
      </c>
      <c r="CQ184" s="132">
        <v>0</v>
      </c>
      <c r="CR184" s="132">
        <v>0</v>
      </c>
      <c r="CS184" s="132">
        <v>0</v>
      </c>
      <c r="CT184" s="132">
        <v>0</v>
      </c>
      <c r="CU184" s="132">
        <v>0</v>
      </c>
      <c r="CV184" s="132">
        <v>0</v>
      </c>
      <c r="CW184" s="132">
        <v>0</v>
      </c>
      <c r="CX184" s="132">
        <v>0</v>
      </c>
      <c r="CY184" s="132">
        <v>0</v>
      </c>
      <c r="CZ184" s="132">
        <v>0</v>
      </c>
      <c r="DA184" s="132">
        <v>0</v>
      </c>
      <c r="DB184" s="132">
        <v>0</v>
      </c>
      <c r="DC184" s="132">
        <v>0</v>
      </c>
      <c r="DD184" s="132">
        <v>0</v>
      </c>
      <c r="DE184" s="132">
        <v>0</v>
      </c>
      <c r="DF184" s="132">
        <v>0</v>
      </c>
      <c r="DG184" s="132">
        <v>0</v>
      </c>
      <c r="DH184" s="132">
        <v>0</v>
      </c>
      <c r="DI184" s="132">
        <v>0</v>
      </c>
      <c r="DJ184" s="132">
        <v>0</v>
      </c>
      <c r="DK184" s="132">
        <v>0</v>
      </c>
      <c r="DL184" s="132">
        <v>0</v>
      </c>
      <c r="DM184" s="132">
        <v>0</v>
      </c>
      <c r="DN184" s="132">
        <v>0</v>
      </c>
      <c r="DO184" s="132">
        <v>0</v>
      </c>
      <c r="DP184" s="132">
        <v>0</v>
      </c>
      <c r="DQ184" s="132">
        <v>0</v>
      </c>
      <c r="DR184" s="132">
        <v>0</v>
      </c>
      <c r="DS184" s="132">
        <v>0</v>
      </c>
      <c r="DT184" s="132">
        <v>0</v>
      </c>
      <c r="DU184" s="132">
        <v>0</v>
      </c>
      <c r="DV184" s="132">
        <v>0</v>
      </c>
      <c r="DW184" s="132">
        <v>40</v>
      </c>
      <c r="DX184" s="132">
        <v>1</v>
      </c>
      <c r="DY184" s="146" t="s">
        <v>3401</v>
      </c>
      <c r="DZ184" s="132">
        <v>2</v>
      </c>
      <c r="EA184" s="146"/>
      <c r="EB184" s="146"/>
      <c r="EC184" s="132">
        <v>1</v>
      </c>
      <c r="ED184" s="132">
        <v>1</v>
      </c>
      <c r="EE184" s="132">
        <v>1</v>
      </c>
      <c r="EF184" s="146"/>
      <c r="EG184" s="146"/>
      <c r="EH184" s="69">
        <v>60579</v>
      </c>
      <c r="EI184" s="69">
        <v>286.02999999999997</v>
      </c>
      <c r="EJ184" s="69">
        <v>18</v>
      </c>
    </row>
    <row r="185" spans="1:140" ht="84" x14ac:dyDescent="0.2">
      <c r="A185" s="146" t="s">
        <v>128</v>
      </c>
      <c r="B185" s="146" t="s">
        <v>548</v>
      </c>
      <c r="C185" s="132">
        <v>1</v>
      </c>
      <c r="D185" s="146" t="s">
        <v>139</v>
      </c>
      <c r="E185" s="146" t="s">
        <v>3402</v>
      </c>
      <c r="F185" s="146" t="s">
        <v>2054</v>
      </c>
      <c r="G185" s="146" t="s">
        <v>3403</v>
      </c>
      <c r="H185" s="146" t="s">
        <v>3404</v>
      </c>
      <c r="I185" s="146"/>
      <c r="J185" s="146" t="s">
        <v>3405</v>
      </c>
      <c r="K185" s="146" t="s">
        <v>3406</v>
      </c>
      <c r="L185" s="146" t="s">
        <v>1042</v>
      </c>
      <c r="M185" s="146" t="s">
        <v>1707</v>
      </c>
      <c r="N185" s="146" t="s">
        <v>3407</v>
      </c>
      <c r="O185" s="146"/>
      <c r="P185" s="146" t="s">
        <v>3408</v>
      </c>
      <c r="Q185" s="146" t="s">
        <v>3409</v>
      </c>
      <c r="R185" s="146"/>
      <c r="S185" s="146" t="s">
        <v>1135</v>
      </c>
      <c r="T185" s="146" t="s">
        <v>3410</v>
      </c>
      <c r="U185" s="146"/>
      <c r="V185" s="146" t="s">
        <v>3411</v>
      </c>
      <c r="W185" s="146" t="s">
        <v>3412</v>
      </c>
      <c r="X185" s="132">
        <v>3</v>
      </c>
      <c r="Y185" s="132">
        <v>0</v>
      </c>
      <c r="Z185" s="132">
        <v>3</v>
      </c>
      <c r="AA185" s="147">
        <v>0.75</v>
      </c>
      <c r="AB185" s="147">
        <v>0</v>
      </c>
      <c r="AC185" s="147">
        <v>0.75</v>
      </c>
      <c r="AD185" s="150" t="s">
        <v>970</v>
      </c>
      <c r="AE185" s="132">
        <v>2</v>
      </c>
      <c r="AF185" s="150" t="s">
        <v>970</v>
      </c>
      <c r="AG185" s="132">
        <v>0</v>
      </c>
      <c r="AH185" s="132">
        <v>1</v>
      </c>
      <c r="AI185" s="132">
        <v>1</v>
      </c>
      <c r="AJ185" s="132">
        <v>1</v>
      </c>
      <c r="AK185" s="132">
        <v>3</v>
      </c>
      <c r="AL185" s="150" t="s">
        <v>970</v>
      </c>
      <c r="AM185" s="132">
        <v>1</v>
      </c>
      <c r="AN185" s="132">
        <v>0</v>
      </c>
      <c r="AO185" s="132">
        <v>2</v>
      </c>
      <c r="AP185" s="132">
        <v>3</v>
      </c>
      <c r="AQ185" s="150" t="s">
        <v>970</v>
      </c>
      <c r="AR185" s="132">
        <v>0</v>
      </c>
      <c r="AS185" s="132">
        <v>0</v>
      </c>
      <c r="AT185" s="132">
        <v>0</v>
      </c>
      <c r="AU185" s="132">
        <v>2</v>
      </c>
      <c r="AV185" s="132">
        <v>1</v>
      </c>
      <c r="AW185" s="132">
        <v>0</v>
      </c>
      <c r="AX185" s="132">
        <v>3</v>
      </c>
      <c r="AY185" s="150" t="s">
        <v>970</v>
      </c>
      <c r="AZ185" s="132">
        <v>1</v>
      </c>
      <c r="BA185" s="132">
        <v>1</v>
      </c>
      <c r="BB185" s="132">
        <v>1</v>
      </c>
      <c r="BC185" s="132">
        <v>1</v>
      </c>
      <c r="BD185" s="132">
        <v>0</v>
      </c>
      <c r="BE185" s="132">
        <v>23</v>
      </c>
      <c r="BF185" s="132">
        <v>0</v>
      </c>
      <c r="BG185" s="132">
        <v>0</v>
      </c>
      <c r="BH185" s="132">
        <v>0</v>
      </c>
      <c r="BI185" s="132">
        <v>0</v>
      </c>
      <c r="BJ185" s="132">
        <v>7</v>
      </c>
      <c r="BK185" s="132">
        <v>0</v>
      </c>
      <c r="BL185" s="132">
        <v>0</v>
      </c>
      <c r="BM185" s="132">
        <v>8</v>
      </c>
      <c r="BN185" s="132">
        <v>0</v>
      </c>
      <c r="BO185" s="132">
        <v>28</v>
      </c>
      <c r="BP185" s="132">
        <v>1</v>
      </c>
      <c r="BQ185" s="132">
        <v>0</v>
      </c>
      <c r="BR185" s="132">
        <v>0</v>
      </c>
      <c r="BS185" s="132">
        <v>0</v>
      </c>
      <c r="BT185" s="132">
        <v>0</v>
      </c>
      <c r="BU185" s="132">
        <v>0</v>
      </c>
      <c r="BV185" s="132">
        <v>0</v>
      </c>
      <c r="BW185" s="132">
        <v>1</v>
      </c>
      <c r="BX185" s="132">
        <v>1</v>
      </c>
      <c r="BY185" s="132">
        <v>0</v>
      </c>
      <c r="BZ185" s="132">
        <v>0</v>
      </c>
      <c r="CA185" s="132">
        <v>1</v>
      </c>
      <c r="CB185" s="132">
        <v>0</v>
      </c>
      <c r="CC185" s="132">
        <v>0</v>
      </c>
      <c r="CD185" s="132">
        <v>0</v>
      </c>
      <c r="CE185" s="132">
        <v>0</v>
      </c>
      <c r="CF185" s="132">
        <v>0</v>
      </c>
      <c r="CG185" s="132">
        <v>0</v>
      </c>
      <c r="CH185" s="132">
        <v>0</v>
      </c>
      <c r="CI185" s="132">
        <v>0</v>
      </c>
      <c r="CJ185" s="132">
        <v>0</v>
      </c>
      <c r="CK185" s="132">
        <v>0</v>
      </c>
      <c r="CL185" s="132">
        <v>0</v>
      </c>
      <c r="CM185" s="132">
        <v>1</v>
      </c>
      <c r="CN185" s="132">
        <v>0</v>
      </c>
      <c r="CO185" s="132">
        <v>0</v>
      </c>
      <c r="CP185" s="132">
        <v>0</v>
      </c>
      <c r="CQ185" s="132">
        <v>0</v>
      </c>
      <c r="CR185" s="132">
        <v>0</v>
      </c>
      <c r="CS185" s="132">
        <v>0</v>
      </c>
      <c r="CT185" s="132">
        <v>0</v>
      </c>
      <c r="CU185" s="132">
        <v>0</v>
      </c>
      <c r="CV185" s="132">
        <v>0</v>
      </c>
      <c r="CW185" s="132">
        <v>0</v>
      </c>
      <c r="CX185" s="132">
        <v>0</v>
      </c>
      <c r="CY185" s="132">
        <v>0</v>
      </c>
      <c r="CZ185" s="132">
        <v>0</v>
      </c>
      <c r="DA185" s="132">
        <v>0</v>
      </c>
      <c r="DB185" s="132">
        <v>0</v>
      </c>
      <c r="DC185" s="132">
        <v>0</v>
      </c>
      <c r="DD185" s="132">
        <v>0</v>
      </c>
      <c r="DE185" s="132">
        <v>0</v>
      </c>
      <c r="DF185" s="132">
        <v>0</v>
      </c>
      <c r="DG185" s="132">
        <v>0</v>
      </c>
      <c r="DH185" s="132">
        <v>0</v>
      </c>
      <c r="DI185" s="132">
        <v>0</v>
      </c>
      <c r="DJ185" s="132">
        <v>0</v>
      </c>
      <c r="DK185" s="132">
        <v>0</v>
      </c>
      <c r="DL185" s="132">
        <v>0</v>
      </c>
      <c r="DM185" s="132">
        <v>0</v>
      </c>
      <c r="DN185" s="132">
        <v>0</v>
      </c>
      <c r="DO185" s="132">
        <v>0</v>
      </c>
      <c r="DP185" s="132">
        <v>0</v>
      </c>
      <c r="DQ185" s="132">
        <v>0</v>
      </c>
      <c r="DR185" s="132">
        <v>0</v>
      </c>
      <c r="DS185" s="132">
        <v>0</v>
      </c>
      <c r="DT185" s="132">
        <v>0</v>
      </c>
      <c r="DU185" s="132">
        <v>0</v>
      </c>
      <c r="DV185" s="132">
        <v>0</v>
      </c>
      <c r="DW185" s="132">
        <v>45</v>
      </c>
      <c r="DX185" s="132">
        <v>0</v>
      </c>
      <c r="DY185" s="146" t="s">
        <v>3413</v>
      </c>
      <c r="DZ185" s="132">
        <v>1</v>
      </c>
      <c r="EA185" s="146" t="s">
        <v>3414</v>
      </c>
      <c r="EB185" s="146"/>
      <c r="EC185" s="132">
        <v>1</v>
      </c>
      <c r="ED185" s="132">
        <v>1</v>
      </c>
      <c r="EE185" s="132">
        <v>1</v>
      </c>
      <c r="EF185" s="146" t="s">
        <v>3415</v>
      </c>
      <c r="EG185" s="146" t="s">
        <v>3416</v>
      </c>
      <c r="EH185" s="69">
        <v>36469</v>
      </c>
      <c r="EI185" s="69">
        <v>355.11</v>
      </c>
      <c r="EJ185" s="69">
        <v>28</v>
      </c>
    </row>
    <row r="186" spans="1:140" ht="36" x14ac:dyDescent="0.2">
      <c r="A186" s="146" t="s">
        <v>128</v>
      </c>
      <c r="B186" s="146" t="s">
        <v>141</v>
      </c>
      <c r="C186" s="132">
        <v>1</v>
      </c>
      <c r="D186" s="146" t="s">
        <v>140</v>
      </c>
      <c r="E186" s="146" t="s">
        <v>1650</v>
      </c>
      <c r="F186" s="146" t="s">
        <v>3417</v>
      </c>
      <c r="G186" s="146" t="s">
        <v>3418</v>
      </c>
      <c r="H186" s="146" t="s">
        <v>141</v>
      </c>
      <c r="I186" s="146" t="s">
        <v>3419</v>
      </c>
      <c r="J186" s="146" t="s">
        <v>3420</v>
      </c>
      <c r="K186" s="146" t="s">
        <v>3421</v>
      </c>
      <c r="L186" s="146" t="s">
        <v>960</v>
      </c>
      <c r="M186" s="146" t="s">
        <v>1484</v>
      </c>
      <c r="N186" s="146" t="s">
        <v>3422</v>
      </c>
      <c r="O186" s="146" t="s">
        <v>963</v>
      </c>
      <c r="P186" s="146" t="s">
        <v>3423</v>
      </c>
      <c r="Q186" s="146" t="s">
        <v>3424</v>
      </c>
      <c r="R186" s="146" t="s">
        <v>960</v>
      </c>
      <c r="S186" s="146" t="s">
        <v>2218</v>
      </c>
      <c r="T186" s="146" t="s">
        <v>3425</v>
      </c>
      <c r="U186" s="146" t="s">
        <v>963</v>
      </c>
      <c r="V186" s="146" t="s">
        <v>3426</v>
      </c>
      <c r="W186" s="146" t="s">
        <v>3427</v>
      </c>
      <c r="X186" s="132">
        <v>2</v>
      </c>
      <c r="Y186" s="132">
        <v>0</v>
      </c>
      <c r="Z186" s="132">
        <v>2</v>
      </c>
      <c r="AA186" s="147">
        <v>2</v>
      </c>
      <c r="AB186" s="147">
        <v>0</v>
      </c>
      <c r="AC186" s="147">
        <v>2</v>
      </c>
      <c r="AD186" s="150" t="s">
        <v>970</v>
      </c>
      <c r="AE186" s="132">
        <v>2</v>
      </c>
      <c r="AF186" s="150" t="s">
        <v>970</v>
      </c>
      <c r="AG186" s="132">
        <v>0</v>
      </c>
      <c r="AH186" s="132">
        <v>0</v>
      </c>
      <c r="AI186" s="132">
        <v>1</v>
      </c>
      <c r="AJ186" s="132">
        <v>1</v>
      </c>
      <c r="AK186" s="132">
        <v>2</v>
      </c>
      <c r="AL186" s="150" t="s">
        <v>970</v>
      </c>
      <c r="AM186" s="132">
        <v>1</v>
      </c>
      <c r="AN186" s="132">
        <v>1</v>
      </c>
      <c r="AO186" s="132">
        <v>0</v>
      </c>
      <c r="AP186" s="132">
        <v>2</v>
      </c>
      <c r="AQ186" s="150" t="s">
        <v>970</v>
      </c>
      <c r="AR186" s="132">
        <v>0</v>
      </c>
      <c r="AS186" s="132">
        <v>0</v>
      </c>
      <c r="AT186" s="132">
        <v>0</v>
      </c>
      <c r="AU186" s="132">
        <v>2</v>
      </c>
      <c r="AV186" s="132">
        <v>0</v>
      </c>
      <c r="AW186" s="132">
        <v>0</v>
      </c>
      <c r="AX186" s="132">
        <v>2</v>
      </c>
      <c r="AY186" s="150" t="s">
        <v>970</v>
      </c>
      <c r="AZ186" s="132">
        <v>0</v>
      </c>
      <c r="BA186" s="132">
        <v>1</v>
      </c>
      <c r="BB186" s="132">
        <v>0</v>
      </c>
      <c r="BC186" s="132">
        <v>1</v>
      </c>
      <c r="BD186" s="132">
        <v>0</v>
      </c>
      <c r="BE186" s="132">
        <v>16</v>
      </c>
      <c r="BF186" s="132">
        <v>0</v>
      </c>
      <c r="BG186" s="132">
        <v>0</v>
      </c>
      <c r="BH186" s="132">
        <v>0</v>
      </c>
      <c r="BI186" s="132">
        <v>0</v>
      </c>
      <c r="BJ186" s="132">
        <v>4</v>
      </c>
      <c r="BK186" s="132">
        <v>0</v>
      </c>
      <c r="BL186" s="132">
        <v>0</v>
      </c>
      <c r="BM186" s="132">
        <v>6</v>
      </c>
      <c r="BN186" s="132">
        <v>0</v>
      </c>
      <c r="BO186" s="132">
        <v>12</v>
      </c>
      <c r="BP186" s="132">
        <v>0</v>
      </c>
      <c r="BQ186" s="132">
        <v>0</v>
      </c>
      <c r="BR186" s="132">
        <v>0</v>
      </c>
      <c r="BS186" s="132">
        <v>0</v>
      </c>
      <c r="BT186" s="132">
        <v>0</v>
      </c>
      <c r="BU186" s="132">
        <v>0</v>
      </c>
      <c r="BV186" s="132">
        <v>0</v>
      </c>
      <c r="BW186" s="132">
        <v>0</v>
      </c>
      <c r="BX186" s="132">
        <v>0</v>
      </c>
      <c r="BY186" s="132">
        <v>0</v>
      </c>
      <c r="BZ186" s="132">
        <v>0</v>
      </c>
      <c r="CA186" s="132">
        <v>0</v>
      </c>
      <c r="CB186" s="132">
        <v>0</v>
      </c>
      <c r="CC186" s="132">
        <v>0</v>
      </c>
      <c r="CD186" s="132">
        <v>0</v>
      </c>
      <c r="CE186" s="132">
        <v>0</v>
      </c>
      <c r="CF186" s="132">
        <v>0</v>
      </c>
      <c r="CG186" s="132">
        <v>0</v>
      </c>
      <c r="CH186" s="132">
        <v>11</v>
      </c>
      <c r="CI186" s="132">
        <v>0</v>
      </c>
      <c r="CJ186" s="132">
        <v>0</v>
      </c>
      <c r="CK186" s="132">
        <v>6</v>
      </c>
      <c r="CL186" s="132">
        <v>0</v>
      </c>
      <c r="CM186" s="132">
        <v>3</v>
      </c>
      <c r="CN186" s="132">
        <v>1</v>
      </c>
      <c r="CO186" s="132">
        <v>0</v>
      </c>
      <c r="CP186" s="132">
        <v>0</v>
      </c>
      <c r="CQ186" s="132">
        <v>0</v>
      </c>
      <c r="CR186" s="132">
        <v>0</v>
      </c>
      <c r="CS186" s="132">
        <v>4</v>
      </c>
      <c r="CT186" s="132">
        <v>0</v>
      </c>
      <c r="CU186" s="132">
        <v>0</v>
      </c>
      <c r="CV186" s="132">
        <v>0</v>
      </c>
      <c r="CW186" s="132">
        <v>0</v>
      </c>
      <c r="CX186" s="132">
        <v>0</v>
      </c>
      <c r="CY186" s="132">
        <v>0</v>
      </c>
      <c r="CZ186" s="132">
        <v>0</v>
      </c>
      <c r="DA186" s="132">
        <v>0</v>
      </c>
      <c r="DB186" s="132">
        <v>1</v>
      </c>
      <c r="DC186" s="132">
        <v>0</v>
      </c>
      <c r="DD186" s="132">
        <v>0</v>
      </c>
      <c r="DE186" s="132">
        <v>0</v>
      </c>
      <c r="DF186" s="132">
        <v>0</v>
      </c>
      <c r="DG186" s="132">
        <v>0</v>
      </c>
      <c r="DH186" s="132">
        <v>0</v>
      </c>
      <c r="DI186" s="132">
        <v>0</v>
      </c>
      <c r="DJ186" s="132">
        <v>0</v>
      </c>
      <c r="DK186" s="132">
        <v>0</v>
      </c>
      <c r="DL186" s="132">
        <v>0</v>
      </c>
      <c r="DM186" s="132">
        <v>0</v>
      </c>
      <c r="DN186" s="132">
        <v>0</v>
      </c>
      <c r="DO186" s="132">
        <v>0</v>
      </c>
      <c r="DP186" s="132">
        <v>0</v>
      </c>
      <c r="DQ186" s="132">
        <v>0</v>
      </c>
      <c r="DR186" s="132">
        <v>0</v>
      </c>
      <c r="DS186" s="132">
        <v>0</v>
      </c>
      <c r="DT186" s="132">
        <v>0</v>
      </c>
      <c r="DU186" s="132">
        <v>0</v>
      </c>
      <c r="DV186" s="132">
        <v>0</v>
      </c>
      <c r="DW186" s="132">
        <v>25</v>
      </c>
      <c r="DX186" s="132">
        <v>1</v>
      </c>
      <c r="DY186" s="146" t="s">
        <v>3428</v>
      </c>
      <c r="DZ186" s="132">
        <v>2</v>
      </c>
      <c r="EA186" s="146" t="s">
        <v>3429</v>
      </c>
      <c r="EB186" s="146" t="s">
        <v>3430</v>
      </c>
      <c r="EC186" s="132">
        <v>1</v>
      </c>
      <c r="ED186" s="132">
        <v>1</v>
      </c>
      <c r="EE186" s="132">
        <v>1</v>
      </c>
      <c r="EF186" s="146" t="s">
        <v>963</v>
      </c>
      <c r="EG186" s="146" t="s">
        <v>963</v>
      </c>
      <c r="EH186" s="69">
        <v>24653</v>
      </c>
      <c r="EI186" s="69">
        <v>172.52</v>
      </c>
      <c r="EJ186" s="69">
        <v>17</v>
      </c>
    </row>
    <row r="187" spans="1:140" x14ac:dyDescent="0.2">
      <c r="A187" s="146" t="s">
        <v>128</v>
      </c>
      <c r="B187" s="146" t="s">
        <v>143</v>
      </c>
      <c r="C187" s="132">
        <v>1</v>
      </c>
      <c r="D187" s="146" t="s">
        <v>142</v>
      </c>
      <c r="E187" s="146" t="s">
        <v>1205</v>
      </c>
      <c r="F187" s="146" t="s">
        <v>3431</v>
      </c>
      <c r="G187" s="146" t="s">
        <v>3432</v>
      </c>
      <c r="H187" s="146" t="s">
        <v>143</v>
      </c>
      <c r="I187" s="146" t="s">
        <v>3433</v>
      </c>
      <c r="J187" s="146" t="s">
        <v>3434</v>
      </c>
      <c r="K187" s="146" t="s">
        <v>1479</v>
      </c>
      <c r="L187" s="146" t="s">
        <v>1007</v>
      </c>
      <c r="M187" s="146" t="s">
        <v>3435</v>
      </c>
      <c r="N187" s="146" t="s">
        <v>3436</v>
      </c>
      <c r="O187" s="146" t="s">
        <v>963</v>
      </c>
      <c r="P187" s="146" t="s">
        <v>3437</v>
      </c>
      <c r="Q187" s="146" t="s">
        <v>3438</v>
      </c>
      <c r="R187" s="146" t="s">
        <v>1007</v>
      </c>
      <c r="S187" s="146" t="s">
        <v>3435</v>
      </c>
      <c r="T187" s="146" t="s">
        <v>3436</v>
      </c>
      <c r="U187" s="146" t="s">
        <v>963</v>
      </c>
      <c r="V187" s="146" t="s">
        <v>3437</v>
      </c>
      <c r="W187" s="146" t="s">
        <v>3438</v>
      </c>
      <c r="X187" s="132">
        <v>2</v>
      </c>
      <c r="Y187" s="132">
        <v>0</v>
      </c>
      <c r="Z187" s="132">
        <v>2</v>
      </c>
      <c r="AA187" s="147">
        <v>2</v>
      </c>
      <c r="AB187" s="147">
        <v>0</v>
      </c>
      <c r="AC187" s="147">
        <v>2</v>
      </c>
      <c r="AD187" s="150" t="s">
        <v>970</v>
      </c>
      <c r="AE187" s="132">
        <v>2</v>
      </c>
      <c r="AF187" s="150" t="s">
        <v>970</v>
      </c>
      <c r="AG187" s="132">
        <v>0</v>
      </c>
      <c r="AH187" s="132">
        <v>1</v>
      </c>
      <c r="AI187" s="132">
        <v>1</v>
      </c>
      <c r="AJ187" s="132">
        <v>0</v>
      </c>
      <c r="AK187" s="132">
        <v>2</v>
      </c>
      <c r="AL187" s="150" t="s">
        <v>970</v>
      </c>
      <c r="AM187" s="132">
        <v>1</v>
      </c>
      <c r="AN187" s="132">
        <v>0</v>
      </c>
      <c r="AO187" s="132">
        <v>1</v>
      </c>
      <c r="AP187" s="132">
        <v>2</v>
      </c>
      <c r="AQ187" s="150" t="s">
        <v>970</v>
      </c>
      <c r="AR187" s="132">
        <v>0</v>
      </c>
      <c r="AS187" s="132">
        <v>0</v>
      </c>
      <c r="AT187" s="132">
        <v>0</v>
      </c>
      <c r="AU187" s="132">
        <v>1</v>
      </c>
      <c r="AV187" s="132">
        <v>1</v>
      </c>
      <c r="AW187" s="132">
        <v>0</v>
      </c>
      <c r="AX187" s="132">
        <v>2</v>
      </c>
      <c r="AY187" s="150" t="s">
        <v>970</v>
      </c>
      <c r="AZ187" s="132">
        <v>1</v>
      </c>
      <c r="BA187" s="132">
        <v>1</v>
      </c>
      <c r="BB187" s="132">
        <v>1</v>
      </c>
      <c r="BC187" s="132">
        <v>1</v>
      </c>
      <c r="BD187" s="132">
        <v>0</v>
      </c>
      <c r="BE187" s="132">
        <v>8</v>
      </c>
      <c r="BF187" s="132">
        <v>0</v>
      </c>
      <c r="BG187" s="132">
        <v>0</v>
      </c>
      <c r="BH187" s="132">
        <v>0</v>
      </c>
      <c r="BI187" s="132">
        <v>0</v>
      </c>
      <c r="BJ187" s="132">
        <v>8</v>
      </c>
      <c r="BK187" s="132">
        <v>0</v>
      </c>
      <c r="BL187" s="132">
        <v>0</v>
      </c>
      <c r="BM187" s="132">
        <v>1</v>
      </c>
      <c r="BN187" s="132">
        <v>0</v>
      </c>
      <c r="BO187" s="132">
        <v>12</v>
      </c>
      <c r="BP187" s="132">
        <v>0</v>
      </c>
      <c r="BQ187" s="132">
        <v>0</v>
      </c>
      <c r="BR187" s="132">
        <v>8</v>
      </c>
      <c r="BS187" s="132">
        <v>0</v>
      </c>
      <c r="BT187" s="132">
        <v>0</v>
      </c>
      <c r="BU187" s="132">
        <v>0</v>
      </c>
      <c r="BV187" s="132">
        <v>0</v>
      </c>
      <c r="BW187" s="132">
        <v>0</v>
      </c>
      <c r="BX187" s="132">
        <v>0</v>
      </c>
      <c r="BY187" s="132">
        <v>0</v>
      </c>
      <c r="BZ187" s="132">
        <v>0</v>
      </c>
      <c r="CA187" s="132">
        <v>0</v>
      </c>
      <c r="CB187" s="132">
        <v>0</v>
      </c>
      <c r="CC187" s="132">
        <v>0</v>
      </c>
      <c r="CD187" s="132">
        <v>0</v>
      </c>
      <c r="CE187" s="132">
        <v>0</v>
      </c>
      <c r="CF187" s="132">
        <v>0</v>
      </c>
      <c r="CG187" s="132">
        <v>0</v>
      </c>
      <c r="CH187" s="132">
        <v>2</v>
      </c>
      <c r="CI187" s="132">
        <v>0</v>
      </c>
      <c r="CJ187" s="132">
        <v>0</v>
      </c>
      <c r="CK187" s="132">
        <v>0</v>
      </c>
      <c r="CL187" s="132">
        <v>0</v>
      </c>
      <c r="CM187" s="132">
        <v>2</v>
      </c>
      <c r="CN187" s="132">
        <v>0</v>
      </c>
      <c r="CO187" s="132">
        <v>0</v>
      </c>
      <c r="CP187" s="132">
        <v>0</v>
      </c>
      <c r="CQ187" s="132">
        <v>0</v>
      </c>
      <c r="CR187" s="132">
        <v>0</v>
      </c>
      <c r="CS187" s="132">
        <v>0</v>
      </c>
      <c r="CT187" s="132">
        <v>0</v>
      </c>
      <c r="CU187" s="132">
        <v>0</v>
      </c>
      <c r="CV187" s="132">
        <v>0</v>
      </c>
      <c r="CW187" s="132">
        <v>0</v>
      </c>
      <c r="CX187" s="132">
        <v>0</v>
      </c>
      <c r="CY187" s="132">
        <v>0</v>
      </c>
      <c r="CZ187" s="132">
        <v>0</v>
      </c>
      <c r="DA187" s="132">
        <v>0</v>
      </c>
      <c r="DB187" s="132">
        <v>0</v>
      </c>
      <c r="DC187" s="132">
        <v>0</v>
      </c>
      <c r="DD187" s="132">
        <v>0</v>
      </c>
      <c r="DE187" s="132">
        <v>0</v>
      </c>
      <c r="DF187" s="132">
        <v>0</v>
      </c>
      <c r="DG187" s="132">
        <v>0</v>
      </c>
      <c r="DH187" s="132">
        <v>0</v>
      </c>
      <c r="DI187" s="132">
        <v>0</v>
      </c>
      <c r="DJ187" s="132">
        <v>0</v>
      </c>
      <c r="DK187" s="132">
        <v>0</v>
      </c>
      <c r="DL187" s="132">
        <v>0</v>
      </c>
      <c r="DM187" s="132">
        <v>0</v>
      </c>
      <c r="DN187" s="132">
        <v>0</v>
      </c>
      <c r="DO187" s="132">
        <v>0</v>
      </c>
      <c r="DP187" s="132">
        <v>1</v>
      </c>
      <c r="DQ187" s="132">
        <v>0</v>
      </c>
      <c r="DR187" s="132">
        <v>0</v>
      </c>
      <c r="DS187" s="132">
        <v>0</v>
      </c>
      <c r="DT187" s="132">
        <v>0</v>
      </c>
      <c r="DU187" s="132">
        <v>0</v>
      </c>
      <c r="DV187" s="132">
        <v>0</v>
      </c>
      <c r="DW187" s="132">
        <v>100</v>
      </c>
      <c r="DX187" s="132">
        <v>0</v>
      </c>
      <c r="DY187" s="146" t="s">
        <v>963</v>
      </c>
      <c r="DZ187" s="132">
        <v>2</v>
      </c>
      <c r="EA187" s="146" t="s">
        <v>963</v>
      </c>
      <c r="EB187" s="146" t="s">
        <v>963</v>
      </c>
      <c r="EC187" s="132">
        <v>1</v>
      </c>
      <c r="ED187" s="132">
        <v>1</v>
      </c>
      <c r="EE187" s="132">
        <v>1</v>
      </c>
      <c r="EF187" s="146" t="s">
        <v>963</v>
      </c>
      <c r="EG187" s="146" t="s">
        <v>963</v>
      </c>
      <c r="EH187" s="69">
        <v>23554</v>
      </c>
      <c r="EI187" s="69">
        <v>77.05</v>
      </c>
      <c r="EJ187" s="69">
        <v>10</v>
      </c>
    </row>
    <row r="188" spans="1:140" ht="36" x14ac:dyDescent="0.2">
      <c r="A188" s="146" t="s">
        <v>128</v>
      </c>
      <c r="B188" s="146" t="s">
        <v>145</v>
      </c>
      <c r="C188" s="132">
        <v>1</v>
      </c>
      <c r="D188" s="146" t="s">
        <v>144</v>
      </c>
      <c r="E188" s="146" t="s">
        <v>1541</v>
      </c>
      <c r="F188" s="146" t="s">
        <v>3439</v>
      </c>
      <c r="G188" s="146" t="s">
        <v>3440</v>
      </c>
      <c r="H188" s="146" t="s">
        <v>3441</v>
      </c>
      <c r="I188" s="146" t="s">
        <v>3442</v>
      </c>
      <c r="J188" s="146" t="s">
        <v>3443</v>
      </c>
      <c r="K188" s="146" t="s">
        <v>3444</v>
      </c>
      <c r="L188" s="146" t="s">
        <v>3445</v>
      </c>
      <c r="M188" s="146" t="s">
        <v>3446</v>
      </c>
      <c r="N188" s="146" t="s">
        <v>3447</v>
      </c>
      <c r="O188" s="146"/>
      <c r="P188" s="146" t="s">
        <v>3448</v>
      </c>
      <c r="Q188" s="146" t="s">
        <v>3449</v>
      </c>
      <c r="R188" s="146"/>
      <c r="S188" s="146" t="s">
        <v>3450</v>
      </c>
      <c r="T188" s="146" t="s">
        <v>3451</v>
      </c>
      <c r="U188" s="146"/>
      <c r="V188" s="146" t="s">
        <v>3452</v>
      </c>
      <c r="W188" s="146" t="s">
        <v>3453</v>
      </c>
      <c r="X188" s="132">
        <v>2</v>
      </c>
      <c r="Y188" s="132">
        <v>0</v>
      </c>
      <c r="Z188" s="132">
        <v>2</v>
      </c>
      <c r="AA188" s="147">
        <v>2</v>
      </c>
      <c r="AB188" s="147">
        <v>0</v>
      </c>
      <c r="AC188" s="147">
        <v>2</v>
      </c>
      <c r="AD188" s="150" t="s">
        <v>970</v>
      </c>
      <c r="AE188" s="132">
        <v>1</v>
      </c>
      <c r="AF188" s="150" t="s">
        <v>970</v>
      </c>
      <c r="AG188" s="132">
        <v>0</v>
      </c>
      <c r="AH188" s="132">
        <v>1</v>
      </c>
      <c r="AI188" s="132">
        <v>0</v>
      </c>
      <c r="AJ188" s="132">
        <v>1</v>
      </c>
      <c r="AK188" s="132">
        <v>2</v>
      </c>
      <c r="AL188" s="150" t="s">
        <v>970</v>
      </c>
      <c r="AM188" s="132">
        <v>1</v>
      </c>
      <c r="AN188" s="132">
        <v>0</v>
      </c>
      <c r="AO188" s="132">
        <v>1</v>
      </c>
      <c r="AP188" s="132">
        <v>2</v>
      </c>
      <c r="AQ188" s="150" t="s">
        <v>970</v>
      </c>
      <c r="AR188" s="132">
        <v>0</v>
      </c>
      <c r="AS188" s="132">
        <v>0</v>
      </c>
      <c r="AT188" s="132">
        <v>1</v>
      </c>
      <c r="AU188" s="132">
        <v>1</v>
      </c>
      <c r="AV188" s="132">
        <v>0</v>
      </c>
      <c r="AW188" s="132">
        <v>0</v>
      </c>
      <c r="AX188" s="132">
        <v>2</v>
      </c>
      <c r="AY188" s="150" t="s">
        <v>970</v>
      </c>
      <c r="AZ188" s="132">
        <v>1</v>
      </c>
      <c r="BA188" s="132">
        <v>1</v>
      </c>
      <c r="BB188" s="132">
        <v>1</v>
      </c>
      <c r="BC188" s="132">
        <v>1</v>
      </c>
      <c r="BD188" s="132">
        <v>0</v>
      </c>
      <c r="BE188" s="132">
        <v>20</v>
      </c>
      <c r="BF188" s="132">
        <v>0</v>
      </c>
      <c r="BG188" s="132">
        <v>2</v>
      </c>
      <c r="BH188" s="132">
        <v>0</v>
      </c>
      <c r="BI188" s="132">
        <v>2</v>
      </c>
      <c r="BJ188" s="132">
        <v>17</v>
      </c>
      <c r="BK188" s="132">
        <v>0</v>
      </c>
      <c r="BL188" s="132">
        <v>0</v>
      </c>
      <c r="BM188" s="132">
        <v>6</v>
      </c>
      <c r="BN188" s="132">
        <v>0</v>
      </c>
      <c r="BO188" s="132">
        <v>17</v>
      </c>
      <c r="BP188" s="132">
        <v>2</v>
      </c>
      <c r="BQ188" s="132">
        <v>0</v>
      </c>
      <c r="BR188" s="132">
        <v>80</v>
      </c>
      <c r="BS188" s="132">
        <v>0</v>
      </c>
      <c r="BT188" s="132">
        <v>0</v>
      </c>
      <c r="BU188" s="132">
        <v>0</v>
      </c>
      <c r="BV188" s="132">
        <v>0</v>
      </c>
      <c r="BW188" s="132">
        <v>0</v>
      </c>
      <c r="BX188" s="132">
        <v>1</v>
      </c>
      <c r="BY188" s="132">
        <v>0</v>
      </c>
      <c r="BZ188" s="132">
        <v>0</v>
      </c>
      <c r="CA188" s="132">
        <v>0</v>
      </c>
      <c r="CB188" s="132">
        <v>0</v>
      </c>
      <c r="CC188" s="132">
        <v>0</v>
      </c>
      <c r="CD188" s="132">
        <v>0</v>
      </c>
      <c r="CE188" s="132">
        <v>0</v>
      </c>
      <c r="CF188" s="132">
        <v>0</v>
      </c>
      <c r="CG188" s="132">
        <v>0</v>
      </c>
      <c r="CH188" s="132">
        <v>5</v>
      </c>
      <c r="CI188" s="132">
        <v>0</v>
      </c>
      <c r="CJ188" s="132">
        <v>0</v>
      </c>
      <c r="CK188" s="132">
        <v>3</v>
      </c>
      <c r="CL188" s="132">
        <v>0</v>
      </c>
      <c r="CM188" s="132">
        <v>0</v>
      </c>
      <c r="CN188" s="132">
        <v>0</v>
      </c>
      <c r="CO188" s="132">
        <v>0</v>
      </c>
      <c r="CP188" s="132">
        <v>0</v>
      </c>
      <c r="CQ188" s="132">
        <v>0</v>
      </c>
      <c r="CR188" s="132">
        <v>0</v>
      </c>
      <c r="CS188" s="132">
        <v>0</v>
      </c>
      <c r="CT188" s="132">
        <v>0</v>
      </c>
      <c r="CU188" s="132">
        <v>0</v>
      </c>
      <c r="CV188" s="132">
        <v>0</v>
      </c>
      <c r="CW188" s="132">
        <v>0</v>
      </c>
      <c r="CX188" s="132">
        <v>0</v>
      </c>
      <c r="CY188" s="132">
        <v>0</v>
      </c>
      <c r="CZ188" s="132">
        <v>0</v>
      </c>
      <c r="DA188" s="132">
        <v>0</v>
      </c>
      <c r="DB188" s="132">
        <v>0</v>
      </c>
      <c r="DC188" s="132">
        <v>0</v>
      </c>
      <c r="DD188" s="132">
        <v>0</v>
      </c>
      <c r="DE188" s="132">
        <v>0</v>
      </c>
      <c r="DF188" s="132">
        <v>0</v>
      </c>
      <c r="DG188" s="132">
        <v>0</v>
      </c>
      <c r="DH188" s="132">
        <v>0</v>
      </c>
      <c r="DI188" s="132">
        <v>0</v>
      </c>
      <c r="DJ188" s="132">
        <v>0</v>
      </c>
      <c r="DK188" s="132">
        <v>0</v>
      </c>
      <c r="DL188" s="132">
        <v>0</v>
      </c>
      <c r="DM188" s="132">
        <v>0</v>
      </c>
      <c r="DN188" s="132">
        <v>0</v>
      </c>
      <c r="DO188" s="132">
        <v>0</v>
      </c>
      <c r="DP188" s="132">
        <v>0</v>
      </c>
      <c r="DQ188" s="132">
        <v>0</v>
      </c>
      <c r="DR188" s="132">
        <v>0</v>
      </c>
      <c r="DS188" s="132">
        <v>0</v>
      </c>
      <c r="DT188" s="132">
        <v>0</v>
      </c>
      <c r="DU188" s="132">
        <v>0</v>
      </c>
      <c r="DV188" s="132">
        <v>0</v>
      </c>
      <c r="DW188" s="132">
        <v>65</v>
      </c>
      <c r="DX188" s="132">
        <v>1</v>
      </c>
      <c r="DY188" s="146" t="s">
        <v>3454</v>
      </c>
      <c r="DZ188" s="132">
        <v>3</v>
      </c>
      <c r="EA188" s="146" t="s">
        <v>3455</v>
      </c>
      <c r="EB188" s="146" t="s">
        <v>3456</v>
      </c>
      <c r="EC188" s="132">
        <v>1</v>
      </c>
      <c r="ED188" s="132">
        <v>1</v>
      </c>
      <c r="EE188" s="132">
        <v>0</v>
      </c>
      <c r="EF188" s="146" t="s">
        <v>3457</v>
      </c>
      <c r="EG188" s="146" t="s">
        <v>3458</v>
      </c>
      <c r="EH188" s="69">
        <v>55530</v>
      </c>
      <c r="EI188" s="69">
        <v>470.33</v>
      </c>
      <c r="EJ188" s="69">
        <v>42</v>
      </c>
    </row>
    <row r="189" spans="1:140" ht="60" x14ac:dyDescent="0.2">
      <c r="A189" s="146" t="s">
        <v>128</v>
      </c>
      <c r="B189" s="146" t="s">
        <v>147</v>
      </c>
      <c r="C189" s="132">
        <v>1</v>
      </c>
      <c r="D189" s="146" t="s">
        <v>146</v>
      </c>
      <c r="E189" s="146" t="s">
        <v>3459</v>
      </c>
      <c r="F189" s="146" t="s">
        <v>3460</v>
      </c>
      <c r="G189" s="146" t="s">
        <v>3461</v>
      </c>
      <c r="H189" s="146" t="s">
        <v>147</v>
      </c>
      <c r="I189" s="146" t="s">
        <v>3462</v>
      </c>
      <c r="J189" s="146" t="s">
        <v>3463</v>
      </c>
      <c r="K189" s="146" t="s">
        <v>3464</v>
      </c>
      <c r="L189" s="146" t="s">
        <v>1042</v>
      </c>
      <c r="M189" s="146" t="s">
        <v>994</v>
      </c>
      <c r="N189" s="146" t="s">
        <v>3465</v>
      </c>
      <c r="O189" s="146"/>
      <c r="P189" s="146" t="s">
        <v>3466</v>
      </c>
      <c r="Q189" s="146" t="s">
        <v>3467</v>
      </c>
      <c r="R189" s="146" t="s">
        <v>960</v>
      </c>
      <c r="S189" s="146" t="s">
        <v>3450</v>
      </c>
      <c r="T189" s="146" t="s">
        <v>3468</v>
      </c>
      <c r="U189" s="146"/>
      <c r="V189" s="146" t="s">
        <v>3469</v>
      </c>
      <c r="W189" s="146" t="s">
        <v>3470</v>
      </c>
      <c r="X189" s="132">
        <v>1</v>
      </c>
      <c r="Y189" s="132">
        <v>0</v>
      </c>
      <c r="Z189" s="132">
        <v>1</v>
      </c>
      <c r="AA189" s="147">
        <v>1</v>
      </c>
      <c r="AB189" s="147">
        <v>0</v>
      </c>
      <c r="AC189" s="147">
        <v>1</v>
      </c>
      <c r="AD189" s="150" t="s">
        <v>970</v>
      </c>
      <c r="AE189" s="132">
        <v>0</v>
      </c>
      <c r="AF189" s="150" t="s">
        <v>970</v>
      </c>
      <c r="AG189" s="132">
        <v>0</v>
      </c>
      <c r="AH189" s="132">
        <v>0</v>
      </c>
      <c r="AI189" s="132">
        <v>0</v>
      </c>
      <c r="AJ189" s="132">
        <v>1</v>
      </c>
      <c r="AK189" s="132">
        <v>1</v>
      </c>
      <c r="AL189" s="150" t="s">
        <v>970</v>
      </c>
      <c r="AM189" s="132">
        <v>1</v>
      </c>
      <c r="AN189" s="132">
        <v>0</v>
      </c>
      <c r="AO189" s="132">
        <v>0</v>
      </c>
      <c r="AP189" s="132">
        <v>1</v>
      </c>
      <c r="AQ189" s="150" t="s">
        <v>970</v>
      </c>
      <c r="AR189" s="132">
        <v>0</v>
      </c>
      <c r="AS189" s="132">
        <v>0</v>
      </c>
      <c r="AT189" s="132">
        <v>0</v>
      </c>
      <c r="AU189" s="132">
        <v>1</v>
      </c>
      <c r="AV189" s="132">
        <v>0</v>
      </c>
      <c r="AW189" s="132">
        <v>0</v>
      </c>
      <c r="AX189" s="132">
        <v>1</v>
      </c>
      <c r="AY189" s="150" t="s">
        <v>970</v>
      </c>
      <c r="AZ189" s="132">
        <v>1</v>
      </c>
      <c r="BA189" s="132">
        <v>1</v>
      </c>
      <c r="BB189" s="132">
        <v>0</v>
      </c>
      <c r="BC189" s="132">
        <v>1</v>
      </c>
      <c r="BD189" s="132">
        <v>0</v>
      </c>
      <c r="BE189" s="132">
        <v>12</v>
      </c>
      <c r="BF189" s="132">
        <v>0</v>
      </c>
      <c r="BG189" s="132">
        <v>0</v>
      </c>
      <c r="BH189" s="132">
        <v>0</v>
      </c>
      <c r="BI189" s="132">
        <v>0</v>
      </c>
      <c r="BJ189" s="132">
        <v>9</v>
      </c>
      <c r="BK189" s="132">
        <v>0</v>
      </c>
      <c r="BL189" s="132">
        <v>0</v>
      </c>
      <c r="BM189" s="132">
        <v>0</v>
      </c>
      <c r="BN189" s="132">
        <v>0</v>
      </c>
      <c r="BO189" s="132">
        <v>11</v>
      </c>
      <c r="BP189" s="132">
        <v>0</v>
      </c>
      <c r="BQ189" s="132">
        <v>0</v>
      </c>
      <c r="BR189" s="132">
        <v>0</v>
      </c>
      <c r="BS189" s="132">
        <v>0</v>
      </c>
      <c r="BT189" s="132">
        <v>0</v>
      </c>
      <c r="BU189" s="132">
        <v>0</v>
      </c>
      <c r="BV189" s="132">
        <v>0</v>
      </c>
      <c r="BW189" s="132">
        <v>0</v>
      </c>
      <c r="BX189" s="132">
        <v>0</v>
      </c>
      <c r="BY189" s="132">
        <v>0</v>
      </c>
      <c r="BZ189" s="132">
        <v>0</v>
      </c>
      <c r="CA189" s="132">
        <v>0</v>
      </c>
      <c r="CB189" s="132">
        <v>0</v>
      </c>
      <c r="CC189" s="132">
        <v>0</v>
      </c>
      <c r="CD189" s="132">
        <v>0</v>
      </c>
      <c r="CE189" s="132">
        <v>0</v>
      </c>
      <c r="CF189" s="132">
        <v>0</v>
      </c>
      <c r="CG189" s="132">
        <v>0</v>
      </c>
      <c r="CH189" s="132">
        <v>0</v>
      </c>
      <c r="CI189" s="132">
        <v>0</v>
      </c>
      <c r="CJ189" s="132">
        <v>0</v>
      </c>
      <c r="CK189" s="132">
        <v>0</v>
      </c>
      <c r="CL189" s="132">
        <v>0</v>
      </c>
      <c r="CM189" s="132">
        <v>0</v>
      </c>
      <c r="CN189" s="132">
        <v>0</v>
      </c>
      <c r="CO189" s="132">
        <v>0</v>
      </c>
      <c r="CP189" s="132">
        <v>0</v>
      </c>
      <c r="CQ189" s="132">
        <v>0</v>
      </c>
      <c r="CR189" s="132">
        <v>0</v>
      </c>
      <c r="CS189" s="132">
        <v>1</v>
      </c>
      <c r="CT189" s="132">
        <v>0</v>
      </c>
      <c r="CU189" s="132">
        <v>0</v>
      </c>
      <c r="CV189" s="132">
        <v>0</v>
      </c>
      <c r="CW189" s="132">
        <v>0</v>
      </c>
      <c r="CX189" s="132">
        <v>0</v>
      </c>
      <c r="CY189" s="132">
        <v>0</v>
      </c>
      <c r="CZ189" s="132">
        <v>0</v>
      </c>
      <c r="DA189" s="132">
        <v>0</v>
      </c>
      <c r="DB189" s="132">
        <v>0</v>
      </c>
      <c r="DC189" s="132">
        <v>0</v>
      </c>
      <c r="DD189" s="132">
        <v>0</v>
      </c>
      <c r="DE189" s="132">
        <v>0</v>
      </c>
      <c r="DF189" s="132">
        <v>0</v>
      </c>
      <c r="DG189" s="132">
        <v>0</v>
      </c>
      <c r="DH189" s="132">
        <v>0</v>
      </c>
      <c r="DI189" s="132">
        <v>0</v>
      </c>
      <c r="DJ189" s="132">
        <v>0</v>
      </c>
      <c r="DK189" s="132">
        <v>0</v>
      </c>
      <c r="DL189" s="132">
        <v>0</v>
      </c>
      <c r="DM189" s="132">
        <v>7</v>
      </c>
      <c r="DN189" s="132">
        <v>0</v>
      </c>
      <c r="DO189" s="132">
        <v>0</v>
      </c>
      <c r="DP189" s="132">
        <v>0</v>
      </c>
      <c r="DQ189" s="132">
        <v>0</v>
      </c>
      <c r="DR189" s="132">
        <v>0</v>
      </c>
      <c r="DS189" s="132">
        <v>0</v>
      </c>
      <c r="DT189" s="132">
        <v>1</v>
      </c>
      <c r="DU189" s="132">
        <v>0</v>
      </c>
      <c r="DV189" s="132">
        <v>0</v>
      </c>
      <c r="DW189" s="132">
        <v>40</v>
      </c>
      <c r="DX189" s="132">
        <v>1</v>
      </c>
      <c r="DY189" s="146" t="s">
        <v>3471</v>
      </c>
      <c r="DZ189" s="132">
        <v>2</v>
      </c>
      <c r="EA189" s="146"/>
      <c r="EB189" s="146"/>
      <c r="EC189" s="132">
        <v>1</v>
      </c>
      <c r="ED189" s="132">
        <v>1</v>
      </c>
      <c r="EE189" s="132">
        <v>1</v>
      </c>
      <c r="EF189" s="146"/>
      <c r="EG189" s="146"/>
      <c r="EH189" s="69">
        <v>20409</v>
      </c>
      <c r="EI189" s="69">
        <v>244.12</v>
      </c>
      <c r="EJ189" s="69">
        <v>17</v>
      </c>
    </row>
    <row r="190" spans="1:140" ht="24" x14ac:dyDescent="0.2">
      <c r="A190" s="146" t="s">
        <v>128</v>
      </c>
      <c r="B190" s="146" t="s">
        <v>149</v>
      </c>
      <c r="C190" s="132">
        <v>1</v>
      </c>
      <c r="D190" s="146" t="s">
        <v>148</v>
      </c>
      <c r="E190" s="146" t="s">
        <v>3472</v>
      </c>
      <c r="F190" s="146" t="s">
        <v>1116</v>
      </c>
      <c r="G190" s="146" t="s">
        <v>3473</v>
      </c>
      <c r="H190" s="146" t="s">
        <v>149</v>
      </c>
      <c r="I190" s="146" t="s">
        <v>3474</v>
      </c>
      <c r="J190" s="146" t="s">
        <v>3475</v>
      </c>
      <c r="K190" s="146" t="s">
        <v>3476</v>
      </c>
      <c r="L190" s="146"/>
      <c r="M190" s="146" t="s">
        <v>961</v>
      </c>
      <c r="N190" s="146" t="s">
        <v>3477</v>
      </c>
      <c r="O190" s="146"/>
      <c r="P190" s="146" t="s">
        <v>3478</v>
      </c>
      <c r="Q190" s="146" t="s">
        <v>3479</v>
      </c>
      <c r="R190" s="146" t="s">
        <v>960</v>
      </c>
      <c r="S190" s="146" t="s">
        <v>2506</v>
      </c>
      <c r="T190" s="146" t="s">
        <v>3480</v>
      </c>
      <c r="U190" s="146"/>
      <c r="V190" s="146" t="s">
        <v>3481</v>
      </c>
      <c r="W190" s="146" t="s">
        <v>3482</v>
      </c>
      <c r="X190" s="132">
        <v>1</v>
      </c>
      <c r="Y190" s="132">
        <v>0</v>
      </c>
      <c r="Z190" s="132">
        <v>1</v>
      </c>
      <c r="AA190" s="147">
        <v>1</v>
      </c>
      <c r="AB190" s="147">
        <v>0</v>
      </c>
      <c r="AC190" s="147">
        <v>1</v>
      </c>
      <c r="AD190" s="150" t="s">
        <v>970</v>
      </c>
      <c r="AE190" s="132">
        <v>1</v>
      </c>
      <c r="AF190" s="150" t="s">
        <v>970</v>
      </c>
      <c r="AG190" s="132">
        <v>0</v>
      </c>
      <c r="AH190" s="132">
        <v>0</v>
      </c>
      <c r="AI190" s="132">
        <v>0</v>
      </c>
      <c r="AJ190" s="132">
        <v>1</v>
      </c>
      <c r="AK190" s="132">
        <v>1</v>
      </c>
      <c r="AL190" s="150" t="s">
        <v>970</v>
      </c>
      <c r="AM190" s="132">
        <v>0</v>
      </c>
      <c r="AN190" s="132">
        <v>0</v>
      </c>
      <c r="AO190" s="132">
        <v>1</v>
      </c>
      <c r="AP190" s="132">
        <v>1</v>
      </c>
      <c r="AQ190" s="150" t="s">
        <v>970</v>
      </c>
      <c r="AR190" s="132">
        <v>0</v>
      </c>
      <c r="AS190" s="132">
        <v>0</v>
      </c>
      <c r="AT190" s="132">
        <v>0</v>
      </c>
      <c r="AU190" s="132">
        <v>1</v>
      </c>
      <c r="AV190" s="132">
        <v>0</v>
      </c>
      <c r="AW190" s="132">
        <v>0</v>
      </c>
      <c r="AX190" s="132">
        <v>1</v>
      </c>
      <c r="AY190" s="150" t="s">
        <v>970</v>
      </c>
      <c r="AZ190" s="132">
        <v>0</v>
      </c>
      <c r="BA190" s="132">
        <v>1</v>
      </c>
      <c r="BB190" s="132">
        <v>0</v>
      </c>
      <c r="BC190" s="132">
        <v>1</v>
      </c>
      <c r="BD190" s="132">
        <v>0</v>
      </c>
      <c r="BE190" s="132">
        <v>16</v>
      </c>
      <c r="BF190" s="132">
        <v>0</v>
      </c>
      <c r="BG190" s="132">
        <v>0</v>
      </c>
      <c r="BH190" s="132">
        <v>0</v>
      </c>
      <c r="BI190" s="132">
        <v>7</v>
      </c>
      <c r="BJ190" s="132">
        <v>6</v>
      </c>
      <c r="BK190" s="132">
        <v>0</v>
      </c>
      <c r="BL190" s="132">
        <v>0</v>
      </c>
      <c r="BM190" s="132">
        <v>0</v>
      </c>
      <c r="BN190" s="132">
        <v>0</v>
      </c>
      <c r="BO190" s="132">
        <v>9</v>
      </c>
      <c r="BP190" s="132">
        <v>2</v>
      </c>
      <c r="BQ190" s="132">
        <v>0</v>
      </c>
      <c r="BR190" s="132">
        <v>22</v>
      </c>
      <c r="BS190" s="132">
        <v>0</v>
      </c>
      <c r="BT190" s="132">
        <v>0</v>
      </c>
      <c r="BU190" s="132">
        <v>0</v>
      </c>
      <c r="BV190" s="132">
        <v>0</v>
      </c>
      <c r="BW190" s="132">
        <v>0</v>
      </c>
      <c r="BX190" s="132">
        <v>0</v>
      </c>
      <c r="BY190" s="132">
        <v>0</v>
      </c>
      <c r="BZ190" s="132">
        <v>0</v>
      </c>
      <c r="CA190" s="132">
        <v>0</v>
      </c>
      <c r="CB190" s="132">
        <v>0</v>
      </c>
      <c r="CC190" s="132">
        <v>0</v>
      </c>
      <c r="CD190" s="132">
        <v>0</v>
      </c>
      <c r="CE190" s="132">
        <v>0</v>
      </c>
      <c r="CF190" s="132">
        <v>0</v>
      </c>
      <c r="CG190" s="132">
        <v>0</v>
      </c>
      <c r="CH190" s="132">
        <v>0</v>
      </c>
      <c r="CI190" s="132">
        <v>0</v>
      </c>
      <c r="CJ190" s="132">
        <v>0</v>
      </c>
      <c r="CK190" s="132">
        <v>0</v>
      </c>
      <c r="CL190" s="132">
        <v>1</v>
      </c>
      <c r="CM190" s="132">
        <v>2</v>
      </c>
      <c r="CN190" s="132">
        <v>0</v>
      </c>
      <c r="CO190" s="132">
        <v>0</v>
      </c>
      <c r="CP190" s="132">
        <v>0</v>
      </c>
      <c r="CQ190" s="132">
        <v>0</v>
      </c>
      <c r="CR190" s="132">
        <v>0</v>
      </c>
      <c r="CS190" s="132">
        <v>0</v>
      </c>
      <c r="CT190" s="132">
        <v>0</v>
      </c>
      <c r="CU190" s="132">
        <v>0</v>
      </c>
      <c r="CV190" s="132">
        <v>0</v>
      </c>
      <c r="CW190" s="132">
        <v>0</v>
      </c>
      <c r="CX190" s="132">
        <v>0</v>
      </c>
      <c r="CY190" s="132">
        <v>0</v>
      </c>
      <c r="CZ190" s="132">
        <v>0</v>
      </c>
      <c r="DA190" s="132">
        <v>0</v>
      </c>
      <c r="DB190" s="132">
        <v>0</v>
      </c>
      <c r="DC190" s="132">
        <v>0</v>
      </c>
      <c r="DD190" s="132">
        <v>0</v>
      </c>
      <c r="DE190" s="132">
        <v>0</v>
      </c>
      <c r="DF190" s="132">
        <v>0</v>
      </c>
      <c r="DG190" s="132">
        <v>0</v>
      </c>
      <c r="DH190" s="132">
        <v>0</v>
      </c>
      <c r="DI190" s="132">
        <v>0</v>
      </c>
      <c r="DJ190" s="132">
        <v>0</v>
      </c>
      <c r="DK190" s="132">
        <v>0</v>
      </c>
      <c r="DL190" s="132">
        <v>0</v>
      </c>
      <c r="DM190" s="132">
        <v>0</v>
      </c>
      <c r="DN190" s="132">
        <v>0</v>
      </c>
      <c r="DO190" s="132">
        <v>0</v>
      </c>
      <c r="DP190" s="132">
        <v>2</v>
      </c>
      <c r="DQ190" s="132">
        <v>0</v>
      </c>
      <c r="DR190" s="132">
        <v>0</v>
      </c>
      <c r="DS190" s="132">
        <v>0</v>
      </c>
      <c r="DT190" s="132">
        <v>0</v>
      </c>
      <c r="DU190" s="132">
        <v>0</v>
      </c>
      <c r="DV190" s="132">
        <v>0</v>
      </c>
      <c r="DW190" s="132">
        <v>85</v>
      </c>
      <c r="DX190" s="132">
        <v>0</v>
      </c>
      <c r="DY190" s="146" t="s">
        <v>3483</v>
      </c>
      <c r="DZ190" s="132">
        <v>2</v>
      </c>
      <c r="EA190" s="146" t="s">
        <v>3484</v>
      </c>
      <c r="EB190" s="146" t="s">
        <v>3485</v>
      </c>
      <c r="EC190" s="132">
        <v>1</v>
      </c>
      <c r="ED190" s="132">
        <v>0</v>
      </c>
      <c r="EE190" s="132">
        <v>1</v>
      </c>
      <c r="EF190" s="146"/>
      <c r="EG190" s="146" t="s">
        <v>3486</v>
      </c>
      <c r="EH190" s="69">
        <v>22506</v>
      </c>
      <c r="EI190" s="69">
        <v>347.83</v>
      </c>
      <c r="EJ190" s="69">
        <v>33</v>
      </c>
    </row>
    <row r="191" spans="1:140" ht="72" x14ac:dyDescent="0.2">
      <c r="A191" s="146" t="s">
        <v>128</v>
      </c>
      <c r="B191" s="146" t="s">
        <v>151</v>
      </c>
      <c r="C191" s="132">
        <v>1</v>
      </c>
      <c r="D191" s="146" t="s">
        <v>150</v>
      </c>
      <c r="E191" s="146" t="s">
        <v>3487</v>
      </c>
      <c r="F191" s="146" t="s">
        <v>3488</v>
      </c>
      <c r="G191" s="146" t="s">
        <v>3489</v>
      </c>
      <c r="H191" s="146" t="s">
        <v>151</v>
      </c>
      <c r="I191" s="146" t="s">
        <v>3490</v>
      </c>
      <c r="J191" s="146" t="s">
        <v>3491</v>
      </c>
      <c r="K191" s="146" t="s">
        <v>1134</v>
      </c>
      <c r="L191" s="146" t="s">
        <v>960</v>
      </c>
      <c r="M191" s="146" t="s">
        <v>1484</v>
      </c>
      <c r="N191" s="146" t="s">
        <v>3492</v>
      </c>
      <c r="O191" s="146" t="s">
        <v>963</v>
      </c>
      <c r="P191" s="146" t="s">
        <v>3493</v>
      </c>
      <c r="Q191" s="146" t="s">
        <v>3494</v>
      </c>
      <c r="R191" s="146" t="s">
        <v>960</v>
      </c>
      <c r="S191" s="146" t="s">
        <v>1484</v>
      </c>
      <c r="T191" s="146" t="s">
        <v>3492</v>
      </c>
      <c r="U191" s="146" t="s">
        <v>963</v>
      </c>
      <c r="V191" s="146" t="s">
        <v>3493</v>
      </c>
      <c r="W191" s="146" t="s">
        <v>3494</v>
      </c>
      <c r="X191" s="132">
        <v>1</v>
      </c>
      <c r="Y191" s="132">
        <v>1</v>
      </c>
      <c r="Z191" s="132">
        <v>2</v>
      </c>
      <c r="AA191" s="147">
        <v>1</v>
      </c>
      <c r="AB191" s="147">
        <v>1</v>
      </c>
      <c r="AC191" s="147">
        <v>2</v>
      </c>
      <c r="AD191" s="150" t="s">
        <v>970</v>
      </c>
      <c r="AE191" s="132">
        <v>1</v>
      </c>
      <c r="AF191" s="150" t="s">
        <v>970</v>
      </c>
      <c r="AG191" s="132">
        <v>0</v>
      </c>
      <c r="AH191" s="132">
        <v>0</v>
      </c>
      <c r="AI191" s="132">
        <v>0</v>
      </c>
      <c r="AJ191" s="132">
        <v>1</v>
      </c>
      <c r="AK191" s="132">
        <v>1</v>
      </c>
      <c r="AL191" s="150" t="s">
        <v>970</v>
      </c>
      <c r="AM191" s="132">
        <v>0</v>
      </c>
      <c r="AN191" s="132">
        <v>0</v>
      </c>
      <c r="AO191" s="132">
        <v>1</v>
      </c>
      <c r="AP191" s="132">
        <v>1</v>
      </c>
      <c r="AQ191" s="150" t="s">
        <v>970</v>
      </c>
      <c r="AR191" s="132">
        <v>0</v>
      </c>
      <c r="AS191" s="132">
        <v>0</v>
      </c>
      <c r="AT191" s="132">
        <v>0</v>
      </c>
      <c r="AU191" s="132">
        <v>0</v>
      </c>
      <c r="AV191" s="132">
        <v>1</v>
      </c>
      <c r="AW191" s="132">
        <v>0</v>
      </c>
      <c r="AX191" s="132">
        <v>1</v>
      </c>
      <c r="AY191" s="150" t="s">
        <v>970</v>
      </c>
      <c r="AZ191" s="132">
        <v>0</v>
      </c>
      <c r="BA191" s="132">
        <v>1</v>
      </c>
      <c r="BB191" s="132">
        <v>1</v>
      </c>
      <c r="BC191" s="132">
        <v>1</v>
      </c>
      <c r="BD191" s="132">
        <v>0</v>
      </c>
      <c r="BE191" s="132">
        <v>9</v>
      </c>
      <c r="BF191" s="132">
        <v>0</v>
      </c>
      <c r="BG191" s="132">
        <v>0</v>
      </c>
      <c r="BH191" s="132">
        <v>0</v>
      </c>
      <c r="BI191" s="132">
        <v>8</v>
      </c>
      <c r="BJ191" s="132">
        <v>4</v>
      </c>
      <c r="BK191" s="132">
        <v>0</v>
      </c>
      <c r="BL191" s="132">
        <v>0</v>
      </c>
      <c r="BM191" s="132">
        <v>1</v>
      </c>
      <c r="BN191" s="132">
        <v>0</v>
      </c>
      <c r="BO191" s="132">
        <v>11</v>
      </c>
      <c r="BP191" s="132">
        <v>1</v>
      </c>
      <c r="BQ191" s="132">
        <v>0</v>
      </c>
      <c r="BR191" s="132">
        <v>21</v>
      </c>
      <c r="BS191" s="132">
        <v>0</v>
      </c>
      <c r="BT191" s="132">
        <v>0</v>
      </c>
      <c r="BU191" s="132">
        <v>0</v>
      </c>
      <c r="BV191" s="132">
        <v>0</v>
      </c>
      <c r="BW191" s="132">
        <v>0</v>
      </c>
      <c r="BX191" s="132">
        <v>0</v>
      </c>
      <c r="BY191" s="132">
        <v>0</v>
      </c>
      <c r="BZ191" s="132">
        <v>0</v>
      </c>
      <c r="CA191" s="132">
        <v>0</v>
      </c>
      <c r="CB191" s="132">
        <v>0</v>
      </c>
      <c r="CC191" s="132">
        <v>0</v>
      </c>
      <c r="CD191" s="132">
        <v>0</v>
      </c>
      <c r="CE191" s="132">
        <v>0</v>
      </c>
      <c r="CF191" s="132">
        <v>0</v>
      </c>
      <c r="CG191" s="132">
        <v>0</v>
      </c>
      <c r="CH191" s="132">
        <v>0</v>
      </c>
      <c r="CI191" s="132">
        <v>0</v>
      </c>
      <c r="CJ191" s="132">
        <v>0</v>
      </c>
      <c r="CK191" s="132">
        <v>0</v>
      </c>
      <c r="CL191" s="132">
        <v>0</v>
      </c>
      <c r="CM191" s="132">
        <v>0</v>
      </c>
      <c r="CN191" s="132">
        <v>0</v>
      </c>
      <c r="CO191" s="132">
        <v>0</v>
      </c>
      <c r="CP191" s="132">
        <v>0</v>
      </c>
      <c r="CQ191" s="132">
        <v>0</v>
      </c>
      <c r="CR191" s="132">
        <v>0</v>
      </c>
      <c r="CS191" s="132">
        <v>0</v>
      </c>
      <c r="CT191" s="132">
        <v>0</v>
      </c>
      <c r="CU191" s="132">
        <v>0</v>
      </c>
      <c r="CV191" s="132">
        <v>0</v>
      </c>
      <c r="CW191" s="132">
        <v>0</v>
      </c>
      <c r="CX191" s="132">
        <v>0</v>
      </c>
      <c r="CY191" s="132">
        <v>0</v>
      </c>
      <c r="CZ191" s="132">
        <v>0</v>
      </c>
      <c r="DA191" s="132">
        <v>0</v>
      </c>
      <c r="DB191" s="132">
        <v>0</v>
      </c>
      <c r="DC191" s="132">
        <v>0</v>
      </c>
      <c r="DD191" s="132">
        <v>0</v>
      </c>
      <c r="DE191" s="132">
        <v>0</v>
      </c>
      <c r="DF191" s="132">
        <v>0</v>
      </c>
      <c r="DG191" s="132">
        <v>0</v>
      </c>
      <c r="DH191" s="132">
        <v>0</v>
      </c>
      <c r="DI191" s="132">
        <v>0</v>
      </c>
      <c r="DJ191" s="132">
        <v>0</v>
      </c>
      <c r="DK191" s="132">
        <v>0</v>
      </c>
      <c r="DL191" s="132">
        <v>0</v>
      </c>
      <c r="DM191" s="132">
        <v>0</v>
      </c>
      <c r="DN191" s="132">
        <v>0</v>
      </c>
      <c r="DO191" s="132">
        <v>0</v>
      </c>
      <c r="DP191" s="132">
        <v>0</v>
      </c>
      <c r="DQ191" s="132">
        <v>0</v>
      </c>
      <c r="DR191" s="132">
        <v>0</v>
      </c>
      <c r="DS191" s="132">
        <v>1</v>
      </c>
      <c r="DT191" s="132">
        <v>0</v>
      </c>
      <c r="DU191" s="132">
        <v>0</v>
      </c>
      <c r="DV191" s="132">
        <v>0</v>
      </c>
      <c r="DW191" s="132">
        <v>40</v>
      </c>
      <c r="DX191" s="132">
        <v>1</v>
      </c>
      <c r="DY191" s="146" t="s">
        <v>3495</v>
      </c>
      <c r="DZ191" s="132">
        <v>3</v>
      </c>
      <c r="EA191" s="146" t="s">
        <v>3496</v>
      </c>
      <c r="EB191" s="146" t="s">
        <v>3497</v>
      </c>
      <c r="EC191" s="132">
        <v>1</v>
      </c>
      <c r="ED191" s="132">
        <v>1</v>
      </c>
      <c r="EE191" s="132">
        <v>1</v>
      </c>
      <c r="EF191" s="146" t="s">
        <v>963</v>
      </c>
      <c r="EG191" s="146" t="s">
        <v>3498</v>
      </c>
      <c r="EH191" s="69">
        <v>14895</v>
      </c>
      <c r="EI191" s="69">
        <v>195.28</v>
      </c>
      <c r="EJ191" s="69">
        <v>13</v>
      </c>
    </row>
    <row r="192" spans="1:140" ht="48" x14ac:dyDescent="0.2">
      <c r="A192" s="146" t="s">
        <v>128</v>
      </c>
      <c r="B192" s="146" t="s">
        <v>153</v>
      </c>
      <c r="C192" s="132">
        <v>1</v>
      </c>
      <c r="D192" s="146" t="s">
        <v>152</v>
      </c>
      <c r="E192" s="146" t="s">
        <v>3074</v>
      </c>
      <c r="F192" s="146" t="s">
        <v>3499</v>
      </c>
      <c r="G192" s="146" t="s">
        <v>3500</v>
      </c>
      <c r="H192" s="146" t="s">
        <v>153</v>
      </c>
      <c r="I192" s="146" t="s">
        <v>3501</v>
      </c>
      <c r="J192" s="146" t="s">
        <v>3502</v>
      </c>
      <c r="K192" s="146" t="s">
        <v>1479</v>
      </c>
      <c r="L192" s="146" t="s">
        <v>960</v>
      </c>
      <c r="M192" s="146" t="s">
        <v>3503</v>
      </c>
      <c r="N192" s="146" t="s">
        <v>3504</v>
      </c>
      <c r="O192" s="146"/>
      <c r="P192" s="146" t="s">
        <v>3505</v>
      </c>
      <c r="Q192" s="146" t="s">
        <v>3506</v>
      </c>
      <c r="R192" s="146" t="s">
        <v>960</v>
      </c>
      <c r="S192" s="146" t="s">
        <v>3503</v>
      </c>
      <c r="T192" s="146" t="s">
        <v>3504</v>
      </c>
      <c r="U192" s="146"/>
      <c r="V192" s="146" t="s">
        <v>3505</v>
      </c>
      <c r="W192" s="146" t="s">
        <v>3506</v>
      </c>
      <c r="X192" s="132">
        <v>2</v>
      </c>
      <c r="Y192" s="132">
        <v>0</v>
      </c>
      <c r="Z192" s="132">
        <v>2</v>
      </c>
      <c r="AA192" s="147">
        <v>2</v>
      </c>
      <c r="AB192" s="147">
        <v>0</v>
      </c>
      <c r="AC192" s="147">
        <v>2</v>
      </c>
      <c r="AD192" s="150" t="s">
        <v>970</v>
      </c>
      <c r="AE192" s="132">
        <v>2</v>
      </c>
      <c r="AF192" s="150" t="s">
        <v>970</v>
      </c>
      <c r="AG192" s="132">
        <v>0</v>
      </c>
      <c r="AH192" s="132">
        <v>0</v>
      </c>
      <c r="AI192" s="132">
        <v>0</v>
      </c>
      <c r="AJ192" s="132">
        <v>2</v>
      </c>
      <c r="AK192" s="132">
        <v>2</v>
      </c>
      <c r="AL192" s="150" t="s">
        <v>970</v>
      </c>
      <c r="AM192" s="132">
        <v>0</v>
      </c>
      <c r="AN192" s="132">
        <v>1</v>
      </c>
      <c r="AO192" s="132">
        <v>1</v>
      </c>
      <c r="AP192" s="132">
        <v>2</v>
      </c>
      <c r="AQ192" s="150" t="s">
        <v>970</v>
      </c>
      <c r="AR192" s="132">
        <v>0</v>
      </c>
      <c r="AS192" s="132">
        <v>0</v>
      </c>
      <c r="AT192" s="132">
        <v>0</v>
      </c>
      <c r="AU192" s="132">
        <v>1</v>
      </c>
      <c r="AV192" s="132">
        <v>1</v>
      </c>
      <c r="AW192" s="132">
        <v>0</v>
      </c>
      <c r="AX192" s="132">
        <v>2</v>
      </c>
      <c r="AY192" s="150" t="s">
        <v>970</v>
      </c>
      <c r="AZ192" s="132">
        <v>1</v>
      </c>
      <c r="BA192" s="132">
        <v>1</v>
      </c>
      <c r="BB192" s="132">
        <v>0</v>
      </c>
      <c r="BC192" s="132">
        <v>1</v>
      </c>
      <c r="BD192" s="132">
        <v>0</v>
      </c>
      <c r="BE192" s="132">
        <v>4</v>
      </c>
      <c r="BF192" s="132">
        <v>0</v>
      </c>
      <c r="BG192" s="132">
        <v>0</v>
      </c>
      <c r="BH192" s="132">
        <v>0</v>
      </c>
      <c r="BI192" s="132">
        <v>1</v>
      </c>
      <c r="BJ192" s="132">
        <v>7</v>
      </c>
      <c r="BK192" s="132">
        <v>0</v>
      </c>
      <c r="BL192" s="132">
        <v>0</v>
      </c>
      <c r="BM192" s="132">
        <v>3</v>
      </c>
      <c r="BN192" s="132">
        <v>0</v>
      </c>
      <c r="BO192" s="132">
        <v>7</v>
      </c>
      <c r="BP192" s="132">
        <v>2</v>
      </c>
      <c r="BQ192" s="132">
        <v>0</v>
      </c>
      <c r="BR192" s="132">
        <v>11</v>
      </c>
      <c r="BS192" s="132">
        <v>0</v>
      </c>
      <c r="BT192" s="132">
        <v>0</v>
      </c>
      <c r="BU192" s="132">
        <v>0</v>
      </c>
      <c r="BV192" s="132">
        <v>0</v>
      </c>
      <c r="BW192" s="132">
        <v>0</v>
      </c>
      <c r="BX192" s="132">
        <v>0</v>
      </c>
      <c r="BY192" s="132">
        <v>0</v>
      </c>
      <c r="BZ192" s="132">
        <v>0</v>
      </c>
      <c r="CA192" s="132">
        <v>0</v>
      </c>
      <c r="CB192" s="132">
        <v>0</v>
      </c>
      <c r="CC192" s="132">
        <v>0</v>
      </c>
      <c r="CD192" s="132">
        <v>0</v>
      </c>
      <c r="CE192" s="132">
        <v>0</v>
      </c>
      <c r="CF192" s="132">
        <v>0</v>
      </c>
      <c r="CG192" s="132">
        <v>0</v>
      </c>
      <c r="CH192" s="132">
        <v>0</v>
      </c>
      <c r="CI192" s="132">
        <v>0</v>
      </c>
      <c r="CJ192" s="132">
        <v>0</v>
      </c>
      <c r="CK192" s="132">
        <v>0</v>
      </c>
      <c r="CL192" s="132">
        <v>0</v>
      </c>
      <c r="CM192" s="132">
        <v>2</v>
      </c>
      <c r="CN192" s="132">
        <v>0</v>
      </c>
      <c r="CO192" s="132">
        <v>0</v>
      </c>
      <c r="CP192" s="132">
        <v>0</v>
      </c>
      <c r="CQ192" s="132">
        <v>0</v>
      </c>
      <c r="CR192" s="132">
        <v>0</v>
      </c>
      <c r="CS192" s="132">
        <v>0</v>
      </c>
      <c r="CT192" s="132">
        <v>0</v>
      </c>
      <c r="CU192" s="132">
        <v>0</v>
      </c>
      <c r="CV192" s="132">
        <v>0</v>
      </c>
      <c r="CW192" s="132">
        <v>0</v>
      </c>
      <c r="CX192" s="132">
        <v>0</v>
      </c>
      <c r="CY192" s="132">
        <v>0</v>
      </c>
      <c r="CZ192" s="132">
        <v>2</v>
      </c>
      <c r="DA192" s="132">
        <v>0</v>
      </c>
      <c r="DB192" s="132">
        <v>0</v>
      </c>
      <c r="DC192" s="132">
        <v>0</v>
      </c>
      <c r="DD192" s="132">
        <v>0</v>
      </c>
      <c r="DE192" s="132">
        <v>0</v>
      </c>
      <c r="DF192" s="132">
        <v>0</v>
      </c>
      <c r="DG192" s="132">
        <v>0</v>
      </c>
      <c r="DH192" s="132">
        <v>0</v>
      </c>
      <c r="DI192" s="132">
        <v>0</v>
      </c>
      <c r="DJ192" s="132">
        <v>0</v>
      </c>
      <c r="DK192" s="132">
        <v>0</v>
      </c>
      <c r="DL192" s="132">
        <v>0</v>
      </c>
      <c r="DM192" s="132">
        <v>0</v>
      </c>
      <c r="DN192" s="132">
        <v>0</v>
      </c>
      <c r="DO192" s="132">
        <v>0</v>
      </c>
      <c r="DP192" s="132">
        <v>0</v>
      </c>
      <c r="DQ192" s="132">
        <v>0</v>
      </c>
      <c r="DR192" s="132">
        <v>0</v>
      </c>
      <c r="DS192" s="132">
        <v>1</v>
      </c>
      <c r="DT192" s="132">
        <v>0</v>
      </c>
      <c r="DU192" s="132">
        <v>0</v>
      </c>
      <c r="DV192" s="132">
        <v>0</v>
      </c>
      <c r="DW192" s="132">
        <v>50</v>
      </c>
      <c r="DX192" s="132">
        <v>1</v>
      </c>
      <c r="DY192" s="146" t="s">
        <v>3507</v>
      </c>
      <c r="DZ192" s="132">
        <v>2</v>
      </c>
      <c r="EA192" s="146"/>
      <c r="EB192" s="146"/>
      <c r="EC192" s="132">
        <v>1</v>
      </c>
      <c r="ED192" s="132">
        <v>1</v>
      </c>
      <c r="EE192" s="132">
        <v>1</v>
      </c>
      <c r="EF192" s="146"/>
      <c r="EG192" s="146"/>
      <c r="EH192" s="69">
        <v>26440</v>
      </c>
      <c r="EI192" s="69">
        <v>174.45</v>
      </c>
      <c r="EJ192" s="69">
        <v>24</v>
      </c>
    </row>
    <row r="193" spans="1:140" ht="132" x14ac:dyDescent="0.2">
      <c r="A193" s="146" t="s">
        <v>128</v>
      </c>
      <c r="B193" s="146" t="s">
        <v>155</v>
      </c>
      <c r="C193" s="132">
        <v>1</v>
      </c>
      <c r="D193" s="146" t="s">
        <v>154</v>
      </c>
      <c r="E193" s="146" t="s">
        <v>1650</v>
      </c>
      <c r="F193" s="146" t="s">
        <v>3508</v>
      </c>
      <c r="G193" s="146" t="s">
        <v>3509</v>
      </c>
      <c r="H193" s="146" t="s">
        <v>155</v>
      </c>
      <c r="I193" s="146" t="s">
        <v>3510</v>
      </c>
      <c r="J193" s="146" t="s">
        <v>3511</v>
      </c>
      <c r="K193" s="146" t="s">
        <v>2988</v>
      </c>
      <c r="L193" s="146" t="s">
        <v>960</v>
      </c>
      <c r="M193" s="146" t="s">
        <v>1135</v>
      </c>
      <c r="N193" s="146" t="s">
        <v>3512</v>
      </c>
      <c r="O193" s="146"/>
      <c r="P193" s="146" t="s">
        <v>3513</v>
      </c>
      <c r="Q193" s="146" t="s">
        <v>3514</v>
      </c>
      <c r="R193" s="146" t="s">
        <v>960</v>
      </c>
      <c r="S193" s="146" t="s">
        <v>1463</v>
      </c>
      <c r="T193" s="146" t="s">
        <v>3515</v>
      </c>
      <c r="U193" s="146"/>
      <c r="V193" s="146" t="s">
        <v>3516</v>
      </c>
      <c r="W193" s="146" t="s">
        <v>3517</v>
      </c>
      <c r="X193" s="132">
        <v>2</v>
      </c>
      <c r="Y193" s="132">
        <v>0</v>
      </c>
      <c r="Z193" s="132">
        <v>2</v>
      </c>
      <c r="AA193" s="147">
        <v>1.5</v>
      </c>
      <c r="AB193" s="147">
        <v>0</v>
      </c>
      <c r="AC193" s="147">
        <v>1.5</v>
      </c>
      <c r="AD193" s="150" t="s">
        <v>970</v>
      </c>
      <c r="AE193" s="132">
        <v>2</v>
      </c>
      <c r="AF193" s="150" t="s">
        <v>970</v>
      </c>
      <c r="AG193" s="132">
        <v>0</v>
      </c>
      <c r="AH193" s="132">
        <v>1</v>
      </c>
      <c r="AI193" s="132">
        <v>0</v>
      </c>
      <c r="AJ193" s="132">
        <v>1</v>
      </c>
      <c r="AK193" s="132">
        <v>2</v>
      </c>
      <c r="AL193" s="150" t="s">
        <v>970</v>
      </c>
      <c r="AM193" s="132">
        <v>2</v>
      </c>
      <c r="AN193" s="132">
        <v>0</v>
      </c>
      <c r="AO193" s="132">
        <v>0</v>
      </c>
      <c r="AP193" s="132">
        <v>2</v>
      </c>
      <c r="AQ193" s="150" t="s">
        <v>970</v>
      </c>
      <c r="AR193" s="132">
        <v>0</v>
      </c>
      <c r="AS193" s="132">
        <v>0</v>
      </c>
      <c r="AT193" s="132">
        <v>0</v>
      </c>
      <c r="AU193" s="132">
        <v>2</v>
      </c>
      <c r="AV193" s="132">
        <v>0</v>
      </c>
      <c r="AW193" s="132">
        <v>0</v>
      </c>
      <c r="AX193" s="132">
        <v>2</v>
      </c>
      <c r="AY193" s="150" t="s">
        <v>970</v>
      </c>
      <c r="AZ193" s="132">
        <v>1</v>
      </c>
      <c r="BA193" s="132">
        <v>1</v>
      </c>
      <c r="BB193" s="132">
        <v>0</v>
      </c>
      <c r="BC193" s="132">
        <v>1</v>
      </c>
      <c r="BD193" s="132">
        <v>0</v>
      </c>
      <c r="BE193" s="132">
        <v>5</v>
      </c>
      <c r="BF193" s="132">
        <v>7</v>
      </c>
      <c r="BG193" s="132">
        <v>0</v>
      </c>
      <c r="BH193" s="132">
        <v>0</v>
      </c>
      <c r="BI193" s="132">
        <v>1</v>
      </c>
      <c r="BJ193" s="132">
        <v>12</v>
      </c>
      <c r="BK193" s="132">
        <v>1</v>
      </c>
      <c r="BL193" s="132">
        <v>0</v>
      </c>
      <c r="BM193" s="132">
        <v>4</v>
      </c>
      <c r="BN193" s="132">
        <v>0</v>
      </c>
      <c r="BO193" s="132">
        <v>14</v>
      </c>
      <c r="BP193" s="132">
        <v>1</v>
      </c>
      <c r="BQ193" s="132">
        <v>0</v>
      </c>
      <c r="BR193" s="132">
        <v>0</v>
      </c>
      <c r="BS193" s="132">
        <v>0</v>
      </c>
      <c r="BT193" s="132">
        <v>0</v>
      </c>
      <c r="BU193" s="132">
        <v>0</v>
      </c>
      <c r="BV193" s="132">
        <v>0</v>
      </c>
      <c r="BW193" s="132">
        <v>0</v>
      </c>
      <c r="BX193" s="132">
        <v>0</v>
      </c>
      <c r="BY193" s="132">
        <v>0</v>
      </c>
      <c r="BZ193" s="132">
        <v>0</v>
      </c>
      <c r="CA193" s="132">
        <v>0</v>
      </c>
      <c r="CB193" s="132">
        <v>0</v>
      </c>
      <c r="CC193" s="132">
        <v>0</v>
      </c>
      <c r="CD193" s="132">
        <v>0</v>
      </c>
      <c r="CE193" s="132">
        <v>0</v>
      </c>
      <c r="CF193" s="132">
        <v>0</v>
      </c>
      <c r="CG193" s="132">
        <v>0</v>
      </c>
      <c r="CH193" s="132">
        <v>1</v>
      </c>
      <c r="CI193" s="132">
        <v>0</v>
      </c>
      <c r="CJ193" s="132">
        <v>0</v>
      </c>
      <c r="CK193" s="132">
        <v>3</v>
      </c>
      <c r="CL193" s="132">
        <v>0</v>
      </c>
      <c r="CM193" s="132">
        <v>1</v>
      </c>
      <c r="CN193" s="132">
        <v>0</v>
      </c>
      <c r="CO193" s="132">
        <v>0</v>
      </c>
      <c r="CP193" s="132">
        <v>0</v>
      </c>
      <c r="CQ193" s="132">
        <v>0</v>
      </c>
      <c r="CR193" s="132">
        <v>0</v>
      </c>
      <c r="CS193" s="132">
        <v>0</v>
      </c>
      <c r="CT193" s="132">
        <v>0</v>
      </c>
      <c r="CU193" s="132">
        <v>0</v>
      </c>
      <c r="CV193" s="132">
        <v>0</v>
      </c>
      <c r="CW193" s="132">
        <v>0</v>
      </c>
      <c r="CX193" s="132">
        <v>0</v>
      </c>
      <c r="CY193" s="132">
        <v>0</v>
      </c>
      <c r="CZ193" s="132">
        <v>0</v>
      </c>
      <c r="DA193" s="132">
        <v>0</v>
      </c>
      <c r="DB193" s="132">
        <v>2</v>
      </c>
      <c r="DC193" s="132">
        <v>0</v>
      </c>
      <c r="DD193" s="132">
        <v>0</v>
      </c>
      <c r="DE193" s="132">
        <v>0</v>
      </c>
      <c r="DF193" s="132">
        <v>0</v>
      </c>
      <c r="DG193" s="132">
        <v>0</v>
      </c>
      <c r="DH193" s="132">
        <v>1</v>
      </c>
      <c r="DI193" s="132">
        <v>0</v>
      </c>
      <c r="DJ193" s="132">
        <v>0</v>
      </c>
      <c r="DK193" s="132">
        <v>0</v>
      </c>
      <c r="DL193" s="132">
        <v>0</v>
      </c>
      <c r="DM193" s="132">
        <v>0</v>
      </c>
      <c r="DN193" s="132">
        <v>0</v>
      </c>
      <c r="DO193" s="132">
        <v>0</v>
      </c>
      <c r="DP193" s="132">
        <v>0</v>
      </c>
      <c r="DQ193" s="132">
        <v>0</v>
      </c>
      <c r="DR193" s="132">
        <v>0</v>
      </c>
      <c r="DS193" s="132">
        <v>1</v>
      </c>
      <c r="DT193" s="132">
        <v>0</v>
      </c>
      <c r="DU193" s="132">
        <v>0</v>
      </c>
      <c r="DV193" s="132">
        <v>0</v>
      </c>
      <c r="DW193" s="132">
        <v>95</v>
      </c>
      <c r="DX193" s="132">
        <v>1</v>
      </c>
      <c r="DY193" s="146" t="s">
        <v>3518</v>
      </c>
      <c r="DZ193" s="132">
        <v>2</v>
      </c>
      <c r="EA193" s="146" t="s">
        <v>3519</v>
      </c>
      <c r="EB193" s="146" t="s">
        <v>3520</v>
      </c>
      <c r="EC193" s="132">
        <v>1</v>
      </c>
      <c r="ED193" s="132">
        <v>1</v>
      </c>
      <c r="EE193" s="132">
        <v>1</v>
      </c>
      <c r="EF193" s="146"/>
      <c r="EG193" s="146" t="s">
        <v>3521</v>
      </c>
      <c r="EH193" s="69">
        <v>24274</v>
      </c>
      <c r="EI193" s="69">
        <v>157.69999999999999</v>
      </c>
      <c r="EJ193" s="69">
        <v>18</v>
      </c>
    </row>
    <row r="194" spans="1:140" ht="24" x14ac:dyDescent="0.2">
      <c r="A194" s="146" t="s">
        <v>128</v>
      </c>
      <c r="B194" s="146" t="s">
        <v>157</v>
      </c>
      <c r="C194" s="132">
        <v>1</v>
      </c>
      <c r="D194" s="146" t="s">
        <v>156</v>
      </c>
      <c r="E194" s="146" t="s">
        <v>3522</v>
      </c>
      <c r="F194" s="146" t="s">
        <v>3523</v>
      </c>
      <c r="G194" s="146" t="s">
        <v>3524</v>
      </c>
      <c r="H194" s="146" t="s">
        <v>1146</v>
      </c>
      <c r="I194" s="146" t="s">
        <v>3525</v>
      </c>
      <c r="J194" s="146" t="s">
        <v>3526</v>
      </c>
      <c r="K194" s="146" t="s">
        <v>1233</v>
      </c>
      <c r="L194" s="146" t="s">
        <v>1178</v>
      </c>
      <c r="M194" s="146" t="s">
        <v>3527</v>
      </c>
      <c r="N194" s="146" t="s">
        <v>3528</v>
      </c>
      <c r="O194" s="146"/>
      <c r="P194" s="146" t="s">
        <v>3529</v>
      </c>
      <c r="Q194" s="146" t="s">
        <v>3530</v>
      </c>
      <c r="R194" s="146" t="s">
        <v>960</v>
      </c>
      <c r="S194" s="146" t="s">
        <v>1609</v>
      </c>
      <c r="T194" s="146" t="s">
        <v>3531</v>
      </c>
      <c r="U194" s="146"/>
      <c r="V194" s="146" t="s">
        <v>3532</v>
      </c>
      <c r="W194" s="146" t="s">
        <v>3533</v>
      </c>
      <c r="X194" s="132">
        <v>3</v>
      </c>
      <c r="Y194" s="132">
        <v>0</v>
      </c>
      <c r="Z194" s="132">
        <v>3</v>
      </c>
      <c r="AA194" s="147">
        <v>3</v>
      </c>
      <c r="AB194" s="147">
        <v>0</v>
      </c>
      <c r="AC194" s="147">
        <v>3</v>
      </c>
      <c r="AD194" s="150" t="s">
        <v>970</v>
      </c>
      <c r="AE194" s="132">
        <v>2</v>
      </c>
      <c r="AF194" s="150" t="s">
        <v>970</v>
      </c>
      <c r="AG194" s="132">
        <v>0</v>
      </c>
      <c r="AH194" s="132">
        <v>0</v>
      </c>
      <c r="AI194" s="132">
        <v>0</v>
      </c>
      <c r="AJ194" s="132">
        <v>3</v>
      </c>
      <c r="AK194" s="132">
        <v>3</v>
      </c>
      <c r="AL194" s="150" t="s">
        <v>970</v>
      </c>
      <c r="AM194" s="132">
        <v>2</v>
      </c>
      <c r="AN194" s="132">
        <v>1</v>
      </c>
      <c r="AO194" s="132">
        <v>0</v>
      </c>
      <c r="AP194" s="132">
        <v>3</v>
      </c>
      <c r="AQ194" s="150" t="s">
        <v>970</v>
      </c>
      <c r="AR194" s="132">
        <v>0</v>
      </c>
      <c r="AS194" s="132">
        <v>0</v>
      </c>
      <c r="AT194" s="132">
        <v>0</v>
      </c>
      <c r="AU194" s="132">
        <v>3</v>
      </c>
      <c r="AV194" s="132">
        <v>0</v>
      </c>
      <c r="AW194" s="132">
        <v>0</v>
      </c>
      <c r="AX194" s="132">
        <v>3</v>
      </c>
      <c r="AY194" s="150" t="s">
        <v>970</v>
      </c>
      <c r="AZ194" s="132">
        <v>1</v>
      </c>
      <c r="BA194" s="132">
        <v>1</v>
      </c>
      <c r="BB194" s="132">
        <v>0</v>
      </c>
      <c r="BC194" s="132">
        <v>1</v>
      </c>
      <c r="BD194" s="132">
        <v>0</v>
      </c>
      <c r="BE194" s="132">
        <v>28</v>
      </c>
      <c r="BF194" s="132">
        <v>9</v>
      </c>
      <c r="BG194" s="132">
        <v>0</v>
      </c>
      <c r="BH194" s="132">
        <v>0</v>
      </c>
      <c r="BI194" s="132">
        <v>1</v>
      </c>
      <c r="BJ194" s="132">
        <v>17</v>
      </c>
      <c r="BK194" s="132">
        <v>1</v>
      </c>
      <c r="BL194" s="132">
        <v>0</v>
      </c>
      <c r="BM194" s="132">
        <v>6</v>
      </c>
      <c r="BN194" s="132">
        <v>0</v>
      </c>
      <c r="BO194" s="132">
        <v>50</v>
      </c>
      <c r="BP194" s="132">
        <v>3</v>
      </c>
      <c r="BQ194" s="132">
        <v>0</v>
      </c>
      <c r="BR194" s="132">
        <v>54</v>
      </c>
      <c r="BS194" s="132">
        <v>0</v>
      </c>
      <c r="BT194" s="132">
        <v>0</v>
      </c>
      <c r="BU194" s="132">
        <v>0</v>
      </c>
      <c r="BV194" s="132">
        <v>0</v>
      </c>
      <c r="BW194" s="132">
        <v>1</v>
      </c>
      <c r="BX194" s="132">
        <v>0</v>
      </c>
      <c r="BY194" s="132">
        <v>0</v>
      </c>
      <c r="BZ194" s="132">
        <v>0</v>
      </c>
      <c r="CA194" s="132">
        <v>0</v>
      </c>
      <c r="CB194" s="132">
        <v>0</v>
      </c>
      <c r="CC194" s="132">
        <v>0</v>
      </c>
      <c r="CD194" s="132">
        <v>0</v>
      </c>
      <c r="CE194" s="132">
        <v>0</v>
      </c>
      <c r="CF194" s="132">
        <v>0</v>
      </c>
      <c r="CG194" s="132">
        <v>0</v>
      </c>
      <c r="CH194" s="132">
        <v>2</v>
      </c>
      <c r="CI194" s="132">
        <v>0</v>
      </c>
      <c r="CJ194" s="132">
        <v>0</v>
      </c>
      <c r="CK194" s="132">
        <v>9</v>
      </c>
      <c r="CL194" s="132">
        <v>0</v>
      </c>
      <c r="CM194" s="132">
        <v>1</v>
      </c>
      <c r="CN194" s="132">
        <v>0</v>
      </c>
      <c r="CO194" s="132">
        <v>0</v>
      </c>
      <c r="CP194" s="132">
        <v>0</v>
      </c>
      <c r="CQ194" s="132">
        <v>0</v>
      </c>
      <c r="CR194" s="132">
        <v>0</v>
      </c>
      <c r="CS194" s="132">
        <v>0</v>
      </c>
      <c r="CT194" s="132">
        <v>0</v>
      </c>
      <c r="CU194" s="132">
        <v>0</v>
      </c>
      <c r="CV194" s="132">
        <v>0</v>
      </c>
      <c r="CW194" s="132">
        <v>0</v>
      </c>
      <c r="CX194" s="132">
        <v>0</v>
      </c>
      <c r="CY194" s="132">
        <v>0</v>
      </c>
      <c r="CZ194" s="132">
        <v>0</v>
      </c>
      <c r="DA194" s="132">
        <v>0</v>
      </c>
      <c r="DB194" s="132">
        <v>2</v>
      </c>
      <c r="DC194" s="132">
        <v>0</v>
      </c>
      <c r="DD194" s="132">
        <v>0</v>
      </c>
      <c r="DE194" s="132">
        <v>0</v>
      </c>
      <c r="DF194" s="132">
        <v>0</v>
      </c>
      <c r="DG194" s="132">
        <v>0</v>
      </c>
      <c r="DH194" s="132">
        <v>0</v>
      </c>
      <c r="DI194" s="132">
        <v>0</v>
      </c>
      <c r="DJ194" s="132">
        <v>0</v>
      </c>
      <c r="DK194" s="132">
        <v>0</v>
      </c>
      <c r="DL194" s="132">
        <v>0</v>
      </c>
      <c r="DM194" s="132">
        <v>0</v>
      </c>
      <c r="DN194" s="132">
        <v>0</v>
      </c>
      <c r="DO194" s="132">
        <v>0</v>
      </c>
      <c r="DP194" s="132">
        <v>3</v>
      </c>
      <c r="DQ194" s="132">
        <v>0</v>
      </c>
      <c r="DR194" s="132">
        <v>0</v>
      </c>
      <c r="DS194" s="132">
        <v>0</v>
      </c>
      <c r="DT194" s="132">
        <v>0</v>
      </c>
      <c r="DU194" s="132">
        <v>0</v>
      </c>
      <c r="DV194" s="132">
        <v>0</v>
      </c>
      <c r="DW194" s="132">
        <v>90</v>
      </c>
      <c r="DX194" s="132">
        <v>1</v>
      </c>
      <c r="DY194" s="146" t="s">
        <v>3534</v>
      </c>
      <c r="DZ194" s="132">
        <v>2</v>
      </c>
      <c r="EA194" s="146" t="s">
        <v>3535</v>
      </c>
      <c r="EB194" s="146"/>
      <c r="EC194" s="132">
        <v>1</v>
      </c>
      <c r="ED194" s="132">
        <v>1</v>
      </c>
      <c r="EE194" s="132">
        <v>1</v>
      </c>
      <c r="EF194" s="146"/>
      <c r="EG194" s="146"/>
      <c r="EH194" s="69">
        <v>71102</v>
      </c>
      <c r="EI194" s="69">
        <v>343.12</v>
      </c>
      <c r="EJ194" s="69">
        <v>40</v>
      </c>
    </row>
    <row r="195" spans="1:140" ht="24" x14ac:dyDescent="0.2">
      <c r="A195" s="146" t="s">
        <v>128</v>
      </c>
      <c r="B195" s="146" t="s">
        <v>159</v>
      </c>
      <c r="C195" s="132">
        <v>1</v>
      </c>
      <c r="D195" s="146" t="s">
        <v>158</v>
      </c>
      <c r="E195" s="146" t="s">
        <v>2091</v>
      </c>
      <c r="F195" s="146" t="s">
        <v>3536</v>
      </c>
      <c r="G195" s="146" t="s">
        <v>3537</v>
      </c>
      <c r="H195" s="146" t="s">
        <v>3538</v>
      </c>
      <c r="I195" s="146" t="s">
        <v>3539</v>
      </c>
      <c r="J195" s="146" t="s">
        <v>3540</v>
      </c>
      <c r="K195" s="146" t="s">
        <v>3541</v>
      </c>
      <c r="L195" s="146" t="s">
        <v>3445</v>
      </c>
      <c r="M195" s="146" t="s">
        <v>3542</v>
      </c>
      <c r="N195" s="146" t="s">
        <v>3543</v>
      </c>
      <c r="O195" s="146"/>
      <c r="P195" s="146" t="s">
        <v>3544</v>
      </c>
      <c r="Q195" s="146" t="s">
        <v>3545</v>
      </c>
      <c r="R195" s="146" t="s">
        <v>3445</v>
      </c>
      <c r="S195" s="146" t="s">
        <v>3542</v>
      </c>
      <c r="T195" s="146" t="s">
        <v>3543</v>
      </c>
      <c r="U195" s="146"/>
      <c r="V195" s="146" t="s">
        <v>3544</v>
      </c>
      <c r="W195" s="146"/>
      <c r="X195" s="132">
        <v>2</v>
      </c>
      <c r="Y195" s="132">
        <v>0</v>
      </c>
      <c r="Z195" s="132">
        <v>2</v>
      </c>
      <c r="AA195" s="147">
        <v>1.5</v>
      </c>
      <c r="AB195" s="147">
        <v>0</v>
      </c>
      <c r="AC195" s="147">
        <v>1.5</v>
      </c>
      <c r="AD195" s="150" t="s">
        <v>970</v>
      </c>
      <c r="AE195" s="132">
        <v>2</v>
      </c>
      <c r="AF195" s="150" t="s">
        <v>970</v>
      </c>
      <c r="AG195" s="132">
        <v>0</v>
      </c>
      <c r="AH195" s="132">
        <v>1</v>
      </c>
      <c r="AI195" s="132">
        <v>0</v>
      </c>
      <c r="AJ195" s="132">
        <v>1</v>
      </c>
      <c r="AK195" s="132">
        <v>2</v>
      </c>
      <c r="AL195" s="150" t="s">
        <v>970</v>
      </c>
      <c r="AM195" s="132">
        <v>1</v>
      </c>
      <c r="AN195" s="132">
        <v>0</v>
      </c>
      <c r="AO195" s="132">
        <v>1</v>
      </c>
      <c r="AP195" s="132">
        <v>2</v>
      </c>
      <c r="AQ195" s="150" t="s">
        <v>970</v>
      </c>
      <c r="AR195" s="132">
        <v>0</v>
      </c>
      <c r="AS195" s="132">
        <v>0</v>
      </c>
      <c r="AT195" s="132">
        <v>0</v>
      </c>
      <c r="AU195" s="132">
        <v>1</v>
      </c>
      <c r="AV195" s="132">
        <v>1</v>
      </c>
      <c r="AW195" s="132">
        <v>0</v>
      </c>
      <c r="AX195" s="132">
        <v>2</v>
      </c>
      <c r="AY195" s="150" t="s">
        <v>970</v>
      </c>
      <c r="AZ195" s="132">
        <v>1</v>
      </c>
      <c r="BA195" s="132">
        <v>1</v>
      </c>
      <c r="BB195" s="132">
        <v>1</v>
      </c>
      <c r="BC195" s="132">
        <v>1</v>
      </c>
      <c r="BD195" s="132">
        <v>0</v>
      </c>
      <c r="BE195" s="132">
        <v>17</v>
      </c>
      <c r="BF195" s="132">
        <v>9</v>
      </c>
      <c r="BG195" s="132">
        <v>0</v>
      </c>
      <c r="BH195" s="132">
        <v>0</v>
      </c>
      <c r="BI195" s="132">
        <v>0</v>
      </c>
      <c r="BJ195" s="132">
        <v>10</v>
      </c>
      <c r="BK195" s="132">
        <v>2</v>
      </c>
      <c r="BL195" s="132">
        <v>0</v>
      </c>
      <c r="BM195" s="132">
        <v>15</v>
      </c>
      <c r="BN195" s="132">
        <v>0</v>
      </c>
      <c r="BO195" s="132">
        <v>25</v>
      </c>
      <c r="BP195" s="132">
        <v>3</v>
      </c>
      <c r="BQ195" s="132">
        <v>0</v>
      </c>
      <c r="BR195" s="132">
        <v>42</v>
      </c>
      <c r="BS195" s="132">
        <v>0</v>
      </c>
      <c r="BT195" s="132">
        <v>0</v>
      </c>
      <c r="BU195" s="132">
        <v>0</v>
      </c>
      <c r="BV195" s="132">
        <v>0</v>
      </c>
      <c r="BW195" s="132">
        <v>0</v>
      </c>
      <c r="BX195" s="132">
        <v>0</v>
      </c>
      <c r="BY195" s="132">
        <v>0</v>
      </c>
      <c r="BZ195" s="132">
        <v>0</v>
      </c>
      <c r="CA195" s="132">
        <v>0</v>
      </c>
      <c r="CB195" s="132">
        <v>0</v>
      </c>
      <c r="CC195" s="132">
        <v>0</v>
      </c>
      <c r="CD195" s="132">
        <v>0</v>
      </c>
      <c r="CE195" s="132">
        <v>0</v>
      </c>
      <c r="CF195" s="132">
        <v>0</v>
      </c>
      <c r="CG195" s="132">
        <v>0</v>
      </c>
      <c r="CH195" s="132">
        <v>0</v>
      </c>
      <c r="CI195" s="132">
        <v>1</v>
      </c>
      <c r="CJ195" s="132">
        <v>0</v>
      </c>
      <c r="CK195" s="132">
        <v>0</v>
      </c>
      <c r="CL195" s="132">
        <v>0</v>
      </c>
      <c r="CM195" s="132">
        <v>4</v>
      </c>
      <c r="CN195" s="132">
        <v>0</v>
      </c>
      <c r="CO195" s="132">
        <v>0</v>
      </c>
      <c r="CP195" s="132">
        <v>0</v>
      </c>
      <c r="CQ195" s="132">
        <v>0</v>
      </c>
      <c r="CR195" s="132">
        <v>0</v>
      </c>
      <c r="CS195" s="132">
        <v>0</v>
      </c>
      <c r="CT195" s="132">
        <v>0</v>
      </c>
      <c r="CU195" s="132">
        <v>0</v>
      </c>
      <c r="CV195" s="132">
        <v>0</v>
      </c>
      <c r="CW195" s="132">
        <v>0</v>
      </c>
      <c r="CX195" s="132">
        <v>0</v>
      </c>
      <c r="CY195" s="132">
        <v>0</v>
      </c>
      <c r="CZ195" s="132">
        <v>3</v>
      </c>
      <c r="DA195" s="132">
        <v>0</v>
      </c>
      <c r="DB195" s="132">
        <v>1</v>
      </c>
      <c r="DC195" s="132">
        <v>0</v>
      </c>
      <c r="DD195" s="132">
        <v>0</v>
      </c>
      <c r="DE195" s="132">
        <v>0</v>
      </c>
      <c r="DF195" s="132">
        <v>0</v>
      </c>
      <c r="DG195" s="132">
        <v>0</v>
      </c>
      <c r="DH195" s="132">
        <v>2</v>
      </c>
      <c r="DI195" s="132">
        <v>0</v>
      </c>
      <c r="DJ195" s="132">
        <v>1</v>
      </c>
      <c r="DK195" s="132">
        <v>0</v>
      </c>
      <c r="DL195" s="132">
        <v>0</v>
      </c>
      <c r="DM195" s="132">
        <v>0</v>
      </c>
      <c r="DN195" s="132">
        <v>0</v>
      </c>
      <c r="DO195" s="132">
        <v>0</v>
      </c>
      <c r="DP195" s="132">
        <v>1</v>
      </c>
      <c r="DQ195" s="132">
        <v>0</v>
      </c>
      <c r="DR195" s="132">
        <v>0</v>
      </c>
      <c r="DS195" s="132">
        <v>1</v>
      </c>
      <c r="DT195" s="132">
        <v>1</v>
      </c>
      <c r="DU195" s="132">
        <v>0</v>
      </c>
      <c r="DV195" s="132">
        <v>0</v>
      </c>
      <c r="DW195" s="132">
        <v>100</v>
      </c>
      <c r="DX195" s="132">
        <v>0</v>
      </c>
      <c r="DY195" s="146"/>
      <c r="DZ195" s="132">
        <v>3</v>
      </c>
      <c r="EA195" s="146" t="s">
        <v>3546</v>
      </c>
      <c r="EB195" s="146" t="s">
        <v>3547</v>
      </c>
      <c r="EC195" s="132">
        <v>1</v>
      </c>
      <c r="ED195" s="132">
        <v>1</v>
      </c>
      <c r="EE195" s="132">
        <v>1</v>
      </c>
      <c r="EF195" s="146"/>
      <c r="EG195" s="146"/>
      <c r="EH195" s="69">
        <v>31895</v>
      </c>
      <c r="EI195" s="69">
        <v>342.35</v>
      </c>
      <c r="EJ195" s="69">
        <v>59</v>
      </c>
    </row>
    <row r="196" spans="1:140" ht="48" x14ac:dyDescent="0.2">
      <c r="A196" s="146" t="s">
        <v>128</v>
      </c>
      <c r="B196" s="146" t="s">
        <v>161</v>
      </c>
      <c r="C196" s="132">
        <v>1</v>
      </c>
      <c r="D196" s="146" t="s">
        <v>160</v>
      </c>
      <c r="E196" s="146" t="s">
        <v>3548</v>
      </c>
      <c r="F196" s="146" t="s">
        <v>1634</v>
      </c>
      <c r="G196" s="146" t="s">
        <v>3549</v>
      </c>
      <c r="H196" s="146" t="s">
        <v>161</v>
      </c>
      <c r="I196" s="146" t="s">
        <v>3550</v>
      </c>
      <c r="J196" s="146" t="s">
        <v>3551</v>
      </c>
      <c r="K196" s="146" t="s">
        <v>1282</v>
      </c>
      <c r="L196" s="146" t="s">
        <v>2073</v>
      </c>
      <c r="M196" s="146" t="s">
        <v>3552</v>
      </c>
      <c r="N196" s="146" t="s">
        <v>3553</v>
      </c>
      <c r="O196" s="146" t="s">
        <v>963</v>
      </c>
      <c r="P196" s="146" t="s">
        <v>3554</v>
      </c>
      <c r="Q196" s="146" t="s">
        <v>3555</v>
      </c>
      <c r="R196" s="146" t="s">
        <v>960</v>
      </c>
      <c r="S196" s="146" t="s">
        <v>3398</v>
      </c>
      <c r="T196" s="146" t="s">
        <v>3556</v>
      </c>
      <c r="U196" s="146" t="s">
        <v>963</v>
      </c>
      <c r="V196" s="146" t="s">
        <v>3557</v>
      </c>
      <c r="W196" s="146" t="s">
        <v>3558</v>
      </c>
      <c r="X196" s="132">
        <v>2</v>
      </c>
      <c r="Y196" s="132">
        <v>0</v>
      </c>
      <c r="Z196" s="132">
        <v>2</v>
      </c>
      <c r="AA196" s="147">
        <v>1.1000000000000001</v>
      </c>
      <c r="AB196" s="147">
        <v>0</v>
      </c>
      <c r="AC196" s="147">
        <v>1.1000000000000001</v>
      </c>
      <c r="AD196" s="150" t="s">
        <v>970</v>
      </c>
      <c r="AE196" s="132">
        <v>2</v>
      </c>
      <c r="AF196" s="150" t="s">
        <v>970</v>
      </c>
      <c r="AG196" s="132">
        <v>0</v>
      </c>
      <c r="AH196" s="132">
        <v>0</v>
      </c>
      <c r="AI196" s="132">
        <v>0</v>
      </c>
      <c r="AJ196" s="132">
        <v>2</v>
      </c>
      <c r="AK196" s="132">
        <v>2</v>
      </c>
      <c r="AL196" s="150" t="s">
        <v>970</v>
      </c>
      <c r="AM196" s="132">
        <v>0</v>
      </c>
      <c r="AN196" s="132">
        <v>0</v>
      </c>
      <c r="AO196" s="132">
        <v>2</v>
      </c>
      <c r="AP196" s="132">
        <v>2</v>
      </c>
      <c r="AQ196" s="150" t="s">
        <v>970</v>
      </c>
      <c r="AR196" s="132">
        <v>0</v>
      </c>
      <c r="AS196" s="132">
        <v>0</v>
      </c>
      <c r="AT196" s="132">
        <v>0</v>
      </c>
      <c r="AU196" s="132">
        <v>1</v>
      </c>
      <c r="AV196" s="132">
        <v>1</v>
      </c>
      <c r="AW196" s="132">
        <v>0</v>
      </c>
      <c r="AX196" s="132">
        <v>2</v>
      </c>
      <c r="AY196" s="150" t="s">
        <v>970</v>
      </c>
      <c r="AZ196" s="132">
        <v>1</v>
      </c>
      <c r="BA196" s="132">
        <v>1</v>
      </c>
      <c r="BB196" s="132">
        <v>1</v>
      </c>
      <c r="BC196" s="132">
        <v>1</v>
      </c>
      <c r="BD196" s="132">
        <v>0</v>
      </c>
      <c r="BE196" s="132">
        <v>14</v>
      </c>
      <c r="BF196" s="132">
        <v>4</v>
      </c>
      <c r="BG196" s="132">
        <v>0</v>
      </c>
      <c r="BH196" s="132">
        <v>0</v>
      </c>
      <c r="BI196" s="132">
        <v>1</v>
      </c>
      <c r="BJ196" s="132">
        <v>7</v>
      </c>
      <c r="BK196" s="132">
        <v>0</v>
      </c>
      <c r="BL196" s="132">
        <v>0</v>
      </c>
      <c r="BM196" s="132">
        <v>3</v>
      </c>
      <c r="BN196" s="132">
        <v>0</v>
      </c>
      <c r="BO196" s="132">
        <v>16</v>
      </c>
      <c r="BP196" s="132">
        <v>0</v>
      </c>
      <c r="BQ196" s="132">
        <v>0</v>
      </c>
      <c r="BR196" s="132">
        <v>0</v>
      </c>
      <c r="BS196" s="132">
        <v>0</v>
      </c>
      <c r="BT196" s="132">
        <v>0</v>
      </c>
      <c r="BU196" s="132">
        <v>0</v>
      </c>
      <c r="BV196" s="132">
        <v>0</v>
      </c>
      <c r="BW196" s="132">
        <v>0</v>
      </c>
      <c r="BX196" s="132">
        <v>0</v>
      </c>
      <c r="BY196" s="132">
        <v>0</v>
      </c>
      <c r="BZ196" s="132">
        <v>0</v>
      </c>
      <c r="CA196" s="132">
        <v>0</v>
      </c>
      <c r="CB196" s="132">
        <v>0</v>
      </c>
      <c r="CC196" s="132">
        <v>0</v>
      </c>
      <c r="CD196" s="132">
        <v>0</v>
      </c>
      <c r="CE196" s="132">
        <v>0</v>
      </c>
      <c r="CF196" s="132">
        <v>0</v>
      </c>
      <c r="CG196" s="132">
        <v>0</v>
      </c>
      <c r="CH196" s="132">
        <v>0</v>
      </c>
      <c r="CI196" s="132">
        <v>0</v>
      </c>
      <c r="CJ196" s="132">
        <v>0</v>
      </c>
      <c r="CK196" s="132">
        <v>0</v>
      </c>
      <c r="CL196" s="132">
        <v>0</v>
      </c>
      <c r="CM196" s="132">
        <v>0</v>
      </c>
      <c r="CN196" s="132">
        <v>0</v>
      </c>
      <c r="CO196" s="132">
        <v>0</v>
      </c>
      <c r="CP196" s="132">
        <v>0</v>
      </c>
      <c r="CQ196" s="132">
        <v>0</v>
      </c>
      <c r="CR196" s="132">
        <v>0</v>
      </c>
      <c r="CS196" s="132">
        <v>0</v>
      </c>
      <c r="CT196" s="132">
        <v>0</v>
      </c>
      <c r="CU196" s="132">
        <v>0</v>
      </c>
      <c r="CV196" s="132">
        <v>0</v>
      </c>
      <c r="CW196" s="132">
        <v>0</v>
      </c>
      <c r="CX196" s="132">
        <v>0</v>
      </c>
      <c r="CY196" s="132">
        <v>0</v>
      </c>
      <c r="CZ196" s="132">
        <v>0</v>
      </c>
      <c r="DA196" s="132">
        <v>0</v>
      </c>
      <c r="DB196" s="132">
        <v>0</v>
      </c>
      <c r="DC196" s="132">
        <v>0</v>
      </c>
      <c r="DD196" s="132">
        <v>0</v>
      </c>
      <c r="DE196" s="132">
        <v>0</v>
      </c>
      <c r="DF196" s="132">
        <v>0</v>
      </c>
      <c r="DG196" s="132">
        <v>0</v>
      </c>
      <c r="DH196" s="132">
        <v>0</v>
      </c>
      <c r="DI196" s="132">
        <v>0</v>
      </c>
      <c r="DJ196" s="132">
        <v>0</v>
      </c>
      <c r="DK196" s="132">
        <v>0</v>
      </c>
      <c r="DL196" s="132">
        <v>0</v>
      </c>
      <c r="DM196" s="132">
        <v>0</v>
      </c>
      <c r="DN196" s="132">
        <v>0</v>
      </c>
      <c r="DO196" s="132">
        <v>0</v>
      </c>
      <c r="DP196" s="132">
        <v>0</v>
      </c>
      <c r="DQ196" s="132">
        <v>0</v>
      </c>
      <c r="DR196" s="132">
        <v>0</v>
      </c>
      <c r="DS196" s="132">
        <v>0</v>
      </c>
      <c r="DT196" s="132">
        <v>0</v>
      </c>
      <c r="DU196" s="132">
        <v>0</v>
      </c>
      <c r="DV196" s="132">
        <v>0</v>
      </c>
      <c r="DW196" s="132">
        <v>40</v>
      </c>
      <c r="DX196" s="132">
        <v>1</v>
      </c>
      <c r="DY196" s="146" t="s">
        <v>3559</v>
      </c>
      <c r="DZ196" s="132">
        <v>3</v>
      </c>
      <c r="EA196" s="146" t="s">
        <v>3560</v>
      </c>
      <c r="EB196" s="146"/>
      <c r="EC196" s="132">
        <v>1</v>
      </c>
      <c r="ED196" s="132">
        <v>1</v>
      </c>
      <c r="EE196" s="132">
        <v>1</v>
      </c>
      <c r="EF196" s="146" t="s">
        <v>963</v>
      </c>
      <c r="EG196" s="146" t="s">
        <v>963</v>
      </c>
      <c r="EH196" s="69">
        <v>37498</v>
      </c>
      <c r="EI196" s="69">
        <v>342.75</v>
      </c>
      <c r="EJ196" s="69">
        <v>22</v>
      </c>
    </row>
    <row r="197" spans="1:140" ht="24" x14ac:dyDescent="0.2">
      <c r="A197" s="146" t="s">
        <v>128</v>
      </c>
      <c r="B197" s="146" t="s">
        <v>163</v>
      </c>
      <c r="C197" s="132">
        <v>1</v>
      </c>
      <c r="D197" s="146" t="s">
        <v>162</v>
      </c>
      <c r="E197" s="146" t="s">
        <v>1541</v>
      </c>
      <c r="F197" s="146" t="s">
        <v>3561</v>
      </c>
      <c r="G197" s="146" t="s">
        <v>3562</v>
      </c>
      <c r="H197" s="146" t="s">
        <v>163</v>
      </c>
      <c r="I197" s="146" t="s">
        <v>3563</v>
      </c>
      <c r="J197" s="146" t="s">
        <v>3564</v>
      </c>
      <c r="K197" s="146" t="s">
        <v>3565</v>
      </c>
      <c r="L197" s="146" t="s">
        <v>1300</v>
      </c>
      <c r="M197" s="146" t="s">
        <v>961</v>
      </c>
      <c r="N197" s="146" t="s">
        <v>3566</v>
      </c>
      <c r="O197" s="146"/>
      <c r="P197" s="146" t="s">
        <v>3567</v>
      </c>
      <c r="Q197" s="146" t="s">
        <v>3568</v>
      </c>
      <c r="R197" s="146" t="s">
        <v>963</v>
      </c>
      <c r="S197" s="146" t="s">
        <v>3569</v>
      </c>
      <c r="T197" s="146" t="s">
        <v>3570</v>
      </c>
      <c r="U197" s="146" t="s">
        <v>963</v>
      </c>
      <c r="V197" s="146" t="s">
        <v>3571</v>
      </c>
      <c r="W197" s="146" t="s">
        <v>3572</v>
      </c>
      <c r="X197" s="132">
        <v>2</v>
      </c>
      <c r="Y197" s="132">
        <v>1</v>
      </c>
      <c r="Z197" s="132">
        <v>3</v>
      </c>
      <c r="AA197" s="147">
        <v>2</v>
      </c>
      <c r="AB197" s="147">
        <v>0.1</v>
      </c>
      <c r="AC197" s="147">
        <v>2.1</v>
      </c>
      <c r="AD197" s="150" t="s">
        <v>970</v>
      </c>
      <c r="AE197" s="132">
        <v>2</v>
      </c>
      <c r="AF197" s="150" t="s">
        <v>970</v>
      </c>
      <c r="AG197" s="132">
        <v>0</v>
      </c>
      <c r="AH197" s="132">
        <v>2</v>
      </c>
      <c r="AI197" s="132">
        <v>0</v>
      </c>
      <c r="AJ197" s="132">
        <v>0</v>
      </c>
      <c r="AK197" s="132">
        <v>2</v>
      </c>
      <c r="AL197" s="150" t="s">
        <v>970</v>
      </c>
      <c r="AM197" s="132">
        <v>0</v>
      </c>
      <c r="AN197" s="132">
        <v>0</v>
      </c>
      <c r="AO197" s="132">
        <v>2</v>
      </c>
      <c r="AP197" s="132">
        <v>2</v>
      </c>
      <c r="AQ197" s="150" t="s">
        <v>970</v>
      </c>
      <c r="AR197" s="132">
        <v>0</v>
      </c>
      <c r="AS197" s="132">
        <v>0</v>
      </c>
      <c r="AT197" s="132">
        <v>0</v>
      </c>
      <c r="AU197" s="132">
        <v>2</v>
      </c>
      <c r="AV197" s="132">
        <v>0</v>
      </c>
      <c r="AW197" s="132">
        <v>0</v>
      </c>
      <c r="AX197" s="132">
        <v>2</v>
      </c>
      <c r="AY197" s="150" t="s">
        <v>970</v>
      </c>
      <c r="AZ197" s="132">
        <v>1</v>
      </c>
      <c r="BA197" s="132">
        <v>1</v>
      </c>
      <c r="BB197" s="132">
        <v>0</v>
      </c>
      <c r="BC197" s="132">
        <v>1</v>
      </c>
      <c r="BD197" s="132">
        <v>0</v>
      </c>
      <c r="BE197" s="132">
        <v>12</v>
      </c>
      <c r="BF197" s="132">
        <v>0</v>
      </c>
      <c r="BG197" s="132">
        <v>0</v>
      </c>
      <c r="BH197" s="132">
        <v>0</v>
      </c>
      <c r="BI197" s="132">
        <v>1</v>
      </c>
      <c r="BJ197" s="132">
        <v>12</v>
      </c>
      <c r="BK197" s="132">
        <v>0</v>
      </c>
      <c r="BL197" s="132">
        <v>0</v>
      </c>
      <c r="BM197" s="132">
        <v>2</v>
      </c>
      <c r="BN197" s="132">
        <v>0</v>
      </c>
      <c r="BO197" s="132">
        <v>13</v>
      </c>
      <c r="BP197" s="132">
        <v>3</v>
      </c>
      <c r="BQ197" s="132">
        <v>0</v>
      </c>
      <c r="BR197" s="132">
        <v>2</v>
      </c>
      <c r="BS197" s="132">
        <v>0</v>
      </c>
      <c r="BT197" s="132">
        <v>0</v>
      </c>
      <c r="BU197" s="132">
        <v>0</v>
      </c>
      <c r="BV197" s="132">
        <v>0</v>
      </c>
      <c r="BW197" s="132">
        <v>0</v>
      </c>
      <c r="BX197" s="132">
        <v>0</v>
      </c>
      <c r="BY197" s="132">
        <v>0</v>
      </c>
      <c r="BZ197" s="132">
        <v>0</v>
      </c>
      <c r="CA197" s="132">
        <v>0</v>
      </c>
      <c r="CB197" s="132">
        <v>0</v>
      </c>
      <c r="CC197" s="132">
        <v>0</v>
      </c>
      <c r="CD197" s="132">
        <v>0</v>
      </c>
      <c r="CE197" s="132">
        <v>0</v>
      </c>
      <c r="CF197" s="132">
        <v>0</v>
      </c>
      <c r="CG197" s="132">
        <v>0</v>
      </c>
      <c r="CH197" s="132">
        <v>0</v>
      </c>
      <c r="CI197" s="132">
        <v>0</v>
      </c>
      <c r="CJ197" s="132">
        <v>0</v>
      </c>
      <c r="CK197" s="132">
        <v>4</v>
      </c>
      <c r="CL197" s="132">
        <v>0</v>
      </c>
      <c r="CM197" s="132">
        <v>4</v>
      </c>
      <c r="CN197" s="132">
        <v>0</v>
      </c>
      <c r="CO197" s="132">
        <v>0</v>
      </c>
      <c r="CP197" s="132">
        <v>0</v>
      </c>
      <c r="CQ197" s="132">
        <v>0</v>
      </c>
      <c r="CR197" s="132">
        <v>0</v>
      </c>
      <c r="CS197" s="132">
        <v>0</v>
      </c>
      <c r="CT197" s="132">
        <v>0</v>
      </c>
      <c r="CU197" s="132">
        <v>0</v>
      </c>
      <c r="CV197" s="132">
        <v>0</v>
      </c>
      <c r="CW197" s="132">
        <v>0</v>
      </c>
      <c r="CX197" s="132">
        <v>0</v>
      </c>
      <c r="CY197" s="132">
        <v>0</v>
      </c>
      <c r="CZ197" s="132">
        <v>0</v>
      </c>
      <c r="DA197" s="132">
        <v>0</v>
      </c>
      <c r="DB197" s="132">
        <v>0</v>
      </c>
      <c r="DC197" s="132">
        <v>0</v>
      </c>
      <c r="DD197" s="132">
        <v>1</v>
      </c>
      <c r="DE197" s="132">
        <v>0</v>
      </c>
      <c r="DF197" s="132">
        <v>0</v>
      </c>
      <c r="DG197" s="132">
        <v>0</v>
      </c>
      <c r="DH197" s="132">
        <v>0</v>
      </c>
      <c r="DI197" s="132">
        <v>0</v>
      </c>
      <c r="DJ197" s="132">
        <v>0</v>
      </c>
      <c r="DK197" s="132">
        <v>1</v>
      </c>
      <c r="DL197" s="132">
        <v>0</v>
      </c>
      <c r="DM197" s="132">
        <v>9</v>
      </c>
      <c r="DN197" s="132">
        <v>0</v>
      </c>
      <c r="DO197" s="132">
        <v>0</v>
      </c>
      <c r="DP197" s="132">
        <v>4</v>
      </c>
      <c r="DQ197" s="132">
        <v>0</v>
      </c>
      <c r="DR197" s="132">
        <v>0</v>
      </c>
      <c r="DS197" s="132">
        <v>0</v>
      </c>
      <c r="DT197" s="132">
        <v>0</v>
      </c>
      <c r="DU197" s="132">
        <v>0</v>
      </c>
      <c r="DV197" s="132">
        <v>0</v>
      </c>
      <c r="DW197" s="132">
        <v>90</v>
      </c>
      <c r="DX197" s="132">
        <v>1</v>
      </c>
      <c r="DY197" s="146" t="s">
        <v>3573</v>
      </c>
      <c r="DZ197" s="132">
        <v>3</v>
      </c>
      <c r="EA197" s="146" t="s">
        <v>3574</v>
      </c>
      <c r="EB197" s="146" t="s">
        <v>963</v>
      </c>
      <c r="EC197" s="132">
        <v>1</v>
      </c>
      <c r="ED197" s="132">
        <v>1</v>
      </c>
      <c r="EE197" s="132">
        <v>0</v>
      </c>
      <c r="EF197" s="146" t="s">
        <v>963</v>
      </c>
      <c r="EG197" s="146" t="s">
        <v>963</v>
      </c>
      <c r="EH197" s="69">
        <v>52271</v>
      </c>
      <c r="EI197" s="69">
        <v>540.05999999999995</v>
      </c>
      <c r="EJ197" s="69">
        <v>42</v>
      </c>
    </row>
    <row r="198" spans="1:140" ht="60" x14ac:dyDescent="0.2">
      <c r="A198" s="146" t="s">
        <v>128</v>
      </c>
      <c r="B198" s="146" t="s">
        <v>165</v>
      </c>
      <c r="C198" s="132">
        <v>1</v>
      </c>
      <c r="D198" s="146" t="s">
        <v>164</v>
      </c>
      <c r="E198" s="146" t="s">
        <v>3575</v>
      </c>
      <c r="F198" s="146" t="s">
        <v>3576</v>
      </c>
      <c r="G198" s="146" t="s">
        <v>3577</v>
      </c>
      <c r="H198" s="146" t="s">
        <v>3578</v>
      </c>
      <c r="I198" s="146" t="s">
        <v>3579</v>
      </c>
      <c r="J198" s="146" t="s">
        <v>3580</v>
      </c>
      <c r="K198" s="146" t="s">
        <v>3581</v>
      </c>
      <c r="L198" s="146" t="s">
        <v>1042</v>
      </c>
      <c r="M198" s="146" t="s">
        <v>3582</v>
      </c>
      <c r="N198" s="146" t="s">
        <v>3583</v>
      </c>
      <c r="O198" s="146" t="s">
        <v>963</v>
      </c>
      <c r="P198" s="146" t="s">
        <v>3584</v>
      </c>
      <c r="Q198" s="146" t="s">
        <v>3585</v>
      </c>
      <c r="R198" s="146" t="s">
        <v>1007</v>
      </c>
      <c r="S198" s="146" t="s">
        <v>1495</v>
      </c>
      <c r="T198" s="146" t="s">
        <v>3586</v>
      </c>
      <c r="U198" s="146" t="s">
        <v>963</v>
      </c>
      <c r="V198" s="146" t="s">
        <v>3587</v>
      </c>
      <c r="W198" s="146" t="s">
        <v>3588</v>
      </c>
      <c r="X198" s="132">
        <v>3</v>
      </c>
      <c r="Y198" s="132">
        <v>0</v>
      </c>
      <c r="Z198" s="132">
        <v>3</v>
      </c>
      <c r="AA198" s="147">
        <v>3</v>
      </c>
      <c r="AB198" s="147">
        <v>0</v>
      </c>
      <c r="AC198" s="147">
        <v>3</v>
      </c>
      <c r="AD198" s="150" t="s">
        <v>970</v>
      </c>
      <c r="AE198" s="132">
        <v>3</v>
      </c>
      <c r="AF198" s="150" t="s">
        <v>970</v>
      </c>
      <c r="AG198" s="132">
        <v>0</v>
      </c>
      <c r="AH198" s="132">
        <v>0</v>
      </c>
      <c r="AI198" s="132">
        <v>1</v>
      </c>
      <c r="AJ198" s="132">
        <v>2</v>
      </c>
      <c r="AK198" s="132">
        <v>3</v>
      </c>
      <c r="AL198" s="150" t="s">
        <v>970</v>
      </c>
      <c r="AM198" s="132">
        <v>1</v>
      </c>
      <c r="AN198" s="132">
        <v>0</v>
      </c>
      <c r="AO198" s="132">
        <v>2</v>
      </c>
      <c r="AP198" s="132">
        <v>3</v>
      </c>
      <c r="AQ198" s="150" t="s">
        <v>970</v>
      </c>
      <c r="AR198" s="132">
        <v>0</v>
      </c>
      <c r="AS198" s="132">
        <v>0</v>
      </c>
      <c r="AT198" s="132">
        <v>0</v>
      </c>
      <c r="AU198" s="132">
        <v>1</v>
      </c>
      <c r="AV198" s="132">
        <v>2</v>
      </c>
      <c r="AW198" s="132">
        <v>0</v>
      </c>
      <c r="AX198" s="132">
        <v>3</v>
      </c>
      <c r="AY198" s="150" t="s">
        <v>970</v>
      </c>
      <c r="AZ198" s="132">
        <v>1</v>
      </c>
      <c r="BA198" s="132">
        <v>1</v>
      </c>
      <c r="BB198" s="132">
        <v>1</v>
      </c>
      <c r="BC198" s="132">
        <v>1</v>
      </c>
      <c r="BD198" s="132">
        <v>0</v>
      </c>
      <c r="BE198" s="132">
        <v>59</v>
      </c>
      <c r="BF198" s="132">
        <v>0</v>
      </c>
      <c r="BG198" s="132">
        <v>0</v>
      </c>
      <c r="BH198" s="132">
        <v>0</v>
      </c>
      <c r="BI198" s="132">
        <v>3</v>
      </c>
      <c r="BJ198" s="132">
        <v>27</v>
      </c>
      <c r="BK198" s="132">
        <v>0</v>
      </c>
      <c r="BL198" s="132">
        <v>0</v>
      </c>
      <c r="BM198" s="132">
        <v>3</v>
      </c>
      <c r="BN198" s="132">
        <v>0</v>
      </c>
      <c r="BO198" s="132">
        <v>49</v>
      </c>
      <c r="BP198" s="132">
        <v>12</v>
      </c>
      <c r="BQ198" s="132">
        <v>0</v>
      </c>
      <c r="BR198" s="132">
        <v>0</v>
      </c>
      <c r="BS198" s="132">
        <v>0</v>
      </c>
      <c r="BT198" s="132">
        <v>0</v>
      </c>
      <c r="BU198" s="132">
        <v>0</v>
      </c>
      <c r="BV198" s="132">
        <v>0</v>
      </c>
      <c r="BW198" s="132">
        <v>1</v>
      </c>
      <c r="BX198" s="132">
        <v>1</v>
      </c>
      <c r="BY198" s="132">
        <v>0</v>
      </c>
      <c r="BZ198" s="132">
        <v>0</v>
      </c>
      <c r="CA198" s="132">
        <v>0</v>
      </c>
      <c r="CB198" s="132">
        <v>0</v>
      </c>
      <c r="CC198" s="132">
        <v>0</v>
      </c>
      <c r="CD198" s="132">
        <v>0</v>
      </c>
      <c r="CE198" s="132">
        <v>0</v>
      </c>
      <c r="CF198" s="132">
        <v>0</v>
      </c>
      <c r="CG198" s="132">
        <v>0</v>
      </c>
      <c r="CH198" s="132">
        <v>6</v>
      </c>
      <c r="CI198" s="132">
        <v>0</v>
      </c>
      <c r="CJ198" s="132">
        <v>0</v>
      </c>
      <c r="CK198" s="132">
        <v>15</v>
      </c>
      <c r="CL198" s="132">
        <v>0</v>
      </c>
      <c r="CM198" s="132">
        <v>2</v>
      </c>
      <c r="CN198" s="132">
        <v>0</v>
      </c>
      <c r="CO198" s="132">
        <v>0</v>
      </c>
      <c r="CP198" s="132">
        <v>0</v>
      </c>
      <c r="CQ198" s="132">
        <v>0</v>
      </c>
      <c r="CR198" s="132">
        <v>0</v>
      </c>
      <c r="CS198" s="132">
        <v>0</v>
      </c>
      <c r="CT198" s="132">
        <v>0</v>
      </c>
      <c r="CU198" s="132">
        <v>0</v>
      </c>
      <c r="CV198" s="132">
        <v>0</v>
      </c>
      <c r="CW198" s="132">
        <v>0</v>
      </c>
      <c r="CX198" s="132">
        <v>0</v>
      </c>
      <c r="CY198" s="132">
        <v>0</v>
      </c>
      <c r="CZ198" s="132">
        <v>0</v>
      </c>
      <c r="DA198" s="132">
        <v>0</v>
      </c>
      <c r="DB198" s="132">
        <v>0</v>
      </c>
      <c r="DC198" s="132">
        <v>0</v>
      </c>
      <c r="DD198" s="132">
        <v>0</v>
      </c>
      <c r="DE198" s="132">
        <v>0</v>
      </c>
      <c r="DF198" s="132">
        <v>0</v>
      </c>
      <c r="DG198" s="132">
        <v>1</v>
      </c>
      <c r="DH198" s="132">
        <v>0</v>
      </c>
      <c r="DI198" s="132">
        <v>0</v>
      </c>
      <c r="DJ198" s="132">
        <v>0</v>
      </c>
      <c r="DK198" s="132">
        <v>0</v>
      </c>
      <c r="DL198" s="132">
        <v>0</v>
      </c>
      <c r="DM198" s="132">
        <v>0</v>
      </c>
      <c r="DN198" s="132">
        <v>0</v>
      </c>
      <c r="DO198" s="132">
        <v>0</v>
      </c>
      <c r="DP198" s="132">
        <v>5</v>
      </c>
      <c r="DQ198" s="132">
        <v>0</v>
      </c>
      <c r="DR198" s="132">
        <v>0</v>
      </c>
      <c r="DS198" s="132">
        <v>1</v>
      </c>
      <c r="DT198" s="132">
        <v>0</v>
      </c>
      <c r="DU198" s="132">
        <v>0</v>
      </c>
      <c r="DV198" s="132">
        <v>0</v>
      </c>
      <c r="DW198" s="132">
        <v>100</v>
      </c>
      <c r="DX198" s="132">
        <v>1</v>
      </c>
      <c r="DY198" s="146" t="s">
        <v>3589</v>
      </c>
      <c r="DZ198" s="132">
        <v>2</v>
      </c>
      <c r="EA198" s="146" t="s">
        <v>3590</v>
      </c>
      <c r="EB198" s="146" t="s">
        <v>3591</v>
      </c>
      <c r="EC198" s="132">
        <v>1</v>
      </c>
      <c r="ED198" s="132">
        <v>1</v>
      </c>
      <c r="EE198" s="132">
        <v>1</v>
      </c>
      <c r="EF198" s="146" t="s">
        <v>963</v>
      </c>
      <c r="EG198" s="146" t="s">
        <v>3592</v>
      </c>
      <c r="EH198" s="69">
        <v>92046</v>
      </c>
      <c r="EI198" s="69">
        <v>1242.49</v>
      </c>
      <c r="EJ198" s="69">
        <v>111</v>
      </c>
    </row>
    <row r="199" spans="1:140" ht="84" x14ac:dyDescent="0.2">
      <c r="A199" s="146" t="s">
        <v>128</v>
      </c>
      <c r="B199" s="146" t="s">
        <v>167</v>
      </c>
      <c r="C199" s="132">
        <v>1</v>
      </c>
      <c r="D199" s="146" t="s">
        <v>166</v>
      </c>
      <c r="E199" s="146" t="s">
        <v>3593</v>
      </c>
      <c r="F199" s="146" t="s">
        <v>1542</v>
      </c>
      <c r="G199" s="146" t="s">
        <v>3594</v>
      </c>
      <c r="H199" s="146" t="s">
        <v>167</v>
      </c>
      <c r="I199" s="146" t="s">
        <v>3595</v>
      </c>
      <c r="J199" s="146" t="s">
        <v>3596</v>
      </c>
      <c r="K199" s="146" t="s">
        <v>3597</v>
      </c>
      <c r="L199" s="146" t="s">
        <v>960</v>
      </c>
      <c r="M199" s="146" t="s">
        <v>1432</v>
      </c>
      <c r="N199" s="146" t="s">
        <v>3598</v>
      </c>
      <c r="O199" s="146" t="s">
        <v>963</v>
      </c>
      <c r="P199" s="146" t="s">
        <v>3599</v>
      </c>
      <c r="Q199" s="146" t="s">
        <v>3600</v>
      </c>
      <c r="R199" s="146" t="s">
        <v>963</v>
      </c>
      <c r="S199" s="146" t="s">
        <v>3601</v>
      </c>
      <c r="T199" s="146" t="s">
        <v>3602</v>
      </c>
      <c r="U199" s="146" t="s">
        <v>963</v>
      </c>
      <c r="V199" s="146" t="s">
        <v>3603</v>
      </c>
      <c r="W199" s="146" t="s">
        <v>3604</v>
      </c>
      <c r="X199" s="132">
        <v>1</v>
      </c>
      <c r="Y199" s="132">
        <v>0</v>
      </c>
      <c r="Z199" s="132">
        <v>1</v>
      </c>
      <c r="AA199" s="147">
        <v>1</v>
      </c>
      <c r="AB199" s="147">
        <v>0</v>
      </c>
      <c r="AC199" s="147">
        <v>1</v>
      </c>
      <c r="AD199" s="150" t="s">
        <v>970</v>
      </c>
      <c r="AE199" s="132">
        <v>1</v>
      </c>
      <c r="AF199" s="150" t="s">
        <v>970</v>
      </c>
      <c r="AG199" s="132">
        <v>0</v>
      </c>
      <c r="AH199" s="132">
        <v>1</v>
      </c>
      <c r="AI199" s="132">
        <v>0</v>
      </c>
      <c r="AJ199" s="132">
        <v>0</v>
      </c>
      <c r="AK199" s="132">
        <v>1</v>
      </c>
      <c r="AL199" s="150" t="s">
        <v>970</v>
      </c>
      <c r="AM199" s="132">
        <v>0</v>
      </c>
      <c r="AN199" s="132">
        <v>0</v>
      </c>
      <c r="AO199" s="132">
        <v>1</v>
      </c>
      <c r="AP199" s="132">
        <v>1</v>
      </c>
      <c r="AQ199" s="150" t="s">
        <v>970</v>
      </c>
      <c r="AR199" s="132">
        <v>0</v>
      </c>
      <c r="AS199" s="132">
        <v>0</v>
      </c>
      <c r="AT199" s="132">
        <v>0</v>
      </c>
      <c r="AU199" s="132">
        <v>1</v>
      </c>
      <c r="AV199" s="132">
        <v>0</v>
      </c>
      <c r="AW199" s="132">
        <v>0</v>
      </c>
      <c r="AX199" s="132">
        <v>1</v>
      </c>
      <c r="AY199" s="150" t="s">
        <v>970</v>
      </c>
      <c r="AZ199" s="132">
        <v>1</v>
      </c>
      <c r="BA199" s="132">
        <v>1</v>
      </c>
      <c r="BB199" s="132">
        <v>0</v>
      </c>
      <c r="BC199" s="132">
        <v>1</v>
      </c>
      <c r="BD199" s="132">
        <v>0</v>
      </c>
      <c r="BE199" s="132">
        <v>14</v>
      </c>
      <c r="BF199" s="132">
        <v>5</v>
      </c>
      <c r="BG199" s="132">
        <v>0</v>
      </c>
      <c r="BH199" s="132">
        <v>0</v>
      </c>
      <c r="BI199" s="132">
        <v>2</v>
      </c>
      <c r="BJ199" s="132">
        <v>6</v>
      </c>
      <c r="BK199" s="132">
        <v>0</v>
      </c>
      <c r="BL199" s="132">
        <v>0</v>
      </c>
      <c r="BM199" s="132">
        <v>2</v>
      </c>
      <c r="BN199" s="132">
        <v>1</v>
      </c>
      <c r="BO199" s="132">
        <v>20</v>
      </c>
      <c r="BP199" s="132">
        <v>5</v>
      </c>
      <c r="BQ199" s="132">
        <v>0</v>
      </c>
      <c r="BR199" s="132">
        <v>0</v>
      </c>
      <c r="BS199" s="132">
        <v>0</v>
      </c>
      <c r="BT199" s="132">
        <v>0</v>
      </c>
      <c r="BU199" s="132">
        <v>0</v>
      </c>
      <c r="BV199" s="132">
        <v>1</v>
      </c>
      <c r="BW199" s="132">
        <v>1</v>
      </c>
      <c r="BX199" s="132">
        <v>0</v>
      </c>
      <c r="BY199" s="132">
        <v>0</v>
      </c>
      <c r="BZ199" s="132">
        <v>0</v>
      </c>
      <c r="CA199" s="132">
        <v>0</v>
      </c>
      <c r="CB199" s="132">
        <v>0</v>
      </c>
      <c r="CC199" s="132">
        <v>0</v>
      </c>
      <c r="CD199" s="132">
        <v>0</v>
      </c>
      <c r="CE199" s="132">
        <v>0</v>
      </c>
      <c r="CF199" s="132">
        <v>0</v>
      </c>
      <c r="CG199" s="132">
        <v>0</v>
      </c>
      <c r="CH199" s="132">
        <v>2</v>
      </c>
      <c r="CI199" s="132">
        <v>0</v>
      </c>
      <c r="CJ199" s="132">
        <v>0</v>
      </c>
      <c r="CK199" s="132">
        <v>1</v>
      </c>
      <c r="CL199" s="132">
        <v>0</v>
      </c>
      <c r="CM199" s="132">
        <v>1</v>
      </c>
      <c r="CN199" s="132">
        <v>0</v>
      </c>
      <c r="CO199" s="132">
        <v>0</v>
      </c>
      <c r="CP199" s="132">
        <v>0</v>
      </c>
      <c r="CQ199" s="132">
        <v>0</v>
      </c>
      <c r="CR199" s="132">
        <v>0</v>
      </c>
      <c r="CS199" s="132">
        <v>0</v>
      </c>
      <c r="CT199" s="132">
        <v>0</v>
      </c>
      <c r="CU199" s="132">
        <v>0</v>
      </c>
      <c r="CV199" s="132">
        <v>0</v>
      </c>
      <c r="CW199" s="132">
        <v>0</v>
      </c>
      <c r="CX199" s="132">
        <v>0</v>
      </c>
      <c r="CY199" s="132">
        <v>0</v>
      </c>
      <c r="CZ199" s="132">
        <v>0</v>
      </c>
      <c r="DA199" s="132">
        <v>0</v>
      </c>
      <c r="DB199" s="132">
        <v>0</v>
      </c>
      <c r="DC199" s="132">
        <v>0</v>
      </c>
      <c r="DD199" s="132">
        <v>0</v>
      </c>
      <c r="DE199" s="132">
        <v>0</v>
      </c>
      <c r="DF199" s="132">
        <v>0</v>
      </c>
      <c r="DG199" s="132">
        <v>0</v>
      </c>
      <c r="DH199" s="132">
        <v>0</v>
      </c>
      <c r="DI199" s="132">
        <v>0</v>
      </c>
      <c r="DJ199" s="132">
        <v>0</v>
      </c>
      <c r="DK199" s="132">
        <v>0</v>
      </c>
      <c r="DL199" s="132">
        <v>0</v>
      </c>
      <c r="DM199" s="132">
        <v>3</v>
      </c>
      <c r="DN199" s="132">
        <v>0</v>
      </c>
      <c r="DO199" s="132">
        <v>0</v>
      </c>
      <c r="DP199" s="132">
        <v>0</v>
      </c>
      <c r="DQ199" s="132">
        <v>0</v>
      </c>
      <c r="DR199" s="132">
        <v>0</v>
      </c>
      <c r="DS199" s="132">
        <v>0</v>
      </c>
      <c r="DT199" s="132">
        <v>0</v>
      </c>
      <c r="DU199" s="132">
        <v>0</v>
      </c>
      <c r="DV199" s="132">
        <v>0</v>
      </c>
      <c r="DW199" s="132">
        <v>66</v>
      </c>
      <c r="DX199" s="132">
        <v>1</v>
      </c>
      <c r="DY199" s="146" t="s">
        <v>3605</v>
      </c>
      <c r="DZ199" s="132">
        <v>2</v>
      </c>
      <c r="EA199" s="146" t="s">
        <v>963</v>
      </c>
      <c r="EB199" s="146" t="s">
        <v>963</v>
      </c>
      <c r="EC199" s="132">
        <v>1</v>
      </c>
      <c r="ED199" s="132">
        <v>1</v>
      </c>
      <c r="EE199" s="132">
        <v>0</v>
      </c>
      <c r="EF199" s="146" t="s">
        <v>963</v>
      </c>
      <c r="EG199" s="146" t="s">
        <v>963</v>
      </c>
      <c r="EH199" s="69">
        <v>33903</v>
      </c>
      <c r="EI199" s="69">
        <v>194.26</v>
      </c>
      <c r="EJ199" s="69">
        <v>24</v>
      </c>
    </row>
    <row r="200" spans="1:140" ht="24" x14ac:dyDescent="0.2">
      <c r="A200" s="146" t="s">
        <v>271</v>
      </c>
      <c r="B200" s="146" t="s">
        <v>273</v>
      </c>
      <c r="C200" s="132">
        <v>1</v>
      </c>
      <c r="D200" s="146" t="s">
        <v>272</v>
      </c>
      <c r="E200" s="146" t="s">
        <v>3606</v>
      </c>
      <c r="F200" s="146" t="s">
        <v>1590</v>
      </c>
      <c r="G200" s="146" t="s">
        <v>3607</v>
      </c>
      <c r="H200" s="146" t="s">
        <v>273</v>
      </c>
      <c r="I200" s="146" t="s">
        <v>3608</v>
      </c>
      <c r="J200" s="146" t="s">
        <v>3609</v>
      </c>
      <c r="K200" s="146" t="s">
        <v>3610</v>
      </c>
      <c r="L200" s="146" t="s">
        <v>1178</v>
      </c>
      <c r="M200" s="146" t="s">
        <v>1159</v>
      </c>
      <c r="N200" s="146" t="s">
        <v>3611</v>
      </c>
      <c r="O200" s="146"/>
      <c r="P200" s="146" t="s">
        <v>3612</v>
      </c>
      <c r="Q200" s="146" t="s">
        <v>3613</v>
      </c>
      <c r="R200" s="146" t="s">
        <v>2533</v>
      </c>
      <c r="S200" s="146" t="s">
        <v>1387</v>
      </c>
      <c r="T200" s="146" t="s">
        <v>3614</v>
      </c>
      <c r="U200" s="146"/>
      <c r="V200" s="146" t="s">
        <v>3615</v>
      </c>
      <c r="W200" s="146" t="s">
        <v>3616</v>
      </c>
      <c r="X200" s="132">
        <v>1</v>
      </c>
      <c r="Y200" s="132">
        <v>0</v>
      </c>
      <c r="Z200" s="132">
        <v>1</v>
      </c>
      <c r="AA200" s="147">
        <v>1</v>
      </c>
      <c r="AB200" s="147">
        <v>0</v>
      </c>
      <c r="AC200" s="147">
        <v>1</v>
      </c>
      <c r="AD200" s="150" t="s">
        <v>970</v>
      </c>
      <c r="AE200" s="132">
        <v>1</v>
      </c>
      <c r="AF200" s="150" t="s">
        <v>970</v>
      </c>
      <c r="AG200" s="132">
        <v>0</v>
      </c>
      <c r="AH200" s="132">
        <v>0</v>
      </c>
      <c r="AI200" s="132">
        <v>1</v>
      </c>
      <c r="AJ200" s="132">
        <v>0</v>
      </c>
      <c r="AK200" s="132">
        <v>1</v>
      </c>
      <c r="AL200" s="150" t="s">
        <v>970</v>
      </c>
      <c r="AM200" s="132">
        <v>0</v>
      </c>
      <c r="AN200" s="132">
        <v>0</v>
      </c>
      <c r="AO200" s="132">
        <v>1</v>
      </c>
      <c r="AP200" s="132">
        <v>1</v>
      </c>
      <c r="AQ200" s="150" t="s">
        <v>970</v>
      </c>
      <c r="AR200" s="132">
        <v>0</v>
      </c>
      <c r="AS200" s="132">
        <v>0</v>
      </c>
      <c r="AT200" s="132">
        <v>0</v>
      </c>
      <c r="AU200" s="132">
        <v>1</v>
      </c>
      <c r="AV200" s="132">
        <v>0</v>
      </c>
      <c r="AW200" s="132">
        <v>0</v>
      </c>
      <c r="AX200" s="132">
        <v>1</v>
      </c>
      <c r="AY200" s="150" t="s">
        <v>970</v>
      </c>
      <c r="AZ200" s="132">
        <v>0</v>
      </c>
      <c r="BA200" s="132">
        <v>1</v>
      </c>
      <c r="BB200" s="132">
        <v>1</v>
      </c>
      <c r="BC200" s="132">
        <v>0</v>
      </c>
      <c r="BD200" s="132">
        <v>0</v>
      </c>
      <c r="BE200" s="132">
        <v>11</v>
      </c>
      <c r="BF200" s="132">
        <v>5</v>
      </c>
      <c r="BG200" s="132">
        <v>0</v>
      </c>
      <c r="BH200" s="132">
        <v>0</v>
      </c>
      <c r="BI200" s="132">
        <v>7</v>
      </c>
      <c r="BJ200" s="132">
        <v>7</v>
      </c>
      <c r="BK200" s="132">
        <v>0</v>
      </c>
      <c r="BL200" s="132">
        <v>0</v>
      </c>
      <c r="BM200" s="132">
        <v>1</v>
      </c>
      <c r="BN200" s="132">
        <v>0</v>
      </c>
      <c r="BO200" s="132">
        <v>17</v>
      </c>
      <c r="BP200" s="132">
        <v>4</v>
      </c>
      <c r="BQ200" s="132">
        <v>0</v>
      </c>
      <c r="BR200" s="132">
        <v>31</v>
      </c>
      <c r="BS200" s="132">
        <v>0</v>
      </c>
      <c r="BT200" s="132">
        <v>0</v>
      </c>
      <c r="BU200" s="132">
        <v>0</v>
      </c>
      <c r="BV200" s="132">
        <v>0</v>
      </c>
      <c r="BW200" s="132">
        <v>0</v>
      </c>
      <c r="BX200" s="132">
        <v>0</v>
      </c>
      <c r="BY200" s="132">
        <v>0</v>
      </c>
      <c r="BZ200" s="132">
        <v>0</v>
      </c>
      <c r="CA200" s="132">
        <v>1</v>
      </c>
      <c r="CB200" s="132">
        <v>0</v>
      </c>
      <c r="CC200" s="132">
        <v>0</v>
      </c>
      <c r="CD200" s="132">
        <v>0</v>
      </c>
      <c r="CE200" s="132">
        <v>0</v>
      </c>
      <c r="CF200" s="132">
        <v>0</v>
      </c>
      <c r="CG200" s="132">
        <v>0</v>
      </c>
      <c r="CH200" s="132">
        <v>0</v>
      </c>
      <c r="CI200" s="132">
        <v>0</v>
      </c>
      <c r="CJ200" s="132">
        <v>0</v>
      </c>
      <c r="CK200" s="132">
        <v>0</v>
      </c>
      <c r="CL200" s="132">
        <v>0</v>
      </c>
      <c r="CM200" s="132">
        <v>0</v>
      </c>
      <c r="CN200" s="132">
        <v>0</v>
      </c>
      <c r="CO200" s="132">
        <v>0</v>
      </c>
      <c r="CP200" s="132">
        <v>0</v>
      </c>
      <c r="CQ200" s="132">
        <v>0</v>
      </c>
      <c r="CR200" s="132">
        <v>0</v>
      </c>
      <c r="CS200" s="132">
        <v>0</v>
      </c>
      <c r="CT200" s="132">
        <v>0</v>
      </c>
      <c r="CU200" s="132">
        <v>0</v>
      </c>
      <c r="CV200" s="132">
        <v>0</v>
      </c>
      <c r="CW200" s="132">
        <v>0</v>
      </c>
      <c r="CX200" s="132">
        <v>0</v>
      </c>
      <c r="CY200" s="132">
        <v>0</v>
      </c>
      <c r="CZ200" s="132">
        <v>1</v>
      </c>
      <c r="DA200" s="132">
        <v>0</v>
      </c>
      <c r="DB200" s="132">
        <v>0</v>
      </c>
      <c r="DC200" s="132">
        <v>0</v>
      </c>
      <c r="DD200" s="132">
        <v>0</v>
      </c>
      <c r="DE200" s="132">
        <v>0</v>
      </c>
      <c r="DF200" s="132">
        <v>0</v>
      </c>
      <c r="DG200" s="132">
        <v>0</v>
      </c>
      <c r="DH200" s="132">
        <v>1</v>
      </c>
      <c r="DI200" s="132">
        <v>0</v>
      </c>
      <c r="DJ200" s="132">
        <v>0</v>
      </c>
      <c r="DK200" s="132">
        <v>0</v>
      </c>
      <c r="DL200" s="132">
        <v>0</v>
      </c>
      <c r="DM200" s="132">
        <v>0</v>
      </c>
      <c r="DN200" s="132">
        <v>0</v>
      </c>
      <c r="DO200" s="132">
        <v>0</v>
      </c>
      <c r="DP200" s="132">
        <v>0</v>
      </c>
      <c r="DQ200" s="132">
        <v>0</v>
      </c>
      <c r="DR200" s="132">
        <v>0</v>
      </c>
      <c r="DS200" s="132">
        <v>0</v>
      </c>
      <c r="DT200" s="132">
        <v>0</v>
      </c>
      <c r="DU200" s="132">
        <v>0</v>
      </c>
      <c r="DV200" s="132">
        <v>0</v>
      </c>
      <c r="DW200" s="132">
        <v>50</v>
      </c>
      <c r="DX200" s="132">
        <v>1</v>
      </c>
      <c r="DY200" s="146" t="s">
        <v>3617</v>
      </c>
      <c r="DZ200" s="132">
        <v>2</v>
      </c>
      <c r="EA200" s="146"/>
      <c r="EB200" s="146"/>
      <c r="EC200" s="132">
        <v>1</v>
      </c>
      <c r="ED200" s="132">
        <v>1</v>
      </c>
      <c r="EE200" s="132">
        <v>1</v>
      </c>
      <c r="EF200" s="146"/>
      <c r="EG200" s="146"/>
      <c r="EH200" s="69">
        <v>34055</v>
      </c>
      <c r="EI200" s="69">
        <v>334.95</v>
      </c>
      <c r="EJ200" s="69">
        <v>32</v>
      </c>
    </row>
    <row r="201" spans="1:140" ht="384" x14ac:dyDescent="0.2">
      <c r="A201" s="146" t="s">
        <v>271</v>
      </c>
      <c r="B201" s="146" t="s">
        <v>275</v>
      </c>
      <c r="C201" s="132">
        <v>1</v>
      </c>
      <c r="D201" s="146" t="s">
        <v>274</v>
      </c>
      <c r="E201" s="146" t="s">
        <v>3618</v>
      </c>
      <c r="F201" s="146" t="s">
        <v>3619</v>
      </c>
      <c r="G201" s="146" t="s">
        <v>3620</v>
      </c>
      <c r="H201" s="146" t="s">
        <v>275</v>
      </c>
      <c r="I201" s="146" t="s">
        <v>3621</v>
      </c>
      <c r="J201" s="146" t="s">
        <v>3622</v>
      </c>
      <c r="K201" s="146" t="s">
        <v>1134</v>
      </c>
      <c r="L201" s="146" t="s">
        <v>1296</v>
      </c>
      <c r="M201" s="146" t="s">
        <v>1463</v>
      </c>
      <c r="N201" s="146" t="s">
        <v>3623</v>
      </c>
      <c r="O201" s="146" t="s">
        <v>963</v>
      </c>
      <c r="P201" s="146" t="s">
        <v>3624</v>
      </c>
      <c r="Q201" s="146" t="s">
        <v>3625</v>
      </c>
      <c r="R201" s="146" t="s">
        <v>960</v>
      </c>
      <c r="S201" s="146" t="s">
        <v>3626</v>
      </c>
      <c r="T201" s="146" t="s">
        <v>3627</v>
      </c>
      <c r="U201" s="146" t="s">
        <v>963</v>
      </c>
      <c r="V201" s="146" t="s">
        <v>3628</v>
      </c>
      <c r="W201" s="146" t="s">
        <v>3629</v>
      </c>
      <c r="X201" s="132">
        <v>3</v>
      </c>
      <c r="Y201" s="132">
        <v>0</v>
      </c>
      <c r="Z201" s="132">
        <v>3</v>
      </c>
      <c r="AA201" s="147">
        <v>3</v>
      </c>
      <c r="AB201" s="147">
        <v>0</v>
      </c>
      <c r="AC201" s="147">
        <v>3</v>
      </c>
      <c r="AD201" s="150" t="s">
        <v>970</v>
      </c>
      <c r="AE201" s="132">
        <v>3</v>
      </c>
      <c r="AF201" s="150" t="s">
        <v>970</v>
      </c>
      <c r="AG201" s="132">
        <v>0</v>
      </c>
      <c r="AH201" s="132">
        <v>0</v>
      </c>
      <c r="AI201" s="132">
        <v>1</v>
      </c>
      <c r="AJ201" s="132">
        <v>2</v>
      </c>
      <c r="AK201" s="132">
        <v>3</v>
      </c>
      <c r="AL201" s="150" t="s">
        <v>970</v>
      </c>
      <c r="AM201" s="132">
        <v>1</v>
      </c>
      <c r="AN201" s="132">
        <v>1</v>
      </c>
      <c r="AO201" s="132">
        <v>1</v>
      </c>
      <c r="AP201" s="132">
        <v>3</v>
      </c>
      <c r="AQ201" s="150" t="s">
        <v>970</v>
      </c>
      <c r="AR201" s="132">
        <v>0</v>
      </c>
      <c r="AS201" s="132">
        <v>0</v>
      </c>
      <c r="AT201" s="132">
        <v>0</v>
      </c>
      <c r="AU201" s="132">
        <v>2</v>
      </c>
      <c r="AV201" s="132">
        <v>1</v>
      </c>
      <c r="AW201" s="132">
        <v>0</v>
      </c>
      <c r="AX201" s="132">
        <v>3</v>
      </c>
      <c r="AY201" s="150" t="s">
        <v>970</v>
      </c>
      <c r="AZ201" s="132">
        <v>1</v>
      </c>
      <c r="BA201" s="132">
        <v>1</v>
      </c>
      <c r="BB201" s="132">
        <v>0</v>
      </c>
      <c r="BC201" s="132">
        <v>1</v>
      </c>
      <c r="BD201" s="132">
        <v>0</v>
      </c>
      <c r="BE201" s="132">
        <v>6</v>
      </c>
      <c r="BF201" s="132">
        <v>10</v>
      </c>
      <c r="BG201" s="132">
        <v>0</v>
      </c>
      <c r="BH201" s="132">
        <v>0</v>
      </c>
      <c r="BI201" s="132">
        <v>0</v>
      </c>
      <c r="BJ201" s="132">
        <v>12</v>
      </c>
      <c r="BK201" s="132">
        <v>0</v>
      </c>
      <c r="BL201" s="132">
        <v>0</v>
      </c>
      <c r="BM201" s="132">
        <v>5</v>
      </c>
      <c r="BN201" s="132">
        <v>0</v>
      </c>
      <c r="BO201" s="132">
        <v>20</v>
      </c>
      <c r="BP201" s="132">
        <v>2</v>
      </c>
      <c r="BQ201" s="132">
        <v>0</v>
      </c>
      <c r="BR201" s="132">
        <v>0</v>
      </c>
      <c r="BS201" s="132">
        <v>0</v>
      </c>
      <c r="BT201" s="132">
        <v>0</v>
      </c>
      <c r="BU201" s="132">
        <v>0</v>
      </c>
      <c r="BV201" s="132">
        <v>0</v>
      </c>
      <c r="BW201" s="132">
        <v>0</v>
      </c>
      <c r="BX201" s="132">
        <v>0</v>
      </c>
      <c r="BY201" s="132">
        <v>0</v>
      </c>
      <c r="BZ201" s="132">
        <v>0</v>
      </c>
      <c r="CA201" s="132">
        <v>0</v>
      </c>
      <c r="CB201" s="132">
        <v>0</v>
      </c>
      <c r="CC201" s="132">
        <v>0</v>
      </c>
      <c r="CD201" s="132">
        <v>0</v>
      </c>
      <c r="CE201" s="132">
        <v>0</v>
      </c>
      <c r="CF201" s="132">
        <v>0</v>
      </c>
      <c r="CG201" s="132">
        <v>0</v>
      </c>
      <c r="CH201" s="132">
        <v>2</v>
      </c>
      <c r="CI201" s="132">
        <v>0</v>
      </c>
      <c r="CJ201" s="132">
        <v>0</v>
      </c>
      <c r="CK201" s="132">
        <v>2</v>
      </c>
      <c r="CL201" s="132">
        <v>1</v>
      </c>
      <c r="CM201" s="132">
        <v>0</v>
      </c>
      <c r="CN201" s="132">
        <v>0</v>
      </c>
      <c r="CO201" s="132">
        <v>0</v>
      </c>
      <c r="CP201" s="132">
        <v>0</v>
      </c>
      <c r="CQ201" s="132">
        <v>0</v>
      </c>
      <c r="CR201" s="132">
        <v>0</v>
      </c>
      <c r="CS201" s="132">
        <v>0</v>
      </c>
      <c r="CT201" s="132">
        <v>0</v>
      </c>
      <c r="CU201" s="132">
        <v>0</v>
      </c>
      <c r="CV201" s="132">
        <v>0</v>
      </c>
      <c r="CW201" s="132">
        <v>0</v>
      </c>
      <c r="CX201" s="132">
        <v>0</v>
      </c>
      <c r="CY201" s="132">
        <v>0</v>
      </c>
      <c r="CZ201" s="132">
        <v>0</v>
      </c>
      <c r="DA201" s="132">
        <v>0</v>
      </c>
      <c r="DB201" s="132">
        <v>0</v>
      </c>
      <c r="DC201" s="132">
        <v>0</v>
      </c>
      <c r="DD201" s="132">
        <v>0</v>
      </c>
      <c r="DE201" s="132">
        <v>0</v>
      </c>
      <c r="DF201" s="132">
        <v>0</v>
      </c>
      <c r="DG201" s="132">
        <v>0</v>
      </c>
      <c r="DH201" s="132">
        <v>0</v>
      </c>
      <c r="DI201" s="132">
        <v>0</v>
      </c>
      <c r="DJ201" s="132">
        <v>0</v>
      </c>
      <c r="DK201" s="132">
        <v>0</v>
      </c>
      <c r="DL201" s="132">
        <v>0</v>
      </c>
      <c r="DM201" s="132">
        <v>0</v>
      </c>
      <c r="DN201" s="132">
        <v>0</v>
      </c>
      <c r="DO201" s="132">
        <v>0</v>
      </c>
      <c r="DP201" s="132">
        <v>0</v>
      </c>
      <c r="DQ201" s="132">
        <v>0</v>
      </c>
      <c r="DR201" s="132">
        <v>0</v>
      </c>
      <c r="DS201" s="132">
        <v>0</v>
      </c>
      <c r="DT201" s="132">
        <v>0</v>
      </c>
      <c r="DU201" s="132">
        <v>0</v>
      </c>
      <c r="DV201" s="132">
        <v>0</v>
      </c>
      <c r="DW201" s="132">
        <v>20</v>
      </c>
      <c r="DX201" s="132">
        <v>1</v>
      </c>
      <c r="DY201" s="146" t="s">
        <v>3630</v>
      </c>
      <c r="DZ201" s="132">
        <v>1</v>
      </c>
      <c r="EA201" s="146" t="s">
        <v>963</v>
      </c>
      <c r="EB201" s="146" t="s">
        <v>3631</v>
      </c>
      <c r="EC201" s="132">
        <v>1</v>
      </c>
      <c r="ED201" s="132">
        <v>1</v>
      </c>
      <c r="EE201" s="132">
        <v>1</v>
      </c>
      <c r="EF201" s="146" t="s">
        <v>963</v>
      </c>
      <c r="EG201" s="146" t="s">
        <v>963</v>
      </c>
      <c r="EH201" s="69">
        <v>37709</v>
      </c>
      <c r="EI201" s="69">
        <v>719</v>
      </c>
      <c r="EJ201" s="69">
        <v>24</v>
      </c>
    </row>
    <row r="202" spans="1:140" ht="24" x14ac:dyDescent="0.2">
      <c r="A202" s="146" t="s">
        <v>271</v>
      </c>
      <c r="B202" s="146" t="s">
        <v>277</v>
      </c>
      <c r="C202" s="132">
        <v>1</v>
      </c>
      <c r="D202" s="146" t="s">
        <v>276</v>
      </c>
      <c r="E202" s="146" t="s">
        <v>3632</v>
      </c>
      <c r="F202" s="146" t="s">
        <v>1820</v>
      </c>
      <c r="G202" s="146" t="s">
        <v>3633</v>
      </c>
      <c r="H202" s="146" t="s">
        <v>277</v>
      </c>
      <c r="I202" s="146" t="s">
        <v>3634</v>
      </c>
      <c r="J202" s="146" t="s">
        <v>3635</v>
      </c>
      <c r="K202" s="146" t="s">
        <v>1479</v>
      </c>
      <c r="L202" s="146" t="s">
        <v>960</v>
      </c>
      <c r="M202" s="146" t="s">
        <v>3636</v>
      </c>
      <c r="N202" s="146" t="s">
        <v>1957</v>
      </c>
      <c r="O202" s="146" t="s">
        <v>963</v>
      </c>
      <c r="P202" s="146" t="s">
        <v>3637</v>
      </c>
      <c r="Q202" s="146" t="s">
        <v>3638</v>
      </c>
      <c r="R202" s="146" t="s">
        <v>960</v>
      </c>
      <c r="S202" s="146" t="s">
        <v>1656</v>
      </c>
      <c r="T202" s="146" t="s">
        <v>3639</v>
      </c>
      <c r="U202" s="146" t="s">
        <v>963</v>
      </c>
      <c r="V202" s="146" t="s">
        <v>3640</v>
      </c>
      <c r="W202" s="146" t="s">
        <v>3641</v>
      </c>
      <c r="X202" s="132">
        <v>2</v>
      </c>
      <c r="Y202" s="132">
        <v>0</v>
      </c>
      <c r="Z202" s="132">
        <v>2</v>
      </c>
      <c r="AA202" s="147">
        <v>0.6</v>
      </c>
      <c r="AB202" s="147">
        <v>0</v>
      </c>
      <c r="AC202" s="147">
        <v>0.6</v>
      </c>
      <c r="AD202" s="150" t="s">
        <v>970</v>
      </c>
      <c r="AE202" s="132">
        <v>2</v>
      </c>
      <c r="AF202" s="150" t="s">
        <v>970</v>
      </c>
      <c r="AG202" s="132">
        <v>0</v>
      </c>
      <c r="AH202" s="132">
        <v>0</v>
      </c>
      <c r="AI202" s="132">
        <v>0</v>
      </c>
      <c r="AJ202" s="132">
        <v>2</v>
      </c>
      <c r="AK202" s="132">
        <v>2</v>
      </c>
      <c r="AL202" s="150" t="s">
        <v>970</v>
      </c>
      <c r="AM202" s="132">
        <v>1</v>
      </c>
      <c r="AN202" s="132">
        <v>0</v>
      </c>
      <c r="AO202" s="132">
        <v>1</v>
      </c>
      <c r="AP202" s="132">
        <v>2</v>
      </c>
      <c r="AQ202" s="150" t="s">
        <v>970</v>
      </c>
      <c r="AR202" s="132">
        <v>0</v>
      </c>
      <c r="AS202" s="132">
        <v>0</v>
      </c>
      <c r="AT202" s="132">
        <v>0</v>
      </c>
      <c r="AU202" s="132">
        <v>1</v>
      </c>
      <c r="AV202" s="132">
        <v>1</v>
      </c>
      <c r="AW202" s="132">
        <v>0</v>
      </c>
      <c r="AX202" s="132">
        <v>2</v>
      </c>
      <c r="AY202" s="150" t="s">
        <v>970</v>
      </c>
      <c r="AZ202" s="132">
        <v>0</v>
      </c>
      <c r="BA202" s="132">
        <v>1</v>
      </c>
      <c r="BB202" s="132">
        <v>1</v>
      </c>
      <c r="BC202" s="132">
        <v>1</v>
      </c>
      <c r="BD202" s="132">
        <v>0</v>
      </c>
      <c r="BE202" s="132">
        <v>1</v>
      </c>
      <c r="BF202" s="132">
        <v>0</v>
      </c>
      <c r="BG202" s="132">
        <v>0</v>
      </c>
      <c r="BH202" s="132">
        <v>0</v>
      </c>
      <c r="BI202" s="132">
        <v>3</v>
      </c>
      <c r="BJ202" s="132">
        <v>2</v>
      </c>
      <c r="BK202" s="132">
        <v>0</v>
      </c>
      <c r="BL202" s="132">
        <v>0</v>
      </c>
      <c r="BM202" s="132">
        <v>0</v>
      </c>
      <c r="BN202" s="132">
        <v>0</v>
      </c>
      <c r="BO202" s="132">
        <v>4</v>
      </c>
      <c r="BP202" s="132">
        <v>0</v>
      </c>
      <c r="BQ202" s="132">
        <v>0</v>
      </c>
      <c r="BR202" s="132">
        <v>5</v>
      </c>
      <c r="BS202" s="132">
        <v>0</v>
      </c>
      <c r="BT202" s="132">
        <v>0</v>
      </c>
      <c r="BU202" s="132">
        <v>0</v>
      </c>
      <c r="BV202" s="132">
        <v>0</v>
      </c>
      <c r="BW202" s="132">
        <v>0</v>
      </c>
      <c r="BX202" s="132">
        <v>0</v>
      </c>
      <c r="BY202" s="132">
        <v>0</v>
      </c>
      <c r="BZ202" s="132">
        <v>0</v>
      </c>
      <c r="CA202" s="132">
        <v>0</v>
      </c>
      <c r="CB202" s="132">
        <v>0</v>
      </c>
      <c r="CC202" s="132">
        <v>0</v>
      </c>
      <c r="CD202" s="132">
        <v>0</v>
      </c>
      <c r="CE202" s="132">
        <v>0</v>
      </c>
      <c r="CF202" s="132">
        <v>0</v>
      </c>
      <c r="CG202" s="132">
        <v>0</v>
      </c>
      <c r="CH202" s="132">
        <v>0</v>
      </c>
      <c r="CI202" s="132">
        <v>0</v>
      </c>
      <c r="CJ202" s="132">
        <v>0</v>
      </c>
      <c r="CK202" s="132">
        <v>0</v>
      </c>
      <c r="CL202" s="132">
        <v>0</v>
      </c>
      <c r="CM202" s="132">
        <v>0</v>
      </c>
      <c r="CN202" s="132">
        <v>0</v>
      </c>
      <c r="CO202" s="132">
        <v>0</v>
      </c>
      <c r="CP202" s="132">
        <v>0</v>
      </c>
      <c r="CQ202" s="132">
        <v>0</v>
      </c>
      <c r="CR202" s="132">
        <v>0</v>
      </c>
      <c r="CS202" s="132">
        <v>0</v>
      </c>
      <c r="CT202" s="132">
        <v>0</v>
      </c>
      <c r="CU202" s="132">
        <v>0</v>
      </c>
      <c r="CV202" s="132">
        <v>0</v>
      </c>
      <c r="CW202" s="132">
        <v>0</v>
      </c>
      <c r="CX202" s="132">
        <v>0</v>
      </c>
      <c r="CY202" s="132">
        <v>0</v>
      </c>
      <c r="CZ202" s="132">
        <v>0</v>
      </c>
      <c r="DA202" s="132">
        <v>0</v>
      </c>
      <c r="DB202" s="132">
        <v>0</v>
      </c>
      <c r="DC202" s="132">
        <v>0</v>
      </c>
      <c r="DD202" s="132">
        <v>0</v>
      </c>
      <c r="DE202" s="132">
        <v>0</v>
      </c>
      <c r="DF202" s="132">
        <v>0</v>
      </c>
      <c r="DG202" s="132">
        <v>0</v>
      </c>
      <c r="DH202" s="132">
        <v>0</v>
      </c>
      <c r="DI202" s="132">
        <v>0</v>
      </c>
      <c r="DJ202" s="132">
        <v>0</v>
      </c>
      <c r="DK202" s="132">
        <v>0</v>
      </c>
      <c r="DL202" s="132">
        <v>0</v>
      </c>
      <c r="DM202" s="132">
        <v>0</v>
      </c>
      <c r="DN202" s="132">
        <v>0</v>
      </c>
      <c r="DO202" s="132">
        <v>0</v>
      </c>
      <c r="DP202" s="132">
        <v>0</v>
      </c>
      <c r="DQ202" s="132">
        <v>0</v>
      </c>
      <c r="DR202" s="132">
        <v>0</v>
      </c>
      <c r="DS202" s="132">
        <v>0</v>
      </c>
      <c r="DT202" s="132">
        <v>0</v>
      </c>
      <c r="DU202" s="132">
        <v>0</v>
      </c>
      <c r="DV202" s="132">
        <v>0</v>
      </c>
      <c r="DW202" s="132">
        <v>50</v>
      </c>
      <c r="DX202" s="132">
        <v>1</v>
      </c>
      <c r="DY202" s="146" t="s">
        <v>3642</v>
      </c>
      <c r="DZ202" s="132">
        <v>2</v>
      </c>
      <c r="EA202" s="146" t="s">
        <v>963</v>
      </c>
      <c r="EB202" s="146" t="s">
        <v>963</v>
      </c>
      <c r="EC202" s="132">
        <v>1</v>
      </c>
      <c r="ED202" s="132">
        <v>0</v>
      </c>
      <c r="EE202" s="132">
        <v>1</v>
      </c>
      <c r="EF202" s="146" t="s">
        <v>963</v>
      </c>
      <c r="EG202" s="146" t="s">
        <v>963</v>
      </c>
      <c r="EH202" s="69">
        <v>10646</v>
      </c>
      <c r="EI202" s="69">
        <v>178.13</v>
      </c>
      <c r="EJ202" s="69">
        <v>21</v>
      </c>
    </row>
    <row r="203" spans="1:140" ht="24" x14ac:dyDescent="0.2">
      <c r="A203" s="146" t="s">
        <v>271</v>
      </c>
      <c r="B203" s="146" t="s">
        <v>279</v>
      </c>
      <c r="C203" s="132">
        <v>1</v>
      </c>
      <c r="D203" s="146" t="s">
        <v>278</v>
      </c>
      <c r="E203" s="146" t="s">
        <v>1850</v>
      </c>
      <c r="F203" s="146" t="s">
        <v>3643</v>
      </c>
      <c r="G203" s="146" t="s">
        <v>3644</v>
      </c>
      <c r="H203" s="146" t="s">
        <v>279</v>
      </c>
      <c r="I203" s="146" t="s">
        <v>3645</v>
      </c>
      <c r="J203" s="146" t="s">
        <v>3646</v>
      </c>
      <c r="K203" s="146" t="s">
        <v>1221</v>
      </c>
      <c r="L203" s="146" t="s">
        <v>960</v>
      </c>
      <c r="M203" s="146" t="s">
        <v>961</v>
      </c>
      <c r="N203" s="146" t="s">
        <v>3647</v>
      </c>
      <c r="O203" s="146" t="s">
        <v>3069</v>
      </c>
      <c r="P203" s="146" t="s">
        <v>3648</v>
      </c>
      <c r="Q203" s="146" t="s">
        <v>3649</v>
      </c>
      <c r="R203" s="146" t="s">
        <v>963</v>
      </c>
      <c r="S203" s="146" t="s">
        <v>3650</v>
      </c>
      <c r="T203" s="146" t="s">
        <v>3651</v>
      </c>
      <c r="U203" s="146" t="s">
        <v>963</v>
      </c>
      <c r="V203" s="146" t="s">
        <v>3652</v>
      </c>
      <c r="W203" s="146" t="s">
        <v>3653</v>
      </c>
      <c r="X203" s="132">
        <v>2</v>
      </c>
      <c r="Y203" s="132">
        <v>0</v>
      </c>
      <c r="Z203" s="132">
        <v>2</v>
      </c>
      <c r="AA203" s="147">
        <v>2</v>
      </c>
      <c r="AB203" s="147">
        <v>0</v>
      </c>
      <c r="AC203" s="147">
        <v>2</v>
      </c>
      <c r="AD203" s="150" t="s">
        <v>970</v>
      </c>
      <c r="AE203" s="132">
        <v>1</v>
      </c>
      <c r="AF203" s="150" t="s">
        <v>970</v>
      </c>
      <c r="AG203" s="132">
        <v>0</v>
      </c>
      <c r="AH203" s="132">
        <v>1</v>
      </c>
      <c r="AI203" s="132">
        <v>0</v>
      </c>
      <c r="AJ203" s="132">
        <v>1</v>
      </c>
      <c r="AK203" s="132">
        <v>2</v>
      </c>
      <c r="AL203" s="150" t="s">
        <v>970</v>
      </c>
      <c r="AM203" s="132">
        <v>0</v>
      </c>
      <c r="AN203" s="132">
        <v>1</v>
      </c>
      <c r="AO203" s="132">
        <v>1</v>
      </c>
      <c r="AP203" s="132">
        <v>2</v>
      </c>
      <c r="AQ203" s="150" t="s">
        <v>970</v>
      </c>
      <c r="AR203" s="132">
        <v>0</v>
      </c>
      <c r="AS203" s="132">
        <v>0</v>
      </c>
      <c r="AT203" s="132">
        <v>0</v>
      </c>
      <c r="AU203" s="132">
        <v>1</v>
      </c>
      <c r="AV203" s="132">
        <v>1</v>
      </c>
      <c r="AW203" s="132">
        <v>0</v>
      </c>
      <c r="AX203" s="132">
        <v>2</v>
      </c>
      <c r="AY203" s="150" t="s">
        <v>970</v>
      </c>
      <c r="AZ203" s="132">
        <v>1</v>
      </c>
      <c r="BA203" s="132">
        <v>1</v>
      </c>
      <c r="BB203" s="132">
        <v>0</v>
      </c>
      <c r="BC203" s="132">
        <v>1</v>
      </c>
      <c r="BD203" s="132">
        <v>0</v>
      </c>
      <c r="BE203" s="132">
        <v>2</v>
      </c>
      <c r="BF203" s="132">
        <v>0</v>
      </c>
      <c r="BG203" s="132">
        <v>0</v>
      </c>
      <c r="BH203" s="132">
        <v>0</v>
      </c>
      <c r="BI203" s="132">
        <v>1</v>
      </c>
      <c r="BJ203" s="132">
        <v>2</v>
      </c>
      <c r="BK203" s="132">
        <v>0</v>
      </c>
      <c r="BL203" s="132">
        <v>0</v>
      </c>
      <c r="BM203" s="132">
        <v>0</v>
      </c>
      <c r="BN203" s="132">
        <v>0</v>
      </c>
      <c r="BO203" s="132">
        <v>8</v>
      </c>
      <c r="BP203" s="132">
        <v>0</v>
      </c>
      <c r="BQ203" s="132">
        <v>0</v>
      </c>
      <c r="BR203" s="132">
        <v>0</v>
      </c>
      <c r="BS203" s="132">
        <v>0</v>
      </c>
      <c r="BT203" s="132">
        <v>0</v>
      </c>
      <c r="BU203" s="132">
        <v>0</v>
      </c>
      <c r="BV203" s="132">
        <v>0</v>
      </c>
      <c r="BW203" s="132">
        <v>0</v>
      </c>
      <c r="BX203" s="132">
        <v>1</v>
      </c>
      <c r="BY203" s="132">
        <v>0</v>
      </c>
      <c r="BZ203" s="132">
        <v>0</v>
      </c>
      <c r="CA203" s="132">
        <v>0</v>
      </c>
      <c r="CB203" s="132">
        <v>0</v>
      </c>
      <c r="CC203" s="132">
        <v>0</v>
      </c>
      <c r="CD203" s="132">
        <v>0</v>
      </c>
      <c r="CE203" s="132">
        <v>0</v>
      </c>
      <c r="CF203" s="132">
        <v>0</v>
      </c>
      <c r="CG203" s="132">
        <v>0</v>
      </c>
      <c r="CH203" s="132">
        <v>0</v>
      </c>
      <c r="CI203" s="132">
        <v>0</v>
      </c>
      <c r="CJ203" s="132">
        <v>0</v>
      </c>
      <c r="CK203" s="132">
        <v>0</v>
      </c>
      <c r="CL203" s="132">
        <v>0</v>
      </c>
      <c r="CM203" s="132">
        <v>0</v>
      </c>
      <c r="CN203" s="132">
        <v>0</v>
      </c>
      <c r="CO203" s="132">
        <v>0</v>
      </c>
      <c r="CP203" s="132">
        <v>0</v>
      </c>
      <c r="CQ203" s="132">
        <v>0</v>
      </c>
      <c r="CR203" s="132">
        <v>0</v>
      </c>
      <c r="CS203" s="132">
        <v>0</v>
      </c>
      <c r="CT203" s="132">
        <v>0</v>
      </c>
      <c r="CU203" s="132">
        <v>0</v>
      </c>
      <c r="CV203" s="132">
        <v>0</v>
      </c>
      <c r="CW203" s="132">
        <v>0</v>
      </c>
      <c r="CX203" s="132">
        <v>0</v>
      </c>
      <c r="CY203" s="132">
        <v>0</v>
      </c>
      <c r="CZ203" s="132">
        <v>0</v>
      </c>
      <c r="DA203" s="132">
        <v>0</v>
      </c>
      <c r="DB203" s="132">
        <v>0</v>
      </c>
      <c r="DC203" s="132">
        <v>0</v>
      </c>
      <c r="DD203" s="132">
        <v>0</v>
      </c>
      <c r="DE203" s="132">
        <v>0</v>
      </c>
      <c r="DF203" s="132">
        <v>0</v>
      </c>
      <c r="DG203" s="132">
        <v>0</v>
      </c>
      <c r="DH203" s="132">
        <v>0</v>
      </c>
      <c r="DI203" s="132">
        <v>0</v>
      </c>
      <c r="DJ203" s="132">
        <v>0</v>
      </c>
      <c r="DK203" s="132">
        <v>0</v>
      </c>
      <c r="DL203" s="132">
        <v>0</v>
      </c>
      <c r="DM203" s="132">
        <v>0</v>
      </c>
      <c r="DN203" s="132">
        <v>0</v>
      </c>
      <c r="DO203" s="132">
        <v>0</v>
      </c>
      <c r="DP203" s="132">
        <v>0</v>
      </c>
      <c r="DQ203" s="132">
        <v>0</v>
      </c>
      <c r="DR203" s="132">
        <v>0</v>
      </c>
      <c r="DS203" s="132">
        <v>0</v>
      </c>
      <c r="DT203" s="132">
        <v>0</v>
      </c>
      <c r="DU203" s="132">
        <v>0</v>
      </c>
      <c r="DV203" s="132">
        <v>0</v>
      </c>
      <c r="DW203" s="132">
        <v>20</v>
      </c>
      <c r="DX203" s="132">
        <v>1</v>
      </c>
      <c r="DY203" s="146" t="s">
        <v>3654</v>
      </c>
      <c r="DZ203" s="132">
        <v>2</v>
      </c>
      <c r="EA203" s="146" t="s">
        <v>3655</v>
      </c>
      <c r="EB203" s="146"/>
      <c r="EC203" s="132">
        <v>1</v>
      </c>
      <c r="ED203" s="132">
        <v>1</v>
      </c>
      <c r="EE203" s="132">
        <v>1</v>
      </c>
      <c r="EF203" s="146"/>
      <c r="EG203" s="146"/>
      <c r="EH203" s="69">
        <v>15099</v>
      </c>
      <c r="EI203" s="69">
        <v>118.65</v>
      </c>
      <c r="EJ203" s="69">
        <v>14</v>
      </c>
    </row>
    <row r="204" spans="1:140" x14ac:dyDescent="0.2">
      <c r="A204" s="146" t="s">
        <v>271</v>
      </c>
      <c r="B204" s="146" t="s">
        <v>281</v>
      </c>
      <c r="C204" s="132">
        <v>1</v>
      </c>
      <c r="D204" s="146" t="s">
        <v>280</v>
      </c>
      <c r="E204" s="146" t="s">
        <v>3656</v>
      </c>
      <c r="F204" s="146" t="s">
        <v>3657</v>
      </c>
      <c r="G204" s="146" t="s">
        <v>3658</v>
      </c>
      <c r="H204" s="146" t="s">
        <v>281</v>
      </c>
      <c r="I204" s="146" t="s">
        <v>3659</v>
      </c>
      <c r="J204" s="146" t="s">
        <v>3660</v>
      </c>
      <c r="K204" s="146" t="s">
        <v>1479</v>
      </c>
      <c r="L204" s="146" t="s">
        <v>960</v>
      </c>
      <c r="M204" s="146" t="s">
        <v>1872</v>
      </c>
      <c r="N204" s="146" t="s">
        <v>3661</v>
      </c>
      <c r="O204" s="146"/>
      <c r="P204" s="146" t="s">
        <v>3662</v>
      </c>
      <c r="Q204" s="146"/>
      <c r="R204" s="146"/>
      <c r="S204" s="146" t="s">
        <v>3663</v>
      </c>
      <c r="T204" s="146"/>
      <c r="U204" s="146"/>
      <c r="V204" s="146" t="s">
        <v>3664</v>
      </c>
      <c r="W204" s="146" t="s">
        <v>3665</v>
      </c>
      <c r="X204" s="132">
        <v>1</v>
      </c>
      <c r="Y204" s="132">
        <v>0</v>
      </c>
      <c r="Z204" s="132">
        <v>1</v>
      </c>
      <c r="AA204" s="147">
        <v>0</v>
      </c>
      <c r="AB204" s="147">
        <v>0</v>
      </c>
      <c r="AC204" s="147">
        <v>0</v>
      </c>
      <c r="AD204" s="150" t="s">
        <v>970</v>
      </c>
      <c r="AE204" s="132">
        <v>1</v>
      </c>
      <c r="AF204" s="150" t="s">
        <v>970</v>
      </c>
      <c r="AG204" s="132">
        <v>0</v>
      </c>
      <c r="AH204" s="132">
        <v>1</v>
      </c>
      <c r="AI204" s="132">
        <v>0</v>
      </c>
      <c r="AJ204" s="132">
        <v>0</v>
      </c>
      <c r="AK204" s="132">
        <v>1</v>
      </c>
      <c r="AL204" s="150" t="s">
        <v>970</v>
      </c>
      <c r="AM204" s="132">
        <v>0</v>
      </c>
      <c r="AN204" s="132">
        <v>0</v>
      </c>
      <c r="AO204" s="132">
        <v>1</v>
      </c>
      <c r="AP204" s="132">
        <v>1</v>
      </c>
      <c r="AQ204" s="150" t="s">
        <v>970</v>
      </c>
      <c r="AR204" s="132">
        <v>0</v>
      </c>
      <c r="AS204" s="132">
        <v>0</v>
      </c>
      <c r="AT204" s="132">
        <v>1</v>
      </c>
      <c r="AU204" s="132">
        <v>0</v>
      </c>
      <c r="AV204" s="132">
        <v>0</v>
      </c>
      <c r="AW204" s="132">
        <v>0</v>
      </c>
      <c r="AX204" s="132">
        <v>1</v>
      </c>
      <c r="AY204" s="150" t="s">
        <v>970</v>
      </c>
      <c r="AZ204" s="132">
        <v>0</v>
      </c>
      <c r="BA204" s="132">
        <v>1</v>
      </c>
      <c r="BB204" s="132">
        <v>0</v>
      </c>
      <c r="BC204" s="132">
        <v>1</v>
      </c>
      <c r="BD204" s="132">
        <v>0</v>
      </c>
      <c r="BE204" s="132">
        <v>20</v>
      </c>
      <c r="BF204" s="132">
        <v>1</v>
      </c>
      <c r="BG204" s="132">
        <v>0</v>
      </c>
      <c r="BH204" s="132">
        <v>0</v>
      </c>
      <c r="BI204" s="132">
        <v>0</v>
      </c>
      <c r="BJ204" s="132">
        <v>2</v>
      </c>
      <c r="BK204" s="132">
        <v>0</v>
      </c>
      <c r="BL204" s="132">
        <v>0</v>
      </c>
      <c r="BM204" s="132">
        <v>10</v>
      </c>
      <c r="BN204" s="132">
        <v>0</v>
      </c>
      <c r="BO204" s="132">
        <v>15</v>
      </c>
      <c r="BP204" s="132">
        <v>1</v>
      </c>
      <c r="BQ204" s="132">
        <v>0</v>
      </c>
      <c r="BR204" s="132">
        <v>20</v>
      </c>
      <c r="BS204" s="132">
        <v>0</v>
      </c>
      <c r="BT204" s="132">
        <v>0</v>
      </c>
      <c r="BU204" s="132">
        <v>0</v>
      </c>
      <c r="BV204" s="132">
        <v>0</v>
      </c>
      <c r="BW204" s="132">
        <v>0</v>
      </c>
      <c r="BX204" s="132">
        <v>2</v>
      </c>
      <c r="BY204" s="132">
        <v>0</v>
      </c>
      <c r="BZ204" s="132">
        <v>0</v>
      </c>
      <c r="CA204" s="132">
        <v>0</v>
      </c>
      <c r="CB204" s="132">
        <v>0</v>
      </c>
      <c r="CC204" s="132">
        <v>0</v>
      </c>
      <c r="CD204" s="132">
        <v>0</v>
      </c>
      <c r="CE204" s="132">
        <v>0</v>
      </c>
      <c r="CF204" s="132">
        <v>0</v>
      </c>
      <c r="CG204" s="132">
        <v>0</v>
      </c>
      <c r="CH204" s="132">
        <v>2</v>
      </c>
      <c r="CI204" s="132">
        <v>0</v>
      </c>
      <c r="CJ204" s="132">
        <v>0</v>
      </c>
      <c r="CK204" s="132">
        <v>0</v>
      </c>
      <c r="CL204" s="132">
        <v>0</v>
      </c>
      <c r="CM204" s="132">
        <v>1</v>
      </c>
      <c r="CN204" s="132">
        <v>0</v>
      </c>
      <c r="CO204" s="132">
        <v>0</v>
      </c>
      <c r="CP204" s="132">
        <v>0</v>
      </c>
      <c r="CQ204" s="132">
        <v>0</v>
      </c>
      <c r="CR204" s="132">
        <v>0</v>
      </c>
      <c r="CS204" s="132">
        <v>0</v>
      </c>
      <c r="CT204" s="132">
        <v>0</v>
      </c>
      <c r="CU204" s="132">
        <v>0</v>
      </c>
      <c r="CV204" s="132">
        <v>0</v>
      </c>
      <c r="CW204" s="132">
        <v>0</v>
      </c>
      <c r="CX204" s="132">
        <v>0</v>
      </c>
      <c r="CY204" s="132">
        <v>0</v>
      </c>
      <c r="CZ204" s="132">
        <v>0</v>
      </c>
      <c r="DA204" s="132">
        <v>0</v>
      </c>
      <c r="DB204" s="132">
        <v>0</v>
      </c>
      <c r="DC204" s="132">
        <v>0</v>
      </c>
      <c r="DD204" s="132">
        <v>0</v>
      </c>
      <c r="DE204" s="132">
        <v>0</v>
      </c>
      <c r="DF204" s="132">
        <v>0</v>
      </c>
      <c r="DG204" s="132">
        <v>0</v>
      </c>
      <c r="DH204" s="132">
        <v>0</v>
      </c>
      <c r="DI204" s="132">
        <v>0</v>
      </c>
      <c r="DJ204" s="132">
        <v>0</v>
      </c>
      <c r="DK204" s="132">
        <v>0</v>
      </c>
      <c r="DL204" s="132">
        <v>0</v>
      </c>
      <c r="DM204" s="132">
        <v>1</v>
      </c>
      <c r="DN204" s="132">
        <v>0</v>
      </c>
      <c r="DO204" s="132">
        <v>0</v>
      </c>
      <c r="DP204" s="132">
        <v>1</v>
      </c>
      <c r="DQ204" s="132">
        <v>0</v>
      </c>
      <c r="DR204" s="132">
        <v>0</v>
      </c>
      <c r="DS204" s="132">
        <v>0</v>
      </c>
      <c r="DT204" s="132">
        <v>0</v>
      </c>
      <c r="DU204" s="132">
        <v>0</v>
      </c>
      <c r="DV204" s="132">
        <v>0</v>
      </c>
      <c r="DW204" s="132">
        <v>50</v>
      </c>
      <c r="DX204" s="132">
        <v>1</v>
      </c>
      <c r="DY204" s="146" t="s">
        <v>3666</v>
      </c>
      <c r="DZ204" s="132">
        <v>1</v>
      </c>
      <c r="EA204" s="146"/>
      <c r="EB204" s="146"/>
      <c r="EC204" s="132">
        <v>1</v>
      </c>
      <c r="ED204" s="132">
        <v>0</v>
      </c>
      <c r="EE204" s="132">
        <v>1</v>
      </c>
      <c r="EF204" s="146"/>
      <c r="EG204" s="146"/>
      <c r="EH204" s="69">
        <v>23594</v>
      </c>
      <c r="EI204" s="69">
        <v>247.48</v>
      </c>
      <c r="EJ204" s="69">
        <v>20</v>
      </c>
    </row>
    <row r="205" spans="1:140" ht="36" x14ac:dyDescent="0.2">
      <c r="A205" s="146" t="s">
        <v>271</v>
      </c>
      <c r="B205" s="146" t="s">
        <v>283</v>
      </c>
      <c r="C205" s="132">
        <v>1</v>
      </c>
      <c r="D205" s="146" t="s">
        <v>282</v>
      </c>
      <c r="E205" s="146" t="s">
        <v>3667</v>
      </c>
      <c r="F205" s="146" t="s">
        <v>3668</v>
      </c>
      <c r="G205" s="146" t="s">
        <v>3669</v>
      </c>
      <c r="H205" s="146" t="s">
        <v>283</v>
      </c>
      <c r="I205" s="146" t="s">
        <v>3670</v>
      </c>
      <c r="J205" s="146" t="s">
        <v>3671</v>
      </c>
      <c r="K205" s="146" t="s">
        <v>3672</v>
      </c>
      <c r="L205" s="146"/>
      <c r="M205" s="146" t="s">
        <v>1417</v>
      </c>
      <c r="N205" s="146" t="s">
        <v>3673</v>
      </c>
      <c r="O205" s="146"/>
      <c r="P205" s="146" t="s">
        <v>3674</v>
      </c>
      <c r="Q205" s="146" t="s">
        <v>3675</v>
      </c>
      <c r="R205" s="146"/>
      <c r="S205" s="146" t="s">
        <v>1270</v>
      </c>
      <c r="T205" s="146" t="s">
        <v>3676</v>
      </c>
      <c r="U205" s="146"/>
      <c r="V205" s="146" t="s">
        <v>3677</v>
      </c>
      <c r="W205" s="146" t="s">
        <v>3678</v>
      </c>
      <c r="X205" s="132">
        <v>2</v>
      </c>
      <c r="Y205" s="132">
        <v>0</v>
      </c>
      <c r="Z205" s="132">
        <v>2</v>
      </c>
      <c r="AA205" s="147">
        <v>1.2</v>
      </c>
      <c r="AB205" s="147">
        <v>0</v>
      </c>
      <c r="AC205" s="147">
        <v>1.2</v>
      </c>
      <c r="AD205" s="150" t="s">
        <v>970</v>
      </c>
      <c r="AE205" s="132">
        <v>2</v>
      </c>
      <c r="AF205" s="150" t="s">
        <v>970</v>
      </c>
      <c r="AG205" s="132">
        <v>0</v>
      </c>
      <c r="AH205" s="132">
        <v>2</v>
      </c>
      <c r="AI205" s="132">
        <v>0</v>
      </c>
      <c r="AJ205" s="132">
        <v>0</v>
      </c>
      <c r="AK205" s="132">
        <v>2</v>
      </c>
      <c r="AL205" s="150" t="s">
        <v>970</v>
      </c>
      <c r="AM205" s="132">
        <v>0</v>
      </c>
      <c r="AN205" s="132">
        <v>0</v>
      </c>
      <c r="AO205" s="132">
        <v>2</v>
      </c>
      <c r="AP205" s="132">
        <v>2</v>
      </c>
      <c r="AQ205" s="150" t="s">
        <v>970</v>
      </c>
      <c r="AR205" s="132">
        <v>0</v>
      </c>
      <c r="AS205" s="132">
        <v>0</v>
      </c>
      <c r="AT205" s="132">
        <v>0</v>
      </c>
      <c r="AU205" s="132">
        <v>2</v>
      </c>
      <c r="AV205" s="132">
        <v>0</v>
      </c>
      <c r="AW205" s="132">
        <v>0</v>
      </c>
      <c r="AX205" s="132">
        <v>2</v>
      </c>
      <c r="AY205" s="150" t="s">
        <v>970</v>
      </c>
      <c r="AZ205" s="132">
        <v>1</v>
      </c>
      <c r="BA205" s="132">
        <v>1</v>
      </c>
      <c r="BB205" s="132">
        <v>1</v>
      </c>
      <c r="BC205" s="132">
        <v>1</v>
      </c>
      <c r="BD205" s="132">
        <v>0</v>
      </c>
      <c r="BE205" s="132">
        <v>8</v>
      </c>
      <c r="BF205" s="132">
        <v>3</v>
      </c>
      <c r="BG205" s="132">
        <v>0</v>
      </c>
      <c r="BH205" s="132">
        <v>0</v>
      </c>
      <c r="BI205" s="132">
        <v>0</v>
      </c>
      <c r="BJ205" s="132">
        <v>5</v>
      </c>
      <c r="BK205" s="132">
        <v>0</v>
      </c>
      <c r="BL205" s="132">
        <v>0</v>
      </c>
      <c r="BM205" s="132">
        <v>2</v>
      </c>
      <c r="BN205" s="132">
        <v>0</v>
      </c>
      <c r="BO205" s="132">
        <v>14</v>
      </c>
      <c r="BP205" s="132">
        <v>0</v>
      </c>
      <c r="BQ205" s="132">
        <v>1</v>
      </c>
      <c r="BR205" s="132">
        <v>20</v>
      </c>
      <c r="BS205" s="132">
        <v>0</v>
      </c>
      <c r="BT205" s="132">
        <v>0</v>
      </c>
      <c r="BU205" s="132">
        <v>0</v>
      </c>
      <c r="BV205" s="132">
        <v>0</v>
      </c>
      <c r="BW205" s="132">
        <v>0</v>
      </c>
      <c r="BX205" s="132">
        <v>0</v>
      </c>
      <c r="BY205" s="132">
        <v>0</v>
      </c>
      <c r="BZ205" s="132">
        <v>0</v>
      </c>
      <c r="CA205" s="132">
        <v>0</v>
      </c>
      <c r="CB205" s="132">
        <v>0</v>
      </c>
      <c r="CC205" s="132">
        <v>0</v>
      </c>
      <c r="CD205" s="132">
        <v>0</v>
      </c>
      <c r="CE205" s="132">
        <v>0</v>
      </c>
      <c r="CF205" s="132">
        <v>0</v>
      </c>
      <c r="CG205" s="132">
        <v>0</v>
      </c>
      <c r="CH205" s="132">
        <v>0</v>
      </c>
      <c r="CI205" s="132">
        <v>0</v>
      </c>
      <c r="CJ205" s="132">
        <v>0</v>
      </c>
      <c r="CK205" s="132">
        <v>6</v>
      </c>
      <c r="CL205" s="132">
        <v>0</v>
      </c>
      <c r="CM205" s="132">
        <v>0</v>
      </c>
      <c r="CN205" s="132">
        <v>0</v>
      </c>
      <c r="CO205" s="132">
        <v>0</v>
      </c>
      <c r="CP205" s="132">
        <v>0</v>
      </c>
      <c r="CQ205" s="132">
        <v>0</v>
      </c>
      <c r="CR205" s="132">
        <v>0</v>
      </c>
      <c r="CS205" s="132">
        <v>0</v>
      </c>
      <c r="CT205" s="132">
        <v>0</v>
      </c>
      <c r="CU205" s="132">
        <v>0</v>
      </c>
      <c r="CV205" s="132">
        <v>0</v>
      </c>
      <c r="CW205" s="132">
        <v>0</v>
      </c>
      <c r="CX205" s="132">
        <v>0</v>
      </c>
      <c r="CY205" s="132">
        <v>0</v>
      </c>
      <c r="CZ205" s="132">
        <v>0</v>
      </c>
      <c r="DA205" s="132">
        <v>0</v>
      </c>
      <c r="DB205" s="132">
        <v>0</v>
      </c>
      <c r="DC205" s="132">
        <v>0</v>
      </c>
      <c r="DD205" s="132">
        <v>0</v>
      </c>
      <c r="DE205" s="132">
        <v>0</v>
      </c>
      <c r="DF205" s="132">
        <v>0</v>
      </c>
      <c r="DG205" s="132">
        <v>0</v>
      </c>
      <c r="DH205" s="132">
        <v>0</v>
      </c>
      <c r="DI205" s="132">
        <v>0</v>
      </c>
      <c r="DJ205" s="132">
        <v>0</v>
      </c>
      <c r="DK205" s="132">
        <v>0</v>
      </c>
      <c r="DL205" s="132">
        <v>1</v>
      </c>
      <c r="DM205" s="132">
        <v>0</v>
      </c>
      <c r="DN205" s="132">
        <v>0</v>
      </c>
      <c r="DO205" s="132">
        <v>0</v>
      </c>
      <c r="DP205" s="132">
        <v>0</v>
      </c>
      <c r="DQ205" s="132">
        <v>0</v>
      </c>
      <c r="DR205" s="132">
        <v>0</v>
      </c>
      <c r="DS205" s="132">
        <v>0</v>
      </c>
      <c r="DT205" s="132">
        <v>0</v>
      </c>
      <c r="DU205" s="132">
        <v>0</v>
      </c>
      <c r="DV205" s="132">
        <v>0</v>
      </c>
      <c r="DW205" s="132">
        <v>50</v>
      </c>
      <c r="DX205" s="132">
        <v>1</v>
      </c>
      <c r="DY205" s="146" t="s">
        <v>2860</v>
      </c>
      <c r="DZ205" s="132">
        <v>3</v>
      </c>
      <c r="EA205" s="146" t="s">
        <v>3679</v>
      </c>
      <c r="EB205" s="146" t="s">
        <v>3680</v>
      </c>
      <c r="EC205" s="132">
        <v>1</v>
      </c>
      <c r="ED205" s="132">
        <v>1</v>
      </c>
      <c r="EE205" s="132">
        <v>1</v>
      </c>
      <c r="EF205" s="146"/>
      <c r="EG205" s="146"/>
      <c r="EH205" s="69">
        <v>18403</v>
      </c>
      <c r="EI205" s="69">
        <v>188.34</v>
      </c>
      <c r="EJ205" s="69">
        <v>14</v>
      </c>
    </row>
    <row r="206" spans="1:140" ht="144" x14ac:dyDescent="0.2">
      <c r="A206" s="146" t="s">
        <v>271</v>
      </c>
      <c r="B206" s="146" t="s">
        <v>285</v>
      </c>
      <c r="C206" s="132">
        <v>1</v>
      </c>
      <c r="D206" s="146" t="s">
        <v>284</v>
      </c>
      <c r="E206" s="146" t="s">
        <v>3681</v>
      </c>
      <c r="F206" s="146" t="s">
        <v>3682</v>
      </c>
      <c r="G206" s="146" t="s">
        <v>3683</v>
      </c>
      <c r="H206" s="146" t="s">
        <v>3684</v>
      </c>
      <c r="I206" s="146" t="s">
        <v>3685</v>
      </c>
      <c r="J206" s="146" t="s">
        <v>3686</v>
      </c>
      <c r="K206" s="146" t="s">
        <v>3687</v>
      </c>
      <c r="L206" s="146" t="s">
        <v>960</v>
      </c>
      <c r="M206" s="146" t="s">
        <v>1163</v>
      </c>
      <c r="N206" s="146" t="s">
        <v>3688</v>
      </c>
      <c r="O206" s="146" t="s">
        <v>963</v>
      </c>
      <c r="P206" s="146" t="s">
        <v>3689</v>
      </c>
      <c r="Q206" s="146" t="s">
        <v>3690</v>
      </c>
      <c r="R206" s="146" t="s">
        <v>1042</v>
      </c>
      <c r="S206" s="146" t="s">
        <v>1432</v>
      </c>
      <c r="T206" s="146" t="s">
        <v>3691</v>
      </c>
      <c r="U206" s="146" t="s">
        <v>1954</v>
      </c>
      <c r="V206" s="146" t="s">
        <v>3692</v>
      </c>
      <c r="W206" s="146" t="s">
        <v>3693</v>
      </c>
      <c r="X206" s="132">
        <v>5</v>
      </c>
      <c r="Y206" s="132">
        <v>2</v>
      </c>
      <c r="Z206" s="132">
        <v>7</v>
      </c>
      <c r="AA206" s="147">
        <v>5</v>
      </c>
      <c r="AB206" s="147">
        <v>2</v>
      </c>
      <c r="AC206" s="147">
        <v>7</v>
      </c>
      <c r="AD206" s="150" t="s">
        <v>970</v>
      </c>
      <c r="AE206" s="132">
        <v>5</v>
      </c>
      <c r="AF206" s="150" t="s">
        <v>970</v>
      </c>
      <c r="AG206" s="132">
        <v>0</v>
      </c>
      <c r="AH206" s="132">
        <v>0</v>
      </c>
      <c r="AI206" s="132">
        <v>0</v>
      </c>
      <c r="AJ206" s="132">
        <v>5</v>
      </c>
      <c r="AK206" s="132">
        <v>5</v>
      </c>
      <c r="AL206" s="150" t="s">
        <v>970</v>
      </c>
      <c r="AM206" s="132">
        <v>1</v>
      </c>
      <c r="AN206" s="132">
        <v>1</v>
      </c>
      <c r="AO206" s="132">
        <v>3</v>
      </c>
      <c r="AP206" s="132">
        <v>5</v>
      </c>
      <c r="AQ206" s="150" t="s">
        <v>970</v>
      </c>
      <c r="AR206" s="132">
        <v>0</v>
      </c>
      <c r="AS206" s="132">
        <v>0</v>
      </c>
      <c r="AT206" s="132">
        <v>0</v>
      </c>
      <c r="AU206" s="132">
        <v>0</v>
      </c>
      <c r="AV206" s="132">
        <v>4</v>
      </c>
      <c r="AW206" s="132">
        <v>1</v>
      </c>
      <c r="AX206" s="132">
        <v>5</v>
      </c>
      <c r="AY206" s="150" t="s">
        <v>970</v>
      </c>
      <c r="AZ206" s="132">
        <v>1</v>
      </c>
      <c r="BA206" s="132">
        <v>1</v>
      </c>
      <c r="BB206" s="132">
        <v>1</v>
      </c>
      <c r="BC206" s="132">
        <v>1</v>
      </c>
      <c r="BD206" s="132">
        <v>0</v>
      </c>
      <c r="BE206" s="132">
        <v>29</v>
      </c>
      <c r="BF206" s="132">
        <v>16</v>
      </c>
      <c r="BG206" s="132">
        <v>0</v>
      </c>
      <c r="BH206" s="132">
        <v>0</v>
      </c>
      <c r="BI206" s="132">
        <v>2</v>
      </c>
      <c r="BJ206" s="132">
        <v>39</v>
      </c>
      <c r="BK206" s="132">
        <v>0</v>
      </c>
      <c r="BL206" s="132">
        <v>0</v>
      </c>
      <c r="BM206" s="132">
        <v>7</v>
      </c>
      <c r="BN206" s="132">
        <v>17</v>
      </c>
      <c r="BO206" s="132">
        <v>103</v>
      </c>
      <c r="BP206" s="132">
        <v>2</v>
      </c>
      <c r="BQ206" s="132">
        <v>0</v>
      </c>
      <c r="BR206" s="132">
        <v>0</v>
      </c>
      <c r="BS206" s="132">
        <v>0</v>
      </c>
      <c r="BT206" s="132">
        <v>0</v>
      </c>
      <c r="BU206" s="132">
        <v>0</v>
      </c>
      <c r="BV206" s="132">
        <v>7</v>
      </c>
      <c r="BW206" s="132">
        <v>0</v>
      </c>
      <c r="BX206" s="132">
        <v>0</v>
      </c>
      <c r="BY206" s="132">
        <v>0</v>
      </c>
      <c r="BZ206" s="132">
        <v>0</v>
      </c>
      <c r="CA206" s="132">
        <v>0</v>
      </c>
      <c r="CB206" s="132">
        <v>0</v>
      </c>
      <c r="CC206" s="132">
        <v>0</v>
      </c>
      <c r="CD206" s="132">
        <v>0</v>
      </c>
      <c r="CE206" s="132">
        <v>0</v>
      </c>
      <c r="CF206" s="132">
        <v>0</v>
      </c>
      <c r="CG206" s="132">
        <v>0</v>
      </c>
      <c r="CH206" s="132">
        <v>2</v>
      </c>
      <c r="CI206" s="132">
        <v>0</v>
      </c>
      <c r="CJ206" s="132">
        <v>0</v>
      </c>
      <c r="CK206" s="132">
        <v>8</v>
      </c>
      <c r="CL206" s="132">
        <v>4</v>
      </c>
      <c r="CM206" s="132">
        <v>1</v>
      </c>
      <c r="CN206" s="132">
        <v>0</v>
      </c>
      <c r="CO206" s="132">
        <v>0</v>
      </c>
      <c r="CP206" s="132">
        <v>0</v>
      </c>
      <c r="CQ206" s="132">
        <v>0</v>
      </c>
      <c r="CR206" s="132">
        <v>0</v>
      </c>
      <c r="CS206" s="132">
        <v>0</v>
      </c>
      <c r="CT206" s="132">
        <v>0</v>
      </c>
      <c r="CU206" s="132">
        <v>0</v>
      </c>
      <c r="CV206" s="132">
        <v>0</v>
      </c>
      <c r="CW206" s="132">
        <v>0</v>
      </c>
      <c r="CX206" s="132">
        <v>0</v>
      </c>
      <c r="CY206" s="132">
        <v>0</v>
      </c>
      <c r="CZ206" s="132">
        <v>0</v>
      </c>
      <c r="DA206" s="132">
        <v>0</v>
      </c>
      <c r="DB206" s="132">
        <v>0</v>
      </c>
      <c r="DC206" s="132">
        <v>0</v>
      </c>
      <c r="DD206" s="132">
        <v>0</v>
      </c>
      <c r="DE206" s="132">
        <v>0</v>
      </c>
      <c r="DF206" s="132">
        <v>0</v>
      </c>
      <c r="DG206" s="132">
        <v>0</v>
      </c>
      <c r="DH206" s="132">
        <v>2</v>
      </c>
      <c r="DI206" s="132">
        <v>0</v>
      </c>
      <c r="DJ206" s="132">
        <v>1</v>
      </c>
      <c r="DK206" s="132">
        <v>1</v>
      </c>
      <c r="DL206" s="132">
        <v>0</v>
      </c>
      <c r="DM206" s="132">
        <v>0</v>
      </c>
      <c r="DN206" s="132">
        <v>0</v>
      </c>
      <c r="DO206" s="132">
        <v>5</v>
      </c>
      <c r="DP206" s="132">
        <v>5</v>
      </c>
      <c r="DQ206" s="132">
        <v>0</v>
      </c>
      <c r="DR206" s="132">
        <v>0</v>
      </c>
      <c r="DS206" s="132">
        <v>1</v>
      </c>
      <c r="DT206" s="132">
        <v>0</v>
      </c>
      <c r="DU206" s="132">
        <v>0</v>
      </c>
      <c r="DV206" s="132">
        <v>0</v>
      </c>
      <c r="DW206" s="132">
        <v>80</v>
      </c>
      <c r="DX206" s="132">
        <v>1</v>
      </c>
      <c r="DY206" s="146" t="s">
        <v>3694</v>
      </c>
      <c r="DZ206" s="132">
        <v>2</v>
      </c>
      <c r="EA206" s="146" t="s">
        <v>3695</v>
      </c>
      <c r="EB206" s="146" t="s">
        <v>3696</v>
      </c>
      <c r="EC206" s="132">
        <v>1</v>
      </c>
      <c r="ED206" s="132">
        <v>1</v>
      </c>
      <c r="EE206" s="132">
        <v>1</v>
      </c>
      <c r="EF206" s="146"/>
      <c r="EG206" s="146"/>
      <c r="EH206" s="69">
        <v>165404</v>
      </c>
      <c r="EI206" s="69">
        <v>816.95</v>
      </c>
      <c r="EJ206" s="69">
        <v>46</v>
      </c>
    </row>
    <row r="207" spans="1:140" ht="180" x14ac:dyDescent="0.2">
      <c r="A207" s="146" t="s">
        <v>271</v>
      </c>
      <c r="B207" s="146" t="s">
        <v>286</v>
      </c>
      <c r="C207" s="132">
        <v>1</v>
      </c>
      <c r="D207" s="146" t="s">
        <v>647</v>
      </c>
      <c r="E207" s="146" t="s">
        <v>3048</v>
      </c>
      <c r="F207" s="146" t="s">
        <v>3697</v>
      </c>
      <c r="G207" s="146" t="s">
        <v>3698</v>
      </c>
      <c r="H207" s="146" t="s">
        <v>3699</v>
      </c>
      <c r="I207" s="146" t="s">
        <v>3700</v>
      </c>
      <c r="J207" s="146" t="s">
        <v>3701</v>
      </c>
      <c r="K207" s="146" t="s">
        <v>1479</v>
      </c>
      <c r="L207" s="146"/>
      <c r="M207" s="146" t="s">
        <v>1270</v>
      </c>
      <c r="N207" s="146" t="s">
        <v>3702</v>
      </c>
      <c r="O207" s="146" t="s">
        <v>960</v>
      </c>
      <c r="P207" s="146" t="s">
        <v>3703</v>
      </c>
      <c r="Q207" s="146"/>
      <c r="R207" s="146"/>
      <c r="S207" s="146" t="s">
        <v>1923</v>
      </c>
      <c r="T207" s="146" t="s">
        <v>3704</v>
      </c>
      <c r="U207" s="146"/>
      <c r="V207" s="146" t="s">
        <v>3705</v>
      </c>
      <c r="W207" s="146" t="s">
        <v>3706</v>
      </c>
      <c r="X207" s="132">
        <v>2</v>
      </c>
      <c r="Y207" s="132">
        <v>0</v>
      </c>
      <c r="Z207" s="132">
        <v>2</v>
      </c>
      <c r="AA207" s="147">
        <v>0</v>
      </c>
      <c r="AB207" s="147">
        <v>0</v>
      </c>
      <c r="AC207" s="147">
        <v>0</v>
      </c>
      <c r="AD207" s="150" t="s">
        <v>970</v>
      </c>
      <c r="AE207" s="132">
        <v>2</v>
      </c>
      <c r="AF207" s="150" t="s">
        <v>970</v>
      </c>
      <c r="AG207" s="132">
        <v>0</v>
      </c>
      <c r="AH207" s="132">
        <v>1</v>
      </c>
      <c r="AI207" s="132">
        <v>0</v>
      </c>
      <c r="AJ207" s="132">
        <v>1</v>
      </c>
      <c r="AK207" s="132">
        <v>2</v>
      </c>
      <c r="AL207" s="150" t="s">
        <v>970</v>
      </c>
      <c r="AM207" s="132">
        <v>0</v>
      </c>
      <c r="AN207" s="132">
        <v>0</v>
      </c>
      <c r="AO207" s="132">
        <v>2</v>
      </c>
      <c r="AP207" s="132">
        <v>2</v>
      </c>
      <c r="AQ207" s="150" t="s">
        <v>970</v>
      </c>
      <c r="AR207" s="132">
        <v>0</v>
      </c>
      <c r="AS207" s="132">
        <v>0</v>
      </c>
      <c r="AT207" s="132">
        <v>0</v>
      </c>
      <c r="AU207" s="132">
        <v>2</v>
      </c>
      <c r="AV207" s="132">
        <v>0</v>
      </c>
      <c r="AW207" s="132">
        <v>0</v>
      </c>
      <c r="AX207" s="132">
        <v>2</v>
      </c>
      <c r="AY207" s="150" t="s">
        <v>970</v>
      </c>
      <c r="AZ207" s="132">
        <v>1</v>
      </c>
      <c r="BA207" s="132">
        <v>1</v>
      </c>
      <c r="BB207" s="132">
        <v>0</v>
      </c>
      <c r="BC207" s="132">
        <v>1</v>
      </c>
      <c r="BD207" s="132">
        <v>0</v>
      </c>
      <c r="BE207" s="132">
        <v>54</v>
      </c>
      <c r="BF207" s="132">
        <v>14</v>
      </c>
      <c r="BG207" s="132">
        <v>0</v>
      </c>
      <c r="BH207" s="132">
        <v>0</v>
      </c>
      <c r="BI207" s="132">
        <v>2</v>
      </c>
      <c r="BJ207" s="132">
        <v>8</v>
      </c>
      <c r="BK207" s="132">
        <v>0</v>
      </c>
      <c r="BL207" s="132">
        <v>0</v>
      </c>
      <c r="BM207" s="132">
        <v>5</v>
      </c>
      <c r="BN207" s="132">
        <v>0</v>
      </c>
      <c r="BO207" s="132">
        <v>55</v>
      </c>
      <c r="BP207" s="132">
        <v>13</v>
      </c>
      <c r="BQ207" s="132">
        <v>0</v>
      </c>
      <c r="BR207" s="132">
        <v>0</v>
      </c>
      <c r="BS207" s="132">
        <v>0</v>
      </c>
      <c r="BT207" s="132">
        <v>0</v>
      </c>
      <c r="BU207" s="132">
        <v>0</v>
      </c>
      <c r="BV207" s="132">
        <v>0</v>
      </c>
      <c r="BW207" s="132">
        <v>0</v>
      </c>
      <c r="BX207" s="132">
        <v>0</v>
      </c>
      <c r="BY207" s="132">
        <v>0</v>
      </c>
      <c r="BZ207" s="132">
        <v>0</v>
      </c>
      <c r="CA207" s="132">
        <v>0</v>
      </c>
      <c r="CB207" s="132">
        <v>0</v>
      </c>
      <c r="CC207" s="132">
        <v>0</v>
      </c>
      <c r="CD207" s="132">
        <v>0</v>
      </c>
      <c r="CE207" s="132">
        <v>0</v>
      </c>
      <c r="CF207" s="132">
        <v>0</v>
      </c>
      <c r="CG207" s="132">
        <v>0</v>
      </c>
      <c r="CH207" s="132">
        <v>0</v>
      </c>
      <c r="CI207" s="132">
        <v>0</v>
      </c>
      <c r="CJ207" s="132">
        <v>0</v>
      </c>
      <c r="CK207" s="132">
        <v>4</v>
      </c>
      <c r="CL207" s="132">
        <v>0</v>
      </c>
      <c r="CM207" s="132">
        <v>2</v>
      </c>
      <c r="CN207" s="132">
        <v>0</v>
      </c>
      <c r="CO207" s="132">
        <v>0</v>
      </c>
      <c r="CP207" s="132">
        <v>0</v>
      </c>
      <c r="CQ207" s="132">
        <v>0</v>
      </c>
      <c r="CR207" s="132">
        <v>0</v>
      </c>
      <c r="CS207" s="132">
        <v>0</v>
      </c>
      <c r="CT207" s="132">
        <v>0</v>
      </c>
      <c r="CU207" s="132">
        <v>0</v>
      </c>
      <c r="CV207" s="132">
        <v>0</v>
      </c>
      <c r="CW207" s="132">
        <v>0</v>
      </c>
      <c r="CX207" s="132">
        <v>0</v>
      </c>
      <c r="CY207" s="132">
        <v>0</v>
      </c>
      <c r="CZ207" s="132">
        <v>0</v>
      </c>
      <c r="DA207" s="132">
        <v>0</v>
      </c>
      <c r="DB207" s="132">
        <v>0</v>
      </c>
      <c r="DC207" s="132">
        <v>0</v>
      </c>
      <c r="DD207" s="132">
        <v>0</v>
      </c>
      <c r="DE207" s="132">
        <v>0</v>
      </c>
      <c r="DF207" s="132">
        <v>0</v>
      </c>
      <c r="DG207" s="132">
        <v>0</v>
      </c>
      <c r="DH207" s="132">
        <v>2</v>
      </c>
      <c r="DI207" s="132">
        <v>0</v>
      </c>
      <c r="DJ207" s="132">
        <v>0</v>
      </c>
      <c r="DK207" s="132">
        <v>0</v>
      </c>
      <c r="DL207" s="132">
        <v>0</v>
      </c>
      <c r="DM207" s="132">
        <v>0</v>
      </c>
      <c r="DN207" s="132">
        <v>0</v>
      </c>
      <c r="DO207" s="132">
        <v>0</v>
      </c>
      <c r="DP207" s="132">
        <v>0</v>
      </c>
      <c r="DQ207" s="132">
        <v>0</v>
      </c>
      <c r="DR207" s="132">
        <v>0</v>
      </c>
      <c r="DS207" s="132">
        <v>1</v>
      </c>
      <c r="DT207" s="132">
        <v>1</v>
      </c>
      <c r="DU207" s="132">
        <v>0</v>
      </c>
      <c r="DV207" s="132">
        <v>0</v>
      </c>
      <c r="DW207" s="132">
        <v>50</v>
      </c>
      <c r="DX207" s="132">
        <v>1</v>
      </c>
      <c r="DY207" s="146" t="s">
        <v>3707</v>
      </c>
      <c r="DZ207" s="132">
        <v>2</v>
      </c>
      <c r="EA207" s="146"/>
      <c r="EB207" s="146"/>
      <c r="EC207" s="132">
        <v>1</v>
      </c>
      <c r="ED207" s="132">
        <v>1</v>
      </c>
      <c r="EE207" s="132">
        <v>1</v>
      </c>
      <c r="EF207" s="146"/>
      <c r="EG207" s="146"/>
      <c r="EH207" s="69">
        <v>97858</v>
      </c>
      <c r="EI207" s="69">
        <v>598.96</v>
      </c>
      <c r="EJ207" s="69">
        <v>76</v>
      </c>
    </row>
    <row r="208" spans="1:140" ht="36" x14ac:dyDescent="0.2">
      <c r="A208" s="146" t="s">
        <v>271</v>
      </c>
      <c r="B208" s="146" t="s">
        <v>288</v>
      </c>
      <c r="C208" s="132">
        <v>1</v>
      </c>
      <c r="D208" s="146" t="s">
        <v>287</v>
      </c>
      <c r="E208" s="146" t="s">
        <v>3708</v>
      </c>
      <c r="F208" s="146" t="s">
        <v>3709</v>
      </c>
      <c r="G208" s="146" t="s">
        <v>3710</v>
      </c>
      <c r="H208" s="146" t="s">
        <v>3711</v>
      </c>
      <c r="I208" s="146" t="s">
        <v>3712</v>
      </c>
      <c r="J208" s="146" t="s">
        <v>3713</v>
      </c>
      <c r="K208" s="146" t="s">
        <v>3714</v>
      </c>
      <c r="L208" s="146" t="s">
        <v>960</v>
      </c>
      <c r="M208" s="146" t="s">
        <v>3130</v>
      </c>
      <c r="N208" s="146" t="s">
        <v>3715</v>
      </c>
      <c r="O208" s="146" t="s">
        <v>963</v>
      </c>
      <c r="P208" s="146" t="s">
        <v>3716</v>
      </c>
      <c r="Q208" s="146" t="s">
        <v>3717</v>
      </c>
      <c r="R208" s="146" t="s">
        <v>960</v>
      </c>
      <c r="S208" s="146" t="s">
        <v>1174</v>
      </c>
      <c r="T208" s="146" t="s">
        <v>3718</v>
      </c>
      <c r="U208" s="146" t="s">
        <v>963</v>
      </c>
      <c r="V208" s="146" t="s">
        <v>3719</v>
      </c>
      <c r="W208" s="146" t="s">
        <v>3720</v>
      </c>
      <c r="X208" s="132">
        <v>2</v>
      </c>
      <c r="Y208" s="132">
        <v>0</v>
      </c>
      <c r="Z208" s="132">
        <v>2</v>
      </c>
      <c r="AA208" s="147">
        <v>2</v>
      </c>
      <c r="AB208" s="147">
        <v>0</v>
      </c>
      <c r="AC208" s="147">
        <v>2</v>
      </c>
      <c r="AD208" s="150" t="s">
        <v>970</v>
      </c>
      <c r="AE208" s="132">
        <v>2</v>
      </c>
      <c r="AF208" s="150" t="s">
        <v>970</v>
      </c>
      <c r="AG208" s="132">
        <v>0</v>
      </c>
      <c r="AH208" s="132">
        <v>0</v>
      </c>
      <c r="AI208" s="132">
        <v>1</v>
      </c>
      <c r="AJ208" s="132">
        <v>1</v>
      </c>
      <c r="AK208" s="132">
        <v>2</v>
      </c>
      <c r="AL208" s="150" t="s">
        <v>970</v>
      </c>
      <c r="AM208" s="132">
        <v>0</v>
      </c>
      <c r="AN208" s="132">
        <v>0</v>
      </c>
      <c r="AO208" s="132">
        <v>2</v>
      </c>
      <c r="AP208" s="132">
        <v>2</v>
      </c>
      <c r="AQ208" s="150" t="s">
        <v>970</v>
      </c>
      <c r="AR208" s="132">
        <v>0</v>
      </c>
      <c r="AS208" s="132">
        <v>0</v>
      </c>
      <c r="AT208" s="132">
        <v>0</v>
      </c>
      <c r="AU208" s="132">
        <v>2</v>
      </c>
      <c r="AV208" s="132">
        <v>0</v>
      </c>
      <c r="AW208" s="132">
        <v>0</v>
      </c>
      <c r="AX208" s="132">
        <v>2</v>
      </c>
      <c r="AY208" s="150" t="s">
        <v>970</v>
      </c>
      <c r="AZ208" s="132">
        <v>1</v>
      </c>
      <c r="BA208" s="132">
        <v>1</v>
      </c>
      <c r="BB208" s="132">
        <v>1</v>
      </c>
      <c r="BC208" s="132">
        <v>1</v>
      </c>
      <c r="BD208" s="132">
        <v>0</v>
      </c>
      <c r="BE208" s="132">
        <v>29</v>
      </c>
      <c r="BF208" s="132">
        <v>7</v>
      </c>
      <c r="BG208" s="132">
        <v>0</v>
      </c>
      <c r="BH208" s="132">
        <v>0</v>
      </c>
      <c r="BI208" s="132">
        <v>2</v>
      </c>
      <c r="BJ208" s="132">
        <v>36</v>
      </c>
      <c r="BK208" s="132">
        <v>0</v>
      </c>
      <c r="BL208" s="132">
        <v>0</v>
      </c>
      <c r="BM208" s="132">
        <v>21</v>
      </c>
      <c r="BN208" s="132">
        <v>0</v>
      </c>
      <c r="BO208" s="132">
        <v>47</v>
      </c>
      <c r="BP208" s="132">
        <v>7</v>
      </c>
      <c r="BQ208" s="132">
        <v>0</v>
      </c>
      <c r="BR208" s="132">
        <v>1</v>
      </c>
      <c r="BS208" s="132">
        <v>0</v>
      </c>
      <c r="BT208" s="132">
        <v>0</v>
      </c>
      <c r="BU208" s="132">
        <v>0</v>
      </c>
      <c r="BV208" s="132">
        <v>2</v>
      </c>
      <c r="BW208" s="132">
        <v>0</v>
      </c>
      <c r="BX208" s="132">
        <v>2</v>
      </c>
      <c r="BY208" s="132">
        <v>0</v>
      </c>
      <c r="BZ208" s="132">
        <v>0</v>
      </c>
      <c r="CA208" s="132">
        <v>0</v>
      </c>
      <c r="CB208" s="132">
        <v>0</v>
      </c>
      <c r="CC208" s="132">
        <v>0</v>
      </c>
      <c r="CD208" s="132">
        <v>0</v>
      </c>
      <c r="CE208" s="132">
        <v>0</v>
      </c>
      <c r="CF208" s="132">
        <v>0</v>
      </c>
      <c r="CG208" s="132">
        <v>0</v>
      </c>
      <c r="CH208" s="132">
        <v>0</v>
      </c>
      <c r="CI208" s="132">
        <v>0</v>
      </c>
      <c r="CJ208" s="132">
        <v>0</v>
      </c>
      <c r="CK208" s="132">
        <v>17</v>
      </c>
      <c r="CL208" s="132">
        <v>0</v>
      </c>
      <c r="CM208" s="132">
        <v>0</v>
      </c>
      <c r="CN208" s="132">
        <v>0</v>
      </c>
      <c r="CO208" s="132">
        <v>0</v>
      </c>
      <c r="CP208" s="132">
        <v>0</v>
      </c>
      <c r="CQ208" s="132">
        <v>0</v>
      </c>
      <c r="CR208" s="132">
        <v>0</v>
      </c>
      <c r="CS208" s="132">
        <v>0</v>
      </c>
      <c r="CT208" s="132">
        <v>0</v>
      </c>
      <c r="CU208" s="132">
        <v>0</v>
      </c>
      <c r="CV208" s="132">
        <v>0</v>
      </c>
      <c r="CW208" s="132">
        <v>0</v>
      </c>
      <c r="CX208" s="132">
        <v>0</v>
      </c>
      <c r="CY208" s="132">
        <v>0</v>
      </c>
      <c r="CZ208" s="132">
        <v>0</v>
      </c>
      <c r="DA208" s="132">
        <v>0</v>
      </c>
      <c r="DB208" s="132">
        <v>0</v>
      </c>
      <c r="DC208" s="132">
        <v>0</v>
      </c>
      <c r="DD208" s="132">
        <v>0</v>
      </c>
      <c r="DE208" s="132">
        <v>0</v>
      </c>
      <c r="DF208" s="132">
        <v>0</v>
      </c>
      <c r="DG208" s="132">
        <v>0</v>
      </c>
      <c r="DH208" s="132">
        <v>0</v>
      </c>
      <c r="DI208" s="132">
        <v>0</v>
      </c>
      <c r="DJ208" s="132">
        <v>0</v>
      </c>
      <c r="DK208" s="132">
        <v>0</v>
      </c>
      <c r="DL208" s="132">
        <v>0</v>
      </c>
      <c r="DM208" s="132">
        <v>22</v>
      </c>
      <c r="DN208" s="132">
        <v>0</v>
      </c>
      <c r="DO208" s="132">
        <v>36</v>
      </c>
      <c r="DP208" s="132">
        <v>0</v>
      </c>
      <c r="DQ208" s="132">
        <v>0</v>
      </c>
      <c r="DR208" s="132">
        <v>0</v>
      </c>
      <c r="DS208" s="132">
        <v>0</v>
      </c>
      <c r="DT208" s="132">
        <v>0</v>
      </c>
      <c r="DU208" s="132">
        <v>1</v>
      </c>
      <c r="DV208" s="132">
        <v>1</v>
      </c>
      <c r="DW208" s="132">
        <v>80</v>
      </c>
      <c r="DX208" s="132">
        <v>1</v>
      </c>
      <c r="DY208" s="146" t="s">
        <v>3721</v>
      </c>
      <c r="DZ208" s="132">
        <v>2</v>
      </c>
      <c r="EA208" s="146" t="s">
        <v>963</v>
      </c>
      <c r="EB208" s="146" t="s">
        <v>3722</v>
      </c>
      <c r="EC208" s="132">
        <v>1</v>
      </c>
      <c r="ED208" s="132">
        <v>1</v>
      </c>
      <c r="EE208" s="132">
        <v>1</v>
      </c>
      <c r="EF208" s="146" t="s">
        <v>963</v>
      </c>
      <c r="EG208" s="146" t="s">
        <v>963</v>
      </c>
      <c r="EH208" s="69">
        <v>79747</v>
      </c>
      <c r="EI208" s="69">
        <v>400.75</v>
      </c>
      <c r="EJ208" s="69">
        <v>59</v>
      </c>
    </row>
    <row r="209" spans="1:140" ht="24" x14ac:dyDescent="0.2">
      <c r="A209" s="146" t="s">
        <v>271</v>
      </c>
      <c r="B209" s="146" t="s">
        <v>290</v>
      </c>
      <c r="C209" s="132">
        <v>1</v>
      </c>
      <c r="D209" s="146" t="s">
        <v>289</v>
      </c>
      <c r="E209" s="146" t="s">
        <v>3173</v>
      </c>
      <c r="F209" s="146" t="s">
        <v>3723</v>
      </c>
      <c r="G209" s="146" t="s">
        <v>3724</v>
      </c>
      <c r="H209" s="146" t="s">
        <v>290</v>
      </c>
      <c r="I209" s="146" t="s">
        <v>3725</v>
      </c>
      <c r="J209" s="146" t="s">
        <v>3726</v>
      </c>
      <c r="K209" s="146" t="s">
        <v>1134</v>
      </c>
      <c r="L209" s="146" t="s">
        <v>960</v>
      </c>
      <c r="M209" s="146" t="s">
        <v>3727</v>
      </c>
      <c r="N209" s="146" t="s">
        <v>3728</v>
      </c>
      <c r="O209" s="146"/>
      <c r="P209" s="146" t="s">
        <v>3729</v>
      </c>
      <c r="Q209" s="146" t="s">
        <v>3730</v>
      </c>
      <c r="R209" s="146"/>
      <c r="S209" s="146" t="s">
        <v>1234</v>
      </c>
      <c r="T209" s="146" t="s">
        <v>3731</v>
      </c>
      <c r="U209" s="146"/>
      <c r="V209" s="146" t="s">
        <v>3732</v>
      </c>
      <c r="W209" s="146" t="s">
        <v>3733</v>
      </c>
      <c r="X209" s="132">
        <v>1</v>
      </c>
      <c r="Y209" s="132">
        <v>0</v>
      </c>
      <c r="Z209" s="132">
        <v>1</v>
      </c>
      <c r="AA209" s="147">
        <v>1</v>
      </c>
      <c r="AB209" s="147">
        <v>0</v>
      </c>
      <c r="AC209" s="147">
        <v>1</v>
      </c>
      <c r="AD209" s="150" t="s">
        <v>970</v>
      </c>
      <c r="AE209" s="132">
        <v>1</v>
      </c>
      <c r="AF209" s="150" t="s">
        <v>970</v>
      </c>
      <c r="AG209" s="132">
        <v>0</v>
      </c>
      <c r="AH209" s="132">
        <v>1</v>
      </c>
      <c r="AI209" s="132">
        <v>0</v>
      </c>
      <c r="AJ209" s="132">
        <v>0</v>
      </c>
      <c r="AK209" s="132">
        <v>1</v>
      </c>
      <c r="AL209" s="150" t="s">
        <v>970</v>
      </c>
      <c r="AM209" s="132">
        <v>0</v>
      </c>
      <c r="AN209" s="132">
        <v>0</v>
      </c>
      <c r="AO209" s="132">
        <v>1</v>
      </c>
      <c r="AP209" s="132">
        <v>1</v>
      </c>
      <c r="AQ209" s="150" t="s">
        <v>970</v>
      </c>
      <c r="AR209" s="132">
        <v>0</v>
      </c>
      <c r="AS209" s="132">
        <v>0</v>
      </c>
      <c r="AT209" s="132">
        <v>1</v>
      </c>
      <c r="AU209" s="132">
        <v>0</v>
      </c>
      <c r="AV209" s="132">
        <v>0</v>
      </c>
      <c r="AW209" s="132">
        <v>0</v>
      </c>
      <c r="AX209" s="132">
        <v>1</v>
      </c>
      <c r="AY209" s="150" t="s">
        <v>970</v>
      </c>
      <c r="AZ209" s="132">
        <v>1</v>
      </c>
      <c r="BA209" s="132">
        <v>1</v>
      </c>
      <c r="BB209" s="132">
        <v>1</v>
      </c>
      <c r="BC209" s="132">
        <v>1</v>
      </c>
      <c r="BD209" s="132">
        <v>0</v>
      </c>
      <c r="BE209" s="132">
        <v>7</v>
      </c>
      <c r="BF209" s="132">
        <v>3</v>
      </c>
      <c r="BG209" s="132">
        <v>0</v>
      </c>
      <c r="BH209" s="132">
        <v>0</v>
      </c>
      <c r="BI209" s="132">
        <v>0</v>
      </c>
      <c r="BJ209" s="132">
        <v>3</v>
      </c>
      <c r="BK209" s="132">
        <v>0</v>
      </c>
      <c r="BL209" s="132">
        <v>0</v>
      </c>
      <c r="BM209" s="132">
        <v>1</v>
      </c>
      <c r="BN209" s="132">
        <v>0</v>
      </c>
      <c r="BO209" s="132">
        <v>18</v>
      </c>
      <c r="BP209" s="132">
        <v>3</v>
      </c>
      <c r="BQ209" s="132">
        <v>0</v>
      </c>
      <c r="BR209" s="132">
        <v>0</v>
      </c>
      <c r="BS209" s="132">
        <v>0</v>
      </c>
      <c r="BT209" s="132">
        <v>0</v>
      </c>
      <c r="BU209" s="132">
        <v>0</v>
      </c>
      <c r="BV209" s="132">
        <v>0</v>
      </c>
      <c r="BW209" s="132">
        <v>0</v>
      </c>
      <c r="BX209" s="132">
        <v>0</v>
      </c>
      <c r="BY209" s="132">
        <v>0</v>
      </c>
      <c r="BZ209" s="132">
        <v>0</v>
      </c>
      <c r="CA209" s="132">
        <v>0</v>
      </c>
      <c r="CB209" s="132">
        <v>0</v>
      </c>
      <c r="CC209" s="132">
        <v>0</v>
      </c>
      <c r="CD209" s="132">
        <v>0</v>
      </c>
      <c r="CE209" s="132">
        <v>0</v>
      </c>
      <c r="CF209" s="132">
        <v>0</v>
      </c>
      <c r="CG209" s="132">
        <v>0</v>
      </c>
      <c r="CH209" s="132">
        <v>0</v>
      </c>
      <c r="CI209" s="132">
        <v>0</v>
      </c>
      <c r="CJ209" s="132">
        <v>0</v>
      </c>
      <c r="CK209" s="132">
        <v>3</v>
      </c>
      <c r="CL209" s="132">
        <v>0</v>
      </c>
      <c r="CM209" s="132">
        <v>0</v>
      </c>
      <c r="CN209" s="132">
        <v>0</v>
      </c>
      <c r="CO209" s="132">
        <v>0</v>
      </c>
      <c r="CP209" s="132">
        <v>0</v>
      </c>
      <c r="CQ209" s="132">
        <v>0</v>
      </c>
      <c r="CR209" s="132">
        <v>0</v>
      </c>
      <c r="CS209" s="132">
        <v>0</v>
      </c>
      <c r="CT209" s="132">
        <v>0</v>
      </c>
      <c r="CU209" s="132">
        <v>0</v>
      </c>
      <c r="CV209" s="132">
        <v>0</v>
      </c>
      <c r="CW209" s="132">
        <v>0</v>
      </c>
      <c r="CX209" s="132">
        <v>0</v>
      </c>
      <c r="CY209" s="132">
        <v>0</v>
      </c>
      <c r="CZ209" s="132">
        <v>0</v>
      </c>
      <c r="DA209" s="132">
        <v>0</v>
      </c>
      <c r="DB209" s="132">
        <v>0</v>
      </c>
      <c r="DC209" s="132">
        <v>0</v>
      </c>
      <c r="DD209" s="132">
        <v>0</v>
      </c>
      <c r="DE209" s="132">
        <v>0</v>
      </c>
      <c r="DF209" s="132">
        <v>0</v>
      </c>
      <c r="DG209" s="132">
        <v>0</v>
      </c>
      <c r="DH209" s="132">
        <v>0</v>
      </c>
      <c r="DI209" s="132">
        <v>0</v>
      </c>
      <c r="DJ209" s="132">
        <v>0</v>
      </c>
      <c r="DK209" s="132">
        <v>0</v>
      </c>
      <c r="DL209" s="132">
        <v>0</v>
      </c>
      <c r="DM209" s="132">
        <v>0</v>
      </c>
      <c r="DN209" s="132">
        <v>0</v>
      </c>
      <c r="DO209" s="132">
        <v>0</v>
      </c>
      <c r="DP209" s="132">
        <v>0</v>
      </c>
      <c r="DQ209" s="132">
        <v>0</v>
      </c>
      <c r="DR209" s="132">
        <v>0</v>
      </c>
      <c r="DS209" s="132">
        <v>1</v>
      </c>
      <c r="DT209" s="132">
        <v>1</v>
      </c>
      <c r="DU209" s="132">
        <v>0</v>
      </c>
      <c r="DV209" s="132">
        <v>0</v>
      </c>
      <c r="DW209" s="132">
        <v>90</v>
      </c>
      <c r="DX209" s="132">
        <v>1</v>
      </c>
      <c r="DY209" s="146" t="s">
        <v>3734</v>
      </c>
      <c r="DZ209" s="132">
        <v>1</v>
      </c>
      <c r="EA209" s="146"/>
      <c r="EB209" s="146"/>
      <c r="EC209" s="132">
        <v>1</v>
      </c>
      <c r="ED209" s="132">
        <v>1</v>
      </c>
      <c r="EE209" s="132">
        <v>0</v>
      </c>
      <c r="EF209" s="146"/>
      <c r="EG209" s="146"/>
      <c r="EH209" s="69">
        <v>24087</v>
      </c>
      <c r="EI209" s="69">
        <v>336.13</v>
      </c>
      <c r="EJ209" s="69">
        <v>22</v>
      </c>
    </row>
    <row r="210" spans="1:140" ht="48" x14ac:dyDescent="0.2">
      <c r="A210" s="146" t="s">
        <v>271</v>
      </c>
      <c r="B210" s="146" t="s">
        <v>292</v>
      </c>
      <c r="C210" s="132">
        <v>1</v>
      </c>
      <c r="D210" s="146" t="s">
        <v>291</v>
      </c>
      <c r="E210" s="146" t="s">
        <v>2091</v>
      </c>
      <c r="F210" s="146" t="s">
        <v>3735</v>
      </c>
      <c r="G210" s="146" t="s">
        <v>3736</v>
      </c>
      <c r="H210" s="146" t="s">
        <v>292</v>
      </c>
      <c r="I210" s="146" t="s">
        <v>3737</v>
      </c>
      <c r="J210" s="146" t="s">
        <v>3738</v>
      </c>
      <c r="K210" s="146" t="s">
        <v>3739</v>
      </c>
      <c r="L210" s="146" t="s">
        <v>960</v>
      </c>
      <c r="M210" s="146" t="s">
        <v>3601</v>
      </c>
      <c r="N210" s="146" t="s">
        <v>3092</v>
      </c>
      <c r="O210" s="146"/>
      <c r="P210" s="146" t="s">
        <v>3740</v>
      </c>
      <c r="Q210" s="146" t="s">
        <v>3741</v>
      </c>
      <c r="R210" s="146" t="s">
        <v>960</v>
      </c>
      <c r="S210" s="146" t="s">
        <v>3742</v>
      </c>
      <c r="T210" s="146" t="s">
        <v>3743</v>
      </c>
      <c r="U210" s="146"/>
      <c r="V210" s="146" t="s">
        <v>3744</v>
      </c>
      <c r="W210" s="146" t="s">
        <v>3745</v>
      </c>
      <c r="X210" s="132">
        <v>2</v>
      </c>
      <c r="Y210" s="132">
        <v>0</v>
      </c>
      <c r="Z210" s="132">
        <v>2</v>
      </c>
      <c r="AA210" s="147">
        <v>1</v>
      </c>
      <c r="AB210" s="147">
        <v>0</v>
      </c>
      <c r="AC210" s="147">
        <v>1</v>
      </c>
      <c r="AD210" s="150" t="s">
        <v>970</v>
      </c>
      <c r="AE210" s="132">
        <v>2</v>
      </c>
      <c r="AF210" s="150" t="s">
        <v>970</v>
      </c>
      <c r="AG210" s="132">
        <v>0</v>
      </c>
      <c r="AH210" s="132">
        <v>0</v>
      </c>
      <c r="AI210" s="132">
        <v>0</v>
      </c>
      <c r="AJ210" s="132">
        <v>2</v>
      </c>
      <c r="AK210" s="132">
        <v>2</v>
      </c>
      <c r="AL210" s="150" t="s">
        <v>970</v>
      </c>
      <c r="AM210" s="132">
        <v>0</v>
      </c>
      <c r="AN210" s="132">
        <v>0</v>
      </c>
      <c r="AO210" s="132">
        <v>2</v>
      </c>
      <c r="AP210" s="132">
        <v>2</v>
      </c>
      <c r="AQ210" s="150" t="s">
        <v>970</v>
      </c>
      <c r="AR210" s="132">
        <v>0</v>
      </c>
      <c r="AS210" s="132">
        <v>0</v>
      </c>
      <c r="AT210" s="132">
        <v>0</v>
      </c>
      <c r="AU210" s="132">
        <v>2</v>
      </c>
      <c r="AV210" s="132">
        <v>0</v>
      </c>
      <c r="AW210" s="132">
        <v>0</v>
      </c>
      <c r="AX210" s="132">
        <v>2</v>
      </c>
      <c r="AY210" s="150" t="s">
        <v>970</v>
      </c>
      <c r="AZ210" s="132">
        <v>0</v>
      </c>
      <c r="BA210" s="132">
        <v>1</v>
      </c>
      <c r="BB210" s="132">
        <v>0</v>
      </c>
      <c r="BC210" s="132">
        <v>1</v>
      </c>
      <c r="BD210" s="132">
        <v>0</v>
      </c>
      <c r="BE210" s="132">
        <v>6</v>
      </c>
      <c r="BF210" s="132">
        <v>17</v>
      </c>
      <c r="BG210" s="132">
        <v>0</v>
      </c>
      <c r="BH210" s="132">
        <v>0</v>
      </c>
      <c r="BI210" s="132">
        <v>9</v>
      </c>
      <c r="BJ210" s="132">
        <v>11</v>
      </c>
      <c r="BK210" s="132">
        <v>0</v>
      </c>
      <c r="BL210" s="132">
        <v>0</v>
      </c>
      <c r="BM210" s="132">
        <v>1</v>
      </c>
      <c r="BN210" s="132">
        <v>0</v>
      </c>
      <c r="BO210" s="132">
        <v>31</v>
      </c>
      <c r="BP210" s="132">
        <v>3</v>
      </c>
      <c r="BQ210" s="132">
        <v>0</v>
      </c>
      <c r="BR210" s="132">
        <v>31</v>
      </c>
      <c r="BS210" s="132">
        <v>0</v>
      </c>
      <c r="BT210" s="132">
        <v>0</v>
      </c>
      <c r="BU210" s="132">
        <v>0</v>
      </c>
      <c r="BV210" s="132">
        <v>0</v>
      </c>
      <c r="BW210" s="132">
        <v>0</v>
      </c>
      <c r="BX210" s="132">
        <v>0</v>
      </c>
      <c r="BY210" s="132">
        <v>0</v>
      </c>
      <c r="BZ210" s="132">
        <v>1</v>
      </c>
      <c r="CA210" s="132">
        <v>0</v>
      </c>
      <c r="CB210" s="132">
        <v>0</v>
      </c>
      <c r="CC210" s="132">
        <v>0</v>
      </c>
      <c r="CD210" s="132">
        <v>0</v>
      </c>
      <c r="CE210" s="132">
        <v>0</v>
      </c>
      <c r="CF210" s="132">
        <v>0</v>
      </c>
      <c r="CG210" s="132">
        <v>0</v>
      </c>
      <c r="CH210" s="132">
        <v>0</v>
      </c>
      <c r="CI210" s="132">
        <v>0</v>
      </c>
      <c r="CJ210" s="132">
        <v>0</v>
      </c>
      <c r="CK210" s="132">
        <v>3</v>
      </c>
      <c r="CL210" s="132">
        <v>0</v>
      </c>
      <c r="CM210" s="132">
        <v>1</v>
      </c>
      <c r="CN210" s="132">
        <v>0</v>
      </c>
      <c r="CO210" s="132">
        <v>0</v>
      </c>
      <c r="CP210" s="132">
        <v>0</v>
      </c>
      <c r="CQ210" s="132">
        <v>0</v>
      </c>
      <c r="CR210" s="132">
        <v>0</v>
      </c>
      <c r="CS210" s="132">
        <v>0</v>
      </c>
      <c r="CT210" s="132">
        <v>0</v>
      </c>
      <c r="CU210" s="132">
        <v>0</v>
      </c>
      <c r="CV210" s="132">
        <v>0</v>
      </c>
      <c r="CW210" s="132">
        <v>0</v>
      </c>
      <c r="CX210" s="132">
        <v>0</v>
      </c>
      <c r="CY210" s="132">
        <v>0</v>
      </c>
      <c r="CZ210" s="132">
        <v>0</v>
      </c>
      <c r="DA210" s="132">
        <v>0</v>
      </c>
      <c r="DB210" s="132">
        <v>0</v>
      </c>
      <c r="DC210" s="132">
        <v>0</v>
      </c>
      <c r="DD210" s="132">
        <v>0</v>
      </c>
      <c r="DE210" s="132">
        <v>0</v>
      </c>
      <c r="DF210" s="132">
        <v>0</v>
      </c>
      <c r="DG210" s="132">
        <v>2</v>
      </c>
      <c r="DH210" s="132">
        <v>0</v>
      </c>
      <c r="DI210" s="132">
        <v>0</v>
      </c>
      <c r="DJ210" s="132">
        <v>0</v>
      </c>
      <c r="DK210" s="132">
        <v>0</v>
      </c>
      <c r="DL210" s="132">
        <v>0</v>
      </c>
      <c r="DM210" s="132">
        <v>0</v>
      </c>
      <c r="DN210" s="132">
        <v>0</v>
      </c>
      <c r="DO210" s="132">
        <v>5</v>
      </c>
      <c r="DP210" s="132">
        <v>0</v>
      </c>
      <c r="DQ210" s="132">
        <v>0</v>
      </c>
      <c r="DR210" s="132">
        <v>0</v>
      </c>
      <c r="DS210" s="132">
        <v>0</v>
      </c>
      <c r="DT210" s="132">
        <v>0</v>
      </c>
      <c r="DU210" s="132">
        <v>0</v>
      </c>
      <c r="DV210" s="132">
        <v>0</v>
      </c>
      <c r="DW210" s="132">
        <v>70</v>
      </c>
      <c r="DX210" s="132">
        <v>1</v>
      </c>
      <c r="DY210" s="146" t="s">
        <v>3746</v>
      </c>
      <c r="DZ210" s="132">
        <v>1</v>
      </c>
      <c r="EA210" s="146" t="s">
        <v>963</v>
      </c>
      <c r="EB210" s="146" t="s">
        <v>963</v>
      </c>
      <c r="EC210" s="132">
        <v>1</v>
      </c>
      <c r="ED210" s="132">
        <v>1</v>
      </c>
      <c r="EE210" s="132">
        <v>1</v>
      </c>
      <c r="EF210" s="146"/>
      <c r="EG210" s="146"/>
      <c r="EH210" s="69">
        <v>68513</v>
      </c>
      <c r="EI210" s="69">
        <v>857.46</v>
      </c>
      <c r="EJ210" s="69">
        <v>36</v>
      </c>
    </row>
    <row r="211" spans="1:140" ht="24" x14ac:dyDescent="0.2">
      <c r="A211" s="146" t="s">
        <v>271</v>
      </c>
      <c r="B211" s="146" t="s">
        <v>294</v>
      </c>
      <c r="C211" s="132">
        <v>1</v>
      </c>
      <c r="D211" s="146" t="s">
        <v>293</v>
      </c>
      <c r="E211" s="146" t="s">
        <v>2240</v>
      </c>
      <c r="F211" s="146" t="s">
        <v>1590</v>
      </c>
      <c r="G211" s="146" t="s">
        <v>3747</v>
      </c>
      <c r="H211" s="146" t="s">
        <v>294</v>
      </c>
      <c r="I211" s="146" t="s">
        <v>3748</v>
      </c>
      <c r="J211" s="146" t="s">
        <v>3749</v>
      </c>
      <c r="K211" s="146" t="s">
        <v>3750</v>
      </c>
      <c r="L211" s="146" t="s">
        <v>960</v>
      </c>
      <c r="M211" s="146" t="s">
        <v>1774</v>
      </c>
      <c r="N211" s="146" t="s">
        <v>3751</v>
      </c>
      <c r="O211" s="146"/>
      <c r="P211" s="146" t="s">
        <v>3752</v>
      </c>
      <c r="Q211" s="146" t="s">
        <v>3753</v>
      </c>
      <c r="R211" s="146" t="s">
        <v>960</v>
      </c>
      <c r="S211" s="146" t="s">
        <v>1774</v>
      </c>
      <c r="T211" s="146" t="s">
        <v>3751</v>
      </c>
      <c r="U211" s="146"/>
      <c r="V211" s="146" t="s">
        <v>3752</v>
      </c>
      <c r="W211" s="146" t="s">
        <v>3753</v>
      </c>
      <c r="X211" s="132">
        <v>1</v>
      </c>
      <c r="Y211" s="132">
        <v>0</v>
      </c>
      <c r="Z211" s="132">
        <v>1</v>
      </c>
      <c r="AA211" s="147">
        <v>0.4</v>
      </c>
      <c r="AB211" s="147">
        <v>0</v>
      </c>
      <c r="AC211" s="147">
        <v>0.4</v>
      </c>
      <c r="AD211" s="150" t="s">
        <v>970</v>
      </c>
      <c r="AE211" s="132">
        <v>1</v>
      </c>
      <c r="AF211" s="150" t="s">
        <v>970</v>
      </c>
      <c r="AG211" s="132">
        <v>0</v>
      </c>
      <c r="AH211" s="132">
        <v>0</v>
      </c>
      <c r="AI211" s="132">
        <v>0</v>
      </c>
      <c r="AJ211" s="132">
        <v>1</v>
      </c>
      <c r="AK211" s="132">
        <v>1</v>
      </c>
      <c r="AL211" s="150" t="s">
        <v>970</v>
      </c>
      <c r="AM211" s="132">
        <v>0</v>
      </c>
      <c r="AN211" s="132">
        <v>0</v>
      </c>
      <c r="AO211" s="132">
        <v>1</v>
      </c>
      <c r="AP211" s="132">
        <v>1</v>
      </c>
      <c r="AQ211" s="150" t="s">
        <v>970</v>
      </c>
      <c r="AR211" s="132">
        <v>0</v>
      </c>
      <c r="AS211" s="132">
        <v>0</v>
      </c>
      <c r="AT211" s="132">
        <v>0</v>
      </c>
      <c r="AU211" s="132">
        <v>0</v>
      </c>
      <c r="AV211" s="132">
        <v>1</v>
      </c>
      <c r="AW211" s="132">
        <v>0</v>
      </c>
      <c r="AX211" s="132">
        <v>1</v>
      </c>
      <c r="AY211" s="150" t="s">
        <v>970</v>
      </c>
      <c r="AZ211" s="132">
        <v>0</v>
      </c>
      <c r="BA211" s="132">
        <v>1</v>
      </c>
      <c r="BB211" s="132">
        <v>0</v>
      </c>
      <c r="BC211" s="132">
        <v>1</v>
      </c>
      <c r="BD211" s="132">
        <v>0</v>
      </c>
      <c r="BE211" s="132">
        <v>1</v>
      </c>
      <c r="BF211" s="132">
        <v>1</v>
      </c>
      <c r="BG211" s="132">
        <v>0</v>
      </c>
      <c r="BH211" s="132">
        <v>0</v>
      </c>
      <c r="BI211" s="132">
        <v>8</v>
      </c>
      <c r="BJ211" s="132">
        <v>1</v>
      </c>
      <c r="BK211" s="132">
        <v>0</v>
      </c>
      <c r="BL211" s="132">
        <v>0</v>
      </c>
      <c r="BM211" s="132">
        <v>0</v>
      </c>
      <c r="BN211" s="132">
        <v>0</v>
      </c>
      <c r="BO211" s="132">
        <v>13</v>
      </c>
      <c r="BP211" s="132">
        <v>0</v>
      </c>
      <c r="BQ211" s="132">
        <v>0</v>
      </c>
      <c r="BR211" s="132">
        <v>0</v>
      </c>
      <c r="BS211" s="132">
        <v>0</v>
      </c>
      <c r="BT211" s="132">
        <v>0</v>
      </c>
      <c r="BU211" s="132">
        <v>0</v>
      </c>
      <c r="BV211" s="132">
        <v>0</v>
      </c>
      <c r="BW211" s="132">
        <v>0</v>
      </c>
      <c r="BX211" s="132">
        <v>0</v>
      </c>
      <c r="BY211" s="132">
        <v>0</v>
      </c>
      <c r="BZ211" s="132">
        <v>0</v>
      </c>
      <c r="CA211" s="132">
        <v>0</v>
      </c>
      <c r="CB211" s="132">
        <v>0</v>
      </c>
      <c r="CC211" s="132">
        <v>0</v>
      </c>
      <c r="CD211" s="132">
        <v>0</v>
      </c>
      <c r="CE211" s="132">
        <v>0</v>
      </c>
      <c r="CF211" s="132">
        <v>0</v>
      </c>
      <c r="CG211" s="132">
        <v>0</v>
      </c>
      <c r="CH211" s="132">
        <v>0</v>
      </c>
      <c r="CI211" s="132">
        <v>0</v>
      </c>
      <c r="CJ211" s="132">
        <v>0</v>
      </c>
      <c r="CK211" s="132">
        <v>1</v>
      </c>
      <c r="CL211" s="132">
        <v>0</v>
      </c>
      <c r="CM211" s="132">
        <v>0</v>
      </c>
      <c r="CN211" s="132">
        <v>0</v>
      </c>
      <c r="CO211" s="132">
        <v>0</v>
      </c>
      <c r="CP211" s="132">
        <v>0</v>
      </c>
      <c r="CQ211" s="132">
        <v>0</v>
      </c>
      <c r="CR211" s="132">
        <v>0</v>
      </c>
      <c r="CS211" s="132">
        <v>0</v>
      </c>
      <c r="CT211" s="132">
        <v>0</v>
      </c>
      <c r="CU211" s="132">
        <v>0</v>
      </c>
      <c r="CV211" s="132">
        <v>0</v>
      </c>
      <c r="CW211" s="132">
        <v>0</v>
      </c>
      <c r="CX211" s="132">
        <v>0</v>
      </c>
      <c r="CY211" s="132">
        <v>0</v>
      </c>
      <c r="CZ211" s="132">
        <v>0</v>
      </c>
      <c r="DA211" s="132">
        <v>0</v>
      </c>
      <c r="DB211" s="132">
        <v>0</v>
      </c>
      <c r="DC211" s="132">
        <v>0</v>
      </c>
      <c r="DD211" s="132">
        <v>0</v>
      </c>
      <c r="DE211" s="132">
        <v>0</v>
      </c>
      <c r="DF211" s="132">
        <v>0</v>
      </c>
      <c r="DG211" s="132">
        <v>0</v>
      </c>
      <c r="DH211" s="132">
        <v>0</v>
      </c>
      <c r="DI211" s="132">
        <v>0</v>
      </c>
      <c r="DJ211" s="132">
        <v>0</v>
      </c>
      <c r="DK211" s="132">
        <v>0</v>
      </c>
      <c r="DL211" s="132">
        <v>0</v>
      </c>
      <c r="DM211" s="132">
        <v>0</v>
      </c>
      <c r="DN211" s="132">
        <v>0</v>
      </c>
      <c r="DO211" s="132">
        <v>0</v>
      </c>
      <c r="DP211" s="132">
        <v>0</v>
      </c>
      <c r="DQ211" s="132">
        <v>0</v>
      </c>
      <c r="DR211" s="132">
        <v>0</v>
      </c>
      <c r="DS211" s="132">
        <v>0</v>
      </c>
      <c r="DT211" s="132">
        <v>0</v>
      </c>
      <c r="DU211" s="132">
        <v>0</v>
      </c>
      <c r="DV211" s="132">
        <v>0</v>
      </c>
      <c r="DW211" s="132">
        <v>80</v>
      </c>
      <c r="DX211" s="132">
        <v>1</v>
      </c>
      <c r="DY211" s="146" t="s">
        <v>3754</v>
      </c>
      <c r="DZ211" s="132">
        <v>2</v>
      </c>
      <c r="EA211" s="146"/>
      <c r="EB211" s="146"/>
      <c r="EC211" s="132">
        <v>1</v>
      </c>
      <c r="ED211" s="132">
        <v>0</v>
      </c>
      <c r="EE211" s="132">
        <v>1</v>
      </c>
      <c r="EF211" s="146"/>
      <c r="EG211" s="146"/>
      <c r="EH211" s="69">
        <v>22356</v>
      </c>
      <c r="EI211" s="69">
        <v>207.48</v>
      </c>
      <c r="EJ211" s="69">
        <v>10</v>
      </c>
    </row>
    <row r="212" spans="1:140" ht="156" x14ac:dyDescent="0.2">
      <c r="A212" s="146" t="s">
        <v>271</v>
      </c>
      <c r="B212" s="146" t="s">
        <v>296</v>
      </c>
      <c r="C212" s="132">
        <v>1</v>
      </c>
      <c r="D212" s="146" t="s">
        <v>295</v>
      </c>
      <c r="E212" s="146" t="s">
        <v>3755</v>
      </c>
      <c r="F212" s="146" t="s">
        <v>3756</v>
      </c>
      <c r="G212" s="146" t="s">
        <v>3757</v>
      </c>
      <c r="H212" s="146" t="s">
        <v>296</v>
      </c>
      <c r="I212" s="146" t="s">
        <v>3758</v>
      </c>
      <c r="J212" s="146" t="s">
        <v>3759</v>
      </c>
      <c r="K212" s="146" t="s">
        <v>3760</v>
      </c>
      <c r="L212" s="146" t="s">
        <v>960</v>
      </c>
      <c r="M212" s="146" t="s">
        <v>3761</v>
      </c>
      <c r="N212" s="146" t="s">
        <v>3762</v>
      </c>
      <c r="O212" s="146" t="s">
        <v>963</v>
      </c>
      <c r="P212" s="146" t="s">
        <v>3763</v>
      </c>
      <c r="Q212" s="146" t="s">
        <v>3764</v>
      </c>
      <c r="R212" s="146" t="s">
        <v>963</v>
      </c>
      <c r="S212" s="146" t="s">
        <v>1495</v>
      </c>
      <c r="T212" s="146" t="s">
        <v>3765</v>
      </c>
      <c r="U212" s="146" t="s">
        <v>963</v>
      </c>
      <c r="V212" s="146" t="s">
        <v>3766</v>
      </c>
      <c r="W212" s="146" t="s">
        <v>3767</v>
      </c>
      <c r="X212" s="132">
        <v>2</v>
      </c>
      <c r="Y212" s="132">
        <v>0</v>
      </c>
      <c r="Z212" s="132">
        <v>2</v>
      </c>
      <c r="AA212" s="147">
        <v>2</v>
      </c>
      <c r="AB212" s="147">
        <v>0</v>
      </c>
      <c r="AC212" s="147">
        <v>2</v>
      </c>
      <c r="AD212" s="150" t="s">
        <v>970</v>
      </c>
      <c r="AE212" s="132">
        <v>2</v>
      </c>
      <c r="AF212" s="150" t="s">
        <v>970</v>
      </c>
      <c r="AG212" s="132">
        <v>0</v>
      </c>
      <c r="AH212" s="132">
        <v>2</v>
      </c>
      <c r="AI212" s="132">
        <v>0</v>
      </c>
      <c r="AJ212" s="132">
        <v>0</v>
      </c>
      <c r="AK212" s="132">
        <v>2</v>
      </c>
      <c r="AL212" s="150" t="s">
        <v>970</v>
      </c>
      <c r="AM212" s="132">
        <v>0</v>
      </c>
      <c r="AN212" s="132">
        <v>0</v>
      </c>
      <c r="AO212" s="132">
        <v>2</v>
      </c>
      <c r="AP212" s="132">
        <v>2</v>
      </c>
      <c r="AQ212" s="150" t="s">
        <v>970</v>
      </c>
      <c r="AR212" s="132">
        <v>0</v>
      </c>
      <c r="AS212" s="132">
        <v>0</v>
      </c>
      <c r="AT212" s="132">
        <v>0</v>
      </c>
      <c r="AU212" s="132">
        <v>2</v>
      </c>
      <c r="AV212" s="132">
        <v>0</v>
      </c>
      <c r="AW212" s="132">
        <v>0</v>
      </c>
      <c r="AX212" s="132">
        <v>2</v>
      </c>
      <c r="AY212" s="150" t="s">
        <v>970</v>
      </c>
      <c r="AZ212" s="132">
        <v>1</v>
      </c>
      <c r="BA212" s="132">
        <v>1</v>
      </c>
      <c r="BB212" s="132">
        <v>0</v>
      </c>
      <c r="BC212" s="132">
        <v>1</v>
      </c>
      <c r="BD212" s="132">
        <v>0</v>
      </c>
      <c r="BE212" s="132">
        <v>7</v>
      </c>
      <c r="BF212" s="132">
        <v>6</v>
      </c>
      <c r="BG212" s="132">
        <v>0</v>
      </c>
      <c r="BH212" s="132">
        <v>0</v>
      </c>
      <c r="BI212" s="132">
        <v>0</v>
      </c>
      <c r="BJ212" s="132">
        <v>2</v>
      </c>
      <c r="BK212" s="132">
        <v>0</v>
      </c>
      <c r="BL212" s="132">
        <v>0</v>
      </c>
      <c r="BM212" s="132">
        <v>0</v>
      </c>
      <c r="BN212" s="132">
        <v>0</v>
      </c>
      <c r="BO212" s="132">
        <v>15</v>
      </c>
      <c r="BP212" s="132">
        <v>1</v>
      </c>
      <c r="BQ212" s="132">
        <v>0</v>
      </c>
      <c r="BR212" s="132">
        <v>47</v>
      </c>
      <c r="BS212" s="132">
        <v>0</v>
      </c>
      <c r="BT212" s="132">
        <v>0</v>
      </c>
      <c r="BU212" s="132">
        <v>0</v>
      </c>
      <c r="BV212" s="132">
        <v>0</v>
      </c>
      <c r="BW212" s="132">
        <v>0</v>
      </c>
      <c r="BX212" s="132">
        <v>0</v>
      </c>
      <c r="BY212" s="132">
        <v>0</v>
      </c>
      <c r="BZ212" s="132">
        <v>0</v>
      </c>
      <c r="CA212" s="132">
        <v>0</v>
      </c>
      <c r="CB212" s="132">
        <v>0</v>
      </c>
      <c r="CC212" s="132">
        <v>0</v>
      </c>
      <c r="CD212" s="132">
        <v>0</v>
      </c>
      <c r="CE212" s="132">
        <v>0</v>
      </c>
      <c r="CF212" s="132">
        <v>0</v>
      </c>
      <c r="CG212" s="132">
        <v>0</v>
      </c>
      <c r="CH212" s="132">
        <v>0</v>
      </c>
      <c r="CI212" s="132">
        <v>0</v>
      </c>
      <c r="CJ212" s="132">
        <v>0</v>
      </c>
      <c r="CK212" s="132">
        <v>3</v>
      </c>
      <c r="CL212" s="132">
        <v>0</v>
      </c>
      <c r="CM212" s="132">
        <v>1</v>
      </c>
      <c r="CN212" s="132">
        <v>0</v>
      </c>
      <c r="CO212" s="132">
        <v>0</v>
      </c>
      <c r="CP212" s="132">
        <v>0</v>
      </c>
      <c r="CQ212" s="132">
        <v>0</v>
      </c>
      <c r="CR212" s="132">
        <v>1</v>
      </c>
      <c r="CS212" s="132">
        <v>0</v>
      </c>
      <c r="CT212" s="132">
        <v>0</v>
      </c>
      <c r="CU212" s="132">
        <v>0</v>
      </c>
      <c r="CV212" s="132">
        <v>0</v>
      </c>
      <c r="CW212" s="132">
        <v>0</v>
      </c>
      <c r="CX212" s="132">
        <v>0</v>
      </c>
      <c r="CY212" s="132">
        <v>0</v>
      </c>
      <c r="CZ212" s="132">
        <v>0</v>
      </c>
      <c r="DA212" s="132">
        <v>0</v>
      </c>
      <c r="DB212" s="132">
        <v>0</v>
      </c>
      <c r="DC212" s="132">
        <v>0</v>
      </c>
      <c r="DD212" s="132">
        <v>0</v>
      </c>
      <c r="DE212" s="132">
        <v>0</v>
      </c>
      <c r="DF212" s="132">
        <v>0</v>
      </c>
      <c r="DG212" s="132">
        <v>0</v>
      </c>
      <c r="DH212" s="132">
        <v>1</v>
      </c>
      <c r="DI212" s="132">
        <v>0</v>
      </c>
      <c r="DJ212" s="132">
        <v>1</v>
      </c>
      <c r="DK212" s="132">
        <v>0</v>
      </c>
      <c r="DL212" s="132">
        <v>0</v>
      </c>
      <c r="DM212" s="132">
        <v>0</v>
      </c>
      <c r="DN212" s="132">
        <v>0</v>
      </c>
      <c r="DO212" s="132">
        <v>0</v>
      </c>
      <c r="DP212" s="132">
        <v>0</v>
      </c>
      <c r="DQ212" s="132">
        <v>0</v>
      </c>
      <c r="DR212" s="132">
        <v>0</v>
      </c>
      <c r="DS212" s="132">
        <v>0</v>
      </c>
      <c r="DT212" s="132">
        <v>0</v>
      </c>
      <c r="DU212" s="132">
        <v>0</v>
      </c>
      <c r="DV212" s="132">
        <v>0</v>
      </c>
      <c r="DW212" s="132">
        <v>38</v>
      </c>
      <c r="DX212" s="132">
        <v>1</v>
      </c>
      <c r="DY212" s="146" t="s">
        <v>3768</v>
      </c>
      <c r="DZ212" s="132">
        <v>3</v>
      </c>
      <c r="EA212" s="146" t="s">
        <v>1664</v>
      </c>
      <c r="EB212" s="146" t="s">
        <v>1664</v>
      </c>
      <c r="EC212" s="132">
        <v>1</v>
      </c>
      <c r="ED212" s="132">
        <v>1</v>
      </c>
      <c r="EE212" s="132">
        <v>1</v>
      </c>
      <c r="EF212" s="146" t="s">
        <v>3769</v>
      </c>
      <c r="EG212" s="146" t="s">
        <v>3769</v>
      </c>
      <c r="EH212" s="69">
        <v>33051</v>
      </c>
      <c r="EI212" s="69">
        <v>267.25</v>
      </c>
      <c r="EJ212" s="69">
        <v>28</v>
      </c>
    </row>
    <row r="213" spans="1:140" ht="48" x14ac:dyDescent="0.2">
      <c r="A213" s="146" t="s">
        <v>516</v>
      </c>
      <c r="B213" s="146" t="s">
        <v>518</v>
      </c>
      <c r="C213" s="132">
        <v>1</v>
      </c>
      <c r="D213" s="146" t="s">
        <v>517</v>
      </c>
      <c r="E213" s="146" t="s">
        <v>2240</v>
      </c>
      <c r="F213" s="146" t="s">
        <v>3770</v>
      </c>
      <c r="G213" s="146" t="s">
        <v>3771</v>
      </c>
      <c r="H213" s="146" t="s">
        <v>518</v>
      </c>
      <c r="I213" s="146" t="s">
        <v>3772</v>
      </c>
      <c r="J213" s="146" t="s">
        <v>3773</v>
      </c>
      <c r="K213" s="146" t="s">
        <v>3159</v>
      </c>
      <c r="L213" s="146" t="s">
        <v>960</v>
      </c>
      <c r="M213" s="146" t="s">
        <v>3398</v>
      </c>
      <c r="N213" s="146" t="s">
        <v>3774</v>
      </c>
      <c r="O213" s="146" t="s">
        <v>963</v>
      </c>
      <c r="P213" s="146" t="s">
        <v>3775</v>
      </c>
      <c r="Q213" s="146" t="s">
        <v>3776</v>
      </c>
      <c r="R213" s="146" t="s">
        <v>1042</v>
      </c>
      <c r="S213" s="146" t="s">
        <v>1266</v>
      </c>
      <c r="T213" s="146" t="s">
        <v>3777</v>
      </c>
      <c r="U213" s="146" t="s">
        <v>963</v>
      </c>
      <c r="V213" s="146" t="s">
        <v>3778</v>
      </c>
      <c r="W213" s="146" t="s">
        <v>3779</v>
      </c>
      <c r="X213" s="132">
        <v>3</v>
      </c>
      <c r="Y213" s="132">
        <v>0</v>
      </c>
      <c r="Z213" s="132">
        <v>3</v>
      </c>
      <c r="AA213" s="147">
        <v>0.7</v>
      </c>
      <c r="AB213" s="147">
        <v>0</v>
      </c>
      <c r="AC213" s="147">
        <v>0.7</v>
      </c>
      <c r="AD213" s="150" t="s">
        <v>970</v>
      </c>
      <c r="AE213" s="132">
        <v>0</v>
      </c>
      <c r="AF213" s="150" t="s">
        <v>970</v>
      </c>
      <c r="AG213" s="132">
        <v>0</v>
      </c>
      <c r="AH213" s="132">
        <v>2</v>
      </c>
      <c r="AI213" s="132">
        <v>0</v>
      </c>
      <c r="AJ213" s="132">
        <v>1</v>
      </c>
      <c r="AK213" s="132">
        <v>3</v>
      </c>
      <c r="AL213" s="150" t="s">
        <v>970</v>
      </c>
      <c r="AM213" s="132">
        <v>0</v>
      </c>
      <c r="AN213" s="132">
        <v>0</v>
      </c>
      <c r="AO213" s="132">
        <v>3</v>
      </c>
      <c r="AP213" s="132">
        <v>3</v>
      </c>
      <c r="AQ213" s="150" t="s">
        <v>970</v>
      </c>
      <c r="AR213" s="132">
        <v>0</v>
      </c>
      <c r="AS213" s="132">
        <v>0</v>
      </c>
      <c r="AT213" s="132">
        <v>0</v>
      </c>
      <c r="AU213" s="132">
        <v>2</v>
      </c>
      <c r="AV213" s="132">
        <v>1</v>
      </c>
      <c r="AW213" s="132">
        <v>0</v>
      </c>
      <c r="AX213" s="132">
        <v>3</v>
      </c>
      <c r="AY213" s="150" t="s">
        <v>970</v>
      </c>
      <c r="AZ213" s="132">
        <v>1</v>
      </c>
      <c r="BA213" s="132">
        <v>1</v>
      </c>
      <c r="BB213" s="132">
        <v>0</v>
      </c>
      <c r="BC213" s="132">
        <v>1</v>
      </c>
      <c r="BD213" s="132">
        <v>0</v>
      </c>
      <c r="BE213" s="132">
        <v>10</v>
      </c>
      <c r="BF213" s="132">
        <v>1</v>
      </c>
      <c r="BG213" s="132">
        <v>0</v>
      </c>
      <c r="BH213" s="132">
        <v>0</v>
      </c>
      <c r="BI213" s="132">
        <v>2</v>
      </c>
      <c r="BJ213" s="132">
        <v>7</v>
      </c>
      <c r="BK213" s="132">
        <v>0</v>
      </c>
      <c r="BL213" s="132">
        <v>0</v>
      </c>
      <c r="BM213" s="132">
        <v>3</v>
      </c>
      <c r="BN213" s="132">
        <v>0</v>
      </c>
      <c r="BO213" s="132">
        <v>28</v>
      </c>
      <c r="BP213" s="132">
        <v>0</v>
      </c>
      <c r="BQ213" s="132">
        <v>0</v>
      </c>
      <c r="BR213" s="132">
        <v>0</v>
      </c>
      <c r="BS213" s="132">
        <v>0</v>
      </c>
      <c r="BT213" s="132">
        <v>0</v>
      </c>
      <c r="BU213" s="132">
        <v>0</v>
      </c>
      <c r="BV213" s="132">
        <v>1</v>
      </c>
      <c r="BW213" s="132">
        <v>0</v>
      </c>
      <c r="BX213" s="132">
        <v>1</v>
      </c>
      <c r="BY213" s="132">
        <v>0</v>
      </c>
      <c r="BZ213" s="132">
        <v>0</v>
      </c>
      <c r="CA213" s="132">
        <v>0</v>
      </c>
      <c r="CB213" s="132">
        <v>0</v>
      </c>
      <c r="CC213" s="132">
        <v>0</v>
      </c>
      <c r="CD213" s="132">
        <v>0</v>
      </c>
      <c r="CE213" s="132">
        <v>0</v>
      </c>
      <c r="CF213" s="132">
        <v>0</v>
      </c>
      <c r="CG213" s="132">
        <v>0</v>
      </c>
      <c r="CH213" s="132">
        <v>0</v>
      </c>
      <c r="CI213" s="132">
        <v>0</v>
      </c>
      <c r="CJ213" s="132">
        <v>0</v>
      </c>
      <c r="CK213" s="132">
        <v>1</v>
      </c>
      <c r="CL213" s="132">
        <v>0</v>
      </c>
      <c r="CM213" s="132">
        <v>1</v>
      </c>
      <c r="CN213" s="132">
        <v>0</v>
      </c>
      <c r="CO213" s="132">
        <v>0</v>
      </c>
      <c r="CP213" s="132">
        <v>0</v>
      </c>
      <c r="CQ213" s="132">
        <v>0</v>
      </c>
      <c r="CR213" s="132">
        <v>0</v>
      </c>
      <c r="CS213" s="132">
        <v>0</v>
      </c>
      <c r="CT213" s="132">
        <v>0</v>
      </c>
      <c r="CU213" s="132">
        <v>0</v>
      </c>
      <c r="CV213" s="132">
        <v>0</v>
      </c>
      <c r="CW213" s="132">
        <v>0</v>
      </c>
      <c r="CX213" s="132">
        <v>0</v>
      </c>
      <c r="CY213" s="132">
        <v>0</v>
      </c>
      <c r="CZ213" s="132">
        <v>0</v>
      </c>
      <c r="DA213" s="132">
        <v>0</v>
      </c>
      <c r="DB213" s="132">
        <v>1</v>
      </c>
      <c r="DC213" s="132">
        <v>0</v>
      </c>
      <c r="DD213" s="132">
        <v>0</v>
      </c>
      <c r="DE213" s="132">
        <v>0</v>
      </c>
      <c r="DF213" s="132">
        <v>0</v>
      </c>
      <c r="DG213" s="132">
        <v>0</v>
      </c>
      <c r="DH213" s="132">
        <v>0</v>
      </c>
      <c r="DI213" s="132">
        <v>0</v>
      </c>
      <c r="DJ213" s="132">
        <v>0</v>
      </c>
      <c r="DK213" s="132">
        <v>0</v>
      </c>
      <c r="DL213" s="132">
        <v>0</v>
      </c>
      <c r="DM213" s="132">
        <v>0</v>
      </c>
      <c r="DN213" s="132">
        <v>0</v>
      </c>
      <c r="DO213" s="132">
        <v>0</v>
      </c>
      <c r="DP213" s="132">
        <v>0</v>
      </c>
      <c r="DQ213" s="132">
        <v>0</v>
      </c>
      <c r="DR213" s="132">
        <v>0</v>
      </c>
      <c r="DS213" s="132">
        <v>0</v>
      </c>
      <c r="DT213" s="132">
        <v>0</v>
      </c>
      <c r="DU213" s="132">
        <v>0</v>
      </c>
      <c r="DV213" s="132">
        <v>0</v>
      </c>
      <c r="DW213" s="132">
        <v>100</v>
      </c>
      <c r="DX213" s="132">
        <v>1</v>
      </c>
      <c r="DY213" s="146" t="s">
        <v>3780</v>
      </c>
      <c r="DZ213" s="132">
        <v>3</v>
      </c>
      <c r="EA213" s="146" t="s">
        <v>3781</v>
      </c>
      <c r="EB213" s="146" t="s">
        <v>3782</v>
      </c>
      <c r="EC213" s="132">
        <v>1</v>
      </c>
      <c r="ED213" s="132">
        <v>1</v>
      </c>
      <c r="EE213" s="132">
        <v>1</v>
      </c>
      <c r="EF213" s="146" t="s">
        <v>963</v>
      </c>
      <c r="EG213" s="146" t="s">
        <v>963</v>
      </c>
      <c r="EH213" s="69">
        <v>15225</v>
      </c>
      <c r="EI213" s="69">
        <v>163.97</v>
      </c>
      <c r="EJ213" s="69">
        <v>14</v>
      </c>
    </row>
    <row r="214" spans="1:140" x14ac:dyDescent="0.2">
      <c r="A214" s="146" t="s">
        <v>516</v>
      </c>
      <c r="B214" s="146" t="s">
        <v>520</v>
      </c>
      <c r="C214" s="132">
        <v>1</v>
      </c>
      <c r="D214" s="146" t="s">
        <v>519</v>
      </c>
      <c r="E214" s="146" t="s">
        <v>3593</v>
      </c>
      <c r="F214" s="146" t="s">
        <v>3783</v>
      </c>
      <c r="G214" s="146" t="s">
        <v>3784</v>
      </c>
      <c r="H214" s="146" t="s">
        <v>520</v>
      </c>
      <c r="I214" s="146" t="s">
        <v>3785</v>
      </c>
      <c r="J214" s="146" t="s">
        <v>3786</v>
      </c>
      <c r="K214" s="146" t="s">
        <v>3787</v>
      </c>
      <c r="L214" s="146" t="s">
        <v>960</v>
      </c>
      <c r="M214" s="146" t="s">
        <v>1211</v>
      </c>
      <c r="N214" s="146" t="s">
        <v>3788</v>
      </c>
      <c r="O214" s="146" t="s">
        <v>963</v>
      </c>
      <c r="P214" s="146" t="s">
        <v>3789</v>
      </c>
      <c r="Q214" s="146" t="s">
        <v>3790</v>
      </c>
      <c r="R214" s="146" t="s">
        <v>963</v>
      </c>
      <c r="S214" s="146" t="s">
        <v>2674</v>
      </c>
      <c r="T214" s="146" t="s">
        <v>3791</v>
      </c>
      <c r="U214" s="146" t="s">
        <v>963</v>
      </c>
      <c r="V214" s="146" t="s">
        <v>3792</v>
      </c>
      <c r="W214" s="146" t="s">
        <v>3793</v>
      </c>
      <c r="X214" s="132">
        <v>1</v>
      </c>
      <c r="Y214" s="132">
        <v>0</v>
      </c>
      <c r="Z214" s="132">
        <v>1</v>
      </c>
      <c r="AA214" s="147">
        <v>0.5</v>
      </c>
      <c r="AB214" s="147">
        <v>0</v>
      </c>
      <c r="AC214" s="147">
        <v>0.5</v>
      </c>
      <c r="AD214" s="150" t="s">
        <v>970</v>
      </c>
      <c r="AE214" s="132">
        <v>1</v>
      </c>
      <c r="AF214" s="150" t="s">
        <v>970</v>
      </c>
      <c r="AG214" s="132">
        <v>0</v>
      </c>
      <c r="AH214" s="132">
        <v>1</v>
      </c>
      <c r="AI214" s="132">
        <v>0</v>
      </c>
      <c r="AJ214" s="132">
        <v>0</v>
      </c>
      <c r="AK214" s="132">
        <v>1</v>
      </c>
      <c r="AL214" s="150" t="s">
        <v>970</v>
      </c>
      <c r="AM214" s="132">
        <v>0</v>
      </c>
      <c r="AN214" s="132">
        <v>1</v>
      </c>
      <c r="AO214" s="132">
        <v>0</v>
      </c>
      <c r="AP214" s="132">
        <v>1</v>
      </c>
      <c r="AQ214" s="150" t="s">
        <v>970</v>
      </c>
      <c r="AR214" s="132">
        <v>0</v>
      </c>
      <c r="AS214" s="132">
        <v>0</v>
      </c>
      <c r="AT214" s="132">
        <v>0</v>
      </c>
      <c r="AU214" s="132">
        <v>1</v>
      </c>
      <c r="AV214" s="132">
        <v>0</v>
      </c>
      <c r="AW214" s="132">
        <v>0</v>
      </c>
      <c r="AX214" s="132">
        <v>1</v>
      </c>
      <c r="AY214" s="150" t="s">
        <v>970</v>
      </c>
      <c r="AZ214" s="132">
        <v>1</v>
      </c>
      <c r="BA214" s="132">
        <v>1</v>
      </c>
      <c r="BB214" s="132">
        <v>1</v>
      </c>
      <c r="BC214" s="132">
        <v>1</v>
      </c>
      <c r="BD214" s="132">
        <v>0</v>
      </c>
      <c r="BE214" s="132">
        <v>5</v>
      </c>
      <c r="BF214" s="132">
        <v>6</v>
      </c>
      <c r="BG214" s="132">
        <v>0</v>
      </c>
      <c r="BH214" s="132">
        <v>0</v>
      </c>
      <c r="BI214" s="132">
        <v>1</v>
      </c>
      <c r="BJ214" s="132">
        <v>6</v>
      </c>
      <c r="BK214" s="132">
        <v>0</v>
      </c>
      <c r="BL214" s="132">
        <v>0</v>
      </c>
      <c r="BM214" s="132">
        <v>1</v>
      </c>
      <c r="BN214" s="132">
        <v>0</v>
      </c>
      <c r="BO214" s="132">
        <v>12</v>
      </c>
      <c r="BP214" s="132">
        <v>1</v>
      </c>
      <c r="BQ214" s="132">
        <v>0</v>
      </c>
      <c r="BR214" s="132">
        <v>0</v>
      </c>
      <c r="BS214" s="132">
        <v>0</v>
      </c>
      <c r="BT214" s="132">
        <v>0</v>
      </c>
      <c r="BU214" s="132">
        <v>0</v>
      </c>
      <c r="BV214" s="132">
        <v>0</v>
      </c>
      <c r="BW214" s="132">
        <v>0</v>
      </c>
      <c r="BX214" s="132">
        <v>0</v>
      </c>
      <c r="BY214" s="132">
        <v>0</v>
      </c>
      <c r="BZ214" s="132">
        <v>0</v>
      </c>
      <c r="CA214" s="132">
        <v>0</v>
      </c>
      <c r="CB214" s="132">
        <v>0</v>
      </c>
      <c r="CC214" s="132">
        <v>0</v>
      </c>
      <c r="CD214" s="132">
        <v>0</v>
      </c>
      <c r="CE214" s="132">
        <v>0</v>
      </c>
      <c r="CF214" s="132">
        <v>0</v>
      </c>
      <c r="CG214" s="132">
        <v>0</v>
      </c>
      <c r="CH214" s="132">
        <v>0</v>
      </c>
      <c r="CI214" s="132">
        <v>0</v>
      </c>
      <c r="CJ214" s="132">
        <v>0</v>
      </c>
      <c r="CK214" s="132">
        <v>10</v>
      </c>
      <c r="CL214" s="132">
        <v>0</v>
      </c>
      <c r="CM214" s="132">
        <v>0</v>
      </c>
      <c r="CN214" s="132">
        <v>0</v>
      </c>
      <c r="CO214" s="132">
        <v>0</v>
      </c>
      <c r="CP214" s="132">
        <v>0</v>
      </c>
      <c r="CQ214" s="132">
        <v>0</v>
      </c>
      <c r="CR214" s="132">
        <v>0</v>
      </c>
      <c r="CS214" s="132">
        <v>0</v>
      </c>
      <c r="CT214" s="132">
        <v>0</v>
      </c>
      <c r="CU214" s="132">
        <v>0</v>
      </c>
      <c r="CV214" s="132">
        <v>0</v>
      </c>
      <c r="CW214" s="132">
        <v>0</v>
      </c>
      <c r="CX214" s="132">
        <v>0</v>
      </c>
      <c r="CY214" s="132">
        <v>0</v>
      </c>
      <c r="CZ214" s="132">
        <v>0</v>
      </c>
      <c r="DA214" s="132">
        <v>0</v>
      </c>
      <c r="DB214" s="132">
        <v>0</v>
      </c>
      <c r="DC214" s="132">
        <v>0</v>
      </c>
      <c r="DD214" s="132">
        <v>0</v>
      </c>
      <c r="DE214" s="132">
        <v>0</v>
      </c>
      <c r="DF214" s="132">
        <v>0</v>
      </c>
      <c r="DG214" s="132">
        <v>0</v>
      </c>
      <c r="DH214" s="132">
        <v>0</v>
      </c>
      <c r="DI214" s="132">
        <v>0</v>
      </c>
      <c r="DJ214" s="132">
        <v>0</v>
      </c>
      <c r="DK214" s="132">
        <v>0</v>
      </c>
      <c r="DL214" s="132">
        <v>0</v>
      </c>
      <c r="DM214" s="132">
        <v>0</v>
      </c>
      <c r="DN214" s="132">
        <v>0</v>
      </c>
      <c r="DO214" s="132">
        <v>0</v>
      </c>
      <c r="DP214" s="132">
        <v>5</v>
      </c>
      <c r="DQ214" s="132">
        <v>0</v>
      </c>
      <c r="DR214" s="132">
        <v>0</v>
      </c>
      <c r="DS214" s="132">
        <v>0</v>
      </c>
      <c r="DT214" s="132">
        <v>0</v>
      </c>
      <c r="DU214" s="132">
        <v>0</v>
      </c>
      <c r="DV214" s="132">
        <v>0</v>
      </c>
      <c r="DW214" s="132">
        <v>50</v>
      </c>
      <c r="DX214" s="132">
        <v>0</v>
      </c>
      <c r="DY214" s="146" t="s">
        <v>3794</v>
      </c>
      <c r="DZ214" s="132">
        <v>2</v>
      </c>
      <c r="EA214" s="146" t="s">
        <v>963</v>
      </c>
      <c r="EB214" s="146" t="s">
        <v>963</v>
      </c>
      <c r="EC214" s="132">
        <v>1</v>
      </c>
      <c r="ED214" s="132">
        <v>1</v>
      </c>
      <c r="EE214" s="132">
        <v>1</v>
      </c>
      <c r="EF214" s="146" t="s">
        <v>963</v>
      </c>
      <c r="EG214" s="146" t="s">
        <v>963</v>
      </c>
      <c r="EH214" s="69">
        <v>21519</v>
      </c>
      <c r="EI214" s="69">
        <v>132.59</v>
      </c>
      <c r="EJ214" s="69">
        <v>19</v>
      </c>
    </row>
    <row r="215" spans="1:140" ht="24" x14ac:dyDescent="0.2">
      <c r="A215" s="146" t="s">
        <v>3795</v>
      </c>
      <c r="B215" s="146" t="s">
        <v>522</v>
      </c>
      <c r="C215" s="132">
        <v>1</v>
      </c>
      <c r="D215" s="146" t="s">
        <v>521</v>
      </c>
      <c r="E215" s="146" t="s">
        <v>2016</v>
      </c>
      <c r="F215" s="146" t="s">
        <v>3796</v>
      </c>
      <c r="G215" s="146" t="s">
        <v>3797</v>
      </c>
      <c r="H215" s="146" t="s">
        <v>522</v>
      </c>
      <c r="I215" s="146" t="s">
        <v>3798</v>
      </c>
      <c r="J215" s="146" t="s">
        <v>3799</v>
      </c>
      <c r="K215" s="146" t="s">
        <v>3800</v>
      </c>
      <c r="L215" s="146" t="s">
        <v>1042</v>
      </c>
      <c r="M215" s="146" t="s">
        <v>3394</v>
      </c>
      <c r="N215" s="146" t="s">
        <v>3801</v>
      </c>
      <c r="O215" s="146"/>
      <c r="P215" s="146" t="s">
        <v>3802</v>
      </c>
      <c r="Q215" s="146" t="s">
        <v>3803</v>
      </c>
      <c r="R215" s="146"/>
      <c r="S215" s="146" t="s">
        <v>2207</v>
      </c>
      <c r="T215" s="146" t="s">
        <v>3804</v>
      </c>
      <c r="U215" s="146"/>
      <c r="V215" s="146" t="s">
        <v>3805</v>
      </c>
      <c r="W215" s="146" t="s">
        <v>3806</v>
      </c>
      <c r="X215" s="132">
        <v>2</v>
      </c>
      <c r="Y215" s="132">
        <v>0</v>
      </c>
      <c r="Z215" s="132">
        <v>2</v>
      </c>
      <c r="AA215" s="147">
        <v>2</v>
      </c>
      <c r="AB215" s="147">
        <v>0</v>
      </c>
      <c r="AC215" s="147">
        <v>2</v>
      </c>
      <c r="AD215" s="150" t="s">
        <v>970</v>
      </c>
      <c r="AE215" s="132">
        <v>2</v>
      </c>
      <c r="AF215" s="150" t="s">
        <v>970</v>
      </c>
      <c r="AG215" s="132">
        <v>0</v>
      </c>
      <c r="AH215" s="132">
        <v>2</v>
      </c>
      <c r="AI215" s="132">
        <v>0</v>
      </c>
      <c r="AJ215" s="132">
        <v>0</v>
      </c>
      <c r="AK215" s="132">
        <v>2</v>
      </c>
      <c r="AL215" s="150" t="s">
        <v>970</v>
      </c>
      <c r="AM215" s="132">
        <v>0</v>
      </c>
      <c r="AN215" s="132">
        <v>0</v>
      </c>
      <c r="AO215" s="132">
        <v>2</v>
      </c>
      <c r="AP215" s="132">
        <v>2</v>
      </c>
      <c r="AQ215" s="150" t="s">
        <v>970</v>
      </c>
      <c r="AR215" s="132">
        <v>0</v>
      </c>
      <c r="AS215" s="132">
        <v>0</v>
      </c>
      <c r="AT215" s="132">
        <v>2</v>
      </c>
      <c r="AU215" s="132">
        <v>0</v>
      </c>
      <c r="AV215" s="132">
        <v>0</v>
      </c>
      <c r="AW215" s="132">
        <v>0</v>
      </c>
      <c r="AX215" s="132">
        <v>2</v>
      </c>
      <c r="AY215" s="150" t="s">
        <v>970</v>
      </c>
      <c r="AZ215" s="132">
        <v>1</v>
      </c>
      <c r="BA215" s="132">
        <v>1</v>
      </c>
      <c r="BB215" s="132">
        <v>1</v>
      </c>
      <c r="BC215" s="132">
        <v>1</v>
      </c>
      <c r="BD215" s="132">
        <v>0</v>
      </c>
      <c r="BE215" s="132">
        <v>16</v>
      </c>
      <c r="BF215" s="132">
        <v>13</v>
      </c>
      <c r="BG215" s="132">
        <v>0</v>
      </c>
      <c r="BH215" s="132">
        <v>0</v>
      </c>
      <c r="BI215" s="132">
        <v>4</v>
      </c>
      <c r="BJ215" s="132">
        <v>15</v>
      </c>
      <c r="BK215" s="132">
        <v>1</v>
      </c>
      <c r="BL215" s="132">
        <v>0</v>
      </c>
      <c r="BM215" s="132">
        <v>0</v>
      </c>
      <c r="BN215" s="132">
        <v>0</v>
      </c>
      <c r="BO215" s="132">
        <v>27</v>
      </c>
      <c r="BP215" s="132">
        <v>0</v>
      </c>
      <c r="BQ215" s="132">
        <v>0</v>
      </c>
      <c r="BR215" s="132">
        <v>0</v>
      </c>
      <c r="BS215" s="132">
        <v>0</v>
      </c>
      <c r="BT215" s="132">
        <v>0</v>
      </c>
      <c r="BU215" s="132">
        <v>0</v>
      </c>
      <c r="BV215" s="132">
        <v>0</v>
      </c>
      <c r="BW215" s="132">
        <v>0</v>
      </c>
      <c r="BX215" s="132">
        <v>0</v>
      </c>
      <c r="BY215" s="132">
        <v>0</v>
      </c>
      <c r="BZ215" s="132">
        <v>0</v>
      </c>
      <c r="CA215" s="132">
        <v>0</v>
      </c>
      <c r="CB215" s="132">
        <v>0</v>
      </c>
      <c r="CC215" s="132">
        <v>0</v>
      </c>
      <c r="CD215" s="132">
        <v>0</v>
      </c>
      <c r="CE215" s="132">
        <v>0</v>
      </c>
      <c r="CF215" s="132">
        <v>0</v>
      </c>
      <c r="CG215" s="132">
        <v>0</v>
      </c>
      <c r="CH215" s="132">
        <v>0</v>
      </c>
      <c r="CI215" s="132">
        <v>0</v>
      </c>
      <c r="CJ215" s="132">
        <v>0</v>
      </c>
      <c r="CK215" s="132">
        <v>0</v>
      </c>
      <c r="CL215" s="132">
        <v>0</v>
      </c>
      <c r="CM215" s="132">
        <v>2</v>
      </c>
      <c r="CN215" s="132">
        <v>0</v>
      </c>
      <c r="CO215" s="132">
        <v>0</v>
      </c>
      <c r="CP215" s="132">
        <v>0</v>
      </c>
      <c r="CQ215" s="132">
        <v>0</v>
      </c>
      <c r="CR215" s="132">
        <v>0</v>
      </c>
      <c r="CS215" s="132">
        <v>0</v>
      </c>
      <c r="CT215" s="132">
        <v>0</v>
      </c>
      <c r="CU215" s="132">
        <v>0</v>
      </c>
      <c r="CV215" s="132">
        <v>0</v>
      </c>
      <c r="CW215" s="132">
        <v>0</v>
      </c>
      <c r="CX215" s="132">
        <v>0</v>
      </c>
      <c r="CY215" s="132">
        <v>0</v>
      </c>
      <c r="CZ215" s="132">
        <v>0</v>
      </c>
      <c r="DA215" s="132">
        <v>0</v>
      </c>
      <c r="DB215" s="132">
        <v>0</v>
      </c>
      <c r="DC215" s="132">
        <v>0</v>
      </c>
      <c r="DD215" s="132">
        <v>0</v>
      </c>
      <c r="DE215" s="132">
        <v>0</v>
      </c>
      <c r="DF215" s="132">
        <v>0</v>
      </c>
      <c r="DG215" s="132">
        <v>0</v>
      </c>
      <c r="DH215" s="132">
        <v>0</v>
      </c>
      <c r="DI215" s="132">
        <v>0</v>
      </c>
      <c r="DJ215" s="132">
        <v>0</v>
      </c>
      <c r="DK215" s="132">
        <v>0</v>
      </c>
      <c r="DL215" s="132">
        <v>0</v>
      </c>
      <c r="DM215" s="132">
        <v>0</v>
      </c>
      <c r="DN215" s="132">
        <v>0</v>
      </c>
      <c r="DO215" s="132">
        <v>0</v>
      </c>
      <c r="DP215" s="132">
        <v>0</v>
      </c>
      <c r="DQ215" s="132">
        <v>0</v>
      </c>
      <c r="DR215" s="132">
        <v>0</v>
      </c>
      <c r="DS215" s="132">
        <v>1</v>
      </c>
      <c r="DT215" s="132">
        <v>0</v>
      </c>
      <c r="DU215" s="132">
        <v>0</v>
      </c>
      <c r="DV215" s="132">
        <v>0</v>
      </c>
      <c r="DW215" s="132">
        <v>0</v>
      </c>
      <c r="DX215" s="132">
        <v>1</v>
      </c>
      <c r="DY215" s="146" t="s">
        <v>3807</v>
      </c>
      <c r="DZ215" s="132">
        <v>2</v>
      </c>
      <c r="EA215" s="146" t="s">
        <v>3808</v>
      </c>
      <c r="EB215" s="146"/>
      <c r="EC215" s="132">
        <v>1</v>
      </c>
      <c r="ED215" s="132">
        <v>1</v>
      </c>
      <c r="EE215" s="132">
        <v>1</v>
      </c>
      <c r="EF215" s="146"/>
      <c r="EG215" s="146"/>
      <c r="EH215" s="69">
        <v>68082</v>
      </c>
      <c r="EI215" s="69">
        <v>498.99</v>
      </c>
      <c r="EJ215" s="69">
        <v>46</v>
      </c>
    </row>
    <row r="216" spans="1:140" ht="108" x14ac:dyDescent="0.2">
      <c r="A216" s="146" t="s">
        <v>516</v>
      </c>
      <c r="B216" s="146" t="s">
        <v>524</v>
      </c>
      <c r="C216" s="132">
        <v>1</v>
      </c>
      <c r="D216" s="146" t="s">
        <v>523</v>
      </c>
      <c r="E216" s="146" t="s">
        <v>2361</v>
      </c>
      <c r="F216" s="146" t="s">
        <v>3809</v>
      </c>
      <c r="G216" s="146" t="s">
        <v>3810</v>
      </c>
      <c r="H216" s="146" t="s">
        <v>524</v>
      </c>
      <c r="I216" s="146" t="s">
        <v>3811</v>
      </c>
      <c r="J216" s="146" t="s">
        <v>3812</v>
      </c>
      <c r="K216" s="146" t="s">
        <v>1479</v>
      </c>
      <c r="L216" s="146" t="s">
        <v>1007</v>
      </c>
      <c r="M216" s="146" t="s">
        <v>980</v>
      </c>
      <c r="N216" s="146" t="s">
        <v>3813</v>
      </c>
      <c r="O216" s="146" t="s">
        <v>963</v>
      </c>
      <c r="P216" s="146" t="s">
        <v>3814</v>
      </c>
      <c r="Q216" s="146" t="s">
        <v>3815</v>
      </c>
      <c r="R216" s="146" t="s">
        <v>1007</v>
      </c>
      <c r="S216" s="146" t="s">
        <v>980</v>
      </c>
      <c r="T216" s="146" t="s">
        <v>3813</v>
      </c>
      <c r="U216" s="146" t="s">
        <v>963</v>
      </c>
      <c r="V216" s="146" t="s">
        <v>3814</v>
      </c>
      <c r="W216" s="146" t="s">
        <v>3815</v>
      </c>
      <c r="X216" s="132">
        <v>1</v>
      </c>
      <c r="Y216" s="132">
        <v>0</v>
      </c>
      <c r="Z216" s="132">
        <v>1</v>
      </c>
      <c r="AA216" s="147">
        <v>0.5</v>
      </c>
      <c r="AB216" s="147">
        <v>0</v>
      </c>
      <c r="AC216" s="147">
        <v>0.5</v>
      </c>
      <c r="AD216" s="150" t="s">
        <v>970</v>
      </c>
      <c r="AE216" s="132">
        <v>1</v>
      </c>
      <c r="AF216" s="150" t="s">
        <v>970</v>
      </c>
      <c r="AG216" s="132">
        <v>0</v>
      </c>
      <c r="AH216" s="132">
        <v>0</v>
      </c>
      <c r="AI216" s="132">
        <v>1</v>
      </c>
      <c r="AJ216" s="132">
        <v>0</v>
      </c>
      <c r="AK216" s="132">
        <v>1</v>
      </c>
      <c r="AL216" s="150" t="s">
        <v>970</v>
      </c>
      <c r="AM216" s="132">
        <v>0</v>
      </c>
      <c r="AN216" s="132">
        <v>0</v>
      </c>
      <c r="AO216" s="132">
        <v>1</v>
      </c>
      <c r="AP216" s="132">
        <v>1</v>
      </c>
      <c r="AQ216" s="150" t="s">
        <v>970</v>
      </c>
      <c r="AR216" s="132">
        <v>0</v>
      </c>
      <c r="AS216" s="132">
        <v>0</v>
      </c>
      <c r="AT216" s="132">
        <v>0</v>
      </c>
      <c r="AU216" s="132">
        <v>0</v>
      </c>
      <c r="AV216" s="132">
        <v>1</v>
      </c>
      <c r="AW216" s="132">
        <v>0</v>
      </c>
      <c r="AX216" s="132">
        <v>1</v>
      </c>
      <c r="AY216" s="150" t="s">
        <v>970</v>
      </c>
      <c r="AZ216" s="132">
        <v>1</v>
      </c>
      <c r="BA216" s="132">
        <v>1</v>
      </c>
      <c r="BB216" s="132">
        <v>0</v>
      </c>
      <c r="BC216" s="132">
        <v>1</v>
      </c>
      <c r="BD216" s="132">
        <v>0</v>
      </c>
      <c r="BE216" s="132">
        <v>6</v>
      </c>
      <c r="BF216" s="132">
        <v>3</v>
      </c>
      <c r="BG216" s="132">
        <v>0</v>
      </c>
      <c r="BH216" s="132">
        <v>0</v>
      </c>
      <c r="BI216" s="132">
        <v>1</v>
      </c>
      <c r="BJ216" s="132">
        <v>8</v>
      </c>
      <c r="BK216" s="132">
        <v>1</v>
      </c>
      <c r="BL216" s="132">
        <v>0</v>
      </c>
      <c r="BM216" s="132">
        <v>0</v>
      </c>
      <c r="BN216" s="132">
        <v>0</v>
      </c>
      <c r="BO216" s="132">
        <v>2</v>
      </c>
      <c r="BP216" s="132">
        <v>1</v>
      </c>
      <c r="BQ216" s="132">
        <v>0</v>
      </c>
      <c r="BR216" s="132">
        <v>15</v>
      </c>
      <c r="BS216" s="132">
        <v>0</v>
      </c>
      <c r="BT216" s="132">
        <v>0</v>
      </c>
      <c r="BU216" s="132">
        <v>0</v>
      </c>
      <c r="BV216" s="132">
        <v>1</v>
      </c>
      <c r="BW216" s="132">
        <v>0</v>
      </c>
      <c r="BX216" s="132">
        <v>0</v>
      </c>
      <c r="BY216" s="132">
        <v>0</v>
      </c>
      <c r="BZ216" s="132">
        <v>0</v>
      </c>
      <c r="CA216" s="132">
        <v>0</v>
      </c>
      <c r="CB216" s="132">
        <v>0</v>
      </c>
      <c r="CC216" s="132">
        <v>0</v>
      </c>
      <c r="CD216" s="132">
        <v>0</v>
      </c>
      <c r="CE216" s="132">
        <v>0</v>
      </c>
      <c r="CF216" s="132">
        <v>0</v>
      </c>
      <c r="CG216" s="132">
        <v>0</v>
      </c>
      <c r="CH216" s="132">
        <v>0</v>
      </c>
      <c r="CI216" s="132">
        <v>0</v>
      </c>
      <c r="CJ216" s="132">
        <v>0</v>
      </c>
      <c r="CK216" s="132">
        <v>0</v>
      </c>
      <c r="CL216" s="132">
        <v>0</v>
      </c>
      <c r="CM216" s="132">
        <v>0</v>
      </c>
      <c r="CN216" s="132">
        <v>0</v>
      </c>
      <c r="CO216" s="132">
        <v>0</v>
      </c>
      <c r="CP216" s="132">
        <v>0</v>
      </c>
      <c r="CQ216" s="132">
        <v>0</v>
      </c>
      <c r="CR216" s="132">
        <v>0</v>
      </c>
      <c r="CS216" s="132">
        <v>0</v>
      </c>
      <c r="CT216" s="132">
        <v>0</v>
      </c>
      <c r="CU216" s="132">
        <v>0</v>
      </c>
      <c r="CV216" s="132">
        <v>0</v>
      </c>
      <c r="CW216" s="132">
        <v>0</v>
      </c>
      <c r="CX216" s="132">
        <v>0</v>
      </c>
      <c r="CY216" s="132">
        <v>0</v>
      </c>
      <c r="CZ216" s="132">
        <v>1</v>
      </c>
      <c r="DA216" s="132">
        <v>0</v>
      </c>
      <c r="DB216" s="132">
        <v>0</v>
      </c>
      <c r="DC216" s="132">
        <v>0</v>
      </c>
      <c r="DD216" s="132">
        <v>0</v>
      </c>
      <c r="DE216" s="132">
        <v>0</v>
      </c>
      <c r="DF216" s="132">
        <v>0</v>
      </c>
      <c r="DG216" s="132">
        <v>0</v>
      </c>
      <c r="DH216" s="132">
        <v>0</v>
      </c>
      <c r="DI216" s="132">
        <v>0</v>
      </c>
      <c r="DJ216" s="132">
        <v>0</v>
      </c>
      <c r="DK216" s="132">
        <v>0</v>
      </c>
      <c r="DL216" s="132">
        <v>0</v>
      </c>
      <c r="DM216" s="132">
        <v>0</v>
      </c>
      <c r="DN216" s="132">
        <v>0</v>
      </c>
      <c r="DO216" s="132">
        <v>0</v>
      </c>
      <c r="DP216" s="132">
        <v>2</v>
      </c>
      <c r="DQ216" s="132">
        <v>0</v>
      </c>
      <c r="DR216" s="132">
        <v>0</v>
      </c>
      <c r="DS216" s="132">
        <v>0</v>
      </c>
      <c r="DT216" s="132">
        <v>0</v>
      </c>
      <c r="DU216" s="132">
        <v>0</v>
      </c>
      <c r="DV216" s="132">
        <v>0</v>
      </c>
      <c r="DW216" s="132">
        <v>100</v>
      </c>
      <c r="DX216" s="132">
        <v>1</v>
      </c>
      <c r="DY216" s="146" t="s">
        <v>3816</v>
      </c>
      <c r="DZ216" s="132">
        <v>4</v>
      </c>
      <c r="EA216" s="146" t="s">
        <v>3817</v>
      </c>
      <c r="EB216" s="146" t="s">
        <v>3818</v>
      </c>
      <c r="EC216" s="132">
        <v>1</v>
      </c>
      <c r="ED216" s="132">
        <v>1</v>
      </c>
      <c r="EE216" s="132">
        <v>1</v>
      </c>
      <c r="EF216" s="146" t="s">
        <v>3819</v>
      </c>
      <c r="EG216" s="146" t="s">
        <v>3820</v>
      </c>
      <c r="EH216" s="69">
        <v>18567</v>
      </c>
      <c r="EI216" s="69">
        <v>178.31</v>
      </c>
      <c r="EJ216" s="69">
        <v>15</v>
      </c>
    </row>
    <row r="217" spans="1:140" ht="108" x14ac:dyDescent="0.2">
      <c r="A217" s="146" t="s">
        <v>516</v>
      </c>
      <c r="B217" s="146" t="s">
        <v>526</v>
      </c>
      <c r="C217" s="132">
        <v>1</v>
      </c>
      <c r="D217" s="146" t="s">
        <v>525</v>
      </c>
      <c r="E217" s="146" t="s">
        <v>3821</v>
      </c>
      <c r="F217" s="146" t="s">
        <v>3822</v>
      </c>
      <c r="G217" s="146" t="s">
        <v>3823</v>
      </c>
      <c r="H217" s="146" t="s">
        <v>526</v>
      </c>
      <c r="I217" s="146" t="s">
        <v>3824</v>
      </c>
      <c r="J217" s="146" t="s">
        <v>3825</v>
      </c>
      <c r="K217" s="146" t="s">
        <v>3826</v>
      </c>
      <c r="L217" s="146" t="s">
        <v>1007</v>
      </c>
      <c r="M217" s="146" t="s">
        <v>1063</v>
      </c>
      <c r="N217" s="146" t="s">
        <v>3827</v>
      </c>
      <c r="O217" s="146" t="s">
        <v>963</v>
      </c>
      <c r="P217" s="146" t="s">
        <v>3828</v>
      </c>
      <c r="Q217" s="146" t="s">
        <v>3829</v>
      </c>
      <c r="R217" s="146" t="s">
        <v>1007</v>
      </c>
      <c r="S217" s="146" t="s">
        <v>1063</v>
      </c>
      <c r="T217" s="146" t="s">
        <v>3827</v>
      </c>
      <c r="U217" s="146" t="s">
        <v>963</v>
      </c>
      <c r="V217" s="146" t="s">
        <v>3828</v>
      </c>
      <c r="W217" s="146" t="s">
        <v>3829</v>
      </c>
      <c r="X217" s="132">
        <v>2</v>
      </c>
      <c r="Y217" s="132">
        <v>0</v>
      </c>
      <c r="Z217" s="132">
        <v>0</v>
      </c>
      <c r="AA217" s="147">
        <v>2</v>
      </c>
      <c r="AB217" s="147">
        <v>0</v>
      </c>
      <c r="AC217" s="147">
        <v>0</v>
      </c>
      <c r="AD217" s="150" t="s">
        <v>970</v>
      </c>
      <c r="AE217" s="132">
        <v>2</v>
      </c>
      <c r="AF217" s="150" t="s">
        <v>970</v>
      </c>
      <c r="AG217" s="132">
        <v>0</v>
      </c>
      <c r="AH217" s="132">
        <v>1</v>
      </c>
      <c r="AI217" s="132">
        <v>1</v>
      </c>
      <c r="AJ217" s="132">
        <v>0</v>
      </c>
      <c r="AK217" s="132">
        <v>2</v>
      </c>
      <c r="AL217" s="150" t="s">
        <v>970</v>
      </c>
      <c r="AM217" s="132">
        <v>1</v>
      </c>
      <c r="AN217" s="132">
        <v>1</v>
      </c>
      <c r="AO217" s="132">
        <v>0</v>
      </c>
      <c r="AP217" s="132">
        <v>2</v>
      </c>
      <c r="AQ217" s="150" t="s">
        <v>970</v>
      </c>
      <c r="AR217" s="132">
        <v>0</v>
      </c>
      <c r="AS217" s="132">
        <v>0</v>
      </c>
      <c r="AT217" s="132">
        <v>1</v>
      </c>
      <c r="AU217" s="132">
        <v>1</v>
      </c>
      <c r="AV217" s="132">
        <v>0</v>
      </c>
      <c r="AW217" s="132">
        <v>0</v>
      </c>
      <c r="AX217" s="132">
        <v>2</v>
      </c>
      <c r="AY217" s="150" t="s">
        <v>970</v>
      </c>
      <c r="AZ217" s="132">
        <v>0</v>
      </c>
      <c r="BA217" s="132">
        <v>1</v>
      </c>
      <c r="BB217" s="132">
        <v>0</v>
      </c>
      <c r="BC217" s="132">
        <v>1</v>
      </c>
      <c r="BD217" s="132">
        <v>0</v>
      </c>
      <c r="BE217" s="132">
        <v>10</v>
      </c>
      <c r="BF217" s="132">
        <v>13</v>
      </c>
      <c r="BG217" s="132">
        <v>0</v>
      </c>
      <c r="BH217" s="132">
        <v>0</v>
      </c>
      <c r="BI217" s="132">
        <v>3</v>
      </c>
      <c r="BJ217" s="132">
        <v>1</v>
      </c>
      <c r="BK217" s="132">
        <v>0</v>
      </c>
      <c r="BL217" s="132">
        <v>0</v>
      </c>
      <c r="BM217" s="132">
        <v>1</v>
      </c>
      <c r="BN217" s="132">
        <v>0</v>
      </c>
      <c r="BO217" s="132">
        <v>15</v>
      </c>
      <c r="BP217" s="132">
        <v>4</v>
      </c>
      <c r="BQ217" s="132">
        <v>0</v>
      </c>
      <c r="BR217" s="132">
        <v>1</v>
      </c>
      <c r="BS217" s="132">
        <v>0</v>
      </c>
      <c r="BT217" s="132">
        <v>0</v>
      </c>
      <c r="BU217" s="132">
        <v>0</v>
      </c>
      <c r="BV217" s="132">
        <v>0</v>
      </c>
      <c r="BW217" s="132">
        <v>0</v>
      </c>
      <c r="BX217" s="132">
        <v>0</v>
      </c>
      <c r="BY217" s="132">
        <v>0</v>
      </c>
      <c r="BZ217" s="132">
        <v>0</v>
      </c>
      <c r="CA217" s="132">
        <v>0</v>
      </c>
      <c r="CB217" s="132">
        <v>0</v>
      </c>
      <c r="CC217" s="132">
        <v>0</v>
      </c>
      <c r="CD217" s="132">
        <v>0</v>
      </c>
      <c r="CE217" s="132">
        <v>0</v>
      </c>
      <c r="CF217" s="132">
        <v>0</v>
      </c>
      <c r="CG217" s="132">
        <v>0</v>
      </c>
      <c r="CH217" s="132">
        <v>0</v>
      </c>
      <c r="CI217" s="132">
        <v>0</v>
      </c>
      <c r="CJ217" s="132">
        <v>0</v>
      </c>
      <c r="CK217" s="132">
        <v>0</v>
      </c>
      <c r="CL217" s="132">
        <v>0</v>
      </c>
      <c r="CM217" s="132">
        <v>1</v>
      </c>
      <c r="CN217" s="132">
        <v>0</v>
      </c>
      <c r="CO217" s="132">
        <v>0</v>
      </c>
      <c r="CP217" s="132">
        <v>0</v>
      </c>
      <c r="CQ217" s="132">
        <v>0</v>
      </c>
      <c r="CR217" s="132">
        <v>0</v>
      </c>
      <c r="CS217" s="132">
        <v>0</v>
      </c>
      <c r="CT217" s="132">
        <v>0</v>
      </c>
      <c r="CU217" s="132">
        <v>0</v>
      </c>
      <c r="CV217" s="132">
        <v>0</v>
      </c>
      <c r="CW217" s="132">
        <v>0</v>
      </c>
      <c r="CX217" s="132">
        <v>0</v>
      </c>
      <c r="CY217" s="132">
        <v>0</v>
      </c>
      <c r="CZ217" s="132">
        <v>0</v>
      </c>
      <c r="DA217" s="132">
        <v>0</v>
      </c>
      <c r="DB217" s="132">
        <v>0</v>
      </c>
      <c r="DC217" s="132">
        <v>0</v>
      </c>
      <c r="DD217" s="132">
        <v>0</v>
      </c>
      <c r="DE217" s="132">
        <v>0</v>
      </c>
      <c r="DF217" s="132">
        <v>0</v>
      </c>
      <c r="DG217" s="132">
        <v>0</v>
      </c>
      <c r="DH217" s="132">
        <v>1</v>
      </c>
      <c r="DI217" s="132">
        <v>0</v>
      </c>
      <c r="DJ217" s="132">
        <v>0</v>
      </c>
      <c r="DK217" s="132">
        <v>0</v>
      </c>
      <c r="DL217" s="132">
        <v>0</v>
      </c>
      <c r="DM217" s="132">
        <v>0</v>
      </c>
      <c r="DN217" s="132">
        <v>0</v>
      </c>
      <c r="DO217" s="132">
        <v>0</v>
      </c>
      <c r="DP217" s="132">
        <v>0</v>
      </c>
      <c r="DQ217" s="132">
        <v>0</v>
      </c>
      <c r="DR217" s="132">
        <v>0</v>
      </c>
      <c r="DS217" s="132">
        <v>1</v>
      </c>
      <c r="DT217" s="132">
        <v>1</v>
      </c>
      <c r="DU217" s="132">
        <v>0</v>
      </c>
      <c r="DV217" s="132">
        <v>0</v>
      </c>
      <c r="DW217" s="132">
        <v>70</v>
      </c>
      <c r="DX217" s="132">
        <v>1</v>
      </c>
      <c r="DY217" s="146" t="s">
        <v>3830</v>
      </c>
      <c r="DZ217" s="132">
        <v>4</v>
      </c>
      <c r="EA217" s="146" t="s">
        <v>3831</v>
      </c>
      <c r="EB217" s="146" t="s">
        <v>3832</v>
      </c>
      <c r="EC217" s="132">
        <v>1</v>
      </c>
      <c r="ED217" s="132">
        <v>1</v>
      </c>
      <c r="EE217" s="132">
        <v>1</v>
      </c>
      <c r="EF217" s="146" t="s">
        <v>963</v>
      </c>
      <c r="EG217" s="146" t="s">
        <v>3833</v>
      </c>
      <c r="EH217" s="69">
        <v>33972</v>
      </c>
      <c r="EI217" s="69">
        <v>111.72</v>
      </c>
      <c r="EJ217" s="69">
        <v>10</v>
      </c>
    </row>
    <row r="218" spans="1:140" ht="60" x14ac:dyDescent="0.2">
      <c r="A218" s="146" t="s">
        <v>516</v>
      </c>
      <c r="B218" s="146" t="s">
        <v>528</v>
      </c>
      <c r="C218" s="132">
        <v>1</v>
      </c>
      <c r="D218" s="146" t="s">
        <v>527</v>
      </c>
      <c r="E218" s="146" t="s">
        <v>1541</v>
      </c>
      <c r="F218" s="146" t="s">
        <v>3834</v>
      </c>
      <c r="G218" s="146" t="s">
        <v>3835</v>
      </c>
      <c r="H218" s="146" t="s">
        <v>528</v>
      </c>
      <c r="I218" s="146" t="s">
        <v>3836</v>
      </c>
      <c r="J218" s="146" t="s">
        <v>3837</v>
      </c>
      <c r="K218" s="146" t="s">
        <v>3838</v>
      </c>
      <c r="L218" s="146" t="s">
        <v>960</v>
      </c>
      <c r="M218" s="146" t="s">
        <v>3839</v>
      </c>
      <c r="N218" s="146" t="s">
        <v>3840</v>
      </c>
      <c r="O218" s="146"/>
      <c r="P218" s="146" t="s">
        <v>3841</v>
      </c>
      <c r="Q218" s="146" t="s">
        <v>3842</v>
      </c>
      <c r="R218" s="146" t="s">
        <v>960</v>
      </c>
      <c r="S218" s="146" t="s">
        <v>3843</v>
      </c>
      <c r="T218" s="146" t="s">
        <v>3840</v>
      </c>
      <c r="U218" s="146"/>
      <c r="V218" s="146" t="s">
        <v>3841</v>
      </c>
      <c r="W218" s="146" t="s">
        <v>3842</v>
      </c>
      <c r="X218" s="132">
        <v>2</v>
      </c>
      <c r="Y218" s="132">
        <v>1</v>
      </c>
      <c r="Z218" s="132">
        <v>3</v>
      </c>
      <c r="AA218" s="147">
        <v>0.45</v>
      </c>
      <c r="AB218" s="147">
        <v>0.05</v>
      </c>
      <c r="AC218" s="147">
        <v>0.5</v>
      </c>
      <c r="AD218" s="150" t="s">
        <v>970</v>
      </c>
      <c r="AE218" s="132">
        <v>2</v>
      </c>
      <c r="AF218" s="150" t="s">
        <v>970</v>
      </c>
      <c r="AG218" s="132">
        <v>0</v>
      </c>
      <c r="AH218" s="132">
        <v>2</v>
      </c>
      <c r="AI218" s="132">
        <v>0</v>
      </c>
      <c r="AJ218" s="132">
        <v>0</v>
      </c>
      <c r="AK218" s="132">
        <v>2</v>
      </c>
      <c r="AL218" s="150" t="s">
        <v>970</v>
      </c>
      <c r="AM218" s="132">
        <v>0</v>
      </c>
      <c r="AN218" s="132">
        <v>1</v>
      </c>
      <c r="AO218" s="132">
        <v>1</v>
      </c>
      <c r="AP218" s="132">
        <v>2</v>
      </c>
      <c r="AQ218" s="150" t="s">
        <v>970</v>
      </c>
      <c r="AR218" s="132">
        <v>0</v>
      </c>
      <c r="AS218" s="132">
        <v>0</v>
      </c>
      <c r="AT218" s="132">
        <v>0</v>
      </c>
      <c r="AU218" s="132">
        <v>0</v>
      </c>
      <c r="AV218" s="132">
        <v>2</v>
      </c>
      <c r="AW218" s="132">
        <v>0</v>
      </c>
      <c r="AX218" s="132">
        <v>2</v>
      </c>
      <c r="AY218" s="150" t="s">
        <v>970</v>
      </c>
      <c r="AZ218" s="132">
        <v>1</v>
      </c>
      <c r="BA218" s="132">
        <v>1</v>
      </c>
      <c r="BB218" s="132">
        <v>1</v>
      </c>
      <c r="BC218" s="132">
        <v>1</v>
      </c>
      <c r="BD218" s="132">
        <v>0</v>
      </c>
      <c r="BE218" s="132">
        <v>29</v>
      </c>
      <c r="BF218" s="132">
        <v>0</v>
      </c>
      <c r="BG218" s="132">
        <v>0</v>
      </c>
      <c r="BH218" s="132">
        <v>0</v>
      </c>
      <c r="BI218" s="132">
        <v>0</v>
      </c>
      <c r="BJ218" s="132">
        <v>4</v>
      </c>
      <c r="BK218" s="132">
        <v>0</v>
      </c>
      <c r="BL218" s="132">
        <v>0</v>
      </c>
      <c r="BM218" s="132">
        <v>1</v>
      </c>
      <c r="BN218" s="132">
        <v>0</v>
      </c>
      <c r="BO218" s="132">
        <v>12</v>
      </c>
      <c r="BP218" s="132">
        <v>0</v>
      </c>
      <c r="BQ218" s="132">
        <v>2</v>
      </c>
      <c r="BR218" s="132">
        <v>0</v>
      </c>
      <c r="BS218" s="132">
        <v>0</v>
      </c>
      <c r="BT218" s="132">
        <v>0</v>
      </c>
      <c r="BU218" s="132">
        <v>0</v>
      </c>
      <c r="BV218" s="132">
        <v>1</v>
      </c>
      <c r="BW218" s="132">
        <v>0</v>
      </c>
      <c r="BX218" s="132">
        <v>1</v>
      </c>
      <c r="BY218" s="132">
        <v>0</v>
      </c>
      <c r="BZ218" s="132">
        <v>0</v>
      </c>
      <c r="CA218" s="132">
        <v>0</v>
      </c>
      <c r="CB218" s="132">
        <v>0</v>
      </c>
      <c r="CC218" s="132">
        <v>0</v>
      </c>
      <c r="CD218" s="132">
        <v>1</v>
      </c>
      <c r="CE218" s="132">
        <v>0</v>
      </c>
      <c r="CF218" s="132">
        <v>0</v>
      </c>
      <c r="CG218" s="132">
        <v>0</v>
      </c>
      <c r="CH218" s="132">
        <v>1</v>
      </c>
      <c r="CI218" s="132">
        <v>0</v>
      </c>
      <c r="CJ218" s="132">
        <v>0</v>
      </c>
      <c r="CK218" s="132">
        <v>10</v>
      </c>
      <c r="CL218" s="132">
        <v>0</v>
      </c>
      <c r="CM218" s="132">
        <v>2</v>
      </c>
      <c r="CN218" s="132">
        <v>0</v>
      </c>
      <c r="CO218" s="132">
        <v>0</v>
      </c>
      <c r="CP218" s="132">
        <v>0</v>
      </c>
      <c r="CQ218" s="132">
        <v>0</v>
      </c>
      <c r="CR218" s="132">
        <v>0</v>
      </c>
      <c r="CS218" s="132">
        <v>0</v>
      </c>
      <c r="CT218" s="132">
        <v>0</v>
      </c>
      <c r="CU218" s="132">
        <v>0</v>
      </c>
      <c r="CV218" s="132">
        <v>0</v>
      </c>
      <c r="CW218" s="132">
        <v>0</v>
      </c>
      <c r="CX218" s="132">
        <v>0</v>
      </c>
      <c r="CY218" s="132">
        <v>0</v>
      </c>
      <c r="CZ218" s="132">
        <v>0</v>
      </c>
      <c r="DA218" s="132">
        <v>0</v>
      </c>
      <c r="DB218" s="132">
        <v>0</v>
      </c>
      <c r="DC218" s="132">
        <v>0</v>
      </c>
      <c r="DD218" s="132">
        <v>0</v>
      </c>
      <c r="DE218" s="132">
        <v>0</v>
      </c>
      <c r="DF218" s="132">
        <v>0</v>
      </c>
      <c r="DG218" s="132">
        <v>0</v>
      </c>
      <c r="DH218" s="132">
        <v>1</v>
      </c>
      <c r="DI218" s="132">
        <v>0</v>
      </c>
      <c r="DJ218" s="132">
        <v>1</v>
      </c>
      <c r="DK218" s="132">
        <v>0</v>
      </c>
      <c r="DL218" s="132">
        <v>0</v>
      </c>
      <c r="DM218" s="132">
        <v>0</v>
      </c>
      <c r="DN218" s="132">
        <v>0</v>
      </c>
      <c r="DO218" s="132">
        <v>4</v>
      </c>
      <c r="DP218" s="132">
        <v>0</v>
      </c>
      <c r="DQ218" s="132">
        <v>0</v>
      </c>
      <c r="DR218" s="132">
        <v>0</v>
      </c>
      <c r="DS218" s="132">
        <v>1</v>
      </c>
      <c r="DT218" s="132">
        <v>0</v>
      </c>
      <c r="DU218" s="132">
        <v>0</v>
      </c>
      <c r="DV218" s="132">
        <v>0</v>
      </c>
      <c r="DW218" s="132">
        <v>70</v>
      </c>
      <c r="DX218" s="132">
        <v>1</v>
      </c>
      <c r="DY218" s="146" t="s">
        <v>3844</v>
      </c>
      <c r="DZ218" s="132">
        <v>2</v>
      </c>
      <c r="EA218" s="146" t="s">
        <v>3845</v>
      </c>
      <c r="EB218" s="146" t="s">
        <v>3846</v>
      </c>
      <c r="EC218" s="132">
        <v>1</v>
      </c>
      <c r="ED218" s="132">
        <v>1</v>
      </c>
      <c r="EE218" s="132">
        <v>1</v>
      </c>
      <c r="EF218" s="146" t="s">
        <v>3847</v>
      </c>
      <c r="EG218" s="146" t="s">
        <v>3848</v>
      </c>
      <c r="EH218" s="69">
        <v>35043</v>
      </c>
      <c r="EI218" s="69">
        <v>239.05</v>
      </c>
      <c r="EJ218" s="69">
        <v>9</v>
      </c>
    </row>
    <row r="219" spans="1:140" ht="36" x14ac:dyDescent="0.2">
      <c r="A219" s="146" t="s">
        <v>516</v>
      </c>
      <c r="B219" s="146" t="s">
        <v>530</v>
      </c>
      <c r="C219" s="132">
        <v>1</v>
      </c>
      <c r="D219" s="146" t="s">
        <v>529</v>
      </c>
      <c r="E219" s="146" t="s">
        <v>1541</v>
      </c>
      <c r="F219" s="146" t="s">
        <v>1604</v>
      </c>
      <c r="G219" s="146" t="s">
        <v>3849</v>
      </c>
      <c r="H219" s="146" t="s">
        <v>530</v>
      </c>
      <c r="I219" s="146" t="s">
        <v>3850</v>
      </c>
      <c r="J219" s="146" t="s">
        <v>3851</v>
      </c>
      <c r="K219" s="146" t="s">
        <v>3852</v>
      </c>
      <c r="L219" s="146" t="s">
        <v>960</v>
      </c>
      <c r="M219" s="146" t="s">
        <v>3853</v>
      </c>
      <c r="N219" s="146" t="s">
        <v>3854</v>
      </c>
      <c r="O219" s="146"/>
      <c r="P219" s="146" t="s">
        <v>3855</v>
      </c>
      <c r="Q219" s="146" t="s">
        <v>3856</v>
      </c>
      <c r="R219" s="146" t="s">
        <v>960</v>
      </c>
      <c r="S219" s="146" t="s">
        <v>1707</v>
      </c>
      <c r="T219" s="146" t="s">
        <v>3857</v>
      </c>
      <c r="U219" s="146"/>
      <c r="V219" s="146" t="s">
        <v>3858</v>
      </c>
      <c r="W219" s="146" t="s">
        <v>3859</v>
      </c>
      <c r="X219" s="132">
        <v>3</v>
      </c>
      <c r="Y219" s="132">
        <v>1</v>
      </c>
      <c r="Z219" s="132">
        <v>4</v>
      </c>
      <c r="AA219" s="147">
        <v>0.7</v>
      </c>
      <c r="AB219" s="147">
        <v>0.3</v>
      </c>
      <c r="AC219" s="147">
        <v>1</v>
      </c>
      <c r="AD219" s="150" t="s">
        <v>970</v>
      </c>
      <c r="AE219" s="132">
        <v>3</v>
      </c>
      <c r="AF219" s="150" t="s">
        <v>970</v>
      </c>
      <c r="AG219" s="132">
        <v>0</v>
      </c>
      <c r="AH219" s="132">
        <v>0</v>
      </c>
      <c r="AI219" s="132">
        <v>0</v>
      </c>
      <c r="AJ219" s="132">
        <v>3</v>
      </c>
      <c r="AK219" s="132">
        <v>3</v>
      </c>
      <c r="AL219" s="150" t="s">
        <v>970</v>
      </c>
      <c r="AM219" s="132">
        <v>0</v>
      </c>
      <c r="AN219" s="132">
        <v>0</v>
      </c>
      <c r="AO219" s="132">
        <v>3</v>
      </c>
      <c r="AP219" s="132">
        <v>3</v>
      </c>
      <c r="AQ219" s="150" t="s">
        <v>970</v>
      </c>
      <c r="AR219" s="132">
        <v>0</v>
      </c>
      <c r="AS219" s="132">
        <v>0</v>
      </c>
      <c r="AT219" s="132">
        <v>0</v>
      </c>
      <c r="AU219" s="132">
        <v>2</v>
      </c>
      <c r="AV219" s="132">
        <v>1</v>
      </c>
      <c r="AW219" s="132">
        <v>0</v>
      </c>
      <c r="AX219" s="132">
        <v>3</v>
      </c>
      <c r="AY219" s="150" t="s">
        <v>970</v>
      </c>
      <c r="AZ219" s="132">
        <v>1</v>
      </c>
      <c r="BA219" s="132">
        <v>1</v>
      </c>
      <c r="BB219" s="132">
        <v>1</v>
      </c>
      <c r="BC219" s="132">
        <v>1</v>
      </c>
      <c r="BD219" s="132">
        <v>0</v>
      </c>
      <c r="BE219" s="132">
        <v>35</v>
      </c>
      <c r="BF219" s="132">
        <v>23</v>
      </c>
      <c r="BG219" s="132">
        <v>0</v>
      </c>
      <c r="BH219" s="132">
        <v>0</v>
      </c>
      <c r="BI219" s="132">
        <v>0</v>
      </c>
      <c r="BJ219" s="132">
        <v>8</v>
      </c>
      <c r="BK219" s="132">
        <v>0</v>
      </c>
      <c r="BL219" s="132">
        <v>0</v>
      </c>
      <c r="BM219" s="132">
        <v>24</v>
      </c>
      <c r="BN219" s="132">
        <v>0</v>
      </c>
      <c r="BO219" s="132">
        <v>54</v>
      </c>
      <c r="BP219" s="132">
        <v>2</v>
      </c>
      <c r="BQ219" s="132">
        <v>0</v>
      </c>
      <c r="BR219" s="132">
        <v>0</v>
      </c>
      <c r="BS219" s="132">
        <v>0</v>
      </c>
      <c r="BT219" s="132">
        <v>0</v>
      </c>
      <c r="BU219" s="132">
        <v>0</v>
      </c>
      <c r="BV219" s="132">
        <v>0</v>
      </c>
      <c r="BW219" s="132">
        <v>0</v>
      </c>
      <c r="BX219" s="132">
        <v>0</v>
      </c>
      <c r="BY219" s="132">
        <v>0</v>
      </c>
      <c r="BZ219" s="132">
        <v>0</v>
      </c>
      <c r="CA219" s="132">
        <v>0</v>
      </c>
      <c r="CB219" s="132">
        <v>0</v>
      </c>
      <c r="CC219" s="132">
        <v>0</v>
      </c>
      <c r="CD219" s="132">
        <v>0</v>
      </c>
      <c r="CE219" s="132">
        <v>0</v>
      </c>
      <c r="CF219" s="132">
        <v>0</v>
      </c>
      <c r="CG219" s="132">
        <v>0</v>
      </c>
      <c r="CH219" s="132">
        <v>0</v>
      </c>
      <c r="CI219" s="132">
        <v>0</v>
      </c>
      <c r="CJ219" s="132">
        <v>0</v>
      </c>
      <c r="CK219" s="132">
        <v>0</v>
      </c>
      <c r="CL219" s="132">
        <v>0</v>
      </c>
      <c r="CM219" s="132">
        <v>3</v>
      </c>
      <c r="CN219" s="132">
        <v>0</v>
      </c>
      <c r="CO219" s="132">
        <v>0</v>
      </c>
      <c r="CP219" s="132">
        <v>0</v>
      </c>
      <c r="CQ219" s="132">
        <v>0</v>
      </c>
      <c r="CR219" s="132">
        <v>0</v>
      </c>
      <c r="CS219" s="132">
        <v>0</v>
      </c>
      <c r="CT219" s="132">
        <v>0</v>
      </c>
      <c r="CU219" s="132">
        <v>0</v>
      </c>
      <c r="CV219" s="132">
        <v>0</v>
      </c>
      <c r="CW219" s="132">
        <v>0</v>
      </c>
      <c r="CX219" s="132">
        <v>0</v>
      </c>
      <c r="CY219" s="132">
        <v>0</v>
      </c>
      <c r="CZ219" s="132">
        <v>0</v>
      </c>
      <c r="DA219" s="132">
        <v>0</v>
      </c>
      <c r="DB219" s="132">
        <v>0</v>
      </c>
      <c r="DC219" s="132">
        <v>0</v>
      </c>
      <c r="DD219" s="132">
        <v>0</v>
      </c>
      <c r="DE219" s="132">
        <v>0</v>
      </c>
      <c r="DF219" s="132">
        <v>0</v>
      </c>
      <c r="DG219" s="132">
        <v>1</v>
      </c>
      <c r="DH219" s="132">
        <v>0</v>
      </c>
      <c r="DI219" s="132">
        <v>0</v>
      </c>
      <c r="DJ219" s="132">
        <v>1</v>
      </c>
      <c r="DK219" s="132">
        <v>0</v>
      </c>
      <c r="DL219" s="132">
        <v>0</v>
      </c>
      <c r="DM219" s="132">
        <v>0</v>
      </c>
      <c r="DN219" s="132">
        <v>0</v>
      </c>
      <c r="DO219" s="132">
        <v>0</v>
      </c>
      <c r="DP219" s="132">
        <v>0</v>
      </c>
      <c r="DQ219" s="132">
        <v>0</v>
      </c>
      <c r="DR219" s="132">
        <v>0</v>
      </c>
      <c r="DS219" s="132">
        <v>1</v>
      </c>
      <c r="DT219" s="132">
        <v>1</v>
      </c>
      <c r="DU219" s="132">
        <v>0</v>
      </c>
      <c r="DV219" s="132">
        <v>0</v>
      </c>
      <c r="DW219" s="132">
        <v>35</v>
      </c>
      <c r="DX219" s="132">
        <v>1</v>
      </c>
      <c r="DY219" s="146" t="s">
        <v>3860</v>
      </c>
      <c r="DZ219" s="132">
        <v>2</v>
      </c>
      <c r="EA219" s="146" t="s">
        <v>3861</v>
      </c>
      <c r="EB219" s="146"/>
      <c r="EC219" s="132">
        <v>1</v>
      </c>
      <c r="ED219" s="132">
        <v>1</v>
      </c>
      <c r="EE219" s="132">
        <v>1</v>
      </c>
      <c r="EF219" s="146"/>
      <c r="EG219" s="146"/>
      <c r="EH219" s="69">
        <v>89670</v>
      </c>
      <c r="EI219" s="69">
        <v>517.87</v>
      </c>
      <c r="EJ219" s="69">
        <v>48</v>
      </c>
    </row>
    <row r="220" spans="1:140" ht="24" x14ac:dyDescent="0.2">
      <c r="A220" s="146" t="s">
        <v>516</v>
      </c>
      <c r="B220" s="146" t="s">
        <v>532</v>
      </c>
      <c r="C220" s="132">
        <v>1</v>
      </c>
      <c r="D220" s="146" t="s">
        <v>531</v>
      </c>
      <c r="E220" s="146" t="s">
        <v>1541</v>
      </c>
      <c r="F220" s="146" t="s">
        <v>1542</v>
      </c>
      <c r="G220" s="146" t="s">
        <v>3862</v>
      </c>
      <c r="H220" s="146" t="s">
        <v>532</v>
      </c>
      <c r="I220" s="146" t="s">
        <v>3863</v>
      </c>
      <c r="J220" s="146" t="s">
        <v>3864</v>
      </c>
      <c r="K220" s="146" t="s">
        <v>3865</v>
      </c>
      <c r="L220" s="146" t="s">
        <v>963</v>
      </c>
      <c r="M220" s="146" t="s">
        <v>1664</v>
      </c>
      <c r="N220" s="146" t="s">
        <v>1664</v>
      </c>
      <c r="O220" s="146" t="s">
        <v>963</v>
      </c>
      <c r="P220" s="146" t="s">
        <v>1664</v>
      </c>
      <c r="Q220" s="146" t="s">
        <v>1664</v>
      </c>
      <c r="R220" s="146" t="s">
        <v>960</v>
      </c>
      <c r="S220" s="146" t="s">
        <v>3866</v>
      </c>
      <c r="T220" s="146" t="s">
        <v>3867</v>
      </c>
      <c r="U220" s="146"/>
      <c r="V220" s="146" t="s">
        <v>3868</v>
      </c>
      <c r="W220" s="146" t="s">
        <v>3869</v>
      </c>
      <c r="X220" s="132">
        <v>1</v>
      </c>
      <c r="Y220" s="132">
        <v>0</v>
      </c>
      <c r="Z220" s="132">
        <v>1</v>
      </c>
      <c r="AA220" s="147">
        <v>1</v>
      </c>
      <c r="AB220" s="147">
        <v>0</v>
      </c>
      <c r="AC220" s="147">
        <v>1</v>
      </c>
      <c r="AD220" s="150" t="s">
        <v>970</v>
      </c>
      <c r="AE220" s="132">
        <v>1</v>
      </c>
      <c r="AF220" s="150" t="s">
        <v>970</v>
      </c>
      <c r="AG220" s="132">
        <v>0</v>
      </c>
      <c r="AH220" s="132">
        <v>0</v>
      </c>
      <c r="AI220" s="132">
        <v>0</v>
      </c>
      <c r="AJ220" s="132">
        <v>1</v>
      </c>
      <c r="AK220" s="132">
        <v>1</v>
      </c>
      <c r="AL220" s="150" t="s">
        <v>970</v>
      </c>
      <c r="AM220" s="132">
        <v>0</v>
      </c>
      <c r="AN220" s="132">
        <v>0</v>
      </c>
      <c r="AO220" s="132">
        <v>1</v>
      </c>
      <c r="AP220" s="132">
        <v>1</v>
      </c>
      <c r="AQ220" s="150" t="s">
        <v>970</v>
      </c>
      <c r="AR220" s="132">
        <v>0</v>
      </c>
      <c r="AS220" s="132">
        <v>0</v>
      </c>
      <c r="AT220" s="132">
        <v>0</v>
      </c>
      <c r="AU220" s="132">
        <v>1</v>
      </c>
      <c r="AV220" s="132">
        <v>0</v>
      </c>
      <c r="AW220" s="132">
        <v>0</v>
      </c>
      <c r="AX220" s="132">
        <v>1</v>
      </c>
      <c r="AY220" s="150" t="s">
        <v>970</v>
      </c>
      <c r="AZ220" s="132">
        <v>1</v>
      </c>
      <c r="BA220" s="132">
        <v>1</v>
      </c>
      <c r="BB220" s="132">
        <v>1</v>
      </c>
      <c r="BC220" s="132">
        <v>1</v>
      </c>
      <c r="BD220" s="132">
        <v>0</v>
      </c>
      <c r="BE220" s="132">
        <v>8</v>
      </c>
      <c r="BF220" s="132">
        <v>13</v>
      </c>
      <c r="BG220" s="132">
        <v>0</v>
      </c>
      <c r="BH220" s="132">
        <v>0</v>
      </c>
      <c r="BI220" s="132">
        <v>2</v>
      </c>
      <c r="BJ220" s="132">
        <v>15</v>
      </c>
      <c r="BK220" s="132">
        <v>0</v>
      </c>
      <c r="BL220" s="132">
        <v>0</v>
      </c>
      <c r="BM220" s="132">
        <v>3</v>
      </c>
      <c r="BN220" s="132">
        <v>0</v>
      </c>
      <c r="BO220" s="132">
        <v>15</v>
      </c>
      <c r="BP220" s="132">
        <v>0</v>
      </c>
      <c r="BQ220" s="132">
        <v>0</v>
      </c>
      <c r="BR220" s="132">
        <v>0</v>
      </c>
      <c r="BS220" s="132">
        <v>0</v>
      </c>
      <c r="BT220" s="132">
        <v>0</v>
      </c>
      <c r="BU220" s="132">
        <v>0</v>
      </c>
      <c r="BV220" s="132">
        <v>0</v>
      </c>
      <c r="BW220" s="132">
        <v>0</v>
      </c>
      <c r="BX220" s="132">
        <v>0</v>
      </c>
      <c r="BY220" s="132">
        <v>0</v>
      </c>
      <c r="BZ220" s="132">
        <v>0</v>
      </c>
      <c r="CA220" s="132">
        <v>1</v>
      </c>
      <c r="CB220" s="132">
        <v>0</v>
      </c>
      <c r="CC220" s="132">
        <v>0</v>
      </c>
      <c r="CD220" s="132">
        <v>0</v>
      </c>
      <c r="CE220" s="132">
        <v>0</v>
      </c>
      <c r="CF220" s="132">
        <v>0</v>
      </c>
      <c r="CG220" s="132">
        <v>0</v>
      </c>
      <c r="CH220" s="132">
        <v>0</v>
      </c>
      <c r="CI220" s="132">
        <v>0</v>
      </c>
      <c r="CJ220" s="132">
        <v>0</v>
      </c>
      <c r="CK220" s="132">
        <v>0</v>
      </c>
      <c r="CL220" s="132">
        <v>0</v>
      </c>
      <c r="CM220" s="132">
        <v>0</v>
      </c>
      <c r="CN220" s="132">
        <v>0</v>
      </c>
      <c r="CO220" s="132">
        <v>0</v>
      </c>
      <c r="CP220" s="132">
        <v>0</v>
      </c>
      <c r="CQ220" s="132">
        <v>0</v>
      </c>
      <c r="CR220" s="132">
        <v>0</v>
      </c>
      <c r="CS220" s="132">
        <v>0</v>
      </c>
      <c r="CT220" s="132">
        <v>0</v>
      </c>
      <c r="CU220" s="132">
        <v>0</v>
      </c>
      <c r="CV220" s="132">
        <v>0</v>
      </c>
      <c r="CW220" s="132">
        <v>0</v>
      </c>
      <c r="CX220" s="132">
        <v>0</v>
      </c>
      <c r="CY220" s="132">
        <v>0</v>
      </c>
      <c r="CZ220" s="132">
        <v>0</v>
      </c>
      <c r="DA220" s="132">
        <v>0</v>
      </c>
      <c r="DB220" s="132">
        <v>0</v>
      </c>
      <c r="DC220" s="132">
        <v>0</v>
      </c>
      <c r="DD220" s="132">
        <v>0</v>
      </c>
      <c r="DE220" s="132">
        <v>0</v>
      </c>
      <c r="DF220" s="132">
        <v>0</v>
      </c>
      <c r="DG220" s="132">
        <v>0</v>
      </c>
      <c r="DH220" s="132">
        <v>0</v>
      </c>
      <c r="DI220" s="132">
        <v>0</v>
      </c>
      <c r="DJ220" s="132">
        <v>0</v>
      </c>
      <c r="DK220" s="132">
        <v>0</v>
      </c>
      <c r="DL220" s="132">
        <v>0</v>
      </c>
      <c r="DM220" s="132">
        <v>0</v>
      </c>
      <c r="DN220" s="132">
        <v>0</v>
      </c>
      <c r="DO220" s="132">
        <v>0</v>
      </c>
      <c r="DP220" s="132">
        <v>8</v>
      </c>
      <c r="DQ220" s="132">
        <v>0</v>
      </c>
      <c r="DR220" s="132">
        <v>0</v>
      </c>
      <c r="DS220" s="132">
        <v>1</v>
      </c>
      <c r="DT220" s="132">
        <v>1</v>
      </c>
      <c r="DU220" s="132">
        <v>0</v>
      </c>
      <c r="DV220" s="132">
        <v>0</v>
      </c>
      <c r="DW220" s="132">
        <v>100</v>
      </c>
      <c r="DX220" s="132">
        <v>1</v>
      </c>
      <c r="DY220" s="146" t="s">
        <v>3870</v>
      </c>
      <c r="DZ220" s="132">
        <v>1</v>
      </c>
      <c r="EA220" s="146" t="s">
        <v>3871</v>
      </c>
      <c r="EB220" s="146" t="s">
        <v>3872</v>
      </c>
      <c r="EC220" s="132">
        <v>1</v>
      </c>
      <c r="ED220" s="132">
        <v>1</v>
      </c>
      <c r="EE220" s="132">
        <v>1</v>
      </c>
      <c r="EF220" s="146" t="s">
        <v>1664</v>
      </c>
      <c r="EG220" s="146" t="s">
        <v>3873</v>
      </c>
      <c r="EH220" s="69">
        <v>51960</v>
      </c>
      <c r="EI220" s="69">
        <v>473.23</v>
      </c>
      <c r="EJ220" s="69">
        <v>30</v>
      </c>
    </row>
    <row r="221" spans="1:140" ht="24" x14ac:dyDescent="0.2">
      <c r="A221" s="146" t="s">
        <v>516</v>
      </c>
      <c r="B221" s="146" t="s">
        <v>534</v>
      </c>
      <c r="C221" s="132">
        <v>1</v>
      </c>
      <c r="D221" s="146" t="s">
        <v>533</v>
      </c>
      <c r="E221" s="146" t="s">
        <v>1541</v>
      </c>
      <c r="F221" s="146" t="s">
        <v>3874</v>
      </c>
      <c r="G221" s="146" t="s">
        <v>3875</v>
      </c>
      <c r="H221" s="146" t="s">
        <v>534</v>
      </c>
      <c r="I221" s="146" t="s">
        <v>3876</v>
      </c>
      <c r="J221" s="146" t="s">
        <v>3877</v>
      </c>
      <c r="K221" s="146" t="s">
        <v>3004</v>
      </c>
      <c r="L221" s="146" t="s">
        <v>960</v>
      </c>
      <c r="M221" s="146" t="s">
        <v>1222</v>
      </c>
      <c r="N221" s="146" t="s">
        <v>3878</v>
      </c>
      <c r="O221" s="146" t="s">
        <v>963</v>
      </c>
      <c r="P221" s="146" t="s">
        <v>3879</v>
      </c>
      <c r="Q221" s="146" t="s">
        <v>3880</v>
      </c>
      <c r="R221" s="146" t="s">
        <v>960</v>
      </c>
      <c r="S221" s="146" t="s">
        <v>1222</v>
      </c>
      <c r="T221" s="146" t="s">
        <v>3878</v>
      </c>
      <c r="U221" s="146" t="s">
        <v>963</v>
      </c>
      <c r="V221" s="146" t="s">
        <v>3879</v>
      </c>
      <c r="W221" s="146" t="s">
        <v>3880</v>
      </c>
      <c r="X221" s="132">
        <v>1</v>
      </c>
      <c r="Y221" s="132">
        <v>0</v>
      </c>
      <c r="Z221" s="132">
        <v>1</v>
      </c>
      <c r="AA221" s="147">
        <v>1</v>
      </c>
      <c r="AB221" s="147">
        <v>0</v>
      </c>
      <c r="AC221" s="147">
        <v>1</v>
      </c>
      <c r="AD221" s="150" t="s">
        <v>970</v>
      </c>
      <c r="AE221" s="132">
        <v>1</v>
      </c>
      <c r="AF221" s="150" t="s">
        <v>970</v>
      </c>
      <c r="AG221" s="132">
        <v>0</v>
      </c>
      <c r="AH221" s="132">
        <v>0</v>
      </c>
      <c r="AI221" s="132">
        <v>0</v>
      </c>
      <c r="AJ221" s="132">
        <v>1</v>
      </c>
      <c r="AK221" s="132">
        <v>1</v>
      </c>
      <c r="AL221" s="150" t="s">
        <v>970</v>
      </c>
      <c r="AM221" s="132">
        <v>1</v>
      </c>
      <c r="AN221" s="132">
        <v>0</v>
      </c>
      <c r="AO221" s="132">
        <v>0</v>
      </c>
      <c r="AP221" s="132">
        <v>1</v>
      </c>
      <c r="AQ221" s="150" t="s">
        <v>970</v>
      </c>
      <c r="AR221" s="132">
        <v>0</v>
      </c>
      <c r="AS221" s="132">
        <v>0</v>
      </c>
      <c r="AT221" s="132">
        <v>0</v>
      </c>
      <c r="AU221" s="132">
        <v>1</v>
      </c>
      <c r="AV221" s="132">
        <v>0</v>
      </c>
      <c r="AW221" s="132">
        <v>0</v>
      </c>
      <c r="AX221" s="132">
        <v>1</v>
      </c>
      <c r="AY221" s="150" t="s">
        <v>970</v>
      </c>
      <c r="AZ221" s="132">
        <v>0</v>
      </c>
      <c r="BA221" s="132">
        <v>1</v>
      </c>
      <c r="BB221" s="132">
        <v>0</v>
      </c>
      <c r="BC221" s="132">
        <v>1</v>
      </c>
      <c r="BD221" s="132">
        <v>0</v>
      </c>
      <c r="BE221" s="132">
        <v>8</v>
      </c>
      <c r="BF221" s="132">
        <v>5</v>
      </c>
      <c r="BG221" s="132">
        <v>0</v>
      </c>
      <c r="BH221" s="132">
        <v>0</v>
      </c>
      <c r="BI221" s="132">
        <v>7</v>
      </c>
      <c r="BJ221" s="132">
        <v>5</v>
      </c>
      <c r="BK221" s="132">
        <v>0</v>
      </c>
      <c r="BL221" s="132">
        <v>0</v>
      </c>
      <c r="BM221" s="132">
        <v>2</v>
      </c>
      <c r="BN221" s="132">
        <v>0</v>
      </c>
      <c r="BO221" s="132">
        <v>11</v>
      </c>
      <c r="BP221" s="132">
        <v>0</v>
      </c>
      <c r="BQ221" s="132">
        <v>0</v>
      </c>
      <c r="BR221" s="132">
        <v>5</v>
      </c>
      <c r="BS221" s="132">
        <v>0</v>
      </c>
      <c r="BT221" s="132">
        <v>0</v>
      </c>
      <c r="BU221" s="132">
        <v>0</v>
      </c>
      <c r="BV221" s="132">
        <v>0</v>
      </c>
      <c r="BW221" s="132">
        <v>0</v>
      </c>
      <c r="BX221" s="132">
        <v>1</v>
      </c>
      <c r="BY221" s="132">
        <v>0</v>
      </c>
      <c r="BZ221" s="132">
        <v>0</v>
      </c>
      <c r="CA221" s="132">
        <v>0</v>
      </c>
      <c r="CB221" s="132">
        <v>0</v>
      </c>
      <c r="CC221" s="132">
        <v>0</v>
      </c>
      <c r="CD221" s="132">
        <v>0</v>
      </c>
      <c r="CE221" s="132">
        <v>0</v>
      </c>
      <c r="CF221" s="132">
        <v>0</v>
      </c>
      <c r="CG221" s="132">
        <v>0</v>
      </c>
      <c r="CH221" s="132">
        <v>0</v>
      </c>
      <c r="CI221" s="132">
        <v>0</v>
      </c>
      <c r="CJ221" s="132">
        <v>0</v>
      </c>
      <c r="CK221" s="132">
        <v>0</v>
      </c>
      <c r="CL221" s="132">
        <v>0</v>
      </c>
      <c r="CM221" s="132">
        <v>3</v>
      </c>
      <c r="CN221" s="132">
        <v>0</v>
      </c>
      <c r="CO221" s="132">
        <v>0</v>
      </c>
      <c r="CP221" s="132">
        <v>0</v>
      </c>
      <c r="CQ221" s="132">
        <v>0</v>
      </c>
      <c r="CR221" s="132">
        <v>0</v>
      </c>
      <c r="CS221" s="132">
        <v>0</v>
      </c>
      <c r="CT221" s="132">
        <v>0</v>
      </c>
      <c r="CU221" s="132">
        <v>0</v>
      </c>
      <c r="CV221" s="132">
        <v>0</v>
      </c>
      <c r="CW221" s="132">
        <v>0</v>
      </c>
      <c r="CX221" s="132">
        <v>0</v>
      </c>
      <c r="CY221" s="132">
        <v>0</v>
      </c>
      <c r="CZ221" s="132">
        <v>0</v>
      </c>
      <c r="DA221" s="132">
        <v>1</v>
      </c>
      <c r="DB221" s="132">
        <v>0</v>
      </c>
      <c r="DC221" s="132">
        <v>0</v>
      </c>
      <c r="DD221" s="132">
        <v>0</v>
      </c>
      <c r="DE221" s="132">
        <v>0</v>
      </c>
      <c r="DF221" s="132">
        <v>0</v>
      </c>
      <c r="DG221" s="132">
        <v>0</v>
      </c>
      <c r="DH221" s="132">
        <v>1</v>
      </c>
      <c r="DI221" s="132">
        <v>0</v>
      </c>
      <c r="DJ221" s="132">
        <v>0</v>
      </c>
      <c r="DK221" s="132">
        <v>0</v>
      </c>
      <c r="DL221" s="132">
        <v>0</v>
      </c>
      <c r="DM221" s="132">
        <v>0</v>
      </c>
      <c r="DN221" s="132">
        <v>0</v>
      </c>
      <c r="DO221" s="132">
        <v>0</v>
      </c>
      <c r="DP221" s="132">
        <v>0</v>
      </c>
      <c r="DQ221" s="132">
        <v>0</v>
      </c>
      <c r="DR221" s="132">
        <v>0</v>
      </c>
      <c r="DS221" s="132">
        <v>1</v>
      </c>
      <c r="DT221" s="132">
        <v>0</v>
      </c>
      <c r="DU221" s="132">
        <v>0</v>
      </c>
      <c r="DV221" s="132">
        <v>0</v>
      </c>
      <c r="DW221" s="132">
        <v>90</v>
      </c>
      <c r="DX221" s="132">
        <v>0</v>
      </c>
      <c r="DY221" s="146"/>
      <c r="DZ221" s="132">
        <v>3</v>
      </c>
      <c r="EA221" s="146" t="s">
        <v>963</v>
      </c>
      <c r="EB221" s="146" t="s">
        <v>3881</v>
      </c>
      <c r="EC221" s="132">
        <v>1</v>
      </c>
      <c r="ED221" s="132">
        <v>1</v>
      </c>
      <c r="EE221" s="132">
        <v>1</v>
      </c>
      <c r="EF221" s="146" t="s">
        <v>963</v>
      </c>
      <c r="EG221" s="146" t="s">
        <v>963</v>
      </c>
      <c r="EH221" s="69">
        <v>23053</v>
      </c>
      <c r="EI221" s="69">
        <v>258.73</v>
      </c>
      <c r="EJ221" s="69">
        <v>20</v>
      </c>
    </row>
    <row r="222" spans="1:140" ht="36" x14ac:dyDescent="0.2">
      <c r="A222" s="146" t="s">
        <v>516</v>
      </c>
      <c r="B222" s="146" t="s">
        <v>536</v>
      </c>
      <c r="C222" s="132">
        <v>1</v>
      </c>
      <c r="D222" s="146" t="s">
        <v>535</v>
      </c>
      <c r="E222" s="146" t="s">
        <v>3882</v>
      </c>
      <c r="F222" s="146" t="s">
        <v>3883</v>
      </c>
      <c r="G222" s="146" t="s">
        <v>3884</v>
      </c>
      <c r="H222" s="146" t="s">
        <v>536</v>
      </c>
      <c r="I222" s="146" t="s">
        <v>3885</v>
      </c>
      <c r="J222" s="146"/>
      <c r="K222" s="146"/>
      <c r="L222" s="146" t="s">
        <v>960</v>
      </c>
      <c r="M222" s="146" t="s">
        <v>994</v>
      </c>
      <c r="N222" s="146" t="s">
        <v>3886</v>
      </c>
      <c r="O222" s="146"/>
      <c r="P222" s="146" t="s">
        <v>3887</v>
      </c>
      <c r="Q222" s="146" t="s">
        <v>3888</v>
      </c>
      <c r="R222" s="146" t="s">
        <v>1007</v>
      </c>
      <c r="S222" s="146" t="s">
        <v>2740</v>
      </c>
      <c r="T222" s="146" t="s">
        <v>3889</v>
      </c>
      <c r="U222" s="146"/>
      <c r="V222" s="146" t="s">
        <v>3890</v>
      </c>
      <c r="W222" s="146" t="s">
        <v>3891</v>
      </c>
      <c r="X222" s="132">
        <v>2</v>
      </c>
      <c r="Y222" s="132">
        <v>1</v>
      </c>
      <c r="Z222" s="132">
        <v>3</v>
      </c>
      <c r="AA222" s="147">
        <v>0.5</v>
      </c>
      <c r="AB222" s="147">
        <v>0.05</v>
      </c>
      <c r="AC222" s="147">
        <v>0.55000000000000004</v>
      </c>
      <c r="AD222" s="150" t="s">
        <v>970</v>
      </c>
      <c r="AE222" s="132">
        <v>1</v>
      </c>
      <c r="AF222" s="150" t="s">
        <v>970</v>
      </c>
      <c r="AG222" s="132">
        <v>0</v>
      </c>
      <c r="AH222" s="132">
        <v>0</v>
      </c>
      <c r="AI222" s="132">
        <v>1</v>
      </c>
      <c r="AJ222" s="132">
        <v>1</v>
      </c>
      <c r="AK222" s="132">
        <v>2</v>
      </c>
      <c r="AL222" s="150" t="s">
        <v>970</v>
      </c>
      <c r="AM222" s="132">
        <v>0</v>
      </c>
      <c r="AN222" s="132">
        <v>0</v>
      </c>
      <c r="AO222" s="132">
        <v>2</v>
      </c>
      <c r="AP222" s="132">
        <v>2</v>
      </c>
      <c r="AQ222" s="150" t="s">
        <v>970</v>
      </c>
      <c r="AR222" s="132">
        <v>0</v>
      </c>
      <c r="AS222" s="132">
        <v>0</v>
      </c>
      <c r="AT222" s="132">
        <v>0</v>
      </c>
      <c r="AU222" s="132">
        <v>1</v>
      </c>
      <c r="AV222" s="132">
        <v>0</v>
      </c>
      <c r="AW222" s="132">
        <v>1</v>
      </c>
      <c r="AX222" s="132">
        <v>2</v>
      </c>
      <c r="AY222" s="150" t="s">
        <v>970</v>
      </c>
      <c r="AZ222" s="132">
        <v>1</v>
      </c>
      <c r="BA222" s="132">
        <v>1</v>
      </c>
      <c r="BB222" s="132">
        <v>1</v>
      </c>
      <c r="BC222" s="132">
        <v>1</v>
      </c>
      <c r="BD222" s="132">
        <v>0</v>
      </c>
      <c r="BE222" s="132">
        <v>0</v>
      </c>
      <c r="BF222" s="132">
        <v>31</v>
      </c>
      <c r="BG222" s="132">
        <v>0</v>
      </c>
      <c r="BH222" s="132">
        <v>0</v>
      </c>
      <c r="BI222" s="132">
        <v>0</v>
      </c>
      <c r="BJ222" s="132">
        <v>8</v>
      </c>
      <c r="BK222" s="132">
        <v>0</v>
      </c>
      <c r="BL222" s="132">
        <v>0</v>
      </c>
      <c r="BM222" s="132">
        <v>0</v>
      </c>
      <c r="BN222" s="132">
        <v>0</v>
      </c>
      <c r="BO222" s="132">
        <v>14</v>
      </c>
      <c r="BP222" s="132">
        <v>0</v>
      </c>
      <c r="BQ222" s="132">
        <v>0</v>
      </c>
      <c r="BR222" s="132">
        <v>0</v>
      </c>
      <c r="BS222" s="132">
        <v>0</v>
      </c>
      <c r="BT222" s="132">
        <v>0</v>
      </c>
      <c r="BU222" s="132">
        <v>0</v>
      </c>
      <c r="BV222" s="132">
        <v>0</v>
      </c>
      <c r="BW222" s="132">
        <v>1</v>
      </c>
      <c r="BX222" s="132">
        <v>0</v>
      </c>
      <c r="BY222" s="132">
        <v>0</v>
      </c>
      <c r="BZ222" s="132">
        <v>0</v>
      </c>
      <c r="CA222" s="132">
        <v>0</v>
      </c>
      <c r="CB222" s="132">
        <v>0</v>
      </c>
      <c r="CC222" s="132">
        <v>0</v>
      </c>
      <c r="CD222" s="132">
        <v>0</v>
      </c>
      <c r="CE222" s="132">
        <v>0</v>
      </c>
      <c r="CF222" s="132">
        <v>0</v>
      </c>
      <c r="CG222" s="132">
        <v>0</v>
      </c>
      <c r="CH222" s="132">
        <v>0</v>
      </c>
      <c r="CI222" s="132">
        <v>1</v>
      </c>
      <c r="CJ222" s="132">
        <v>0</v>
      </c>
      <c r="CK222" s="132">
        <v>0</v>
      </c>
      <c r="CL222" s="132">
        <v>0</v>
      </c>
      <c r="CM222" s="132">
        <v>1</v>
      </c>
      <c r="CN222" s="132">
        <v>0</v>
      </c>
      <c r="CO222" s="132">
        <v>0</v>
      </c>
      <c r="CP222" s="132">
        <v>0</v>
      </c>
      <c r="CQ222" s="132">
        <v>0</v>
      </c>
      <c r="CR222" s="132">
        <v>0</v>
      </c>
      <c r="CS222" s="132">
        <v>0</v>
      </c>
      <c r="CT222" s="132">
        <v>0</v>
      </c>
      <c r="CU222" s="132">
        <v>0</v>
      </c>
      <c r="CV222" s="132">
        <v>0</v>
      </c>
      <c r="CW222" s="132">
        <v>0</v>
      </c>
      <c r="CX222" s="132">
        <v>0</v>
      </c>
      <c r="CY222" s="132">
        <v>0</v>
      </c>
      <c r="CZ222" s="132">
        <v>0</v>
      </c>
      <c r="DA222" s="132">
        <v>0</v>
      </c>
      <c r="DB222" s="132">
        <v>0</v>
      </c>
      <c r="DC222" s="132">
        <v>0</v>
      </c>
      <c r="DD222" s="132">
        <v>0</v>
      </c>
      <c r="DE222" s="132">
        <v>0</v>
      </c>
      <c r="DF222" s="132">
        <v>0</v>
      </c>
      <c r="DG222" s="132">
        <v>0</v>
      </c>
      <c r="DH222" s="132">
        <v>0</v>
      </c>
      <c r="DI222" s="132">
        <v>0</v>
      </c>
      <c r="DJ222" s="132">
        <v>0</v>
      </c>
      <c r="DK222" s="132">
        <v>0</v>
      </c>
      <c r="DL222" s="132">
        <v>0</v>
      </c>
      <c r="DM222" s="132">
        <v>15</v>
      </c>
      <c r="DN222" s="132">
        <v>0</v>
      </c>
      <c r="DO222" s="132">
        <v>0</v>
      </c>
      <c r="DP222" s="132">
        <v>0</v>
      </c>
      <c r="DQ222" s="132">
        <v>0</v>
      </c>
      <c r="DR222" s="132">
        <v>0</v>
      </c>
      <c r="DS222" s="132">
        <v>0</v>
      </c>
      <c r="DT222" s="132">
        <v>0</v>
      </c>
      <c r="DU222" s="132">
        <v>0</v>
      </c>
      <c r="DV222" s="132">
        <v>0</v>
      </c>
      <c r="DW222" s="132">
        <v>100</v>
      </c>
      <c r="DX222" s="132">
        <v>1</v>
      </c>
      <c r="DY222" s="146" t="s">
        <v>3892</v>
      </c>
      <c r="DZ222" s="132">
        <v>2</v>
      </c>
      <c r="EA222" s="146"/>
      <c r="EB222" s="146"/>
      <c r="EC222" s="132">
        <v>1</v>
      </c>
      <c r="ED222" s="132">
        <v>1</v>
      </c>
      <c r="EE222" s="132">
        <v>1</v>
      </c>
      <c r="EF222" s="146"/>
      <c r="EG222" s="146"/>
      <c r="EH222" s="69">
        <v>41727</v>
      </c>
      <c r="EI222" s="69">
        <v>229.66</v>
      </c>
      <c r="EJ222" s="69">
        <v>18</v>
      </c>
    </row>
    <row r="223" spans="1:140" ht="72" x14ac:dyDescent="0.2">
      <c r="A223" s="146" t="s">
        <v>516</v>
      </c>
      <c r="B223" s="146" t="s">
        <v>538</v>
      </c>
      <c r="C223" s="132">
        <v>1</v>
      </c>
      <c r="D223" s="146" t="s">
        <v>537</v>
      </c>
      <c r="E223" s="146" t="s">
        <v>2240</v>
      </c>
      <c r="F223" s="146" t="s">
        <v>3893</v>
      </c>
      <c r="G223" s="146" t="s">
        <v>3894</v>
      </c>
      <c r="H223" s="146" t="s">
        <v>538</v>
      </c>
      <c r="I223" s="146" t="s">
        <v>3895</v>
      </c>
      <c r="J223" s="146" t="s">
        <v>3896</v>
      </c>
      <c r="K223" s="146" t="s">
        <v>1134</v>
      </c>
      <c r="L223" s="146" t="s">
        <v>3897</v>
      </c>
      <c r="M223" s="146" t="s">
        <v>3898</v>
      </c>
      <c r="N223" s="146" t="s">
        <v>3899</v>
      </c>
      <c r="O223" s="146" t="s">
        <v>963</v>
      </c>
      <c r="P223" s="146" t="s">
        <v>3900</v>
      </c>
      <c r="Q223" s="146" t="s">
        <v>3901</v>
      </c>
      <c r="R223" s="146" t="s">
        <v>1382</v>
      </c>
      <c r="S223" s="146" t="s">
        <v>3898</v>
      </c>
      <c r="T223" s="146" t="s">
        <v>3899</v>
      </c>
      <c r="U223" s="146" t="s">
        <v>963</v>
      </c>
      <c r="V223" s="146" t="s">
        <v>3900</v>
      </c>
      <c r="W223" s="146" t="s">
        <v>3901</v>
      </c>
      <c r="X223" s="132">
        <v>2</v>
      </c>
      <c r="Y223" s="132">
        <v>0</v>
      </c>
      <c r="Z223" s="132">
        <v>2</v>
      </c>
      <c r="AA223" s="147">
        <v>1</v>
      </c>
      <c r="AB223" s="147">
        <v>0</v>
      </c>
      <c r="AC223" s="147">
        <v>1</v>
      </c>
      <c r="AD223" s="150" t="s">
        <v>970</v>
      </c>
      <c r="AE223" s="132">
        <v>2</v>
      </c>
      <c r="AF223" s="150" t="s">
        <v>970</v>
      </c>
      <c r="AG223" s="132">
        <v>0</v>
      </c>
      <c r="AH223" s="132">
        <v>0</v>
      </c>
      <c r="AI223" s="132">
        <v>1</v>
      </c>
      <c r="AJ223" s="132">
        <v>1</v>
      </c>
      <c r="AK223" s="132">
        <v>2</v>
      </c>
      <c r="AL223" s="150" t="s">
        <v>970</v>
      </c>
      <c r="AM223" s="132">
        <v>0</v>
      </c>
      <c r="AN223" s="132">
        <v>1</v>
      </c>
      <c r="AO223" s="132">
        <v>1</v>
      </c>
      <c r="AP223" s="132">
        <v>2</v>
      </c>
      <c r="AQ223" s="150" t="s">
        <v>970</v>
      </c>
      <c r="AR223" s="132">
        <v>0</v>
      </c>
      <c r="AS223" s="132">
        <v>0</v>
      </c>
      <c r="AT223" s="132">
        <v>0</v>
      </c>
      <c r="AU223" s="132">
        <v>1</v>
      </c>
      <c r="AV223" s="132">
        <v>1</v>
      </c>
      <c r="AW223" s="132">
        <v>0</v>
      </c>
      <c r="AX223" s="132">
        <v>2</v>
      </c>
      <c r="AY223" s="150" t="s">
        <v>970</v>
      </c>
      <c r="AZ223" s="132">
        <v>0</v>
      </c>
      <c r="BA223" s="132">
        <v>1</v>
      </c>
      <c r="BB223" s="132">
        <v>0</v>
      </c>
      <c r="BC223" s="132">
        <v>1</v>
      </c>
      <c r="BD223" s="132">
        <v>0</v>
      </c>
      <c r="BE223" s="132">
        <v>4</v>
      </c>
      <c r="BF223" s="132">
        <v>3</v>
      </c>
      <c r="BG223" s="132">
        <v>0</v>
      </c>
      <c r="BH223" s="132">
        <v>0</v>
      </c>
      <c r="BI223" s="132">
        <v>0</v>
      </c>
      <c r="BJ223" s="132">
        <v>2</v>
      </c>
      <c r="BK223" s="132">
        <v>0</v>
      </c>
      <c r="BL223" s="132">
        <v>0</v>
      </c>
      <c r="BM223" s="132">
        <v>1</v>
      </c>
      <c r="BN223" s="132">
        <v>0</v>
      </c>
      <c r="BO223" s="132">
        <v>9</v>
      </c>
      <c r="BP223" s="132">
        <v>9</v>
      </c>
      <c r="BQ223" s="132">
        <v>0</v>
      </c>
      <c r="BR223" s="132">
        <v>0</v>
      </c>
      <c r="BS223" s="132">
        <v>0</v>
      </c>
      <c r="BT223" s="132">
        <v>0</v>
      </c>
      <c r="BU223" s="132">
        <v>0</v>
      </c>
      <c r="BV223" s="132">
        <v>0</v>
      </c>
      <c r="BW223" s="132">
        <v>0</v>
      </c>
      <c r="BX223" s="132">
        <v>0</v>
      </c>
      <c r="BY223" s="132">
        <v>0</v>
      </c>
      <c r="BZ223" s="132">
        <v>0</v>
      </c>
      <c r="CA223" s="132">
        <v>0</v>
      </c>
      <c r="CB223" s="132">
        <v>0</v>
      </c>
      <c r="CC223" s="132">
        <v>0</v>
      </c>
      <c r="CD223" s="132">
        <v>0</v>
      </c>
      <c r="CE223" s="132">
        <v>0</v>
      </c>
      <c r="CF223" s="132">
        <v>0</v>
      </c>
      <c r="CG223" s="132">
        <v>0</v>
      </c>
      <c r="CH223" s="132">
        <v>0</v>
      </c>
      <c r="CI223" s="132">
        <v>0</v>
      </c>
      <c r="CJ223" s="132">
        <v>0</v>
      </c>
      <c r="CK223" s="132">
        <v>8</v>
      </c>
      <c r="CL223" s="132">
        <v>0</v>
      </c>
      <c r="CM223" s="132">
        <v>1</v>
      </c>
      <c r="CN223" s="132">
        <v>0</v>
      </c>
      <c r="CO223" s="132">
        <v>0</v>
      </c>
      <c r="CP223" s="132">
        <v>0</v>
      </c>
      <c r="CQ223" s="132">
        <v>0</v>
      </c>
      <c r="CR223" s="132">
        <v>0</v>
      </c>
      <c r="CS223" s="132">
        <v>0</v>
      </c>
      <c r="CT223" s="132">
        <v>0</v>
      </c>
      <c r="CU223" s="132">
        <v>0</v>
      </c>
      <c r="CV223" s="132">
        <v>0</v>
      </c>
      <c r="CW223" s="132">
        <v>0</v>
      </c>
      <c r="CX223" s="132">
        <v>0</v>
      </c>
      <c r="CY223" s="132">
        <v>0</v>
      </c>
      <c r="CZ223" s="132">
        <v>2</v>
      </c>
      <c r="DA223" s="132">
        <v>0</v>
      </c>
      <c r="DB223" s="132">
        <v>0</v>
      </c>
      <c r="DC223" s="132">
        <v>0</v>
      </c>
      <c r="DD223" s="132">
        <v>0</v>
      </c>
      <c r="DE223" s="132">
        <v>0</v>
      </c>
      <c r="DF223" s="132">
        <v>0</v>
      </c>
      <c r="DG223" s="132">
        <v>0</v>
      </c>
      <c r="DH223" s="132">
        <v>0</v>
      </c>
      <c r="DI223" s="132">
        <v>0</v>
      </c>
      <c r="DJ223" s="132">
        <v>0</v>
      </c>
      <c r="DK223" s="132">
        <v>0</v>
      </c>
      <c r="DL223" s="132">
        <v>0</v>
      </c>
      <c r="DM223" s="132">
        <v>0</v>
      </c>
      <c r="DN223" s="132">
        <v>0</v>
      </c>
      <c r="DO223" s="132">
        <v>0</v>
      </c>
      <c r="DP223" s="132">
        <v>3</v>
      </c>
      <c r="DQ223" s="132">
        <v>0</v>
      </c>
      <c r="DR223" s="132">
        <v>0</v>
      </c>
      <c r="DS223" s="132">
        <v>1</v>
      </c>
      <c r="DT223" s="132">
        <v>0</v>
      </c>
      <c r="DU223" s="132">
        <v>0</v>
      </c>
      <c r="DV223" s="132">
        <v>0</v>
      </c>
      <c r="DW223" s="132">
        <v>30</v>
      </c>
      <c r="DX223" s="132">
        <v>1</v>
      </c>
      <c r="DY223" s="146" t="s">
        <v>3902</v>
      </c>
      <c r="DZ223" s="132">
        <v>4</v>
      </c>
      <c r="EA223" s="146" t="s">
        <v>3903</v>
      </c>
      <c r="EB223" s="146" t="s">
        <v>3904</v>
      </c>
      <c r="EC223" s="132">
        <v>1</v>
      </c>
      <c r="ED223" s="132">
        <v>1</v>
      </c>
      <c r="EE223" s="132">
        <v>1</v>
      </c>
      <c r="EF223" s="146"/>
      <c r="EG223" s="146" t="s">
        <v>3905</v>
      </c>
      <c r="EH223" s="69">
        <v>17212</v>
      </c>
      <c r="EI223" s="69">
        <v>146.08000000000001</v>
      </c>
      <c r="EJ223" s="69">
        <v>16</v>
      </c>
    </row>
    <row r="224" spans="1:140" ht="72" x14ac:dyDescent="0.2">
      <c r="A224" s="146" t="s">
        <v>516</v>
      </c>
      <c r="B224" s="146" t="s">
        <v>540</v>
      </c>
      <c r="C224" s="132">
        <v>1</v>
      </c>
      <c r="D224" s="146" t="s">
        <v>539</v>
      </c>
      <c r="E224" s="146" t="s">
        <v>3906</v>
      </c>
      <c r="F224" s="146" t="s">
        <v>3907</v>
      </c>
      <c r="G224" s="146" t="s">
        <v>3908</v>
      </c>
      <c r="H224" s="146" t="s">
        <v>540</v>
      </c>
      <c r="I224" s="146" t="s">
        <v>3909</v>
      </c>
      <c r="J224" s="146" t="s">
        <v>3910</v>
      </c>
      <c r="K224" s="146" t="s">
        <v>3911</v>
      </c>
      <c r="L224" s="146" t="s">
        <v>3912</v>
      </c>
      <c r="M224" s="146" t="s">
        <v>3542</v>
      </c>
      <c r="N224" s="146" t="s">
        <v>3913</v>
      </c>
      <c r="O224" s="146"/>
      <c r="P224" s="146" t="s">
        <v>3914</v>
      </c>
      <c r="Q224" s="146" t="s">
        <v>3915</v>
      </c>
      <c r="R224" s="146" t="s">
        <v>3912</v>
      </c>
      <c r="S224" s="146" t="s">
        <v>3542</v>
      </c>
      <c r="T224" s="146" t="s">
        <v>3913</v>
      </c>
      <c r="U224" s="146"/>
      <c r="V224" s="146" t="s">
        <v>3914</v>
      </c>
      <c r="W224" s="146" t="s">
        <v>3915</v>
      </c>
      <c r="X224" s="132">
        <v>3</v>
      </c>
      <c r="Y224" s="132">
        <v>0</v>
      </c>
      <c r="Z224" s="132">
        <v>3</v>
      </c>
      <c r="AA224" s="147">
        <v>2.7</v>
      </c>
      <c r="AB224" s="147">
        <v>0</v>
      </c>
      <c r="AC224" s="147">
        <v>2.7</v>
      </c>
      <c r="AD224" s="150" t="s">
        <v>970</v>
      </c>
      <c r="AE224" s="132">
        <v>0</v>
      </c>
      <c r="AF224" s="150" t="s">
        <v>970</v>
      </c>
      <c r="AG224" s="132">
        <v>0</v>
      </c>
      <c r="AH224" s="132">
        <v>1</v>
      </c>
      <c r="AI224" s="132">
        <v>0</v>
      </c>
      <c r="AJ224" s="132">
        <v>2</v>
      </c>
      <c r="AK224" s="132">
        <v>3</v>
      </c>
      <c r="AL224" s="150" t="s">
        <v>970</v>
      </c>
      <c r="AM224" s="132">
        <v>1</v>
      </c>
      <c r="AN224" s="132">
        <v>0</v>
      </c>
      <c r="AO224" s="132">
        <v>2</v>
      </c>
      <c r="AP224" s="132">
        <v>3</v>
      </c>
      <c r="AQ224" s="150" t="s">
        <v>970</v>
      </c>
      <c r="AR224" s="132">
        <v>0</v>
      </c>
      <c r="AS224" s="132">
        <v>0</v>
      </c>
      <c r="AT224" s="132">
        <v>0</v>
      </c>
      <c r="AU224" s="132">
        <v>0</v>
      </c>
      <c r="AV224" s="132">
        <v>1</v>
      </c>
      <c r="AW224" s="132">
        <v>2</v>
      </c>
      <c r="AX224" s="132">
        <v>3</v>
      </c>
      <c r="AY224" s="150" t="s">
        <v>970</v>
      </c>
      <c r="AZ224" s="132">
        <v>1</v>
      </c>
      <c r="BA224" s="132">
        <v>1</v>
      </c>
      <c r="BB224" s="132">
        <v>1</v>
      </c>
      <c r="BC224" s="132">
        <v>1</v>
      </c>
      <c r="BD224" s="132">
        <v>0</v>
      </c>
      <c r="BE224" s="132">
        <v>0</v>
      </c>
      <c r="BF224" s="132">
        <v>26</v>
      </c>
      <c r="BG224" s="132">
        <v>0</v>
      </c>
      <c r="BH224" s="132">
        <v>0</v>
      </c>
      <c r="BI224" s="132">
        <v>0</v>
      </c>
      <c r="BJ224" s="132">
        <v>75</v>
      </c>
      <c r="BK224" s="132">
        <v>0</v>
      </c>
      <c r="BL224" s="132">
        <v>0</v>
      </c>
      <c r="BM224" s="132">
        <v>0</v>
      </c>
      <c r="BN224" s="132">
        <v>0</v>
      </c>
      <c r="BO224" s="132">
        <v>32</v>
      </c>
      <c r="BP224" s="132">
        <v>0</v>
      </c>
      <c r="BQ224" s="132">
        <v>0</v>
      </c>
      <c r="BR224" s="132">
        <v>23</v>
      </c>
      <c r="BS224" s="132">
        <v>0</v>
      </c>
      <c r="BT224" s="132">
        <v>0</v>
      </c>
      <c r="BU224" s="132">
        <v>0</v>
      </c>
      <c r="BV224" s="132">
        <v>0</v>
      </c>
      <c r="BW224" s="132">
        <v>0</v>
      </c>
      <c r="BX224" s="132">
        <v>0</v>
      </c>
      <c r="BY224" s="132">
        <v>0</v>
      </c>
      <c r="BZ224" s="132">
        <v>0</v>
      </c>
      <c r="CA224" s="132">
        <v>0</v>
      </c>
      <c r="CB224" s="132">
        <v>0</v>
      </c>
      <c r="CC224" s="132">
        <v>0</v>
      </c>
      <c r="CD224" s="132">
        <v>0</v>
      </c>
      <c r="CE224" s="132">
        <v>0</v>
      </c>
      <c r="CF224" s="132">
        <v>0</v>
      </c>
      <c r="CG224" s="132">
        <v>0</v>
      </c>
      <c r="CH224" s="132">
        <v>2</v>
      </c>
      <c r="CI224" s="132">
        <v>0</v>
      </c>
      <c r="CJ224" s="132">
        <v>0</v>
      </c>
      <c r="CK224" s="132">
        <v>0</v>
      </c>
      <c r="CL224" s="132">
        <v>0</v>
      </c>
      <c r="CM224" s="132">
        <v>0</v>
      </c>
      <c r="CN224" s="132">
        <v>0</v>
      </c>
      <c r="CO224" s="132">
        <v>0</v>
      </c>
      <c r="CP224" s="132">
        <v>0</v>
      </c>
      <c r="CQ224" s="132">
        <v>0</v>
      </c>
      <c r="CR224" s="132">
        <v>0</v>
      </c>
      <c r="CS224" s="132">
        <v>0</v>
      </c>
      <c r="CT224" s="132">
        <v>0</v>
      </c>
      <c r="CU224" s="132">
        <v>0</v>
      </c>
      <c r="CV224" s="132">
        <v>0</v>
      </c>
      <c r="CW224" s="132">
        <v>0</v>
      </c>
      <c r="CX224" s="132">
        <v>0</v>
      </c>
      <c r="CY224" s="132">
        <v>0</v>
      </c>
      <c r="CZ224" s="132">
        <v>4</v>
      </c>
      <c r="DA224" s="132">
        <v>0</v>
      </c>
      <c r="DB224" s="132">
        <v>0</v>
      </c>
      <c r="DC224" s="132">
        <v>0</v>
      </c>
      <c r="DD224" s="132">
        <v>0</v>
      </c>
      <c r="DE224" s="132">
        <v>0</v>
      </c>
      <c r="DF224" s="132">
        <v>0</v>
      </c>
      <c r="DG224" s="132">
        <v>0</v>
      </c>
      <c r="DH224" s="132">
        <v>0</v>
      </c>
      <c r="DI224" s="132">
        <v>0</v>
      </c>
      <c r="DJ224" s="132">
        <v>0</v>
      </c>
      <c r="DK224" s="132">
        <v>0</v>
      </c>
      <c r="DL224" s="132">
        <v>0</v>
      </c>
      <c r="DM224" s="132">
        <v>0</v>
      </c>
      <c r="DN224" s="132">
        <v>0</v>
      </c>
      <c r="DO224" s="132">
        <v>0</v>
      </c>
      <c r="DP224" s="132">
        <v>0</v>
      </c>
      <c r="DQ224" s="132">
        <v>0</v>
      </c>
      <c r="DR224" s="132">
        <v>0</v>
      </c>
      <c r="DS224" s="132">
        <v>1</v>
      </c>
      <c r="DT224" s="132">
        <v>1</v>
      </c>
      <c r="DU224" s="132">
        <v>0</v>
      </c>
      <c r="DV224" s="132">
        <v>0</v>
      </c>
      <c r="DW224" s="132">
        <v>0</v>
      </c>
      <c r="DX224" s="132">
        <v>0</v>
      </c>
      <c r="DY224" s="146" t="s">
        <v>3916</v>
      </c>
      <c r="DZ224" s="132">
        <v>2</v>
      </c>
      <c r="EA224" s="146"/>
      <c r="EB224" s="146" t="s">
        <v>3917</v>
      </c>
      <c r="EC224" s="132">
        <v>1</v>
      </c>
      <c r="ED224" s="132">
        <v>1</v>
      </c>
      <c r="EE224" s="132">
        <v>1</v>
      </c>
      <c r="EF224" s="146" t="s">
        <v>3918</v>
      </c>
      <c r="EG224" s="146" t="s">
        <v>3919</v>
      </c>
      <c r="EH224" s="69">
        <v>65126</v>
      </c>
      <c r="EI224" s="69">
        <v>662.36</v>
      </c>
      <c r="EJ224" s="69">
        <v>32</v>
      </c>
    </row>
    <row r="225" spans="1:140" ht="24" x14ac:dyDescent="0.2">
      <c r="A225" s="146" t="s">
        <v>516</v>
      </c>
      <c r="B225" s="146" t="s">
        <v>542</v>
      </c>
      <c r="C225" s="132">
        <v>1</v>
      </c>
      <c r="D225" s="146" t="s">
        <v>541</v>
      </c>
      <c r="E225" s="146" t="s">
        <v>1227</v>
      </c>
      <c r="F225" s="146" t="s">
        <v>3028</v>
      </c>
      <c r="G225" s="146" t="s">
        <v>3920</v>
      </c>
      <c r="H225" s="146" t="s">
        <v>542</v>
      </c>
      <c r="I225" s="146" t="s">
        <v>3921</v>
      </c>
      <c r="J225" s="146" t="s">
        <v>3922</v>
      </c>
      <c r="K225" s="146" t="s">
        <v>3923</v>
      </c>
      <c r="L225" s="146" t="s">
        <v>960</v>
      </c>
      <c r="M225" s="146" t="s">
        <v>961</v>
      </c>
      <c r="N225" s="146" t="s">
        <v>3924</v>
      </c>
      <c r="O225" s="146"/>
      <c r="P225" s="146" t="s">
        <v>3925</v>
      </c>
      <c r="Q225" s="146" t="s">
        <v>3926</v>
      </c>
      <c r="R225" s="146" t="s">
        <v>960</v>
      </c>
      <c r="S225" s="146" t="s">
        <v>3927</v>
      </c>
      <c r="T225" s="146" t="s">
        <v>3928</v>
      </c>
      <c r="U225" s="146"/>
      <c r="V225" s="146" t="s">
        <v>3929</v>
      </c>
      <c r="W225" s="146" t="s">
        <v>3930</v>
      </c>
      <c r="X225" s="132">
        <v>3</v>
      </c>
      <c r="Y225" s="132">
        <v>0</v>
      </c>
      <c r="Z225" s="132">
        <v>3</v>
      </c>
      <c r="AA225" s="147">
        <v>3</v>
      </c>
      <c r="AB225" s="147">
        <v>0</v>
      </c>
      <c r="AC225" s="147">
        <v>3</v>
      </c>
      <c r="AD225" s="150" t="s">
        <v>970</v>
      </c>
      <c r="AE225" s="132">
        <v>3</v>
      </c>
      <c r="AF225" s="150" t="s">
        <v>970</v>
      </c>
      <c r="AG225" s="132">
        <v>0</v>
      </c>
      <c r="AH225" s="132">
        <v>1</v>
      </c>
      <c r="AI225" s="132">
        <v>0</v>
      </c>
      <c r="AJ225" s="132">
        <v>2</v>
      </c>
      <c r="AK225" s="132">
        <v>3</v>
      </c>
      <c r="AL225" s="150" t="s">
        <v>970</v>
      </c>
      <c r="AM225" s="132">
        <v>1</v>
      </c>
      <c r="AN225" s="132">
        <v>0</v>
      </c>
      <c r="AO225" s="132">
        <v>2</v>
      </c>
      <c r="AP225" s="132">
        <v>3</v>
      </c>
      <c r="AQ225" s="150" t="s">
        <v>970</v>
      </c>
      <c r="AR225" s="132">
        <v>0</v>
      </c>
      <c r="AS225" s="132">
        <v>0</v>
      </c>
      <c r="AT225" s="132">
        <v>0</v>
      </c>
      <c r="AU225" s="132">
        <v>0</v>
      </c>
      <c r="AV225" s="132">
        <v>3</v>
      </c>
      <c r="AW225" s="132">
        <v>0</v>
      </c>
      <c r="AX225" s="132">
        <v>3</v>
      </c>
      <c r="AY225" s="150" t="s">
        <v>970</v>
      </c>
      <c r="AZ225" s="132">
        <v>1</v>
      </c>
      <c r="BA225" s="132">
        <v>1</v>
      </c>
      <c r="BB225" s="132">
        <v>0</v>
      </c>
      <c r="BC225" s="132">
        <v>1</v>
      </c>
      <c r="BD225" s="132">
        <v>0</v>
      </c>
      <c r="BE225" s="132">
        <v>13</v>
      </c>
      <c r="BF225" s="132">
        <v>12</v>
      </c>
      <c r="BG225" s="132">
        <v>0</v>
      </c>
      <c r="BH225" s="132">
        <v>0</v>
      </c>
      <c r="BI225" s="132">
        <v>6</v>
      </c>
      <c r="BJ225" s="132">
        <v>32</v>
      </c>
      <c r="BK225" s="132">
        <v>0</v>
      </c>
      <c r="BL225" s="132">
        <v>0</v>
      </c>
      <c r="BM225" s="132">
        <v>4</v>
      </c>
      <c r="BN225" s="132">
        <v>0</v>
      </c>
      <c r="BO225" s="132">
        <v>25</v>
      </c>
      <c r="BP225" s="132">
        <v>1</v>
      </c>
      <c r="BQ225" s="132">
        <v>0</v>
      </c>
      <c r="BR225" s="132">
        <v>67</v>
      </c>
      <c r="BS225" s="132">
        <v>0</v>
      </c>
      <c r="BT225" s="132">
        <v>0</v>
      </c>
      <c r="BU225" s="132">
        <v>0</v>
      </c>
      <c r="BV225" s="132">
        <v>0</v>
      </c>
      <c r="BW225" s="132">
        <v>0</v>
      </c>
      <c r="BX225" s="132">
        <v>1</v>
      </c>
      <c r="BY225" s="132">
        <v>0</v>
      </c>
      <c r="BZ225" s="132">
        <v>0</v>
      </c>
      <c r="CA225" s="132">
        <v>0</v>
      </c>
      <c r="CB225" s="132">
        <v>0</v>
      </c>
      <c r="CC225" s="132">
        <v>0</v>
      </c>
      <c r="CD225" s="132">
        <v>0</v>
      </c>
      <c r="CE225" s="132">
        <v>0</v>
      </c>
      <c r="CF225" s="132">
        <v>0</v>
      </c>
      <c r="CG225" s="132">
        <v>0</v>
      </c>
      <c r="CH225" s="132">
        <v>0</v>
      </c>
      <c r="CI225" s="132">
        <v>0</v>
      </c>
      <c r="CJ225" s="132">
        <v>0</v>
      </c>
      <c r="CK225" s="132">
        <v>0</v>
      </c>
      <c r="CL225" s="132">
        <v>0</v>
      </c>
      <c r="CM225" s="132">
        <v>0</v>
      </c>
      <c r="CN225" s="132">
        <v>0</v>
      </c>
      <c r="CO225" s="132">
        <v>0</v>
      </c>
      <c r="CP225" s="132">
        <v>0</v>
      </c>
      <c r="CQ225" s="132">
        <v>0</v>
      </c>
      <c r="CR225" s="132">
        <v>0</v>
      </c>
      <c r="CS225" s="132">
        <v>0</v>
      </c>
      <c r="CT225" s="132">
        <v>0</v>
      </c>
      <c r="CU225" s="132">
        <v>0</v>
      </c>
      <c r="CV225" s="132">
        <v>0</v>
      </c>
      <c r="CW225" s="132">
        <v>0</v>
      </c>
      <c r="CX225" s="132">
        <v>0</v>
      </c>
      <c r="CY225" s="132">
        <v>0</v>
      </c>
      <c r="CZ225" s="132">
        <v>5</v>
      </c>
      <c r="DA225" s="132">
        <v>0</v>
      </c>
      <c r="DB225" s="132">
        <v>7</v>
      </c>
      <c r="DC225" s="132">
        <v>0</v>
      </c>
      <c r="DD225" s="132">
        <v>1</v>
      </c>
      <c r="DE225" s="132">
        <v>0</v>
      </c>
      <c r="DF225" s="132">
        <v>0</v>
      </c>
      <c r="DG225" s="132">
        <v>0</v>
      </c>
      <c r="DH225" s="132">
        <v>3</v>
      </c>
      <c r="DI225" s="132">
        <v>0</v>
      </c>
      <c r="DJ225" s="132">
        <v>0</v>
      </c>
      <c r="DK225" s="132">
        <v>0</v>
      </c>
      <c r="DL225" s="132">
        <v>0</v>
      </c>
      <c r="DM225" s="132">
        <v>0</v>
      </c>
      <c r="DN225" s="132">
        <v>0</v>
      </c>
      <c r="DO225" s="132">
        <v>0</v>
      </c>
      <c r="DP225" s="132">
        <v>0</v>
      </c>
      <c r="DQ225" s="132">
        <v>0</v>
      </c>
      <c r="DR225" s="132">
        <v>0</v>
      </c>
      <c r="DS225" s="132">
        <v>0</v>
      </c>
      <c r="DT225" s="132">
        <v>0</v>
      </c>
      <c r="DU225" s="132">
        <v>0</v>
      </c>
      <c r="DV225" s="132">
        <v>0</v>
      </c>
      <c r="DW225" s="132">
        <v>25</v>
      </c>
      <c r="DX225" s="132">
        <v>1</v>
      </c>
      <c r="DY225" s="146" t="s">
        <v>3931</v>
      </c>
      <c r="DZ225" s="132">
        <v>2</v>
      </c>
      <c r="EA225" s="146" t="s">
        <v>3932</v>
      </c>
      <c r="EB225" s="146" t="s">
        <v>3933</v>
      </c>
      <c r="EC225" s="132">
        <v>1</v>
      </c>
      <c r="ED225" s="132">
        <v>0</v>
      </c>
      <c r="EE225" s="132">
        <v>0</v>
      </c>
      <c r="EF225" s="146"/>
      <c r="EG225" s="146"/>
      <c r="EH225" s="69">
        <v>98963</v>
      </c>
      <c r="EI225" s="69">
        <v>350.41</v>
      </c>
      <c r="EJ225" s="69">
        <v>30</v>
      </c>
    </row>
    <row r="226" spans="1:140" ht="24" x14ac:dyDescent="0.2">
      <c r="A226" s="146" t="s">
        <v>361</v>
      </c>
      <c r="B226" s="146" t="s">
        <v>363</v>
      </c>
      <c r="C226" s="132">
        <v>3</v>
      </c>
      <c r="D226" s="146" t="s">
        <v>622</v>
      </c>
      <c r="E226" s="146" t="s">
        <v>3934</v>
      </c>
      <c r="F226" s="146" t="s">
        <v>3935</v>
      </c>
      <c r="G226" s="146" t="s">
        <v>3936</v>
      </c>
      <c r="H226" s="146" t="s">
        <v>3937</v>
      </c>
      <c r="I226" s="146" t="s">
        <v>3938</v>
      </c>
      <c r="J226" s="146" t="s">
        <v>3939</v>
      </c>
      <c r="K226" s="146" t="s">
        <v>3940</v>
      </c>
      <c r="L226" s="146" t="s">
        <v>2073</v>
      </c>
      <c r="M226" s="146" t="s">
        <v>3941</v>
      </c>
      <c r="N226" s="146" t="s">
        <v>1163</v>
      </c>
      <c r="O226" s="146" t="s">
        <v>1954</v>
      </c>
      <c r="P226" s="146" t="s">
        <v>3942</v>
      </c>
      <c r="Q226" s="146" t="s">
        <v>3943</v>
      </c>
      <c r="R226" s="146" t="s">
        <v>2073</v>
      </c>
      <c r="S226" s="146" t="s">
        <v>1923</v>
      </c>
      <c r="T226" s="146" t="s">
        <v>1163</v>
      </c>
      <c r="U226" s="146" t="s">
        <v>1954</v>
      </c>
      <c r="V226" s="146" t="s">
        <v>3942</v>
      </c>
      <c r="W226" s="146" t="s">
        <v>3943</v>
      </c>
      <c r="X226" s="132">
        <v>5</v>
      </c>
      <c r="Y226" s="132">
        <v>0</v>
      </c>
      <c r="Z226" s="132">
        <v>5</v>
      </c>
      <c r="AA226" s="147">
        <v>5</v>
      </c>
      <c r="AB226" s="147">
        <v>0</v>
      </c>
      <c r="AC226" s="147">
        <v>5</v>
      </c>
      <c r="AD226" s="150" t="s">
        <v>970</v>
      </c>
      <c r="AE226" s="132">
        <v>5</v>
      </c>
      <c r="AF226" s="150" t="s">
        <v>970</v>
      </c>
      <c r="AG226" s="132">
        <v>0</v>
      </c>
      <c r="AH226" s="132">
        <v>4</v>
      </c>
      <c r="AI226" s="132">
        <v>0</v>
      </c>
      <c r="AJ226" s="132">
        <v>1</v>
      </c>
      <c r="AK226" s="132">
        <v>5</v>
      </c>
      <c r="AL226" s="150" t="s">
        <v>970</v>
      </c>
      <c r="AM226" s="132">
        <v>0</v>
      </c>
      <c r="AN226" s="132">
        <v>0</v>
      </c>
      <c r="AO226" s="132">
        <v>5</v>
      </c>
      <c r="AP226" s="132">
        <v>5</v>
      </c>
      <c r="AQ226" s="150" t="s">
        <v>970</v>
      </c>
      <c r="AR226" s="132">
        <v>0</v>
      </c>
      <c r="AS226" s="132">
        <v>0</v>
      </c>
      <c r="AT226" s="132">
        <v>4</v>
      </c>
      <c r="AU226" s="132">
        <v>0</v>
      </c>
      <c r="AV226" s="132">
        <v>1</v>
      </c>
      <c r="AW226" s="132">
        <v>0</v>
      </c>
      <c r="AX226" s="132">
        <v>5</v>
      </c>
      <c r="AY226" s="150" t="s">
        <v>970</v>
      </c>
      <c r="AZ226" s="132">
        <v>1</v>
      </c>
      <c r="BA226" s="132">
        <v>1</v>
      </c>
      <c r="BB226" s="132">
        <v>1</v>
      </c>
      <c r="BC226" s="132">
        <v>1</v>
      </c>
      <c r="BD226" s="132">
        <v>0</v>
      </c>
      <c r="BE226" s="132">
        <v>1</v>
      </c>
      <c r="BF226" s="132">
        <v>0</v>
      </c>
      <c r="BG226" s="132">
        <v>0</v>
      </c>
      <c r="BH226" s="132">
        <v>0</v>
      </c>
      <c r="BI226" s="132">
        <v>0</v>
      </c>
      <c r="BJ226" s="132">
        <v>0</v>
      </c>
      <c r="BK226" s="132">
        <v>0</v>
      </c>
      <c r="BL226" s="132">
        <v>0</v>
      </c>
      <c r="BM226" s="132">
        <v>0</v>
      </c>
      <c r="BN226" s="132">
        <v>0</v>
      </c>
      <c r="BO226" s="132">
        <v>0</v>
      </c>
      <c r="BP226" s="132">
        <v>0</v>
      </c>
      <c r="BQ226" s="132">
        <v>0</v>
      </c>
      <c r="BR226" s="132">
        <v>0</v>
      </c>
      <c r="BS226" s="132">
        <v>0</v>
      </c>
      <c r="BT226" s="132">
        <v>0</v>
      </c>
      <c r="BU226" s="132">
        <v>0</v>
      </c>
      <c r="BV226" s="132">
        <v>0</v>
      </c>
      <c r="BW226" s="132">
        <v>0</v>
      </c>
      <c r="BX226" s="132">
        <v>0</v>
      </c>
      <c r="BY226" s="132">
        <v>0</v>
      </c>
      <c r="BZ226" s="132">
        <v>0</v>
      </c>
      <c r="CA226" s="132">
        <v>0</v>
      </c>
      <c r="CB226" s="132">
        <v>0</v>
      </c>
      <c r="CC226" s="132">
        <v>0</v>
      </c>
      <c r="CD226" s="132">
        <v>0</v>
      </c>
      <c r="CE226" s="132">
        <v>0</v>
      </c>
      <c r="CF226" s="132">
        <v>0</v>
      </c>
      <c r="CG226" s="132">
        <v>0</v>
      </c>
      <c r="CH226" s="132">
        <v>0</v>
      </c>
      <c r="CI226" s="132">
        <v>0</v>
      </c>
      <c r="CJ226" s="132">
        <v>0</v>
      </c>
      <c r="CK226" s="132">
        <v>0</v>
      </c>
      <c r="CL226" s="132">
        <v>0</v>
      </c>
      <c r="CM226" s="132">
        <v>0</v>
      </c>
      <c r="CN226" s="132">
        <v>0</v>
      </c>
      <c r="CO226" s="132">
        <v>0</v>
      </c>
      <c r="CP226" s="132">
        <v>0</v>
      </c>
      <c r="CQ226" s="132">
        <v>0</v>
      </c>
      <c r="CR226" s="132">
        <v>0</v>
      </c>
      <c r="CS226" s="132">
        <v>0</v>
      </c>
      <c r="CT226" s="132">
        <v>0</v>
      </c>
      <c r="CU226" s="132">
        <v>0</v>
      </c>
      <c r="CV226" s="132">
        <v>0</v>
      </c>
      <c r="CW226" s="132">
        <v>0</v>
      </c>
      <c r="CX226" s="132">
        <v>0</v>
      </c>
      <c r="CY226" s="132">
        <v>0</v>
      </c>
      <c r="CZ226" s="132">
        <v>0</v>
      </c>
      <c r="DA226" s="132">
        <v>0</v>
      </c>
      <c r="DB226" s="132">
        <v>0</v>
      </c>
      <c r="DC226" s="132">
        <v>0</v>
      </c>
      <c r="DD226" s="132">
        <v>0</v>
      </c>
      <c r="DE226" s="132">
        <v>0</v>
      </c>
      <c r="DF226" s="132">
        <v>0</v>
      </c>
      <c r="DG226" s="132">
        <v>0</v>
      </c>
      <c r="DH226" s="132">
        <v>0</v>
      </c>
      <c r="DI226" s="132">
        <v>0</v>
      </c>
      <c r="DJ226" s="132">
        <v>0</v>
      </c>
      <c r="DK226" s="132">
        <v>0</v>
      </c>
      <c r="DL226" s="132">
        <v>0</v>
      </c>
      <c r="DM226" s="132">
        <v>0</v>
      </c>
      <c r="DN226" s="132">
        <v>0</v>
      </c>
      <c r="DO226" s="132">
        <v>0</v>
      </c>
      <c r="DP226" s="132">
        <v>0</v>
      </c>
      <c r="DQ226" s="132">
        <v>0</v>
      </c>
      <c r="DR226" s="132">
        <v>0</v>
      </c>
      <c r="DS226" s="132">
        <v>0</v>
      </c>
      <c r="DT226" s="132">
        <v>0</v>
      </c>
      <c r="DU226" s="132">
        <v>0</v>
      </c>
      <c r="DV226" s="132">
        <v>0</v>
      </c>
      <c r="DW226" s="132">
        <v>5</v>
      </c>
      <c r="DX226" s="132">
        <v>0</v>
      </c>
      <c r="DY226" s="146" t="s">
        <v>963</v>
      </c>
      <c r="DZ226" s="132">
        <v>2</v>
      </c>
      <c r="EA226" s="146" t="s">
        <v>963</v>
      </c>
      <c r="EB226" s="146" t="s">
        <v>963</v>
      </c>
      <c r="EC226" s="132">
        <v>1</v>
      </c>
      <c r="ED226" s="132">
        <v>1</v>
      </c>
      <c r="EE226" s="132">
        <v>0</v>
      </c>
      <c r="EF226" s="146" t="s">
        <v>963</v>
      </c>
      <c r="EG226" s="146" t="s">
        <v>963</v>
      </c>
      <c r="EH226" s="69">
        <v>46728</v>
      </c>
      <c r="EI226" s="69">
        <v>25</v>
      </c>
      <c r="EJ226" s="69">
        <v>1</v>
      </c>
    </row>
    <row r="227" spans="1:140" ht="24" x14ac:dyDescent="0.2">
      <c r="A227" s="146" t="s">
        <v>361</v>
      </c>
      <c r="B227" s="146" t="s">
        <v>365</v>
      </c>
      <c r="C227" s="132">
        <v>3</v>
      </c>
      <c r="D227" s="146" t="s">
        <v>364</v>
      </c>
      <c r="E227" s="146" t="s">
        <v>3944</v>
      </c>
      <c r="F227" s="146" t="s">
        <v>3945</v>
      </c>
      <c r="G227" s="146" t="s">
        <v>3946</v>
      </c>
      <c r="H227" s="146" t="s">
        <v>3947</v>
      </c>
      <c r="I227" s="146" t="s">
        <v>3948</v>
      </c>
      <c r="J227" s="146" t="s">
        <v>3949</v>
      </c>
      <c r="K227" s="146" t="s">
        <v>3950</v>
      </c>
      <c r="L227" s="146" t="s">
        <v>960</v>
      </c>
      <c r="M227" s="146" t="s">
        <v>1676</v>
      </c>
      <c r="N227" s="146" t="s">
        <v>3951</v>
      </c>
      <c r="O227" s="146"/>
      <c r="P227" s="146" t="s">
        <v>3952</v>
      </c>
      <c r="Q227" s="146" t="s">
        <v>3953</v>
      </c>
      <c r="R227" s="146" t="s">
        <v>960</v>
      </c>
      <c r="S227" s="146" t="s">
        <v>1676</v>
      </c>
      <c r="T227" s="146" t="s">
        <v>3951</v>
      </c>
      <c r="U227" s="146"/>
      <c r="V227" s="146" t="s">
        <v>3952</v>
      </c>
      <c r="W227" s="146" t="s">
        <v>3953</v>
      </c>
      <c r="X227" s="132">
        <v>1</v>
      </c>
      <c r="Y227" s="132">
        <v>0</v>
      </c>
      <c r="Z227" s="132">
        <v>1</v>
      </c>
      <c r="AA227" s="147">
        <v>1</v>
      </c>
      <c r="AB227" s="147">
        <v>0</v>
      </c>
      <c r="AC227" s="147">
        <v>1</v>
      </c>
      <c r="AD227" s="150" t="s">
        <v>970</v>
      </c>
      <c r="AE227" s="132">
        <v>0</v>
      </c>
      <c r="AF227" s="150" t="s">
        <v>970</v>
      </c>
      <c r="AG227" s="132">
        <v>0</v>
      </c>
      <c r="AH227" s="132">
        <v>1</v>
      </c>
      <c r="AI227" s="132">
        <v>0</v>
      </c>
      <c r="AJ227" s="132">
        <v>0</v>
      </c>
      <c r="AK227" s="132">
        <v>1</v>
      </c>
      <c r="AL227" s="150" t="s">
        <v>970</v>
      </c>
      <c r="AM227" s="132">
        <v>0</v>
      </c>
      <c r="AN227" s="132">
        <v>1</v>
      </c>
      <c r="AO227" s="132">
        <v>0</v>
      </c>
      <c r="AP227" s="132">
        <v>1</v>
      </c>
      <c r="AQ227" s="150" t="s">
        <v>970</v>
      </c>
      <c r="AR227" s="132">
        <v>0</v>
      </c>
      <c r="AS227" s="132">
        <v>0</v>
      </c>
      <c r="AT227" s="132">
        <v>1</v>
      </c>
      <c r="AU227" s="132">
        <v>0</v>
      </c>
      <c r="AV227" s="132">
        <v>0</v>
      </c>
      <c r="AW227" s="132">
        <v>0</v>
      </c>
      <c r="AX227" s="132">
        <v>1</v>
      </c>
      <c r="AY227" s="150" t="s">
        <v>970</v>
      </c>
      <c r="AZ227" s="132">
        <v>1</v>
      </c>
      <c r="BA227" s="132">
        <v>1</v>
      </c>
      <c r="BB227" s="132">
        <v>1</v>
      </c>
      <c r="BC227" s="132">
        <v>1</v>
      </c>
      <c r="BD227" s="132">
        <v>0</v>
      </c>
      <c r="BE227" s="132">
        <v>3</v>
      </c>
      <c r="BF227" s="132">
        <v>0</v>
      </c>
      <c r="BG227" s="132">
        <v>0</v>
      </c>
      <c r="BH227" s="132">
        <v>0</v>
      </c>
      <c r="BI227" s="132">
        <v>0</v>
      </c>
      <c r="BJ227" s="132">
        <v>0</v>
      </c>
      <c r="BK227" s="132">
        <v>0</v>
      </c>
      <c r="BL227" s="132">
        <v>0</v>
      </c>
      <c r="BM227" s="132">
        <v>1</v>
      </c>
      <c r="BN227" s="132">
        <v>0</v>
      </c>
      <c r="BO227" s="132">
        <v>3</v>
      </c>
      <c r="BP227" s="132">
        <v>1</v>
      </c>
      <c r="BQ227" s="132">
        <v>0</v>
      </c>
      <c r="BR227" s="132">
        <v>0</v>
      </c>
      <c r="BS227" s="132">
        <v>0</v>
      </c>
      <c r="BT227" s="132">
        <v>0</v>
      </c>
      <c r="BU227" s="132">
        <v>0</v>
      </c>
      <c r="BV227" s="132">
        <v>0</v>
      </c>
      <c r="BW227" s="132">
        <v>0</v>
      </c>
      <c r="BX227" s="132">
        <v>0</v>
      </c>
      <c r="BY227" s="132">
        <v>0</v>
      </c>
      <c r="BZ227" s="132">
        <v>0</v>
      </c>
      <c r="CA227" s="132">
        <v>0</v>
      </c>
      <c r="CB227" s="132">
        <v>0</v>
      </c>
      <c r="CC227" s="132">
        <v>0</v>
      </c>
      <c r="CD227" s="132">
        <v>0</v>
      </c>
      <c r="CE227" s="132">
        <v>0</v>
      </c>
      <c r="CF227" s="132">
        <v>0</v>
      </c>
      <c r="CG227" s="132">
        <v>0</v>
      </c>
      <c r="CH227" s="132">
        <v>0</v>
      </c>
      <c r="CI227" s="132">
        <v>0</v>
      </c>
      <c r="CJ227" s="132">
        <v>0</v>
      </c>
      <c r="CK227" s="132">
        <v>0</v>
      </c>
      <c r="CL227" s="132">
        <v>0</v>
      </c>
      <c r="CM227" s="132">
        <v>0</v>
      </c>
      <c r="CN227" s="132">
        <v>0</v>
      </c>
      <c r="CO227" s="132">
        <v>0</v>
      </c>
      <c r="CP227" s="132">
        <v>0</v>
      </c>
      <c r="CQ227" s="132">
        <v>0</v>
      </c>
      <c r="CR227" s="132">
        <v>0</v>
      </c>
      <c r="CS227" s="132">
        <v>0</v>
      </c>
      <c r="CT227" s="132">
        <v>0</v>
      </c>
      <c r="CU227" s="132">
        <v>0</v>
      </c>
      <c r="CV227" s="132">
        <v>0</v>
      </c>
      <c r="CW227" s="132">
        <v>0</v>
      </c>
      <c r="CX227" s="132">
        <v>0</v>
      </c>
      <c r="CY227" s="132">
        <v>0</v>
      </c>
      <c r="CZ227" s="132">
        <v>0</v>
      </c>
      <c r="DA227" s="132">
        <v>0</v>
      </c>
      <c r="DB227" s="132">
        <v>0</v>
      </c>
      <c r="DC227" s="132">
        <v>0</v>
      </c>
      <c r="DD227" s="132">
        <v>0</v>
      </c>
      <c r="DE227" s="132">
        <v>0</v>
      </c>
      <c r="DF227" s="132">
        <v>0</v>
      </c>
      <c r="DG227" s="132">
        <v>0</v>
      </c>
      <c r="DH227" s="132">
        <v>0</v>
      </c>
      <c r="DI227" s="132">
        <v>0</v>
      </c>
      <c r="DJ227" s="132">
        <v>0</v>
      </c>
      <c r="DK227" s="132">
        <v>0</v>
      </c>
      <c r="DL227" s="132">
        <v>0</v>
      </c>
      <c r="DM227" s="132">
        <v>0</v>
      </c>
      <c r="DN227" s="132">
        <v>2</v>
      </c>
      <c r="DO227" s="132">
        <v>0</v>
      </c>
      <c r="DP227" s="132">
        <v>0</v>
      </c>
      <c r="DQ227" s="132">
        <v>0</v>
      </c>
      <c r="DR227" s="132">
        <v>3</v>
      </c>
      <c r="DS227" s="132">
        <v>1</v>
      </c>
      <c r="DT227" s="132">
        <v>1</v>
      </c>
      <c r="DU227" s="132">
        <v>0</v>
      </c>
      <c r="DV227" s="132">
        <v>0</v>
      </c>
      <c r="DW227" s="132">
        <v>5</v>
      </c>
      <c r="DX227" s="132">
        <v>0</v>
      </c>
      <c r="DY227" s="146" t="s">
        <v>3954</v>
      </c>
      <c r="DZ227" s="132">
        <v>1</v>
      </c>
      <c r="EA227" s="146"/>
      <c r="EB227" s="146"/>
      <c r="EC227" s="132">
        <v>1</v>
      </c>
      <c r="ED227" s="132">
        <v>1</v>
      </c>
      <c r="EE227" s="132">
        <v>1</v>
      </c>
      <c r="EF227" s="146"/>
      <c r="EG227" s="146"/>
      <c r="EH227" s="69">
        <v>34570</v>
      </c>
      <c r="EI227" s="69">
        <v>18.64</v>
      </c>
      <c r="EJ227" s="69">
        <v>1</v>
      </c>
    </row>
    <row r="228" spans="1:140" ht="24" x14ac:dyDescent="0.2">
      <c r="A228" s="146" t="s">
        <v>361</v>
      </c>
      <c r="B228" s="146" t="s">
        <v>549</v>
      </c>
      <c r="C228" s="132">
        <v>3</v>
      </c>
      <c r="D228" s="146" t="s">
        <v>623</v>
      </c>
      <c r="E228" s="146" t="s">
        <v>3955</v>
      </c>
      <c r="F228" s="146" t="s">
        <v>3956</v>
      </c>
      <c r="G228" s="146" t="s">
        <v>3957</v>
      </c>
      <c r="H228" s="146" t="s">
        <v>361</v>
      </c>
      <c r="I228" s="146" t="s">
        <v>3958</v>
      </c>
      <c r="J228" s="146" t="s">
        <v>3959</v>
      </c>
      <c r="K228" s="146" t="s">
        <v>3960</v>
      </c>
      <c r="L228" s="146"/>
      <c r="M228" s="146" t="s">
        <v>3961</v>
      </c>
      <c r="N228" s="146" t="s">
        <v>3962</v>
      </c>
      <c r="O228" s="146"/>
      <c r="P228" s="146"/>
      <c r="Q228" s="146"/>
      <c r="R228" s="146"/>
      <c r="S228" s="146" t="s">
        <v>3961</v>
      </c>
      <c r="T228" s="146" t="s">
        <v>3962</v>
      </c>
      <c r="U228" s="146"/>
      <c r="V228" s="146" t="s">
        <v>3963</v>
      </c>
      <c r="W228" s="146" t="s">
        <v>3964</v>
      </c>
      <c r="X228" s="132">
        <v>11</v>
      </c>
      <c r="Y228" s="132">
        <v>0</v>
      </c>
      <c r="Z228" s="132">
        <v>11</v>
      </c>
      <c r="AA228" s="147">
        <v>11</v>
      </c>
      <c r="AB228" s="147">
        <v>0</v>
      </c>
      <c r="AC228" s="147">
        <v>11</v>
      </c>
      <c r="AD228" s="150" t="s">
        <v>970</v>
      </c>
      <c r="AE228" s="132">
        <v>8</v>
      </c>
      <c r="AF228" s="150" t="s">
        <v>970</v>
      </c>
      <c r="AG228" s="132">
        <v>0</v>
      </c>
      <c r="AH228" s="132">
        <v>7</v>
      </c>
      <c r="AI228" s="132">
        <v>2</v>
      </c>
      <c r="AJ228" s="132">
        <v>2</v>
      </c>
      <c r="AK228" s="132">
        <v>11</v>
      </c>
      <c r="AL228" s="150" t="s">
        <v>970</v>
      </c>
      <c r="AM228" s="132">
        <v>3</v>
      </c>
      <c r="AN228" s="132">
        <v>0</v>
      </c>
      <c r="AO228" s="132">
        <v>8</v>
      </c>
      <c r="AP228" s="132">
        <v>11</v>
      </c>
      <c r="AQ228" s="150" t="s">
        <v>970</v>
      </c>
      <c r="AR228" s="132">
        <v>0</v>
      </c>
      <c r="AS228" s="132">
        <v>0</v>
      </c>
      <c r="AT228" s="132">
        <v>6</v>
      </c>
      <c r="AU228" s="132">
        <v>5</v>
      </c>
      <c r="AV228" s="132">
        <v>0</v>
      </c>
      <c r="AW228" s="132">
        <v>0</v>
      </c>
      <c r="AX228" s="132">
        <v>11</v>
      </c>
      <c r="AY228" s="150" t="s">
        <v>970</v>
      </c>
      <c r="AZ228" s="132">
        <v>1</v>
      </c>
      <c r="BA228" s="132">
        <v>1</v>
      </c>
      <c r="BB228" s="132">
        <v>1</v>
      </c>
      <c r="BC228" s="132">
        <v>1</v>
      </c>
      <c r="BD228" s="132">
        <v>0</v>
      </c>
      <c r="BE228" s="132">
        <v>0</v>
      </c>
      <c r="BF228" s="132">
        <v>0</v>
      </c>
      <c r="BG228" s="132">
        <v>0</v>
      </c>
      <c r="BH228" s="132">
        <v>0</v>
      </c>
      <c r="BI228" s="132">
        <v>0</v>
      </c>
      <c r="BJ228" s="132">
        <v>0</v>
      </c>
      <c r="BK228" s="132">
        <v>0</v>
      </c>
      <c r="BL228" s="132">
        <v>0</v>
      </c>
      <c r="BM228" s="132">
        <v>0</v>
      </c>
      <c r="BN228" s="132">
        <v>0</v>
      </c>
      <c r="BO228" s="132">
        <v>0</v>
      </c>
      <c r="BP228" s="132">
        <v>0</v>
      </c>
      <c r="BQ228" s="132">
        <v>0</v>
      </c>
      <c r="BR228" s="132">
        <v>0</v>
      </c>
      <c r="BS228" s="132">
        <v>0</v>
      </c>
      <c r="BT228" s="132">
        <v>0</v>
      </c>
      <c r="BU228" s="132">
        <v>0</v>
      </c>
      <c r="BV228" s="132">
        <v>0</v>
      </c>
      <c r="BW228" s="132">
        <v>0</v>
      </c>
      <c r="BX228" s="132">
        <v>0</v>
      </c>
      <c r="BY228" s="132">
        <v>0</v>
      </c>
      <c r="BZ228" s="132">
        <v>0</v>
      </c>
      <c r="CA228" s="132">
        <v>0</v>
      </c>
      <c r="CB228" s="132">
        <v>0</v>
      </c>
      <c r="CC228" s="132">
        <v>0</v>
      </c>
      <c r="CD228" s="132">
        <v>0</v>
      </c>
      <c r="CE228" s="132">
        <v>0</v>
      </c>
      <c r="CF228" s="132">
        <v>0</v>
      </c>
      <c r="CG228" s="132">
        <v>0</v>
      </c>
      <c r="CH228" s="132">
        <v>0</v>
      </c>
      <c r="CI228" s="132">
        <v>0</v>
      </c>
      <c r="CJ228" s="132">
        <v>0</v>
      </c>
      <c r="CK228" s="132">
        <v>0</v>
      </c>
      <c r="CL228" s="132">
        <v>0</v>
      </c>
      <c r="CM228" s="132">
        <v>0</v>
      </c>
      <c r="CN228" s="132">
        <v>0</v>
      </c>
      <c r="CO228" s="132">
        <v>0</v>
      </c>
      <c r="CP228" s="132">
        <v>0</v>
      </c>
      <c r="CQ228" s="132">
        <v>0</v>
      </c>
      <c r="CR228" s="132">
        <v>0</v>
      </c>
      <c r="CS228" s="132">
        <v>0</v>
      </c>
      <c r="CT228" s="132">
        <v>0</v>
      </c>
      <c r="CU228" s="132">
        <v>0</v>
      </c>
      <c r="CV228" s="132">
        <v>0</v>
      </c>
      <c r="CW228" s="132">
        <v>0</v>
      </c>
      <c r="CX228" s="132">
        <v>0</v>
      </c>
      <c r="CY228" s="132">
        <v>0</v>
      </c>
      <c r="CZ228" s="132">
        <v>0</v>
      </c>
      <c r="DA228" s="132">
        <v>0</v>
      </c>
      <c r="DB228" s="132">
        <v>0</v>
      </c>
      <c r="DC228" s="132">
        <v>0</v>
      </c>
      <c r="DD228" s="132">
        <v>0</v>
      </c>
      <c r="DE228" s="132">
        <v>0</v>
      </c>
      <c r="DF228" s="132">
        <v>0</v>
      </c>
      <c r="DG228" s="132">
        <v>0</v>
      </c>
      <c r="DH228" s="132">
        <v>0</v>
      </c>
      <c r="DI228" s="132">
        <v>0</v>
      </c>
      <c r="DJ228" s="132">
        <v>0</v>
      </c>
      <c r="DK228" s="132">
        <v>0</v>
      </c>
      <c r="DL228" s="132">
        <v>0</v>
      </c>
      <c r="DM228" s="132">
        <v>0</v>
      </c>
      <c r="DN228" s="132">
        <v>0</v>
      </c>
      <c r="DO228" s="132">
        <v>0</v>
      </c>
      <c r="DP228" s="132">
        <v>0</v>
      </c>
      <c r="DQ228" s="132">
        <v>0</v>
      </c>
      <c r="DR228" s="132">
        <v>0</v>
      </c>
      <c r="DS228" s="132">
        <v>0</v>
      </c>
      <c r="DT228" s="132">
        <v>0</v>
      </c>
      <c r="DU228" s="132">
        <v>0</v>
      </c>
      <c r="DV228" s="132">
        <v>0</v>
      </c>
      <c r="DW228" s="132">
        <v>100</v>
      </c>
      <c r="DX228" s="132">
        <v>1</v>
      </c>
      <c r="DY228" s="146" t="s">
        <v>3965</v>
      </c>
      <c r="DZ228" s="132">
        <v>1</v>
      </c>
      <c r="EA228" s="146"/>
      <c r="EB228" s="146"/>
      <c r="EC228" s="132">
        <v>1</v>
      </c>
      <c r="ED228" s="132">
        <v>1</v>
      </c>
      <c r="EE228" s="132">
        <v>1</v>
      </c>
      <c r="EF228" s="146"/>
      <c r="EG228" s="146"/>
      <c r="EH228" s="69">
        <v>52025</v>
      </c>
      <c r="EI228" s="69">
        <v>35.08</v>
      </c>
      <c r="EJ228" s="69">
        <v>1</v>
      </c>
    </row>
    <row r="229" spans="1:140" ht="36" x14ac:dyDescent="0.2">
      <c r="A229" s="146" t="s">
        <v>361</v>
      </c>
      <c r="B229" s="146" t="s">
        <v>550</v>
      </c>
      <c r="C229" s="132">
        <v>3</v>
      </c>
      <c r="D229" s="146" t="s">
        <v>624</v>
      </c>
      <c r="E229" s="146" t="s">
        <v>3966</v>
      </c>
      <c r="F229" s="146" t="s">
        <v>3967</v>
      </c>
      <c r="G229" s="146" t="s">
        <v>3968</v>
      </c>
      <c r="H229" s="146" t="s">
        <v>3969</v>
      </c>
      <c r="I229" s="146" t="s">
        <v>3970</v>
      </c>
      <c r="J229" s="146" t="s">
        <v>3971</v>
      </c>
      <c r="K229" s="146" t="s">
        <v>3960</v>
      </c>
      <c r="L229" s="146"/>
      <c r="M229" s="146" t="s">
        <v>2534</v>
      </c>
      <c r="N229" s="146" t="s">
        <v>3972</v>
      </c>
      <c r="O229" s="146"/>
      <c r="P229" s="146" t="s">
        <v>3973</v>
      </c>
      <c r="Q229" s="146" t="s">
        <v>3974</v>
      </c>
      <c r="R229" s="146"/>
      <c r="S229" s="146" t="s">
        <v>1310</v>
      </c>
      <c r="T229" s="146" t="s">
        <v>3972</v>
      </c>
      <c r="U229" s="146"/>
      <c r="V229" s="146" t="s">
        <v>3973</v>
      </c>
      <c r="W229" s="146" t="s">
        <v>3974</v>
      </c>
      <c r="X229" s="132">
        <v>4</v>
      </c>
      <c r="Y229" s="132">
        <v>1</v>
      </c>
      <c r="Z229" s="132">
        <v>5</v>
      </c>
      <c r="AA229" s="147">
        <v>4</v>
      </c>
      <c r="AB229" s="147">
        <v>0.5</v>
      </c>
      <c r="AC229" s="147">
        <v>4.5</v>
      </c>
      <c r="AD229" s="150" t="s">
        <v>970</v>
      </c>
      <c r="AE229" s="132">
        <v>4</v>
      </c>
      <c r="AF229" s="150" t="s">
        <v>970</v>
      </c>
      <c r="AG229" s="132">
        <v>0</v>
      </c>
      <c r="AH229" s="132">
        <v>2</v>
      </c>
      <c r="AI229" s="132">
        <v>0</v>
      </c>
      <c r="AJ229" s="132">
        <v>2</v>
      </c>
      <c r="AK229" s="132">
        <v>4</v>
      </c>
      <c r="AL229" s="150" t="s">
        <v>970</v>
      </c>
      <c r="AM229" s="132">
        <v>0</v>
      </c>
      <c r="AN229" s="132">
        <v>0</v>
      </c>
      <c r="AO229" s="132">
        <v>4</v>
      </c>
      <c r="AP229" s="132">
        <v>4</v>
      </c>
      <c r="AQ229" s="150" t="s">
        <v>970</v>
      </c>
      <c r="AR229" s="132">
        <v>0</v>
      </c>
      <c r="AS229" s="132">
        <v>0</v>
      </c>
      <c r="AT229" s="132">
        <v>4</v>
      </c>
      <c r="AU229" s="132">
        <v>0</v>
      </c>
      <c r="AV229" s="132">
        <v>0</v>
      </c>
      <c r="AW229" s="132">
        <v>0</v>
      </c>
      <c r="AX229" s="132">
        <v>4</v>
      </c>
      <c r="AY229" s="150" t="s">
        <v>970</v>
      </c>
      <c r="AZ229" s="132">
        <v>1</v>
      </c>
      <c r="BA229" s="132">
        <v>1</v>
      </c>
      <c r="BB229" s="132">
        <v>0</v>
      </c>
      <c r="BC229" s="132">
        <v>1</v>
      </c>
      <c r="BD229" s="132">
        <v>0</v>
      </c>
      <c r="BE229" s="132">
        <v>3</v>
      </c>
      <c r="BF229" s="132">
        <v>0</v>
      </c>
      <c r="BG229" s="132">
        <v>0</v>
      </c>
      <c r="BH229" s="132">
        <v>0</v>
      </c>
      <c r="BI229" s="132">
        <v>0</v>
      </c>
      <c r="BJ229" s="132">
        <v>3</v>
      </c>
      <c r="BK229" s="132">
        <v>0</v>
      </c>
      <c r="BL229" s="132">
        <v>0</v>
      </c>
      <c r="BM229" s="132">
        <v>2</v>
      </c>
      <c r="BN229" s="132">
        <v>0</v>
      </c>
      <c r="BO229" s="132">
        <v>1</v>
      </c>
      <c r="BP229" s="132">
        <v>0</v>
      </c>
      <c r="BQ229" s="132">
        <v>0</v>
      </c>
      <c r="BR229" s="132">
        <v>0</v>
      </c>
      <c r="BS229" s="132">
        <v>0</v>
      </c>
      <c r="BT229" s="132">
        <v>0</v>
      </c>
      <c r="BU229" s="132">
        <v>0</v>
      </c>
      <c r="BV229" s="132">
        <v>0</v>
      </c>
      <c r="BW229" s="132">
        <v>0</v>
      </c>
      <c r="BX229" s="132">
        <v>0</v>
      </c>
      <c r="BY229" s="132">
        <v>0</v>
      </c>
      <c r="BZ229" s="132">
        <v>0</v>
      </c>
      <c r="CA229" s="132">
        <v>0</v>
      </c>
      <c r="CB229" s="132">
        <v>0</v>
      </c>
      <c r="CC229" s="132">
        <v>0</v>
      </c>
      <c r="CD229" s="132">
        <v>0</v>
      </c>
      <c r="CE229" s="132">
        <v>0</v>
      </c>
      <c r="CF229" s="132">
        <v>0</v>
      </c>
      <c r="CG229" s="132">
        <v>0</v>
      </c>
      <c r="CH229" s="132">
        <v>0</v>
      </c>
      <c r="CI229" s="132">
        <v>0</v>
      </c>
      <c r="CJ229" s="132">
        <v>0</v>
      </c>
      <c r="CK229" s="132">
        <v>0</v>
      </c>
      <c r="CL229" s="132">
        <v>0</v>
      </c>
      <c r="CM229" s="132">
        <v>0</v>
      </c>
      <c r="CN229" s="132">
        <v>0</v>
      </c>
      <c r="CO229" s="132">
        <v>0</v>
      </c>
      <c r="CP229" s="132">
        <v>0</v>
      </c>
      <c r="CQ229" s="132">
        <v>0</v>
      </c>
      <c r="CR229" s="132">
        <v>0</v>
      </c>
      <c r="CS229" s="132">
        <v>0</v>
      </c>
      <c r="CT229" s="132">
        <v>0</v>
      </c>
      <c r="CU229" s="132">
        <v>0</v>
      </c>
      <c r="CV229" s="132">
        <v>0</v>
      </c>
      <c r="CW229" s="132">
        <v>0</v>
      </c>
      <c r="CX229" s="132">
        <v>0</v>
      </c>
      <c r="CY229" s="132">
        <v>0</v>
      </c>
      <c r="CZ229" s="132">
        <v>0</v>
      </c>
      <c r="DA229" s="132">
        <v>0</v>
      </c>
      <c r="DB229" s="132">
        <v>0</v>
      </c>
      <c r="DC229" s="132">
        <v>0</v>
      </c>
      <c r="DD229" s="132">
        <v>0</v>
      </c>
      <c r="DE229" s="132">
        <v>0</v>
      </c>
      <c r="DF229" s="132">
        <v>0</v>
      </c>
      <c r="DG229" s="132">
        <v>0</v>
      </c>
      <c r="DH229" s="132">
        <v>0</v>
      </c>
      <c r="DI229" s="132">
        <v>0</v>
      </c>
      <c r="DJ229" s="132">
        <v>0</v>
      </c>
      <c r="DK229" s="132">
        <v>0</v>
      </c>
      <c r="DL229" s="132">
        <v>0</v>
      </c>
      <c r="DM229" s="132">
        <v>0</v>
      </c>
      <c r="DN229" s="132">
        <v>0</v>
      </c>
      <c r="DO229" s="132">
        <v>0</v>
      </c>
      <c r="DP229" s="132">
        <v>0</v>
      </c>
      <c r="DQ229" s="132">
        <v>0</v>
      </c>
      <c r="DR229" s="132">
        <v>0</v>
      </c>
      <c r="DS229" s="132">
        <v>0</v>
      </c>
      <c r="DT229" s="132">
        <v>0</v>
      </c>
      <c r="DU229" s="132">
        <v>0</v>
      </c>
      <c r="DV229" s="132">
        <v>0</v>
      </c>
      <c r="DW229" s="132">
        <v>100</v>
      </c>
      <c r="DX229" s="132">
        <v>1</v>
      </c>
      <c r="DY229" s="146" t="s">
        <v>3975</v>
      </c>
      <c r="DZ229" s="132">
        <v>2</v>
      </c>
      <c r="EA229" s="146"/>
      <c r="EB229" s="146"/>
      <c r="EC229" s="132">
        <v>1</v>
      </c>
      <c r="ED229" s="132">
        <v>1</v>
      </c>
      <c r="EE229" s="132">
        <v>1</v>
      </c>
      <c r="EF229" s="146"/>
      <c r="EG229" s="146"/>
      <c r="EH229" s="69">
        <v>24875</v>
      </c>
      <c r="EI229" s="69">
        <v>18.84</v>
      </c>
      <c r="EJ229" s="69">
        <v>1</v>
      </c>
    </row>
    <row r="230" spans="1:140" ht="24" x14ac:dyDescent="0.2">
      <c r="A230" s="146" t="s">
        <v>361</v>
      </c>
      <c r="B230" s="146" t="s">
        <v>367</v>
      </c>
      <c r="C230" s="132">
        <v>3</v>
      </c>
      <c r="D230" s="146" t="s">
        <v>366</v>
      </c>
      <c r="E230" s="146" t="s">
        <v>3976</v>
      </c>
      <c r="F230" s="146" t="s">
        <v>3977</v>
      </c>
      <c r="G230" s="146" t="s">
        <v>3978</v>
      </c>
      <c r="H230" s="146" t="s">
        <v>3979</v>
      </c>
      <c r="I230" s="146" t="s">
        <v>3980</v>
      </c>
      <c r="J230" s="146" t="s">
        <v>3981</v>
      </c>
      <c r="K230" s="146" t="s">
        <v>3982</v>
      </c>
      <c r="L230" s="146"/>
      <c r="M230" s="146" t="s">
        <v>1174</v>
      </c>
      <c r="N230" s="146" t="s">
        <v>3983</v>
      </c>
      <c r="O230" s="146"/>
      <c r="P230" s="146" t="s">
        <v>3984</v>
      </c>
      <c r="Q230" s="146" t="s">
        <v>3985</v>
      </c>
      <c r="R230" s="146"/>
      <c r="S230" s="146" t="s">
        <v>1174</v>
      </c>
      <c r="T230" s="146" t="s">
        <v>3983</v>
      </c>
      <c r="U230" s="146"/>
      <c r="V230" s="146" t="s">
        <v>3984</v>
      </c>
      <c r="W230" s="146" t="s">
        <v>3985</v>
      </c>
      <c r="X230" s="132">
        <v>1</v>
      </c>
      <c r="Y230" s="132">
        <v>0</v>
      </c>
      <c r="Z230" s="132">
        <v>1</v>
      </c>
      <c r="AA230" s="147">
        <v>0.2</v>
      </c>
      <c r="AB230" s="147">
        <v>0</v>
      </c>
      <c r="AC230" s="147">
        <v>0.2</v>
      </c>
      <c r="AD230" s="150" t="s">
        <v>970</v>
      </c>
      <c r="AE230" s="132">
        <v>1</v>
      </c>
      <c r="AF230" s="150" t="s">
        <v>970</v>
      </c>
      <c r="AG230" s="132">
        <v>0</v>
      </c>
      <c r="AH230" s="132">
        <v>1</v>
      </c>
      <c r="AI230" s="132">
        <v>0</v>
      </c>
      <c r="AJ230" s="132">
        <v>0</v>
      </c>
      <c r="AK230" s="132">
        <v>1</v>
      </c>
      <c r="AL230" s="150" t="s">
        <v>970</v>
      </c>
      <c r="AM230" s="132">
        <v>1</v>
      </c>
      <c r="AN230" s="132">
        <v>0</v>
      </c>
      <c r="AO230" s="132">
        <v>0</v>
      </c>
      <c r="AP230" s="132">
        <v>1</v>
      </c>
      <c r="AQ230" s="150" t="s">
        <v>970</v>
      </c>
      <c r="AR230" s="132">
        <v>0</v>
      </c>
      <c r="AS230" s="132">
        <v>0</v>
      </c>
      <c r="AT230" s="132">
        <v>0</v>
      </c>
      <c r="AU230" s="132">
        <v>1</v>
      </c>
      <c r="AV230" s="132">
        <v>0</v>
      </c>
      <c r="AW230" s="132">
        <v>0</v>
      </c>
      <c r="AX230" s="132">
        <v>1</v>
      </c>
      <c r="AY230" s="150" t="s">
        <v>970</v>
      </c>
      <c r="AZ230" s="132">
        <v>1</v>
      </c>
      <c r="BA230" s="132">
        <v>0</v>
      </c>
      <c r="BB230" s="132">
        <v>0</v>
      </c>
      <c r="BC230" s="132">
        <v>1</v>
      </c>
      <c r="BD230" s="132">
        <v>0</v>
      </c>
      <c r="BE230" s="132">
        <v>0</v>
      </c>
      <c r="BF230" s="132">
        <v>0</v>
      </c>
      <c r="BG230" s="132">
        <v>0</v>
      </c>
      <c r="BH230" s="132">
        <v>0</v>
      </c>
      <c r="BI230" s="132">
        <v>0</v>
      </c>
      <c r="BJ230" s="132">
        <v>1</v>
      </c>
      <c r="BK230" s="132">
        <v>0</v>
      </c>
      <c r="BL230" s="132">
        <v>0</v>
      </c>
      <c r="BM230" s="132">
        <v>0</v>
      </c>
      <c r="BN230" s="132">
        <v>0</v>
      </c>
      <c r="BO230" s="132">
        <v>0</v>
      </c>
      <c r="BP230" s="132">
        <v>0</v>
      </c>
      <c r="BQ230" s="132">
        <v>0</v>
      </c>
      <c r="BR230" s="132">
        <v>0</v>
      </c>
      <c r="BS230" s="132">
        <v>0</v>
      </c>
      <c r="BT230" s="132">
        <v>0</v>
      </c>
      <c r="BU230" s="132">
        <v>0</v>
      </c>
      <c r="BV230" s="132">
        <v>0</v>
      </c>
      <c r="BW230" s="132">
        <v>0</v>
      </c>
      <c r="BX230" s="132">
        <v>0</v>
      </c>
      <c r="BY230" s="132">
        <v>0</v>
      </c>
      <c r="BZ230" s="132">
        <v>0</v>
      </c>
      <c r="CA230" s="132">
        <v>0</v>
      </c>
      <c r="CB230" s="132">
        <v>0</v>
      </c>
      <c r="CC230" s="132">
        <v>0</v>
      </c>
      <c r="CD230" s="132">
        <v>0</v>
      </c>
      <c r="CE230" s="132">
        <v>0</v>
      </c>
      <c r="CF230" s="132">
        <v>0</v>
      </c>
      <c r="CG230" s="132">
        <v>0</v>
      </c>
      <c r="CH230" s="132">
        <v>0</v>
      </c>
      <c r="CI230" s="132">
        <v>0</v>
      </c>
      <c r="CJ230" s="132">
        <v>0</v>
      </c>
      <c r="CK230" s="132">
        <v>0</v>
      </c>
      <c r="CL230" s="132">
        <v>0</v>
      </c>
      <c r="CM230" s="132">
        <v>0</v>
      </c>
      <c r="CN230" s="132">
        <v>0</v>
      </c>
      <c r="CO230" s="132">
        <v>0</v>
      </c>
      <c r="CP230" s="132">
        <v>0</v>
      </c>
      <c r="CQ230" s="132">
        <v>0</v>
      </c>
      <c r="CR230" s="132">
        <v>0</v>
      </c>
      <c r="CS230" s="132">
        <v>0</v>
      </c>
      <c r="CT230" s="132">
        <v>0</v>
      </c>
      <c r="CU230" s="132">
        <v>0</v>
      </c>
      <c r="CV230" s="132">
        <v>0</v>
      </c>
      <c r="CW230" s="132">
        <v>0</v>
      </c>
      <c r="CX230" s="132">
        <v>0</v>
      </c>
      <c r="CY230" s="132">
        <v>0</v>
      </c>
      <c r="CZ230" s="132">
        <v>0</v>
      </c>
      <c r="DA230" s="132">
        <v>0</v>
      </c>
      <c r="DB230" s="132">
        <v>0</v>
      </c>
      <c r="DC230" s="132">
        <v>0</v>
      </c>
      <c r="DD230" s="132">
        <v>0</v>
      </c>
      <c r="DE230" s="132">
        <v>0</v>
      </c>
      <c r="DF230" s="132">
        <v>0</v>
      </c>
      <c r="DG230" s="132">
        <v>0</v>
      </c>
      <c r="DH230" s="132">
        <v>0</v>
      </c>
      <c r="DI230" s="132">
        <v>0</v>
      </c>
      <c r="DJ230" s="132">
        <v>0</v>
      </c>
      <c r="DK230" s="132">
        <v>0</v>
      </c>
      <c r="DL230" s="132">
        <v>0</v>
      </c>
      <c r="DM230" s="132">
        <v>0</v>
      </c>
      <c r="DN230" s="132">
        <v>0</v>
      </c>
      <c r="DO230" s="132">
        <v>0</v>
      </c>
      <c r="DP230" s="132">
        <v>0</v>
      </c>
      <c r="DQ230" s="132">
        <v>0</v>
      </c>
      <c r="DR230" s="132">
        <v>0</v>
      </c>
      <c r="DS230" s="132">
        <v>0</v>
      </c>
      <c r="DT230" s="132">
        <v>0</v>
      </c>
      <c r="DU230" s="132">
        <v>0</v>
      </c>
      <c r="DV230" s="132">
        <v>0</v>
      </c>
      <c r="DW230" s="132">
        <v>2</v>
      </c>
      <c r="DX230" s="132">
        <v>1</v>
      </c>
      <c r="DY230" s="146"/>
      <c r="DZ230" s="132">
        <v>2</v>
      </c>
      <c r="EA230" s="146"/>
      <c r="EB230" s="146"/>
      <c r="EC230" s="132">
        <v>1</v>
      </c>
      <c r="ED230" s="132">
        <v>0</v>
      </c>
      <c r="EE230" s="132">
        <v>1</v>
      </c>
      <c r="EF230" s="146"/>
      <c r="EG230" s="146"/>
      <c r="EH230" s="69">
        <v>2234</v>
      </c>
      <c r="EI230" s="69">
        <v>7.76</v>
      </c>
      <c r="EJ230" s="69">
        <v>1</v>
      </c>
    </row>
    <row r="231" spans="1:140" ht="24" x14ac:dyDescent="0.2">
      <c r="A231" s="146" t="s">
        <v>361</v>
      </c>
      <c r="B231" s="146" t="s">
        <v>369</v>
      </c>
      <c r="C231" s="132">
        <v>3</v>
      </c>
      <c r="D231" s="146" t="s">
        <v>368</v>
      </c>
      <c r="E231" s="146" t="s">
        <v>3986</v>
      </c>
      <c r="F231" s="146" t="s">
        <v>3987</v>
      </c>
      <c r="G231" s="146" t="s">
        <v>3988</v>
      </c>
      <c r="H231" s="146" t="s">
        <v>3989</v>
      </c>
      <c r="I231" s="146" t="s">
        <v>3990</v>
      </c>
      <c r="J231" s="146" t="s">
        <v>3991</v>
      </c>
      <c r="K231" s="146" t="s">
        <v>3992</v>
      </c>
      <c r="L231" s="146"/>
      <c r="M231" s="146" t="s">
        <v>1353</v>
      </c>
      <c r="N231" s="146" t="s">
        <v>3993</v>
      </c>
      <c r="O231" s="146"/>
      <c r="P231" s="146" t="s">
        <v>3994</v>
      </c>
      <c r="Q231" s="146" t="s">
        <v>3995</v>
      </c>
      <c r="R231" s="146"/>
      <c r="S231" s="146" t="s">
        <v>1353</v>
      </c>
      <c r="T231" s="146" t="s">
        <v>3993</v>
      </c>
      <c r="U231" s="146"/>
      <c r="V231" s="146" t="s">
        <v>3994</v>
      </c>
      <c r="W231" s="146" t="s">
        <v>3995</v>
      </c>
      <c r="X231" s="132">
        <v>2</v>
      </c>
      <c r="Y231" s="132">
        <v>0</v>
      </c>
      <c r="Z231" s="132">
        <v>2</v>
      </c>
      <c r="AA231" s="147">
        <v>2</v>
      </c>
      <c r="AB231" s="147">
        <v>0</v>
      </c>
      <c r="AC231" s="147">
        <v>2</v>
      </c>
      <c r="AD231" s="150" t="s">
        <v>970</v>
      </c>
      <c r="AE231" s="132">
        <v>0</v>
      </c>
      <c r="AF231" s="150" t="s">
        <v>970</v>
      </c>
      <c r="AG231" s="132">
        <v>0</v>
      </c>
      <c r="AH231" s="132">
        <v>2</v>
      </c>
      <c r="AI231" s="132">
        <v>0</v>
      </c>
      <c r="AJ231" s="132">
        <v>0</v>
      </c>
      <c r="AK231" s="132">
        <v>2</v>
      </c>
      <c r="AL231" s="150" t="s">
        <v>970</v>
      </c>
      <c r="AM231" s="132">
        <v>1</v>
      </c>
      <c r="AN231" s="132">
        <v>0</v>
      </c>
      <c r="AO231" s="132">
        <v>1</v>
      </c>
      <c r="AP231" s="132">
        <v>2</v>
      </c>
      <c r="AQ231" s="150" t="s">
        <v>970</v>
      </c>
      <c r="AR231" s="132">
        <v>0</v>
      </c>
      <c r="AS231" s="132">
        <v>0</v>
      </c>
      <c r="AT231" s="132">
        <v>1</v>
      </c>
      <c r="AU231" s="132">
        <v>1</v>
      </c>
      <c r="AV231" s="132">
        <v>0</v>
      </c>
      <c r="AW231" s="132">
        <v>0</v>
      </c>
      <c r="AX231" s="132">
        <v>2</v>
      </c>
      <c r="AY231" s="150" t="s">
        <v>970</v>
      </c>
      <c r="AZ231" s="132">
        <v>1</v>
      </c>
      <c r="BA231" s="132">
        <v>1</v>
      </c>
      <c r="BB231" s="132">
        <v>0</v>
      </c>
      <c r="BC231" s="132">
        <v>1</v>
      </c>
      <c r="BD231" s="132">
        <v>0</v>
      </c>
      <c r="BE231" s="132">
        <v>3</v>
      </c>
      <c r="BF231" s="132">
        <v>0</v>
      </c>
      <c r="BG231" s="132">
        <v>0</v>
      </c>
      <c r="BH231" s="132">
        <v>0</v>
      </c>
      <c r="BI231" s="132">
        <v>0</v>
      </c>
      <c r="BJ231" s="132">
        <v>1</v>
      </c>
      <c r="BK231" s="132">
        <v>0</v>
      </c>
      <c r="BL231" s="132">
        <v>0</v>
      </c>
      <c r="BM231" s="132">
        <v>0</v>
      </c>
      <c r="BN231" s="132">
        <v>0</v>
      </c>
      <c r="BO231" s="132">
        <v>2</v>
      </c>
      <c r="BP231" s="132">
        <v>0</v>
      </c>
      <c r="BQ231" s="132">
        <v>0</v>
      </c>
      <c r="BR231" s="132">
        <v>0</v>
      </c>
      <c r="BS231" s="132">
        <v>0</v>
      </c>
      <c r="BT231" s="132">
        <v>0</v>
      </c>
      <c r="BU231" s="132">
        <v>0</v>
      </c>
      <c r="BV231" s="132">
        <v>0</v>
      </c>
      <c r="BW231" s="132">
        <v>0</v>
      </c>
      <c r="BX231" s="132">
        <v>0</v>
      </c>
      <c r="BY231" s="132">
        <v>0</v>
      </c>
      <c r="BZ231" s="132">
        <v>0</v>
      </c>
      <c r="CA231" s="132">
        <v>0</v>
      </c>
      <c r="CB231" s="132">
        <v>0</v>
      </c>
      <c r="CC231" s="132">
        <v>0</v>
      </c>
      <c r="CD231" s="132">
        <v>0</v>
      </c>
      <c r="CE231" s="132">
        <v>0</v>
      </c>
      <c r="CF231" s="132">
        <v>0</v>
      </c>
      <c r="CG231" s="132">
        <v>0</v>
      </c>
      <c r="CH231" s="132">
        <v>0</v>
      </c>
      <c r="CI231" s="132">
        <v>0</v>
      </c>
      <c r="CJ231" s="132">
        <v>0</v>
      </c>
      <c r="CK231" s="132">
        <v>0</v>
      </c>
      <c r="CL231" s="132">
        <v>0</v>
      </c>
      <c r="CM231" s="132">
        <v>0</v>
      </c>
      <c r="CN231" s="132">
        <v>0</v>
      </c>
      <c r="CO231" s="132">
        <v>0</v>
      </c>
      <c r="CP231" s="132">
        <v>0</v>
      </c>
      <c r="CQ231" s="132">
        <v>0</v>
      </c>
      <c r="CR231" s="132">
        <v>0</v>
      </c>
      <c r="CS231" s="132">
        <v>0</v>
      </c>
      <c r="CT231" s="132">
        <v>0</v>
      </c>
      <c r="CU231" s="132">
        <v>0</v>
      </c>
      <c r="CV231" s="132">
        <v>0</v>
      </c>
      <c r="CW231" s="132">
        <v>0</v>
      </c>
      <c r="CX231" s="132">
        <v>0</v>
      </c>
      <c r="CY231" s="132">
        <v>0</v>
      </c>
      <c r="CZ231" s="132">
        <v>0</v>
      </c>
      <c r="DA231" s="132">
        <v>0</v>
      </c>
      <c r="DB231" s="132">
        <v>0</v>
      </c>
      <c r="DC231" s="132">
        <v>0</v>
      </c>
      <c r="DD231" s="132">
        <v>0</v>
      </c>
      <c r="DE231" s="132">
        <v>0</v>
      </c>
      <c r="DF231" s="132">
        <v>0</v>
      </c>
      <c r="DG231" s="132">
        <v>0</v>
      </c>
      <c r="DH231" s="132">
        <v>0</v>
      </c>
      <c r="DI231" s="132">
        <v>0</v>
      </c>
      <c r="DJ231" s="132">
        <v>0</v>
      </c>
      <c r="DK231" s="132">
        <v>0</v>
      </c>
      <c r="DL231" s="132">
        <v>0</v>
      </c>
      <c r="DM231" s="132">
        <v>0</v>
      </c>
      <c r="DN231" s="132">
        <v>0</v>
      </c>
      <c r="DO231" s="132">
        <v>0</v>
      </c>
      <c r="DP231" s="132">
        <v>0</v>
      </c>
      <c r="DQ231" s="132">
        <v>0</v>
      </c>
      <c r="DR231" s="132">
        <v>0</v>
      </c>
      <c r="DS231" s="132">
        <v>1</v>
      </c>
      <c r="DT231" s="132">
        <v>0</v>
      </c>
      <c r="DU231" s="132">
        <v>0</v>
      </c>
      <c r="DV231" s="132">
        <v>0</v>
      </c>
      <c r="DW231" s="132">
        <v>80</v>
      </c>
      <c r="DX231" s="132">
        <v>1</v>
      </c>
      <c r="DY231" s="146" t="s">
        <v>3996</v>
      </c>
      <c r="DZ231" s="132">
        <v>3</v>
      </c>
      <c r="EA231" s="146" t="s">
        <v>3997</v>
      </c>
      <c r="EB231" s="146" t="s">
        <v>3998</v>
      </c>
      <c r="EC231" s="132">
        <v>1</v>
      </c>
      <c r="ED231" s="132">
        <v>1</v>
      </c>
      <c r="EE231" s="132">
        <v>1</v>
      </c>
      <c r="EF231" s="146"/>
      <c r="EG231" s="146"/>
      <c r="EH231" s="69">
        <v>2161</v>
      </c>
      <c r="EI231" s="69">
        <v>11</v>
      </c>
      <c r="EJ231" s="69">
        <v>1</v>
      </c>
    </row>
    <row r="232" spans="1:140" ht="60" x14ac:dyDescent="0.2">
      <c r="A232" s="146" t="s">
        <v>361</v>
      </c>
      <c r="B232" s="146" t="s">
        <v>371</v>
      </c>
      <c r="C232" s="132">
        <v>3</v>
      </c>
      <c r="D232" s="146" t="s">
        <v>370</v>
      </c>
      <c r="E232" s="146" t="s">
        <v>3999</v>
      </c>
      <c r="F232" s="146" t="s">
        <v>4000</v>
      </c>
      <c r="G232" s="146" t="s">
        <v>3978</v>
      </c>
      <c r="H232" s="146" t="s">
        <v>4001</v>
      </c>
      <c r="I232" s="146" t="s">
        <v>4002</v>
      </c>
      <c r="J232" s="146" t="s">
        <v>4003</v>
      </c>
      <c r="K232" s="146" t="s">
        <v>3992</v>
      </c>
      <c r="L232" s="146"/>
      <c r="M232" s="146"/>
      <c r="N232" s="146"/>
      <c r="O232" s="146"/>
      <c r="P232" s="146"/>
      <c r="Q232" s="146"/>
      <c r="R232" s="146" t="s">
        <v>1007</v>
      </c>
      <c r="S232" s="146" t="s">
        <v>1107</v>
      </c>
      <c r="T232" s="146" t="s">
        <v>4004</v>
      </c>
      <c r="U232" s="146" t="s">
        <v>963</v>
      </c>
      <c r="V232" s="146" t="s">
        <v>4005</v>
      </c>
      <c r="W232" s="146" t="s">
        <v>4006</v>
      </c>
      <c r="X232" s="132">
        <v>1</v>
      </c>
      <c r="Y232" s="132">
        <v>0</v>
      </c>
      <c r="Z232" s="132">
        <v>1</v>
      </c>
      <c r="AA232" s="147">
        <v>1</v>
      </c>
      <c r="AB232" s="147">
        <v>0</v>
      </c>
      <c r="AC232" s="147">
        <v>1</v>
      </c>
      <c r="AD232" s="150" t="s">
        <v>970</v>
      </c>
      <c r="AE232" s="132">
        <v>0</v>
      </c>
      <c r="AF232" s="150" t="s">
        <v>970</v>
      </c>
      <c r="AG232" s="132">
        <v>0</v>
      </c>
      <c r="AH232" s="132">
        <v>0</v>
      </c>
      <c r="AI232" s="132">
        <v>1</v>
      </c>
      <c r="AJ232" s="132">
        <v>0</v>
      </c>
      <c r="AK232" s="132">
        <v>1</v>
      </c>
      <c r="AL232" s="150" t="s">
        <v>970</v>
      </c>
      <c r="AM232" s="132">
        <v>1</v>
      </c>
      <c r="AN232" s="132">
        <v>0</v>
      </c>
      <c r="AO232" s="132">
        <v>0</v>
      </c>
      <c r="AP232" s="132">
        <v>1</v>
      </c>
      <c r="AQ232" s="150" t="s">
        <v>970</v>
      </c>
      <c r="AR232" s="132">
        <v>0</v>
      </c>
      <c r="AS232" s="132">
        <v>0</v>
      </c>
      <c r="AT232" s="132">
        <v>0</v>
      </c>
      <c r="AU232" s="132">
        <v>1</v>
      </c>
      <c r="AV232" s="132">
        <v>0</v>
      </c>
      <c r="AW232" s="132">
        <v>0</v>
      </c>
      <c r="AX232" s="132">
        <v>1</v>
      </c>
      <c r="AY232" s="150" t="s">
        <v>970</v>
      </c>
      <c r="AZ232" s="132">
        <v>0</v>
      </c>
      <c r="BA232" s="132">
        <v>1</v>
      </c>
      <c r="BB232" s="132">
        <v>0</v>
      </c>
      <c r="BC232" s="132">
        <v>1</v>
      </c>
      <c r="BD232" s="132">
        <v>0</v>
      </c>
      <c r="BE232" s="132">
        <v>0</v>
      </c>
      <c r="BF232" s="132">
        <v>0</v>
      </c>
      <c r="BG232" s="132">
        <v>0</v>
      </c>
      <c r="BH232" s="132">
        <v>0</v>
      </c>
      <c r="BI232" s="132">
        <v>0</v>
      </c>
      <c r="BJ232" s="132">
        <v>0</v>
      </c>
      <c r="BK232" s="132">
        <v>0</v>
      </c>
      <c r="BL232" s="132">
        <v>0</v>
      </c>
      <c r="BM232" s="132">
        <v>0</v>
      </c>
      <c r="BN232" s="132">
        <v>0</v>
      </c>
      <c r="BO232" s="132">
        <v>0</v>
      </c>
      <c r="BP232" s="132">
        <v>0</v>
      </c>
      <c r="BQ232" s="132">
        <v>0</v>
      </c>
      <c r="BR232" s="132">
        <v>0</v>
      </c>
      <c r="BS232" s="132">
        <v>0</v>
      </c>
      <c r="BT232" s="132">
        <v>0</v>
      </c>
      <c r="BU232" s="132">
        <v>0</v>
      </c>
      <c r="BV232" s="132">
        <v>0</v>
      </c>
      <c r="BW232" s="132">
        <v>0</v>
      </c>
      <c r="BX232" s="132">
        <v>0</v>
      </c>
      <c r="BY232" s="132">
        <v>0</v>
      </c>
      <c r="BZ232" s="132">
        <v>0</v>
      </c>
      <c r="CA232" s="132">
        <v>0</v>
      </c>
      <c r="CB232" s="132">
        <v>0</v>
      </c>
      <c r="CC232" s="132">
        <v>0</v>
      </c>
      <c r="CD232" s="132">
        <v>0</v>
      </c>
      <c r="CE232" s="132">
        <v>0</v>
      </c>
      <c r="CF232" s="132">
        <v>0</v>
      </c>
      <c r="CG232" s="132">
        <v>0</v>
      </c>
      <c r="CH232" s="132">
        <v>0</v>
      </c>
      <c r="CI232" s="132">
        <v>0</v>
      </c>
      <c r="CJ232" s="132">
        <v>0</v>
      </c>
      <c r="CK232" s="132">
        <v>0</v>
      </c>
      <c r="CL232" s="132">
        <v>0</v>
      </c>
      <c r="CM232" s="132">
        <v>0</v>
      </c>
      <c r="CN232" s="132">
        <v>0</v>
      </c>
      <c r="CO232" s="132">
        <v>0</v>
      </c>
      <c r="CP232" s="132">
        <v>0</v>
      </c>
      <c r="CQ232" s="132">
        <v>0</v>
      </c>
      <c r="CR232" s="132">
        <v>0</v>
      </c>
      <c r="CS232" s="132">
        <v>0</v>
      </c>
      <c r="CT232" s="132">
        <v>0</v>
      </c>
      <c r="CU232" s="132">
        <v>0</v>
      </c>
      <c r="CV232" s="132">
        <v>0</v>
      </c>
      <c r="CW232" s="132">
        <v>0</v>
      </c>
      <c r="CX232" s="132">
        <v>0</v>
      </c>
      <c r="CY232" s="132">
        <v>0</v>
      </c>
      <c r="CZ232" s="132">
        <v>0</v>
      </c>
      <c r="DA232" s="132">
        <v>0</v>
      </c>
      <c r="DB232" s="132">
        <v>0</v>
      </c>
      <c r="DC232" s="132">
        <v>0</v>
      </c>
      <c r="DD232" s="132">
        <v>0</v>
      </c>
      <c r="DE232" s="132">
        <v>0</v>
      </c>
      <c r="DF232" s="132">
        <v>0</v>
      </c>
      <c r="DG232" s="132">
        <v>0</v>
      </c>
      <c r="DH232" s="132">
        <v>0</v>
      </c>
      <c r="DI232" s="132">
        <v>0</v>
      </c>
      <c r="DJ232" s="132">
        <v>0</v>
      </c>
      <c r="DK232" s="132">
        <v>0</v>
      </c>
      <c r="DL232" s="132">
        <v>0</v>
      </c>
      <c r="DM232" s="132">
        <v>0</v>
      </c>
      <c r="DN232" s="132">
        <v>0</v>
      </c>
      <c r="DO232" s="132">
        <v>0</v>
      </c>
      <c r="DP232" s="132">
        <v>0</v>
      </c>
      <c r="DQ232" s="132">
        <v>0</v>
      </c>
      <c r="DR232" s="132">
        <v>0</v>
      </c>
      <c r="DS232" s="132">
        <v>0</v>
      </c>
      <c r="DT232" s="132">
        <v>0</v>
      </c>
      <c r="DU232" s="132">
        <v>0</v>
      </c>
      <c r="DV232" s="132">
        <v>0</v>
      </c>
      <c r="DW232" s="132">
        <v>90</v>
      </c>
      <c r="DX232" s="132">
        <v>1</v>
      </c>
      <c r="DY232" s="146" t="s">
        <v>4007</v>
      </c>
      <c r="DZ232" s="132">
        <v>1</v>
      </c>
      <c r="EA232" s="146" t="s">
        <v>4008</v>
      </c>
      <c r="EB232" s="146" t="s">
        <v>963</v>
      </c>
      <c r="EC232" s="132">
        <v>1</v>
      </c>
      <c r="ED232" s="132">
        <v>1</v>
      </c>
      <c r="EE232" s="132">
        <v>1</v>
      </c>
      <c r="EF232" s="146" t="s">
        <v>963</v>
      </c>
      <c r="EG232" s="146" t="s">
        <v>963</v>
      </c>
      <c r="EH232" s="69">
        <v>1068</v>
      </c>
      <c r="EI232" s="69">
        <v>4.12</v>
      </c>
      <c r="EJ232" s="69">
        <v>1</v>
      </c>
    </row>
    <row r="233" spans="1:140" ht="36" x14ac:dyDescent="0.2">
      <c r="A233" s="146" t="s">
        <v>361</v>
      </c>
      <c r="B233" s="146" t="s">
        <v>373</v>
      </c>
      <c r="C233" s="132">
        <v>3</v>
      </c>
      <c r="D233" s="146" t="s">
        <v>372</v>
      </c>
      <c r="E233" s="146" t="s">
        <v>4009</v>
      </c>
      <c r="F233" s="146" t="s">
        <v>4010</v>
      </c>
      <c r="G233" s="146" t="s">
        <v>4011</v>
      </c>
      <c r="H233" s="146" t="s">
        <v>3947</v>
      </c>
      <c r="I233" s="146" t="s">
        <v>4012</v>
      </c>
      <c r="J233" s="146" t="s">
        <v>4013</v>
      </c>
      <c r="K233" s="146" t="s">
        <v>4014</v>
      </c>
      <c r="L233" s="146" t="s">
        <v>960</v>
      </c>
      <c r="M233" s="146" t="s">
        <v>1413</v>
      </c>
      <c r="N233" s="146" t="s">
        <v>4015</v>
      </c>
      <c r="O233" s="146" t="s">
        <v>963</v>
      </c>
      <c r="P233" s="146" t="s">
        <v>4016</v>
      </c>
      <c r="Q233" s="146" t="s">
        <v>4017</v>
      </c>
      <c r="R233" s="146" t="s">
        <v>960</v>
      </c>
      <c r="S233" s="146" t="s">
        <v>1413</v>
      </c>
      <c r="T233" s="146" t="s">
        <v>4015</v>
      </c>
      <c r="U233" s="146" t="s">
        <v>963</v>
      </c>
      <c r="V233" s="146" t="s">
        <v>4016</v>
      </c>
      <c r="W233" s="146" t="s">
        <v>4017</v>
      </c>
      <c r="X233" s="132">
        <v>1</v>
      </c>
      <c r="Y233" s="132">
        <v>0</v>
      </c>
      <c r="Z233" s="132">
        <v>1</v>
      </c>
      <c r="AA233" s="147">
        <v>0.15</v>
      </c>
      <c r="AB233" s="147">
        <v>0</v>
      </c>
      <c r="AC233" s="147">
        <v>0.15</v>
      </c>
      <c r="AD233" s="150" t="s">
        <v>970</v>
      </c>
      <c r="AE233" s="132">
        <v>0</v>
      </c>
      <c r="AF233" s="150" t="s">
        <v>970</v>
      </c>
      <c r="AG233" s="132">
        <v>0</v>
      </c>
      <c r="AH233" s="132">
        <v>0</v>
      </c>
      <c r="AI233" s="132">
        <v>0</v>
      </c>
      <c r="AJ233" s="132">
        <v>1</v>
      </c>
      <c r="AK233" s="132">
        <v>1</v>
      </c>
      <c r="AL233" s="150" t="s">
        <v>970</v>
      </c>
      <c r="AM233" s="132">
        <v>0</v>
      </c>
      <c r="AN233" s="132">
        <v>0</v>
      </c>
      <c r="AO233" s="132">
        <v>1</v>
      </c>
      <c r="AP233" s="132">
        <v>1</v>
      </c>
      <c r="AQ233" s="150" t="s">
        <v>970</v>
      </c>
      <c r="AR233" s="132">
        <v>0</v>
      </c>
      <c r="AS233" s="132">
        <v>0</v>
      </c>
      <c r="AT233" s="132">
        <v>1</v>
      </c>
      <c r="AU233" s="132">
        <v>0</v>
      </c>
      <c r="AV233" s="132">
        <v>0</v>
      </c>
      <c r="AW233" s="132">
        <v>0</v>
      </c>
      <c r="AX233" s="132">
        <v>1</v>
      </c>
      <c r="AY233" s="150" t="s">
        <v>970</v>
      </c>
      <c r="AZ233" s="132">
        <v>1</v>
      </c>
      <c r="BA233" s="132">
        <v>1</v>
      </c>
      <c r="BB233" s="132">
        <v>0</v>
      </c>
      <c r="BC233" s="132">
        <v>1</v>
      </c>
      <c r="BD233" s="132">
        <v>0</v>
      </c>
      <c r="BE233" s="132">
        <v>0</v>
      </c>
      <c r="BF233" s="132">
        <v>0</v>
      </c>
      <c r="BG233" s="132">
        <v>0</v>
      </c>
      <c r="BH233" s="132">
        <v>0</v>
      </c>
      <c r="BI233" s="132">
        <v>0</v>
      </c>
      <c r="BJ233" s="132">
        <v>0</v>
      </c>
      <c r="BK233" s="132">
        <v>0</v>
      </c>
      <c r="BL233" s="132">
        <v>0</v>
      </c>
      <c r="BM233" s="132">
        <v>0</v>
      </c>
      <c r="BN233" s="132">
        <v>0</v>
      </c>
      <c r="BO233" s="132">
        <v>0</v>
      </c>
      <c r="BP233" s="132">
        <v>0</v>
      </c>
      <c r="BQ233" s="132">
        <v>0</v>
      </c>
      <c r="BR233" s="132">
        <v>0</v>
      </c>
      <c r="BS233" s="132">
        <v>0</v>
      </c>
      <c r="BT233" s="132">
        <v>0</v>
      </c>
      <c r="BU233" s="132">
        <v>0</v>
      </c>
      <c r="BV233" s="132">
        <v>0</v>
      </c>
      <c r="BW233" s="132">
        <v>0</v>
      </c>
      <c r="BX233" s="132">
        <v>0</v>
      </c>
      <c r="BY233" s="132">
        <v>0</v>
      </c>
      <c r="BZ233" s="132">
        <v>0</v>
      </c>
      <c r="CA233" s="132">
        <v>0</v>
      </c>
      <c r="CB233" s="132">
        <v>0</v>
      </c>
      <c r="CC233" s="132">
        <v>0</v>
      </c>
      <c r="CD233" s="132">
        <v>0</v>
      </c>
      <c r="CE233" s="132">
        <v>0</v>
      </c>
      <c r="CF233" s="132">
        <v>0</v>
      </c>
      <c r="CG233" s="132">
        <v>0</v>
      </c>
      <c r="CH233" s="132">
        <v>0</v>
      </c>
      <c r="CI233" s="132">
        <v>0</v>
      </c>
      <c r="CJ233" s="132">
        <v>0</v>
      </c>
      <c r="CK233" s="132">
        <v>0</v>
      </c>
      <c r="CL233" s="132">
        <v>0</v>
      </c>
      <c r="CM233" s="132">
        <v>0</v>
      </c>
      <c r="CN233" s="132">
        <v>0</v>
      </c>
      <c r="CO233" s="132">
        <v>0</v>
      </c>
      <c r="CP233" s="132">
        <v>0</v>
      </c>
      <c r="CQ233" s="132">
        <v>0</v>
      </c>
      <c r="CR233" s="132">
        <v>0</v>
      </c>
      <c r="CS233" s="132">
        <v>0</v>
      </c>
      <c r="CT233" s="132">
        <v>0</v>
      </c>
      <c r="CU233" s="132">
        <v>0</v>
      </c>
      <c r="CV233" s="132">
        <v>0</v>
      </c>
      <c r="CW233" s="132">
        <v>0</v>
      </c>
      <c r="CX233" s="132">
        <v>0</v>
      </c>
      <c r="CY233" s="132">
        <v>0</v>
      </c>
      <c r="CZ233" s="132">
        <v>0</v>
      </c>
      <c r="DA233" s="132">
        <v>0</v>
      </c>
      <c r="DB233" s="132">
        <v>0</v>
      </c>
      <c r="DC233" s="132">
        <v>0</v>
      </c>
      <c r="DD233" s="132">
        <v>0</v>
      </c>
      <c r="DE233" s="132">
        <v>0</v>
      </c>
      <c r="DF233" s="132">
        <v>0</v>
      </c>
      <c r="DG233" s="132">
        <v>0</v>
      </c>
      <c r="DH233" s="132">
        <v>0</v>
      </c>
      <c r="DI233" s="132">
        <v>0</v>
      </c>
      <c r="DJ233" s="132">
        <v>0</v>
      </c>
      <c r="DK233" s="132">
        <v>0</v>
      </c>
      <c r="DL233" s="132">
        <v>0</v>
      </c>
      <c r="DM233" s="132">
        <v>0</v>
      </c>
      <c r="DN233" s="132">
        <v>0</v>
      </c>
      <c r="DO233" s="132">
        <v>0</v>
      </c>
      <c r="DP233" s="132">
        <v>0</v>
      </c>
      <c r="DQ233" s="132">
        <v>0</v>
      </c>
      <c r="DR233" s="132">
        <v>0</v>
      </c>
      <c r="DS233" s="132">
        <v>0</v>
      </c>
      <c r="DT233" s="132">
        <v>0</v>
      </c>
      <c r="DU233" s="132">
        <v>0</v>
      </c>
      <c r="DV233" s="132">
        <v>0</v>
      </c>
      <c r="DW233" s="132">
        <v>15</v>
      </c>
      <c r="DX233" s="132">
        <v>1</v>
      </c>
      <c r="DY233" s="146" t="s">
        <v>4018</v>
      </c>
      <c r="DZ233" s="132">
        <v>2</v>
      </c>
      <c r="EA233" s="146" t="s">
        <v>963</v>
      </c>
      <c r="EB233" s="146" t="s">
        <v>4019</v>
      </c>
      <c r="EC233" s="132">
        <v>1</v>
      </c>
      <c r="ED233" s="132">
        <v>1</v>
      </c>
      <c r="EE233" s="132">
        <v>1</v>
      </c>
      <c r="EF233" s="146" t="s">
        <v>963</v>
      </c>
      <c r="EG233" s="146" t="s">
        <v>4020</v>
      </c>
      <c r="EH233" s="69">
        <v>1780</v>
      </c>
      <c r="EI233" s="69">
        <v>5.01</v>
      </c>
      <c r="EJ233" s="69">
        <v>1</v>
      </c>
    </row>
    <row r="234" spans="1:140" ht="24" x14ac:dyDescent="0.2">
      <c r="A234" s="146" t="s">
        <v>361</v>
      </c>
      <c r="B234" s="146" t="s">
        <v>375</v>
      </c>
      <c r="C234" s="132">
        <v>3</v>
      </c>
      <c r="D234" s="146" t="s">
        <v>374</v>
      </c>
      <c r="E234" s="146" t="s">
        <v>4021</v>
      </c>
      <c r="F234" s="146" t="s">
        <v>4022</v>
      </c>
      <c r="G234" s="146" t="s">
        <v>4023</v>
      </c>
      <c r="H234" s="146" t="s">
        <v>361</v>
      </c>
      <c r="I234" s="146" t="s">
        <v>4024</v>
      </c>
      <c r="J234" s="146" t="s">
        <v>4025</v>
      </c>
      <c r="K234" s="146" t="s">
        <v>4026</v>
      </c>
      <c r="L234" s="146" t="s">
        <v>1125</v>
      </c>
      <c r="M234" s="146" t="s">
        <v>2413</v>
      </c>
      <c r="N234" s="146" t="s">
        <v>4027</v>
      </c>
      <c r="O234" s="146"/>
      <c r="P234" s="146" t="s">
        <v>4028</v>
      </c>
      <c r="Q234" s="146" t="s">
        <v>4029</v>
      </c>
      <c r="R234" s="146"/>
      <c r="S234" s="146"/>
      <c r="T234" s="146"/>
      <c r="U234" s="146"/>
      <c r="V234" s="146"/>
      <c r="W234" s="146"/>
      <c r="X234" s="132">
        <v>1</v>
      </c>
      <c r="Y234" s="132">
        <v>0</v>
      </c>
      <c r="Z234" s="132">
        <v>1</v>
      </c>
      <c r="AA234" s="147">
        <v>1</v>
      </c>
      <c r="AB234" s="147">
        <v>0</v>
      </c>
      <c r="AC234" s="147">
        <v>1</v>
      </c>
      <c r="AD234" s="150" t="s">
        <v>970</v>
      </c>
      <c r="AE234" s="132">
        <v>1</v>
      </c>
      <c r="AF234" s="150" t="s">
        <v>970</v>
      </c>
      <c r="AG234" s="132">
        <v>0</v>
      </c>
      <c r="AH234" s="132">
        <v>0</v>
      </c>
      <c r="AI234" s="132">
        <v>0</v>
      </c>
      <c r="AJ234" s="132">
        <v>1</v>
      </c>
      <c r="AK234" s="132">
        <v>1</v>
      </c>
      <c r="AL234" s="150" t="s">
        <v>970</v>
      </c>
      <c r="AM234" s="132">
        <v>0</v>
      </c>
      <c r="AN234" s="132">
        <v>0</v>
      </c>
      <c r="AO234" s="132">
        <v>1</v>
      </c>
      <c r="AP234" s="132">
        <v>1</v>
      </c>
      <c r="AQ234" s="150" t="s">
        <v>970</v>
      </c>
      <c r="AR234" s="132">
        <v>0</v>
      </c>
      <c r="AS234" s="132">
        <v>0</v>
      </c>
      <c r="AT234" s="132">
        <v>0</v>
      </c>
      <c r="AU234" s="132">
        <v>1</v>
      </c>
      <c r="AV234" s="132">
        <v>0</v>
      </c>
      <c r="AW234" s="132">
        <v>0</v>
      </c>
      <c r="AX234" s="132">
        <v>1</v>
      </c>
      <c r="AY234" s="150" t="s">
        <v>970</v>
      </c>
      <c r="AZ234" s="132">
        <v>1</v>
      </c>
      <c r="BA234" s="132">
        <v>1</v>
      </c>
      <c r="BB234" s="132">
        <v>0</v>
      </c>
      <c r="BC234" s="132">
        <v>1</v>
      </c>
      <c r="BD234" s="132">
        <v>0</v>
      </c>
      <c r="BE234" s="132">
        <v>0</v>
      </c>
      <c r="BF234" s="132">
        <v>0</v>
      </c>
      <c r="BG234" s="132">
        <v>0</v>
      </c>
      <c r="BH234" s="132">
        <v>0</v>
      </c>
      <c r="BI234" s="132">
        <v>0</v>
      </c>
      <c r="BJ234" s="132">
        <v>5</v>
      </c>
      <c r="BK234" s="132">
        <v>0</v>
      </c>
      <c r="BL234" s="132">
        <v>0</v>
      </c>
      <c r="BM234" s="132">
        <v>0</v>
      </c>
      <c r="BN234" s="132">
        <v>0</v>
      </c>
      <c r="BO234" s="132">
        <v>3</v>
      </c>
      <c r="BP234" s="132">
        <v>0</v>
      </c>
      <c r="BQ234" s="132">
        <v>0</v>
      </c>
      <c r="BR234" s="132">
        <v>0</v>
      </c>
      <c r="BS234" s="132">
        <v>0</v>
      </c>
      <c r="BT234" s="132">
        <v>0</v>
      </c>
      <c r="BU234" s="132">
        <v>0</v>
      </c>
      <c r="BV234" s="132">
        <v>0</v>
      </c>
      <c r="BW234" s="132">
        <v>0</v>
      </c>
      <c r="BX234" s="132">
        <v>0</v>
      </c>
      <c r="BY234" s="132">
        <v>0</v>
      </c>
      <c r="BZ234" s="132">
        <v>0</v>
      </c>
      <c r="CA234" s="132">
        <v>0</v>
      </c>
      <c r="CB234" s="132">
        <v>0</v>
      </c>
      <c r="CC234" s="132">
        <v>0</v>
      </c>
      <c r="CD234" s="132">
        <v>0</v>
      </c>
      <c r="CE234" s="132">
        <v>0</v>
      </c>
      <c r="CF234" s="132">
        <v>0</v>
      </c>
      <c r="CG234" s="132">
        <v>0</v>
      </c>
      <c r="CH234" s="132">
        <v>0</v>
      </c>
      <c r="CI234" s="132">
        <v>0</v>
      </c>
      <c r="CJ234" s="132">
        <v>0</v>
      </c>
      <c r="CK234" s="132">
        <v>0</v>
      </c>
      <c r="CL234" s="132">
        <v>0</v>
      </c>
      <c r="CM234" s="132">
        <v>0</v>
      </c>
      <c r="CN234" s="132">
        <v>0</v>
      </c>
      <c r="CO234" s="132">
        <v>0</v>
      </c>
      <c r="CP234" s="132">
        <v>0</v>
      </c>
      <c r="CQ234" s="132">
        <v>0</v>
      </c>
      <c r="CR234" s="132">
        <v>0</v>
      </c>
      <c r="CS234" s="132">
        <v>0</v>
      </c>
      <c r="CT234" s="132">
        <v>0</v>
      </c>
      <c r="CU234" s="132">
        <v>0</v>
      </c>
      <c r="CV234" s="132">
        <v>0</v>
      </c>
      <c r="CW234" s="132">
        <v>0</v>
      </c>
      <c r="CX234" s="132">
        <v>0</v>
      </c>
      <c r="CY234" s="132">
        <v>0</v>
      </c>
      <c r="CZ234" s="132">
        <v>0</v>
      </c>
      <c r="DA234" s="132">
        <v>0</v>
      </c>
      <c r="DB234" s="132">
        <v>0</v>
      </c>
      <c r="DC234" s="132">
        <v>0</v>
      </c>
      <c r="DD234" s="132">
        <v>0</v>
      </c>
      <c r="DE234" s="132">
        <v>0</v>
      </c>
      <c r="DF234" s="132">
        <v>0</v>
      </c>
      <c r="DG234" s="132">
        <v>0</v>
      </c>
      <c r="DH234" s="132">
        <v>0</v>
      </c>
      <c r="DI234" s="132">
        <v>0</v>
      </c>
      <c r="DJ234" s="132">
        <v>0</v>
      </c>
      <c r="DK234" s="132">
        <v>0</v>
      </c>
      <c r="DL234" s="132">
        <v>0</v>
      </c>
      <c r="DM234" s="132">
        <v>0</v>
      </c>
      <c r="DN234" s="132">
        <v>0</v>
      </c>
      <c r="DO234" s="132">
        <v>0</v>
      </c>
      <c r="DP234" s="132">
        <v>0</v>
      </c>
      <c r="DQ234" s="132">
        <v>0</v>
      </c>
      <c r="DR234" s="132">
        <v>0</v>
      </c>
      <c r="DS234" s="132">
        <v>1</v>
      </c>
      <c r="DT234" s="132">
        <v>1</v>
      </c>
      <c r="DU234" s="132">
        <v>0</v>
      </c>
      <c r="DV234" s="132">
        <v>0</v>
      </c>
      <c r="DW234" s="132">
        <v>80</v>
      </c>
      <c r="DX234" s="132">
        <v>1</v>
      </c>
      <c r="DY234" s="146" t="s">
        <v>4030</v>
      </c>
      <c r="DZ234" s="132">
        <v>1</v>
      </c>
      <c r="EA234" s="146" t="s">
        <v>4031</v>
      </c>
      <c r="EB234" s="146"/>
      <c r="EC234" s="132">
        <v>1</v>
      </c>
      <c r="ED234" s="132">
        <v>1</v>
      </c>
      <c r="EE234" s="132">
        <v>1</v>
      </c>
      <c r="EF234" s="146"/>
      <c r="EG234" s="146"/>
      <c r="EH234" s="69">
        <v>982</v>
      </c>
      <c r="EI234" s="69">
        <v>9.0299999999999994</v>
      </c>
      <c r="EJ234" s="69">
        <v>1</v>
      </c>
    </row>
    <row r="235" spans="1:140" ht="60" x14ac:dyDescent="0.2">
      <c r="A235" s="146" t="s">
        <v>361</v>
      </c>
      <c r="B235" s="146" t="s">
        <v>4032</v>
      </c>
      <c r="C235" s="132">
        <v>3</v>
      </c>
      <c r="D235" s="146" t="s">
        <v>4033</v>
      </c>
      <c r="E235" s="146" t="s">
        <v>4034</v>
      </c>
      <c r="F235" s="146" t="s">
        <v>4035</v>
      </c>
      <c r="G235" s="146" t="s">
        <v>4036</v>
      </c>
      <c r="H235" s="146" t="s">
        <v>363</v>
      </c>
      <c r="I235" s="146" t="s">
        <v>4037</v>
      </c>
      <c r="J235" s="146" t="s">
        <v>4038</v>
      </c>
      <c r="K235" s="146" t="s">
        <v>4039</v>
      </c>
      <c r="L235" s="146"/>
      <c r="M235" s="146" t="s">
        <v>2506</v>
      </c>
      <c r="N235" s="146" t="s">
        <v>4040</v>
      </c>
      <c r="O235" s="146"/>
      <c r="P235" s="146" t="s">
        <v>4041</v>
      </c>
      <c r="Q235" s="146" t="s">
        <v>4042</v>
      </c>
      <c r="R235" s="146" t="s">
        <v>960</v>
      </c>
      <c r="S235" s="146" t="s">
        <v>1063</v>
      </c>
      <c r="T235" s="146" t="s">
        <v>4043</v>
      </c>
      <c r="U235" s="146"/>
      <c r="V235" s="146" t="s">
        <v>4044</v>
      </c>
      <c r="W235" s="146" t="s">
        <v>4045</v>
      </c>
      <c r="X235" s="132">
        <v>1</v>
      </c>
      <c r="Y235" s="132">
        <v>0</v>
      </c>
      <c r="Z235" s="132">
        <v>1</v>
      </c>
      <c r="AA235" s="147">
        <v>0.3</v>
      </c>
      <c r="AB235" s="147">
        <v>0</v>
      </c>
      <c r="AC235" s="147">
        <v>0.3</v>
      </c>
      <c r="AD235" s="150" t="s">
        <v>970</v>
      </c>
      <c r="AE235" s="132">
        <v>0</v>
      </c>
      <c r="AF235" s="150" t="s">
        <v>970</v>
      </c>
      <c r="AG235" s="132">
        <v>0</v>
      </c>
      <c r="AH235" s="132">
        <v>0</v>
      </c>
      <c r="AI235" s="132">
        <v>0</v>
      </c>
      <c r="AJ235" s="132">
        <v>1</v>
      </c>
      <c r="AK235" s="132">
        <v>1</v>
      </c>
      <c r="AL235" s="150" t="s">
        <v>970</v>
      </c>
      <c r="AM235" s="132">
        <v>0</v>
      </c>
      <c r="AN235" s="132">
        <v>0</v>
      </c>
      <c r="AO235" s="132">
        <v>1</v>
      </c>
      <c r="AP235" s="132">
        <v>1</v>
      </c>
      <c r="AQ235" s="150" t="s">
        <v>970</v>
      </c>
      <c r="AR235" s="132">
        <v>0</v>
      </c>
      <c r="AS235" s="132">
        <v>0</v>
      </c>
      <c r="AT235" s="132">
        <v>0</v>
      </c>
      <c r="AU235" s="132">
        <v>1</v>
      </c>
      <c r="AV235" s="132">
        <v>0</v>
      </c>
      <c r="AW235" s="132">
        <v>0</v>
      </c>
      <c r="AX235" s="132">
        <v>1</v>
      </c>
      <c r="AY235" s="150" t="s">
        <v>970</v>
      </c>
      <c r="AZ235" s="132">
        <v>1</v>
      </c>
      <c r="BA235" s="132">
        <v>1</v>
      </c>
      <c r="BB235" s="132">
        <v>1</v>
      </c>
      <c r="BC235" s="132">
        <v>1</v>
      </c>
      <c r="BD235" s="132">
        <v>0</v>
      </c>
      <c r="BE235" s="132">
        <v>0</v>
      </c>
      <c r="BF235" s="132">
        <v>0</v>
      </c>
      <c r="BG235" s="132">
        <v>0</v>
      </c>
      <c r="BH235" s="132">
        <v>0</v>
      </c>
      <c r="BI235" s="132">
        <v>0</v>
      </c>
      <c r="BJ235" s="132">
        <v>0</v>
      </c>
      <c r="BK235" s="132">
        <v>0</v>
      </c>
      <c r="BL235" s="132">
        <v>0</v>
      </c>
      <c r="BM235" s="132">
        <v>0</v>
      </c>
      <c r="BN235" s="132">
        <v>0</v>
      </c>
      <c r="BO235" s="132">
        <v>0</v>
      </c>
      <c r="BP235" s="132">
        <v>0</v>
      </c>
      <c r="BQ235" s="132">
        <v>0</v>
      </c>
      <c r="BR235" s="132">
        <v>0</v>
      </c>
      <c r="BS235" s="132">
        <v>0</v>
      </c>
      <c r="BT235" s="132">
        <v>0</v>
      </c>
      <c r="BU235" s="132">
        <v>0</v>
      </c>
      <c r="BV235" s="132">
        <v>0</v>
      </c>
      <c r="BW235" s="132">
        <v>0</v>
      </c>
      <c r="BX235" s="132">
        <v>0</v>
      </c>
      <c r="BY235" s="132">
        <v>0</v>
      </c>
      <c r="BZ235" s="132">
        <v>0</v>
      </c>
      <c r="CA235" s="132">
        <v>0</v>
      </c>
      <c r="CB235" s="132">
        <v>0</v>
      </c>
      <c r="CC235" s="132">
        <v>0</v>
      </c>
      <c r="CD235" s="132">
        <v>0</v>
      </c>
      <c r="CE235" s="132">
        <v>0</v>
      </c>
      <c r="CF235" s="132">
        <v>0</v>
      </c>
      <c r="CG235" s="132">
        <v>0</v>
      </c>
      <c r="CH235" s="132">
        <v>0</v>
      </c>
      <c r="CI235" s="132">
        <v>0</v>
      </c>
      <c r="CJ235" s="132">
        <v>0</v>
      </c>
      <c r="CK235" s="132">
        <v>0</v>
      </c>
      <c r="CL235" s="132">
        <v>0</v>
      </c>
      <c r="CM235" s="132">
        <v>0</v>
      </c>
      <c r="CN235" s="132">
        <v>0</v>
      </c>
      <c r="CO235" s="132">
        <v>0</v>
      </c>
      <c r="CP235" s="132">
        <v>0</v>
      </c>
      <c r="CQ235" s="132">
        <v>0</v>
      </c>
      <c r="CR235" s="132">
        <v>0</v>
      </c>
      <c r="CS235" s="132">
        <v>0</v>
      </c>
      <c r="CT235" s="132">
        <v>0</v>
      </c>
      <c r="CU235" s="132">
        <v>0</v>
      </c>
      <c r="CV235" s="132">
        <v>0</v>
      </c>
      <c r="CW235" s="132">
        <v>0</v>
      </c>
      <c r="CX235" s="132">
        <v>0</v>
      </c>
      <c r="CY235" s="132">
        <v>0</v>
      </c>
      <c r="CZ235" s="132">
        <v>0</v>
      </c>
      <c r="DA235" s="132">
        <v>0</v>
      </c>
      <c r="DB235" s="132">
        <v>0</v>
      </c>
      <c r="DC235" s="132">
        <v>0</v>
      </c>
      <c r="DD235" s="132">
        <v>0</v>
      </c>
      <c r="DE235" s="132">
        <v>0</v>
      </c>
      <c r="DF235" s="132">
        <v>0</v>
      </c>
      <c r="DG235" s="132">
        <v>0</v>
      </c>
      <c r="DH235" s="132">
        <v>0</v>
      </c>
      <c r="DI235" s="132">
        <v>0</v>
      </c>
      <c r="DJ235" s="132">
        <v>0</v>
      </c>
      <c r="DK235" s="132">
        <v>0</v>
      </c>
      <c r="DL235" s="132">
        <v>0</v>
      </c>
      <c r="DM235" s="132">
        <v>0</v>
      </c>
      <c r="DN235" s="132">
        <v>0</v>
      </c>
      <c r="DO235" s="132">
        <v>0</v>
      </c>
      <c r="DP235" s="132">
        <v>0</v>
      </c>
      <c r="DQ235" s="132">
        <v>0</v>
      </c>
      <c r="DR235" s="132">
        <v>0</v>
      </c>
      <c r="DS235" s="132">
        <v>1</v>
      </c>
      <c r="DT235" s="132">
        <v>1</v>
      </c>
      <c r="DU235" s="132">
        <v>0</v>
      </c>
      <c r="DV235" s="132">
        <v>0</v>
      </c>
      <c r="DW235" s="132">
        <v>30</v>
      </c>
      <c r="DX235" s="132">
        <v>1</v>
      </c>
      <c r="DY235" s="146" t="s">
        <v>4046</v>
      </c>
      <c r="DZ235" s="132">
        <v>1</v>
      </c>
      <c r="EA235" s="146"/>
      <c r="EB235" s="146"/>
      <c r="EC235" s="132">
        <v>1</v>
      </c>
      <c r="ED235" s="132">
        <v>1</v>
      </c>
      <c r="EE235" s="132">
        <v>1</v>
      </c>
      <c r="EF235" s="146"/>
      <c r="EG235" s="146"/>
      <c r="EH235" s="69">
        <v>1407</v>
      </c>
      <c r="EI235" s="69">
        <v>3.89</v>
      </c>
      <c r="EJ235" s="69">
        <v>1</v>
      </c>
    </row>
    <row r="236" spans="1:140" ht="24" x14ac:dyDescent="0.2">
      <c r="A236" s="146" t="s">
        <v>12</v>
      </c>
      <c r="B236" s="146" t="s">
        <v>14</v>
      </c>
      <c r="C236" s="132">
        <v>4</v>
      </c>
      <c r="D236" s="146" t="s">
        <v>13</v>
      </c>
      <c r="E236" s="146" t="s">
        <v>4047</v>
      </c>
      <c r="F236" s="146" t="s">
        <v>665</v>
      </c>
      <c r="G236" s="146" t="s">
        <v>4048</v>
      </c>
      <c r="H236" s="146" t="s">
        <v>12</v>
      </c>
      <c r="I236" s="146" t="s">
        <v>4049</v>
      </c>
      <c r="J236" s="146" t="s">
        <v>4050</v>
      </c>
      <c r="K236" s="146" t="s">
        <v>4051</v>
      </c>
      <c r="L236" s="146" t="s">
        <v>960</v>
      </c>
      <c r="M236" s="146" t="s">
        <v>1495</v>
      </c>
      <c r="N236" s="146" t="s">
        <v>4052</v>
      </c>
      <c r="O236" s="146"/>
      <c r="P236" s="146"/>
      <c r="Q236" s="146"/>
      <c r="R236" s="146"/>
      <c r="S236" s="146" t="s">
        <v>3435</v>
      </c>
      <c r="T236" s="146" t="s">
        <v>2691</v>
      </c>
      <c r="U236" s="146" t="s">
        <v>1954</v>
      </c>
      <c r="V236" s="146" t="s">
        <v>4053</v>
      </c>
      <c r="W236" s="146" t="s">
        <v>4054</v>
      </c>
      <c r="X236" s="132">
        <v>2</v>
      </c>
      <c r="Y236" s="132">
        <v>1</v>
      </c>
      <c r="Z236" s="132">
        <v>3</v>
      </c>
      <c r="AA236" s="147">
        <v>2</v>
      </c>
      <c r="AB236" s="147">
        <v>1</v>
      </c>
      <c r="AC236" s="147">
        <v>3</v>
      </c>
      <c r="AD236" s="150" t="s">
        <v>970</v>
      </c>
      <c r="AE236" s="132">
        <v>1</v>
      </c>
      <c r="AF236" s="150" t="s">
        <v>970</v>
      </c>
      <c r="AG236" s="132">
        <v>0</v>
      </c>
      <c r="AH236" s="132">
        <v>2</v>
      </c>
      <c r="AI236" s="132">
        <v>0</v>
      </c>
      <c r="AJ236" s="132">
        <v>0</v>
      </c>
      <c r="AK236" s="132">
        <v>2</v>
      </c>
      <c r="AL236" s="150" t="s">
        <v>970</v>
      </c>
      <c r="AM236" s="132">
        <v>1</v>
      </c>
      <c r="AN236" s="132">
        <v>0</v>
      </c>
      <c r="AO236" s="132">
        <v>1</v>
      </c>
      <c r="AP236" s="132">
        <v>2</v>
      </c>
      <c r="AQ236" s="150" t="s">
        <v>970</v>
      </c>
      <c r="AR236" s="132">
        <v>0</v>
      </c>
      <c r="AS236" s="132">
        <v>0</v>
      </c>
      <c r="AT236" s="132">
        <v>0</v>
      </c>
      <c r="AU236" s="132">
        <v>2</v>
      </c>
      <c r="AV236" s="132">
        <v>0</v>
      </c>
      <c r="AW236" s="132">
        <v>0</v>
      </c>
      <c r="AX236" s="132">
        <v>2</v>
      </c>
      <c r="AY236" s="150" t="s">
        <v>970</v>
      </c>
      <c r="AZ236" s="132">
        <v>1</v>
      </c>
      <c r="BA236" s="132">
        <v>1</v>
      </c>
      <c r="BB236" s="132">
        <v>1</v>
      </c>
      <c r="BC236" s="132">
        <v>1</v>
      </c>
      <c r="BD236" s="132">
        <v>0</v>
      </c>
      <c r="BE236" s="132">
        <v>4</v>
      </c>
      <c r="BF236" s="132">
        <v>2</v>
      </c>
      <c r="BG236" s="132">
        <v>0</v>
      </c>
      <c r="BH236" s="132">
        <v>0</v>
      </c>
      <c r="BI236" s="132">
        <v>2</v>
      </c>
      <c r="BJ236" s="132">
        <v>12</v>
      </c>
      <c r="BK236" s="132">
        <v>0</v>
      </c>
      <c r="BL236" s="132">
        <v>0</v>
      </c>
      <c r="BM236" s="132">
        <v>2</v>
      </c>
      <c r="BN236" s="132">
        <v>2</v>
      </c>
      <c r="BO236" s="132">
        <v>10</v>
      </c>
      <c r="BP236" s="132">
        <v>6</v>
      </c>
      <c r="BQ236" s="132">
        <v>0</v>
      </c>
      <c r="BR236" s="132">
        <v>12</v>
      </c>
      <c r="BS236" s="132">
        <v>1</v>
      </c>
      <c r="BT236" s="132">
        <v>1</v>
      </c>
      <c r="BU236" s="132">
        <v>1</v>
      </c>
      <c r="BV236" s="132">
        <v>1</v>
      </c>
      <c r="BW236" s="132">
        <v>0</v>
      </c>
      <c r="BX236" s="132">
        <v>1</v>
      </c>
      <c r="BY236" s="132">
        <v>0</v>
      </c>
      <c r="BZ236" s="132">
        <v>0</v>
      </c>
      <c r="CA236" s="132">
        <v>0</v>
      </c>
      <c r="CB236" s="132">
        <v>0</v>
      </c>
      <c r="CC236" s="132">
        <v>0</v>
      </c>
      <c r="CD236" s="132">
        <v>0</v>
      </c>
      <c r="CE236" s="132">
        <v>0</v>
      </c>
      <c r="CF236" s="132">
        <v>0</v>
      </c>
      <c r="CG236" s="132">
        <v>0</v>
      </c>
      <c r="CH236" s="132">
        <v>1</v>
      </c>
      <c r="CI236" s="132">
        <v>0</v>
      </c>
      <c r="CJ236" s="132">
        <v>0</v>
      </c>
      <c r="CK236" s="132">
        <v>1</v>
      </c>
      <c r="CL236" s="132">
        <v>0</v>
      </c>
      <c r="CM236" s="132">
        <v>0</v>
      </c>
      <c r="CN236" s="132">
        <v>0</v>
      </c>
      <c r="CO236" s="132">
        <v>0</v>
      </c>
      <c r="CP236" s="132">
        <v>0</v>
      </c>
      <c r="CQ236" s="132">
        <v>0</v>
      </c>
      <c r="CR236" s="132">
        <v>0</v>
      </c>
      <c r="CS236" s="132">
        <v>0</v>
      </c>
      <c r="CT236" s="132">
        <v>0</v>
      </c>
      <c r="CU236" s="132">
        <v>0</v>
      </c>
      <c r="CV236" s="132">
        <v>0</v>
      </c>
      <c r="CW236" s="132">
        <v>0</v>
      </c>
      <c r="CX236" s="132">
        <v>0</v>
      </c>
      <c r="CY236" s="132">
        <v>0</v>
      </c>
      <c r="CZ236" s="132">
        <v>0</v>
      </c>
      <c r="DA236" s="132">
        <v>0</v>
      </c>
      <c r="DB236" s="132">
        <v>0</v>
      </c>
      <c r="DC236" s="132">
        <v>0</v>
      </c>
      <c r="DD236" s="132">
        <v>0</v>
      </c>
      <c r="DE236" s="132">
        <v>0</v>
      </c>
      <c r="DF236" s="132">
        <v>0</v>
      </c>
      <c r="DG236" s="132">
        <v>0</v>
      </c>
      <c r="DH236" s="132">
        <v>0</v>
      </c>
      <c r="DI236" s="132">
        <v>0</v>
      </c>
      <c r="DJ236" s="132">
        <v>0</v>
      </c>
      <c r="DK236" s="132">
        <v>0</v>
      </c>
      <c r="DL236" s="132">
        <v>0</v>
      </c>
      <c r="DM236" s="132">
        <v>0</v>
      </c>
      <c r="DN236" s="132">
        <v>0</v>
      </c>
      <c r="DO236" s="132">
        <v>0</v>
      </c>
      <c r="DP236" s="132">
        <v>0</v>
      </c>
      <c r="DQ236" s="132">
        <v>0</v>
      </c>
      <c r="DR236" s="132">
        <v>0</v>
      </c>
      <c r="DS236" s="132">
        <v>1</v>
      </c>
      <c r="DT236" s="132">
        <v>1</v>
      </c>
      <c r="DU236" s="132">
        <v>0</v>
      </c>
      <c r="DV236" s="132">
        <v>0</v>
      </c>
      <c r="DW236" s="132">
        <v>60</v>
      </c>
      <c r="DX236" s="132">
        <v>1</v>
      </c>
      <c r="DY236" s="146" t="s">
        <v>4055</v>
      </c>
      <c r="DZ236" s="132">
        <v>2</v>
      </c>
      <c r="EA236" s="146" t="s">
        <v>4056</v>
      </c>
      <c r="EB236" s="146" t="s">
        <v>4057</v>
      </c>
      <c r="EC236" s="132">
        <v>1</v>
      </c>
      <c r="ED236" s="132">
        <v>1</v>
      </c>
      <c r="EE236" s="132">
        <v>0</v>
      </c>
      <c r="EF236" s="146"/>
      <c r="EG236" s="146"/>
      <c r="EH236" s="69">
        <v>83748</v>
      </c>
      <c r="EI236" s="69">
        <v>14.65</v>
      </c>
      <c r="EJ236" s="69">
        <v>1</v>
      </c>
    </row>
    <row r="237" spans="1:140" ht="24" x14ac:dyDescent="0.2">
      <c r="A237" s="146" t="s">
        <v>12</v>
      </c>
      <c r="B237" s="146" t="s">
        <v>16</v>
      </c>
      <c r="C237" s="132">
        <v>4</v>
      </c>
      <c r="D237" s="146" t="s">
        <v>15</v>
      </c>
      <c r="E237" s="146" t="s">
        <v>4058</v>
      </c>
      <c r="F237" s="146" t="s">
        <v>4059</v>
      </c>
      <c r="G237" s="146" t="s">
        <v>4060</v>
      </c>
      <c r="H237" s="146" t="s">
        <v>4061</v>
      </c>
      <c r="I237" s="146" t="s">
        <v>4062</v>
      </c>
      <c r="J237" s="146" t="s">
        <v>4063</v>
      </c>
      <c r="K237" s="146" t="s">
        <v>1398</v>
      </c>
      <c r="L237" s="146" t="s">
        <v>960</v>
      </c>
      <c r="M237" s="146" t="s">
        <v>1135</v>
      </c>
      <c r="N237" s="146" t="s">
        <v>4064</v>
      </c>
      <c r="O237" s="146" t="s">
        <v>963</v>
      </c>
      <c r="P237" s="146" t="s">
        <v>4065</v>
      </c>
      <c r="Q237" s="146" t="s">
        <v>4066</v>
      </c>
      <c r="R237" s="146" t="s">
        <v>963</v>
      </c>
      <c r="S237" s="146" t="s">
        <v>963</v>
      </c>
      <c r="T237" s="146" t="s">
        <v>963</v>
      </c>
      <c r="U237" s="146" t="s">
        <v>963</v>
      </c>
      <c r="V237" s="146" t="s">
        <v>963</v>
      </c>
      <c r="W237" s="146" t="s">
        <v>963</v>
      </c>
      <c r="X237" s="132">
        <v>5</v>
      </c>
      <c r="Y237" s="132">
        <v>0</v>
      </c>
      <c r="Z237" s="132">
        <v>5</v>
      </c>
      <c r="AA237" s="147">
        <v>5</v>
      </c>
      <c r="AB237" s="147">
        <v>0</v>
      </c>
      <c r="AC237" s="147">
        <v>5</v>
      </c>
      <c r="AD237" s="150" t="s">
        <v>970</v>
      </c>
      <c r="AE237" s="132">
        <v>5</v>
      </c>
      <c r="AF237" s="150" t="s">
        <v>970</v>
      </c>
      <c r="AG237" s="132">
        <v>0</v>
      </c>
      <c r="AH237" s="132">
        <v>2</v>
      </c>
      <c r="AI237" s="132">
        <v>0</v>
      </c>
      <c r="AJ237" s="132">
        <v>3</v>
      </c>
      <c r="AK237" s="132">
        <v>5</v>
      </c>
      <c r="AL237" s="150" t="s">
        <v>970</v>
      </c>
      <c r="AM237" s="132">
        <v>0</v>
      </c>
      <c r="AN237" s="132">
        <v>0</v>
      </c>
      <c r="AO237" s="132">
        <v>5</v>
      </c>
      <c r="AP237" s="132">
        <v>5</v>
      </c>
      <c r="AQ237" s="150" t="s">
        <v>970</v>
      </c>
      <c r="AR237" s="132">
        <v>0</v>
      </c>
      <c r="AS237" s="132">
        <v>0</v>
      </c>
      <c r="AT237" s="132">
        <v>0</v>
      </c>
      <c r="AU237" s="132">
        <v>3</v>
      </c>
      <c r="AV237" s="132">
        <v>2</v>
      </c>
      <c r="AW237" s="132">
        <v>0</v>
      </c>
      <c r="AX237" s="132">
        <v>5</v>
      </c>
      <c r="AY237" s="150" t="s">
        <v>970</v>
      </c>
      <c r="AZ237" s="132">
        <v>1</v>
      </c>
      <c r="BA237" s="132">
        <v>1</v>
      </c>
      <c r="BB237" s="132">
        <v>1</v>
      </c>
      <c r="BC237" s="132">
        <v>1</v>
      </c>
      <c r="BD237" s="132">
        <v>0</v>
      </c>
      <c r="BE237" s="132">
        <v>0</v>
      </c>
      <c r="BF237" s="132">
        <v>0</v>
      </c>
      <c r="BG237" s="132">
        <v>0</v>
      </c>
      <c r="BH237" s="132">
        <v>0</v>
      </c>
      <c r="BI237" s="132">
        <v>0</v>
      </c>
      <c r="BJ237" s="132">
        <v>1</v>
      </c>
      <c r="BK237" s="132">
        <v>0</v>
      </c>
      <c r="BL237" s="132">
        <v>0</v>
      </c>
      <c r="BM237" s="132">
        <v>1</v>
      </c>
      <c r="BN237" s="132">
        <v>0</v>
      </c>
      <c r="BO237" s="132">
        <v>1</v>
      </c>
      <c r="BP237" s="132">
        <v>0</v>
      </c>
      <c r="BQ237" s="132">
        <v>0</v>
      </c>
      <c r="BR237" s="132">
        <v>0</v>
      </c>
      <c r="BS237" s="132">
        <v>0</v>
      </c>
      <c r="BT237" s="132">
        <v>0</v>
      </c>
      <c r="BU237" s="132">
        <v>0</v>
      </c>
      <c r="BV237" s="132">
        <v>0</v>
      </c>
      <c r="BW237" s="132">
        <v>0</v>
      </c>
      <c r="BX237" s="132">
        <v>0</v>
      </c>
      <c r="BY237" s="132">
        <v>0</v>
      </c>
      <c r="BZ237" s="132">
        <v>0</v>
      </c>
      <c r="CA237" s="132">
        <v>0</v>
      </c>
      <c r="CB237" s="132">
        <v>0</v>
      </c>
      <c r="CC237" s="132">
        <v>0</v>
      </c>
      <c r="CD237" s="132">
        <v>0</v>
      </c>
      <c r="CE237" s="132">
        <v>0</v>
      </c>
      <c r="CF237" s="132">
        <v>0</v>
      </c>
      <c r="CG237" s="132">
        <v>0</v>
      </c>
      <c r="CH237" s="132">
        <v>0</v>
      </c>
      <c r="CI237" s="132">
        <v>0</v>
      </c>
      <c r="CJ237" s="132">
        <v>0</v>
      </c>
      <c r="CK237" s="132">
        <v>0</v>
      </c>
      <c r="CL237" s="132">
        <v>0</v>
      </c>
      <c r="CM237" s="132">
        <v>0</v>
      </c>
      <c r="CN237" s="132">
        <v>0</v>
      </c>
      <c r="CO237" s="132">
        <v>0</v>
      </c>
      <c r="CP237" s="132">
        <v>0</v>
      </c>
      <c r="CQ237" s="132">
        <v>0</v>
      </c>
      <c r="CR237" s="132">
        <v>0</v>
      </c>
      <c r="CS237" s="132">
        <v>0</v>
      </c>
      <c r="CT237" s="132">
        <v>0</v>
      </c>
      <c r="CU237" s="132">
        <v>0</v>
      </c>
      <c r="CV237" s="132">
        <v>0</v>
      </c>
      <c r="CW237" s="132">
        <v>0</v>
      </c>
      <c r="CX237" s="132">
        <v>0</v>
      </c>
      <c r="CY237" s="132">
        <v>0</v>
      </c>
      <c r="CZ237" s="132">
        <v>0</v>
      </c>
      <c r="DA237" s="132">
        <v>0</v>
      </c>
      <c r="DB237" s="132">
        <v>0</v>
      </c>
      <c r="DC237" s="132">
        <v>0</v>
      </c>
      <c r="DD237" s="132">
        <v>0</v>
      </c>
      <c r="DE237" s="132">
        <v>0</v>
      </c>
      <c r="DF237" s="132">
        <v>0</v>
      </c>
      <c r="DG237" s="132">
        <v>0</v>
      </c>
      <c r="DH237" s="132">
        <v>0</v>
      </c>
      <c r="DI237" s="132">
        <v>0</v>
      </c>
      <c r="DJ237" s="132">
        <v>0</v>
      </c>
      <c r="DK237" s="132">
        <v>0</v>
      </c>
      <c r="DL237" s="132">
        <v>0</v>
      </c>
      <c r="DM237" s="132">
        <v>0</v>
      </c>
      <c r="DN237" s="132">
        <v>0</v>
      </c>
      <c r="DO237" s="132">
        <v>0</v>
      </c>
      <c r="DP237" s="132">
        <v>0</v>
      </c>
      <c r="DQ237" s="132">
        <v>0</v>
      </c>
      <c r="DR237" s="132">
        <v>0</v>
      </c>
      <c r="DS237" s="132">
        <v>0</v>
      </c>
      <c r="DT237" s="132">
        <v>0</v>
      </c>
      <c r="DU237" s="132">
        <v>0</v>
      </c>
      <c r="DV237" s="132">
        <v>0</v>
      </c>
      <c r="DW237" s="132">
        <v>100</v>
      </c>
      <c r="DX237" s="132">
        <v>1</v>
      </c>
      <c r="DY237" s="146" t="s">
        <v>4067</v>
      </c>
      <c r="DZ237" s="132">
        <v>1</v>
      </c>
      <c r="EA237" s="146" t="s">
        <v>963</v>
      </c>
      <c r="EB237" s="146" t="s">
        <v>963</v>
      </c>
      <c r="EC237" s="132">
        <v>1</v>
      </c>
      <c r="ED237" s="132">
        <v>1</v>
      </c>
      <c r="EE237" s="132">
        <v>1</v>
      </c>
      <c r="EF237" s="146" t="s">
        <v>963</v>
      </c>
      <c r="EG237" s="146" t="s">
        <v>963</v>
      </c>
      <c r="EH237" s="69">
        <v>19250</v>
      </c>
      <c r="EI237" s="69">
        <v>4.3499999999999996</v>
      </c>
      <c r="EJ237" s="69">
        <v>1</v>
      </c>
    </row>
    <row r="238" spans="1:140" ht="24" x14ac:dyDescent="0.2">
      <c r="A238" s="146" t="s">
        <v>12</v>
      </c>
      <c r="B238" s="146" t="s">
        <v>648</v>
      </c>
      <c r="C238" s="132">
        <v>4</v>
      </c>
      <c r="D238" s="146" t="s">
        <v>4068</v>
      </c>
      <c r="E238" s="146" t="s">
        <v>4069</v>
      </c>
      <c r="F238" s="146" t="s">
        <v>4070</v>
      </c>
      <c r="G238" s="146" t="s">
        <v>4071</v>
      </c>
      <c r="H238" s="146" t="s">
        <v>4072</v>
      </c>
      <c r="I238" s="146" t="s">
        <v>4073</v>
      </c>
      <c r="J238" s="146" t="s">
        <v>4074</v>
      </c>
      <c r="K238" s="146" t="s">
        <v>4075</v>
      </c>
      <c r="L238" s="146" t="s">
        <v>1382</v>
      </c>
      <c r="M238" s="146" t="s">
        <v>4076</v>
      </c>
      <c r="N238" s="146" t="s">
        <v>2107</v>
      </c>
      <c r="O238" s="146" t="s">
        <v>963</v>
      </c>
      <c r="P238" s="146" t="s">
        <v>4077</v>
      </c>
      <c r="Q238" s="146" t="s">
        <v>4078</v>
      </c>
      <c r="R238" s="146" t="s">
        <v>1007</v>
      </c>
      <c r="S238" s="146" t="s">
        <v>1923</v>
      </c>
      <c r="T238" s="146" t="s">
        <v>4079</v>
      </c>
      <c r="U238" s="146" t="s">
        <v>963</v>
      </c>
      <c r="V238" s="146" t="s">
        <v>4080</v>
      </c>
      <c r="W238" s="146" t="s">
        <v>4081</v>
      </c>
      <c r="X238" s="132">
        <v>2</v>
      </c>
      <c r="Y238" s="132">
        <v>0</v>
      </c>
      <c r="Z238" s="132">
        <v>2</v>
      </c>
      <c r="AA238" s="147">
        <v>0.05</v>
      </c>
      <c r="AB238" s="147">
        <v>0</v>
      </c>
      <c r="AC238" s="147">
        <v>0.05</v>
      </c>
      <c r="AD238" s="150" t="s">
        <v>970</v>
      </c>
      <c r="AE238" s="132">
        <v>2</v>
      </c>
      <c r="AF238" s="150" t="s">
        <v>970</v>
      </c>
      <c r="AG238" s="132">
        <v>0</v>
      </c>
      <c r="AH238" s="132">
        <v>1</v>
      </c>
      <c r="AI238" s="132">
        <v>1</v>
      </c>
      <c r="AJ238" s="132">
        <v>0</v>
      </c>
      <c r="AK238" s="132">
        <v>2</v>
      </c>
      <c r="AL238" s="150" t="s">
        <v>970</v>
      </c>
      <c r="AM238" s="132">
        <v>0</v>
      </c>
      <c r="AN238" s="132">
        <v>0</v>
      </c>
      <c r="AO238" s="132">
        <v>2</v>
      </c>
      <c r="AP238" s="132">
        <v>2</v>
      </c>
      <c r="AQ238" s="150" t="s">
        <v>970</v>
      </c>
      <c r="AR238" s="132">
        <v>0</v>
      </c>
      <c r="AS238" s="132">
        <v>0</v>
      </c>
      <c r="AT238" s="132">
        <v>0</v>
      </c>
      <c r="AU238" s="132">
        <v>2</v>
      </c>
      <c r="AV238" s="132">
        <v>0</v>
      </c>
      <c r="AW238" s="132">
        <v>0</v>
      </c>
      <c r="AX238" s="132">
        <v>2</v>
      </c>
      <c r="AY238" s="150" t="s">
        <v>970</v>
      </c>
      <c r="AZ238" s="132">
        <v>1</v>
      </c>
      <c r="BA238" s="132">
        <v>1</v>
      </c>
      <c r="BB238" s="132">
        <v>1</v>
      </c>
      <c r="BC238" s="132">
        <v>1</v>
      </c>
      <c r="BD238" s="132">
        <v>0</v>
      </c>
      <c r="BE238" s="132">
        <v>2</v>
      </c>
      <c r="BF238" s="132">
        <v>0</v>
      </c>
      <c r="BG238" s="132">
        <v>0</v>
      </c>
      <c r="BH238" s="132">
        <v>0</v>
      </c>
      <c r="BI238" s="132">
        <v>0</v>
      </c>
      <c r="BJ238" s="132">
        <v>4</v>
      </c>
      <c r="BK238" s="132">
        <v>0</v>
      </c>
      <c r="BL238" s="132">
        <v>0</v>
      </c>
      <c r="BM238" s="132">
        <v>1</v>
      </c>
      <c r="BN238" s="132">
        <v>0</v>
      </c>
      <c r="BO238" s="132">
        <v>1</v>
      </c>
      <c r="BP238" s="132">
        <v>0</v>
      </c>
      <c r="BQ238" s="132">
        <v>0</v>
      </c>
      <c r="BR238" s="132">
        <v>0</v>
      </c>
      <c r="BS238" s="132">
        <v>0</v>
      </c>
      <c r="BT238" s="132">
        <v>0</v>
      </c>
      <c r="BU238" s="132">
        <v>0</v>
      </c>
      <c r="BV238" s="132">
        <v>0</v>
      </c>
      <c r="BW238" s="132">
        <v>0</v>
      </c>
      <c r="BX238" s="132">
        <v>0</v>
      </c>
      <c r="BY238" s="132">
        <v>0</v>
      </c>
      <c r="BZ238" s="132">
        <v>0</v>
      </c>
      <c r="CA238" s="132">
        <v>0</v>
      </c>
      <c r="CB238" s="132">
        <v>0</v>
      </c>
      <c r="CC238" s="132">
        <v>0</v>
      </c>
      <c r="CD238" s="132">
        <v>0</v>
      </c>
      <c r="CE238" s="132">
        <v>0</v>
      </c>
      <c r="CF238" s="132">
        <v>0</v>
      </c>
      <c r="CG238" s="132">
        <v>0</v>
      </c>
      <c r="CH238" s="132">
        <v>0</v>
      </c>
      <c r="CI238" s="132">
        <v>0</v>
      </c>
      <c r="CJ238" s="132">
        <v>0</v>
      </c>
      <c r="CK238" s="132">
        <v>0</v>
      </c>
      <c r="CL238" s="132">
        <v>0</v>
      </c>
      <c r="CM238" s="132">
        <v>0</v>
      </c>
      <c r="CN238" s="132">
        <v>0</v>
      </c>
      <c r="CO238" s="132">
        <v>0</v>
      </c>
      <c r="CP238" s="132">
        <v>0</v>
      </c>
      <c r="CQ238" s="132">
        <v>0</v>
      </c>
      <c r="CR238" s="132">
        <v>0</v>
      </c>
      <c r="CS238" s="132">
        <v>0</v>
      </c>
      <c r="CT238" s="132">
        <v>0</v>
      </c>
      <c r="CU238" s="132">
        <v>0</v>
      </c>
      <c r="CV238" s="132">
        <v>0</v>
      </c>
      <c r="CW238" s="132">
        <v>0</v>
      </c>
      <c r="CX238" s="132">
        <v>0</v>
      </c>
      <c r="CY238" s="132">
        <v>0</v>
      </c>
      <c r="CZ238" s="132">
        <v>0</v>
      </c>
      <c r="DA238" s="132">
        <v>0</v>
      </c>
      <c r="DB238" s="132">
        <v>0</v>
      </c>
      <c r="DC238" s="132">
        <v>0</v>
      </c>
      <c r="DD238" s="132">
        <v>0</v>
      </c>
      <c r="DE238" s="132">
        <v>0</v>
      </c>
      <c r="DF238" s="132">
        <v>0</v>
      </c>
      <c r="DG238" s="132">
        <v>0</v>
      </c>
      <c r="DH238" s="132">
        <v>0</v>
      </c>
      <c r="DI238" s="132">
        <v>0</v>
      </c>
      <c r="DJ238" s="132">
        <v>0</v>
      </c>
      <c r="DK238" s="132">
        <v>0</v>
      </c>
      <c r="DL238" s="132">
        <v>0</v>
      </c>
      <c r="DM238" s="132">
        <v>0</v>
      </c>
      <c r="DN238" s="132">
        <v>0</v>
      </c>
      <c r="DO238" s="132">
        <v>0</v>
      </c>
      <c r="DP238" s="132">
        <v>0</v>
      </c>
      <c r="DQ238" s="132">
        <v>0</v>
      </c>
      <c r="DR238" s="132">
        <v>0</v>
      </c>
      <c r="DS238" s="132">
        <v>0</v>
      </c>
      <c r="DT238" s="132">
        <v>0</v>
      </c>
      <c r="DU238" s="132">
        <v>0</v>
      </c>
      <c r="DV238" s="132">
        <v>0</v>
      </c>
      <c r="DW238" s="132">
        <v>0</v>
      </c>
      <c r="DX238" s="132">
        <v>0</v>
      </c>
      <c r="DY238" s="146"/>
      <c r="DZ238" s="132">
        <v>3</v>
      </c>
      <c r="EA238" s="146" t="s">
        <v>963</v>
      </c>
      <c r="EB238" s="146" t="s">
        <v>963</v>
      </c>
      <c r="EC238" s="132">
        <v>1</v>
      </c>
      <c r="ED238" s="132">
        <v>1</v>
      </c>
      <c r="EE238" s="132">
        <v>1</v>
      </c>
      <c r="EF238" s="146" t="s">
        <v>963</v>
      </c>
      <c r="EG238" s="146" t="s">
        <v>963</v>
      </c>
      <c r="EH238" s="69">
        <v>25054</v>
      </c>
      <c r="EI238" s="69">
        <v>19.36</v>
      </c>
      <c r="EJ238" s="69">
        <v>3</v>
      </c>
    </row>
    <row r="239" spans="1:140" ht="36" x14ac:dyDescent="0.2">
      <c r="A239" s="146" t="s">
        <v>12</v>
      </c>
      <c r="B239" s="146" t="s">
        <v>18</v>
      </c>
      <c r="C239" s="132">
        <v>4</v>
      </c>
      <c r="D239" s="146" t="s">
        <v>17</v>
      </c>
      <c r="E239" s="146" t="s">
        <v>4082</v>
      </c>
      <c r="F239" s="146" t="s">
        <v>4083</v>
      </c>
      <c r="G239" s="146" t="s">
        <v>4084</v>
      </c>
      <c r="H239" s="146" t="s">
        <v>12</v>
      </c>
      <c r="I239" s="146" t="s">
        <v>4085</v>
      </c>
      <c r="J239" s="146" t="s">
        <v>4086</v>
      </c>
      <c r="K239" s="146" t="s">
        <v>1398</v>
      </c>
      <c r="L239" s="146" t="s">
        <v>1042</v>
      </c>
      <c r="M239" s="146" t="s">
        <v>1266</v>
      </c>
      <c r="N239" s="146" t="s">
        <v>4087</v>
      </c>
      <c r="O239" s="146"/>
      <c r="P239" s="146" t="s">
        <v>4088</v>
      </c>
      <c r="Q239" s="146" t="s">
        <v>4089</v>
      </c>
      <c r="R239" s="146" t="s">
        <v>960</v>
      </c>
      <c r="S239" s="146" t="s">
        <v>3941</v>
      </c>
      <c r="T239" s="146" t="s">
        <v>4090</v>
      </c>
      <c r="U239" s="146"/>
      <c r="V239" s="146" t="s">
        <v>4091</v>
      </c>
      <c r="W239" s="146" t="s">
        <v>4092</v>
      </c>
      <c r="X239" s="132">
        <v>1</v>
      </c>
      <c r="Y239" s="132">
        <v>0</v>
      </c>
      <c r="Z239" s="132">
        <v>1</v>
      </c>
      <c r="AA239" s="147">
        <v>0</v>
      </c>
      <c r="AB239" s="147">
        <v>0</v>
      </c>
      <c r="AC239" s="147">
        <v>0</v>
      </c>
      <c r="AD239" s="150" t="s">
        <v>970</v>
      </c>
      <c r="AE239" s="132">
        <v>0</v>
      </c>
      <c r="AF239" s="150" t="s">
        <v>970</v>
      </c>
      <c r="AG239" s="132">
        <v>0</v>
      </c>
      <c r="AH239" s="132">
        <v>0</v>
      </c>
      <c r="AI239" s="132">
        <v>0</v>
      </c>
      <c r="AJ239" s="132">
        <v>1</v>
      </c>
      <c r="AK239" s="132">
        <v>1</v>
      </c>
      <c r="AL239" s="150" t="s">
        <v>970</v>
      </c>
      <c r="AM239" s="132">
        <v>0</v>
      </c>
      <c r="AN239" s="132">
        <v>0</v>
      </c>
      <c r="AO239" s="132">
        <v>1</v>
      </c>
      <c r="AP239" s="132">
        <v>1</v>
      </c>
      <c r="AQ239" s="150" t="s">
        <v>970</v>
      </c>
      <c r="AR239" s="132">
        <v>0</v>
      </c>
      <c r="AS239" s="132">
        <v>0</v>
      </c>
      <c r="AT239" s="132">
        <v>0</v>
      </c>
      <c r="AU239" s="132">
        <v>0</v>
      </c>
      <c r="AV239" s="132">
        <v>1</v>
      </c>
      <c r="AW239" s="132">
        <v>0</v>
      </c>
      <c r="AX239" s="132">
        <v>1</v>
      </c>
      <c r="AY239" s="150" t="s">
        <v>970</v>
      </c>
      <c r="AZ239" s="132">
        <v>1</v>
      </c>
      <c r="BA239" s="132">
        <v>1</v>
      </c>
      <c r="BB239" s="132">
        <v>1</v>
      </c>
      <c r="BC239" s="132">
        <v>1</v>
      </c>
      <c r="BD239" s="132">
        <v>0</v>
      </c>
      <c r="BE239" s="132">
        <v>3</v>
      </c>
      <c r="BF239" s="132">
        <v>0</v>
      </c>
      <c r="BG239" s="132">
        <v>0</v>
      </c>
      <c r="BH239" s="132">
        <v>0</v>
      </c>
      <c r="BI239" s="132">
        <v>0</v>
      </c>
      <c r="BJ239" s="132">
        <v>4</v>
      </c>
      <c r="BK239" s="132">
        <v>0</v>
      </c>
      <c r="BL239" s="132">
        <v>0</v>
      </c>
      <c r="BM239" s="132">
        <v>0</v>
      </c>
      <c r="BN239" s="132">
        <v>0</v>
      </c>
      <c r="BO239" s="132">
        <v>3</v>
      </c>
      <c r="BP239" s="132">
        <v>0</v>
      </c>
      <c r="BQ239" s="132">
        <v>0</v>
      </c>
      <c r="BR239" s="132">
        <v>0</v>
      </c>
      <c r="BS239" s="132">
        <v>0</v>
      </c>
      <c r="BT239" s="132">
        <v>0</v>
      </c>
      <c r="BU239" s="132">
        <v>0</v>
      </c>
      <c r="BV239" s="132">
        <v>0</v>
      </c>
      <c r="BW239" s="132">
        <v>0</v>
      </c>
      <c r="BX239" s="132">
        <v>0</v>
      </c>
      <c r="BY239" s="132">
        <v>0</v>
      </c>
      <c r="BZ239" s="132">
        <v>0</v>
      </c>
      <c r="CA239" s="132">
        <v>0</v>
      </c>
      <c r="CB239" s="132">
        <v>0</v>
      </c>
      <c r="CC239" s="132">
        <v>0</v>
      </c>
      <c r="CD239" s="132">
        <v>0</v>
      </c>
      <c r="CE239" s="132">
        <v>0</v>
      </c>
      <c r="CF239" s="132">
        <v>0</v>
      </c>
      <c r="CG239" s="132">
        <v>0</v>
      </c>
      <c r="CH239" s="132">
        <v>0</v>
      </c>
      <c r="CI239" s="132">
        <v>0</v>
      </c>
      <c r="CJ239" s="132">
        <v>0</v>
      </c>
      <c r="CK239" s="132">
        <v>0</v>
      </c>
      <c r="CL239" s="132">
        <v>0</v>
      </c>
      <c r="CM239" s="132">
        <v>1</v>
      </c>
      <c r="CN239" s="132">
        <v>0</v>
      </c>
      <c r="CO239" s="132">
        <v>0</v>
      </c>
      <c r="CP239" s="132">
        <v>0</v>
      </c>
      <c r="CQ239" s="132">
        <v>0</v>
      </c>
      <c r="CR239" s="132">
        <v>0</v>
      </c>
      <c r="CS239" s="132">
        <v>0</v>
      </c>
      <c r="CT239" s="132">
        <v>0</v>
      </c>
      <c r="CU239" s="132">
        <v>0</v>
      </c>
      <c r="CV239" s="132">
        <v>0</v>
      </c>
      <c r="CW239" s="132">
        <v>0</v>
      </c>
      <c r="CX239" s="132">
        <v>0</v>
      </c>
      <c r="CY239" s="132">
        <v>0</v>
      </c>
      <c r="CZ239" s="132">
        <v>0</v>
      </c>
      <c r="DA239" s="132">
        <v>0</v>
      </c>
      <c r="DB239" s="132">
        <v>0</v>
      </c>
      <c r="DC239" s="132">
        <v>0</v>
      </c>
      <c r="DD239" s="132">
        <v>0</v>
      </c>
      <c r="DE239" s="132">
        <v>0</v>
      </c>
      <c r="DF239" s="132">
        <v>0</v>
      </c>
      <c r="DG239" s="132">
        <v>0</v>
      </c>
      <c r="DH239" s="132">
        <v>1</v>
      </c>
      <c r="DI239" s="132">
        <v>0</v>
      </c>
      <c r="DJ239" s="132">
        <v>0</v>
      </c>
      <c r="DK239" s="132">
        <v>0</v>
      </c>
      <c r="DL239" s="132">
        <v>0</v>
      </c>
      <c r="DM239" s="132">
        <v>0</v>
      </c>
      <c r="DN239" s="132">
        <v>0</v>
      </c>
      <c r="DO239" s="132">
        <v>0</v>
      </c>
      <c r="DP239" s="132">
        <v>0</v>
      </c>
      <c r="DQ239" s="132">
        <v>0</v>
      </c>
      <c r="DR239" s="132">
        <v>0</v>
      </c>
      <c r="DS239" s="132">
        <v>0</v>
      </c>
      <c r="DT239" s="132">
        <v>0</v>
      </c>
      <c r="DU239" s="132">
        <v>0</v>
      </c>
      <c r="DV239" s="132">
        <v>0</v>
      </c>
      <c r="DW239" s="132">
        <v>15</v>
      </c>
      <c r="DX239" s="132">
        <v>1</v>
      </c>
      <c r="DY239" s="146" t="s">
        <v>4093</v>
      </c>
      <c r="DZ239" s="132">
        <v>3</v>
      </c>
      <c r="EA239" s="146"/>
      <c r="EB239" s="146"/>
      <c r="EC239" s="132">
        <v>1</v>
      </c>
      <c r="ED239" s="132">
        <v>1</v>
      </c>
      <c r="EE239" s="132">
        <v>1</v>
      </c>
      <c r="EF239" s="146"/>
      <c r="EG239" s="146"/>
      <c r="EH239" s="69">
        <v>42309</v>
      </c>
      <c r="EI239" s="69">
        <v>12.24</v>
      </c>
      <c r="EJ239" s="69">
        <v>1</v>
      </c>
    </row>
    <row r="240" spans="1:140" ht="24" x14ac:dyDescent="0.2">
      <c r="A240" s="146" t="s">
        <v>4094</v>
      </c>
      <c r="B240" s="146" t="s">
        <v>4095</v>
      </c>
      <c r="C240" s="132">
        <v>4</v>
      </c>
      <c r="D240" s="146" t="s">
        <v>4096</v>
      </c>
      <c r="E240" s="146" t="s">
        <v>4097</v>
      </c>
      <c r="F240" s="146" t="s">
        <v>4098</v>
      </c>
      <c r="G240" s="146" t="s">
        <v>4099</v>
      </c>
      <c r="H240" s="146" t="s">
        <v>4100</v>
      </c>
      <c r="I240" s="146" t="s">
        <v>4101</v>
      </c>
      <c r="J240" s="146" t="s">
        <v>4102</v>
      </c>
      <c r="K240" s="146" t="s">
        <v>4103</v>
      </c>
      <c r="L240" s="146" t="s">
        <v>1125</v>
      </c>
      <c r="M240" s="146" t="s">
        <v>4104</v>
      </c>
      <c r="N240" s="146" t="s">
        <v>4105</v>
      </c>
      <c r="O240" s="146"/>
      <c r="P240" s="146" t="s">
        <v>4106</v>
      </c>
      <c r="Q240" s="146" t="s">
        <v>4107</v>
      </c>
      <c r="R240" s="146" t="s">
        <v>1296</v>
      </c>
      <c r="S240" s="146" t="s">
        <v>1707</v>
      </c>
      <c r="T240" s="146" t="s">
        <v>2857</v>
      </c>
      <c r="U240" s="146"/>
      <c r="V240" s="146" t="s">
        <v>4108</v>
      </c>
      <c r="W240" s="146" t="s">
        <v>4109</v>
      </c>
      <c r="X240" s="132">
        <v>1</v>
      </c>
      <c r="Y240" s="132">
        <v>0</v>
      </c>
      <c r="Z240" s="132">
        <v>1</v>
      </c>
      <c r="AA240" s="147">
        <v>1</v>
      </c>
      <c r="AB240" s="147">
        <v>0</v>
      </c>
      <c r="AC240" s="147">
        <v>1</v>
      </c>
      <c r="AD240" s="150" t="s">
        <v>970</v>
      </c>
      <c r="AE240" s="132">
        <v>1</v>
      </c>
      <c r="AF240" s="150" t="s">
        <v>970</v>
      </c>
      <c r="AG240" s="132">
        <v>0</v>
      </c>
      <c r="AH240" s="132">
        <v>0</v>
      </c>
      <c r="AI240" s="132">
        <v>0</v>
      </c>
      <c r="AJ240" s="132">
        <v>1</v>
      </c>
      <c r="AK240" s="132">
        <v>1</v>
      </c>
      <c r="AL240" s="150" t="s">
        <v>970</v>
      </c>
      <c r="AM240" s="132">
        <v>0</v>
      </c>
      <c r="AN240" s="132">
        <v>1</v>
      </c>
      <c r="AO240" s="132">
        <v>0</v>
      </c>
      <c r="AP240" s="132">
        <v>1</v>
      </c>
      <c r="AQ240" s="150" t="s">
        <v>970</v>
      </c>
      <c r="AR240" s="132">
        <v>0</v>
      </c>
      <c r="AS240" s="132">
        <v>0</v>
      </c>
      <c r="AT240" s="132">
        <v>0</v>
      </c>
      <c r="AU240" s="132">
        <v>1</v>
      </c>
      <c r="AV240" s="132">
        <v>0</v>
      </c>
      <c r="AW240" s="132">
        <v>0</v>
      </c>
      <c r="AX240" s="132">
        <v>1</v>
      </c>
      <c r="AY240" s="150" t="s">
        <v>970</v>
      </c>
      <c r="AZ240" s="132">
        <v>1</v>
      </c>
      <c r="BA240" s="132">
        <v>1</v>
      </c>
      <c r="BB240" s="132">
        <v>0</v>
      </c>
      <c r="BC240" s="132">
        <v>1</v>
      </c>
      <c r="BD240" s="132">
        <v>0</v>
      </c>
      <c r="BE240" s="132">
        <v>0</v>
      </c>
      <c r="BF240" s="132">
        <v>0</v>
      </c>
      <c r="BG240" s="132">
        <v>0</v>
      </c>
      <c r="BH240" s="132">
        <v>0</v>
      </c>
      <c r="BI240" s="132">
        <v>0</v>
      </c>
      <c r="BJ240" s="132">
        <v>2</v>
      </c>
      <c r="BK240" s="132">
        <v>0</v>
      </c>
      <c r="BL240" s="132">
        <v>0</v>
      </c>
      <c r="BM240" s="132">
        <v>1</v>
      </c>
      <c r="BN240" s="132">
        <v>0</v>
      </c>
      <c r="BO240" s="132">
        <v>1</v>
      </c>
      <c r="BP240" s="132">
        <v>0</v>
      </c>
      <c r="BQ240" s="132">
        <v>0</v>
      </c>
      <c r="BR240" s="132">
        <v>2</v>
      </c>
      <c r="BS240" s="132">
        <v>0</v>
      </c>
      <c r="BT240" s="132">
        <v>0</v>
      </c>
      <c r="BU240" s="132">
        <v>0</v>
      </c>
      <c r="BV240" s="132">
        <v>0</v>
      </c>
      <c r="BW240" s="132">
        <v>0</v>
      </c>
      <c r="BX240" s="132">
        <v>0</v>
      </c>
      <c r="BY240" s="132">
        <v>0</v>
      </c>
      <c r="BZ240" s="132">
        <v>0</v>
      </c>
      <c r="CA240" s="132">
        <v>0</v>
      </c>
      <c r="CB240" s="132">
        <v>0</v>
      </c>
      <c r="CC240" s="132">
        <v>0</v>
      </c>
      <c r="CD240" s="132">
        <v>0</v>
      </c>
      <c r="CE240" s="132">
        <v>0</v>
      </c>
      <c r="CF240" s="132">
        <v>0</v>
      </c>
      <c r="CG240" s="132">
        <v>0</v>
      </c>
      <c r="CH240" s="132">
        <v>0</v>
      </c>
      <c r="CI240" s="132">
        <v>0</v>
      </c>
      <c r="CJ240" s="132">
        <v>0</v>
      </c>
      <c r="CK240" s="132">
        <v>1</v>
      </c>
      <c r="CL240" s="132">
        <v>1</v>
      </c>
      <c r="CM240" s="132">
        <v>0</v>
      </c>
      <c r="CN240" s="132">
        <v>0</v>
      </c>
      <c r="CO240" s="132">
        <v>0</v>
      </c>
      <c r="CP240" s="132">
        <v>0</v>
      </c>
      <c r="CQ240" s="132">
        <v>0</v>
      </c>
      <c r="CR240" s="132">
        <v>0</v>
      </c>
      <c r="CS240" s="132">
        <v>0</v>
      </c>
      <c r="CT240" s="132">
        <v>0</v>
      </c>
      <c r="CU240" s="132">
        <v>0</v>
      </c>
      <c r="CV240" s="132">
        <v>0</v>
      </c>
      <c r="CW240" s="132">
        <v>0</v>
      </c>
      <c r="CX240" s="132">
        <v>0</v>
      </c>
      <c r="CY240" s="132">
        <v>0</v>
      </c>
      <c r="CZ240" s="132">
        <v>0</v>
      </c>
      <c r="DA240" s="132">
        <v>0</v>
      </c>
      <c r="DB240" s="132">
        <v>0</v>
      </c>
      <c r="DC240" s="132">
        <v>0</v>
      </c>
      <c r="DD240" s="132">
        <v>0</v>
      </c>
      <c r="DE240" s="132">
        <v>0</v>
      </c>
      <c r="DF240" s="132">
        <v>0</v>
      </c>
      <c r="DG240" s="132">
        <v>0</v>
      </c>
      <c r="DH240" s="132">
        <v>0</v>
      </c>
      <c r="DI240" s="132">
        <v>0</v>
      </c>
      <c r="DJ240" s="132">
        <v>0</v>
      </c>
      <c r="DK240" s="132">
        <v>0</v>
      </c>
      <c r="DL240" s="132">
        <v>0</v>
      </c>
      <c r="DM240" s="132">
        <v>0</v>
      </c>
      <c r="DN240" s="132">
        <v>0</v>
      </c>
      <c r="DO240" s="132">
        <v>0</v>
      </c>
      <c r="DP240" s="132">
        <v>0</v>
      </c>
      <c r="DQ240" s="132">
        <v>0</v>
      </c>
      <c r="DR240" s="132">
        <v>0</v>
      </c>
      <c r="DS240" s="132">
        <v>1</v>
      </c>
      <c r="DT240" s="132">
        <v>0</v>
      </c>
      <c r="DU240" s="132">
        <v>0</v>
      </c>
      <c r="DV240" s="132">
        <v>0</v>
      </c>
      <c r="DW240" s="132">
        <v>20</v>
      </c>
      <c r="DX240" s="132">
        <v>1</v>
      </c>
      <c r="DY240" s="146" t="s">
        <v>4110</v>
      </c>
      <c r="DZ240" s="132">
        <v>2</v>
      </c>
      <c r="EA240" s="146"/>
      <c r="EB240" s="146" t="s">
        <v>963</v>
      </c>
      <c r="EC240" s="132">
        <v>1</v>
      </c>
      <c r="ED240" s="132">
        <v>1</v>
      </c>
      <c r="EE240" s="132">
        <v>1</v>
      </c>
      <c r="EF240" s="146" t="s">
        <v>963</v>
      </c>
      <c r="EG240" s="146" t="s">
        <v>963</v>
      </c>
      <c r="EH240" s="69">
        <v>22000</v>
      </c>
      <c r="EI240" s="69">
        <v>5.05</v>
      </c>
      <c r="EJ240" s="69">
        <v>1</v>
      </c>
    </row>
    <row r="241" spans="1:140" ht="24" x14ac:dyDescent="0.2">
      <c r="A241" s="146" t="s">
        <v>12</v>
      </c>
      <c r="B241" s="146" t="s">
        <v>20</v>
      </c>
      <c r="C241" s="132">
        <v>4</v>
      </c>
      <c r="D241" s="146" t="s">
        <v>19</v>
      </c>
      <c r="E241" s="146" t="s">
        <v>4111</v>
      </c>
      <c r="F241" s="146" t="s">
        <v>4112</v>
      </c>
      <c r="G241" s="146" t="s">
        <v>4113</v>
      </c>
      <c r="H241" s="146" t="s">
        <v>4114</v>
      </c>
      <c r="I241" s="146" t="s">
        <v>4115</v>
      </c>
      <c r="J241" s="146" t="s">
        <v>4116</v>
      </c>
      <c r="K241" s="146" t="s">
        <v>4117</v>
      </c>
      <c r="L241" s="146" t="s">
        <v>1007</v>
      </c>
      <c r="M241" s="146" t="s">
        <v>1163</v>
      </c>
      <c r="N241" s="146" t="s">
        <v>4118</v>
      </c>
      <c r="O241" s="146"/>
      <c r="P241" s="146" t="s">
        <v>4119</v>
      </c>
      <c r="Q241" s="146" t="s">
        <v>4120</v>
      </c>
      <c r="R241" s="146" t="s">
        <v>1007</v>
      </c>
      <c r="S241" s="146" t="s">
        <v>1163</v>
      </c>
      <c r="T241" s="146" t="s">
        <v>4118</v>
      </c>
      <c r="U241" s="146"/>
      <c r="V241" s="146" t="s">
        <v>4121</v>
      </c>
      <c r="W241" s="146" t="s">
        <v>4120</v>
      </c>
      <c r="X241" s="132">
        <v>2</v>
      </c>
      <c r="Y241" s="132">
        <v>0</v>
      </c>
      <c r="Z241" s="132">
        <v>2</v>
      </c>
      <c r="AA241" s="147">
        <v>1</v>
      </c>
      <c r="AB241" s="147">
        <v>0</v>
      </c>
      <c r="AC241" s="147">
        <v>1</v>
      </c>
      <c r="AD241" s="150" t="s">
        <v>970</v>
      </c>
      <c r="AE241" s="132">
        <v>2</v>
      </c>
      <c r="AF241" s="150" t="s">
        <v>970</v>
      </c>
      <c r="AG241" s="132">
        <v>0</v>
      </c>
      <c r="AH241" s="132">
        <v>0</v>
      </c>
      <c r="AI241" s="132">
        <v>1</v>
      </c>
      <c r="AJ241" s="132">
        <v>1</v>
      </c>
      <c r="AK241" s="132">
        <v>2</v>
      </c>
      <c r="AL241" s="150" t="s">
        <v>970</v>
      </c>
      <c r="AM241" s="132">
        <v>0</v>
      </c>
      <c r="AN241" s="132">
        <v>0</v>
      </c>
      <c r="AO241" s="132">
        <v>2</v>
      </c>
      <c r="AP241" s="132">
        <v>2</v>
      </c>
      <c r="AQ241" s="150" t="s">
        <v>970</v>
      </c>
      <c r="AR241" s="132">
        <v>0</v>
      </c>
      <c r="AS241" s="132">
        <v>0</v>
      </c>
      <c r="AT241" s="132">
        <v>0</v>
      </c>
      <c r="AU241" s="132">
        <v>1</v>
      </c>
      <c r="AV241" s="132">
        <v>1</v>
      </c>
      <c r="AW241" s="132">
        <v>0</v>
      </c>
      <c r="AX241" s="132">
        <v>2</v>
      </c>
      <c r="AY241" s="150" t="s">
        <v>970</v>
      </c>
      <c r="AZ241" s="132">
        <v>1</v>
      </c>
      <c r="BA241" s="132">
        <v>1</v>
      </c>
      <c r="BB241" s="132">
        <v>0</v>
      </c>
      <c r="BC241" s="132">
        <v>1</v>
      </c>
      <c r="BD241" s="132">
        <v>0</v>
      </c>
      <c r="BE241" s="132">
        <v>0</v>
      </c>
      <c r="BF241" s="132">
        <v>0</v>
      </c>
      <c r="BG241" s="132">
        <v>0</v>
      </c>
      <c r="BH241" s="132">
        <v>0</v>
      </c>
      <c r="BI241" s="132">
        <v>0</v>
      </c>
      <c r="BJ241" s="132">
        <v>1</v>
      </c>
      <c r="BK241" s="132">
        <v>0</v>
      </c>
      <c r="BL241" s="132">
        <v>0</v>
      </c>
      <c r="BM241" s="132">
        <v>0</v>
      </c>
      <c r="BN241" s="132">
        <v>0</v>
      </c>
      <c r="BO241" s="132">
        <v>0</v>
      </c>
      <c r="BP241" s="132">
        <v>0</v>
      </c>
      <c r="BQ241" s="132">
        <v>0</v>
      </c>
      <c r="BR241" s="132">
        <v>0</v>
      </c>
      <c r="BS241" s="132">
        <v>0</v>
      </c>
      <c r="BT241" s="132">
        <v>0</v>
      </c>
      <c r="BU241" s="132">
        <v>0</v>
      </c>
      <c r="BV241" s="132">
        <v>0</v>
      </c>
      <c r="BW241" s="132">
        <v>0</v>
      </c>
      <c r="BX241" s="132">
        <v>0</v>
      </c>
      <c r="BY241" s="132">
        <v>0</v>
      </c>
      <c r="BZ241" s="132">
        <v>0</v>
      </c>
      <c r="CA241" s="132">
        <v>0</v>
      </c>
      <c r="CB241" s="132">
        <v>0</v>
      </c>
      <c r="CC241" s="132">
        <v>0</v>
      </c>
      <c r="CD241" s="132">
        <v>0</v>
      </c>
      <c r="CE241" s="132">
        <v>0</v>
      </c>
      <c r="CF241" s="132">
        <v>0</v>
      </c>
      <c r="CG241" s="132">
        <v>0</v>
      </c>
      <c r="CH241" s="132">
        <v>1</v>
      </c>
      <c r="CI241" s="132">
        <v>0</v>
      </c>
      <c r="CJ241" s="132">
        <v>0</v>
      </c>
      <c r="CK241" s="132">
        <v>0</v>
      </c>
      <c r="CL241" s="132">
        <v>0</v>
      </c>
      <c r="CM241" s="132">
        <v>0</v>
      </c>
      <c r="CN241" s="132">
        <v>0</v>
      </c>
      <c r="CO241" s="132">
        <v>0</v>
      </c>
      <c r="CP241" s="132">
        <v>0</v>
      </c>
      <c r="CQ241" s="132">
        <v>0</v>
      </c>
      <c r="CR241" s="132">
        <v>0</v>
      </c>
      <c r="CS241" s="132">
        <v>0</v>
      </c>
      <c r="CT241" s="132">
        <v>0</v>
      </c>
      <c r="CU241" s="132">
        <v>0</v>
      </c>
      <c r="CV241" s="132">
        <v>0</v>
      </c>
      <c r="CW241" s="132">
        <v>0</v>
      </c>
      <c r="CX241" s="132">
        <v>0</v>
      </c>
      <c r="CY241" s="132">
        <v>0</v>
      </c>
      <c r="CZ241" s="132">
        <v>0</v>
      </c>
      <c r="DA241" s="132">
        <v>0</v>
      </c>
      <c r="DB241" s="132">
        <v>0</v>
      </c>
      <c r="DC241" s="132">
        <v>0</v>
      </c>
      <c r="DD241" s="132">
        <v>0</v>
      </c>
      <c r="DE241" s="132">
        <v>0</v>
      </c>
      <c r="DF241" s="132">
        <v>0</v>
      </c>
      <c r="DG241" s="132">
        <v>0</v>
      </c>
      <c r="DH241" s="132">
        <v>0</v>
      </c>
      <c r="DI241" s="132">
        <v>0</v>
      </c>
      <c r="DJ241" s="132">
        <v>0</v>
      </c>
      <c r="DK241" s="132">
        <v>0</v>
      </c>
      <c r="DL241" s="132">
        <v>0</v>
      </c>
      <c r="DM241" s="132">
        <v>0</v>
      </c>
      <c r="DN241" s="132">
        <v>0</v>
      </c>
      <c r="DO241" s="132">
        <v>0</v>
      </c>
      <c r="DP241" s="132">
        <v>0</v>
      </c>
      <c r="DQ241" s="132">
        <v>0</v>
      </c>
      <c r="DR241" s="132">
        <v>0</v>
      </c>
      <c r="DS241" s="132">
        <v>0</v>
      </c>
      <c r="DT241" s="132">
        <v>0</v>
      </c>
      <c r="DU241" s="132">
        <v>0</v>
      </c>
      <c r="DV241" s="132">
        <v>0</v>
      </c>
      <c r="DW241" s="132">
        <v>100</v>
      </c>
      <c r="DX241" s="132">
        <v>0</v>
      </c>
      <c r="DY241" s="146"/>
      <c r="DZ241" s="132">
        <v>2</v>
      </c>
      <c r="EA241" s="146"/>
      <c r="EB241" s="146"/>
      <c r="EC241" s="132">
        <v>1</v>
      </c>
      <c r="ED241" s="132">
        <v>1</v>
      </c>
      <c r="EE241" s="132">
        <v>0</v>
      </c>
      <c r="EF241" s="146"/>
      <c r="EG241" s="146" t="s">
        <v>4122</v>
      </c>
      <c r="EH241" s="69">
        <v>8024</v>
      </c>
      <c r="EI241" s="69">
        <v>6.29</v>
      </c>
      <c r="EJ241" s="69">
        <v>1</v>
      </c>
    </row>
    <row r="242" spans="1:140" ht="60" x14ac:dyDescent="0.2">
      <c r="A242" s="146" t="s">
        <v>12</v>
      </c>
      <c r="B242" s="146" t="s">
        <v>22</v>
      </c>
      <c r="C242" s="132">
        <v>4</v>
      </c>
      <c r="D242" s="146" t="s">
        <v>21</v>
      </c>
      <c r="E242" s="146" t="s">
        <v>4123</v>
      </c>
      <c r="F242" s="146" t="s">
        <v>4124</v>
      </c>
      <c r="G242" s="146" t="s">
        <v>4125</v>
      </c>
      <c r="H242" s="146" t="s">
        <v>4126</v>
      </c>
      <c r="I242" s="146" t="s">
        <v>4127</v>
      </c>
      <c r="J242" s="146" t="s">
        <v>4128</v>
      </c>
      <c r="K242" s="146" t="s">
        <v>1221</v>
      </c>
      <c r="L242" s="146" t="s">
        <v>960</v>
      </c>
      <c r="M242" s="146" t="s">
        <v>1135</v>
      </c>
      <c r="N242" s="146" t="s">
        <v>4129</v>
      </c>
      <c r="O242" s="146"/>
      <c r="P242" s="146" t="s">
        <v>4130</v>
      </c>
      <c r="Q242" s="146" t="s">
        <v>4131</v>
      </c>
      <c r="R242" s="146"/>
      <c r="S242" s="146" t="s">
        <v>1732</v>
      </c>
      <c r="T242" s="146" t="s">
        <v>4132</v>
      </c>
      <c r="U242" s="146"/>
      <c r="V242" s="146" t="s">
        <v>4133</v>
      </c>
      <c r="W242" s="146" t="s">
        <v>4134</v>
      </c>
      <c r="X242" s="132">
        <v>2</v>
      </c>
      <c r="Y242" s="132">
        <v>6</v>
      </c>
      <c r="Z242" s="132">
        <v>8</v>
      </c>
      <c r="AA242" s="147">
        <v>2</v>
      </c>
      <c r="AB242" s="147">
        <v>6</v>
      </c>
      <c r="AC242" s="147">
        <v>8</v>
      </c>
      <c r="AD242" s="150" t="s">
        <v>970</v>
      </c>
      <c r="AE242" s="132">
        <v>1</v>
      </c>
      <c r="AF242" s="150" t="s">
        <v>970</v>
      </c>
      <c r="AG242" s="132">
        <v>0</v>
      </c>
      <c r="AH242" s="132">
        <v>1</v>
      </c>
      <c r="AI242" s="132">
        <v>0</v>
      </c>
      <c r="AJ242" s="132">
        <v>1</v>
      </c>
      <c r="AK242" s="132">
        <v>2</v>
      </c>
      <c r="AL242" s="150" t="s">
        <v>970</v>
      </c>
      <c r="AM242" s="132">
        <v>1</v>
      </c>
      <c r="AN242" s="132">
        <v>0</v>
      </c>
      <c r="AO242" s="132">
        <v>1</v>
      </c>
      <c r="AP242" s="132">
        <v>2</v>
      </c>
      <c r="AQ242" s="150" t="s">
        <v>970</v>
      </c>
      <c r="AR242" s="132">
        <v>0</v>
      </c>
      <c r="AS242" s="132">
        <v>0</v>
      </c>
      <c r="AT242" s="132">
        <v>0</v>
      </c>
      <c r="AU242" s="132">
        <v>1</v>
      </c>
      <c r="AV242" s="132">
        <v>1</v>
      </c>
      <c r="AW242" s="132">
        <v>0</v>
      </c>
      <c r="AX242" s="132">
        <v>2</v>
      </c>
      <c r="AY242" s="150" t="s">
        <v>970</v>
      </c>
      <c r="AZ242" s="132">
        <v>1</v>
      </c>
      <c r="BA242" s="132">
        <v>1</v>
      </c>
      <c r="BB242" s="132">
        <v>0</v>
      </c>
      <c r="BC242" s="132">
        <v>1</v>
      </c>
      <c r="BD242" s="132">
        <v>0</v>
      </c>
      <c r="BE242" s="132">
        <v>3</v>
      </c>
      <c r="BF242" s="132">
        <v>0</v>
      </c>
      <c r="BG242" s="132">
        <v>0</v>
      </c>
      <c r="BH242" s="132">
        <v>0</v>
      </c>
      <c r="BI242" s="132">
        <v>0</v>
      </c>
      <c r="BJ242" s="132">
        <v>3</v>
      </c>
      <c r="BK242" s="132">
        <v>0</v>
      </c>
      <c r="BL242" s="132">
        <v>0</v>
      </c>
      <c r="BM242" s="132">
        <v>0</v>
      </c>
      <c r="BN242" s="132">
        <v>0</v>
      </c>
      <c r="BO242" s="132">
        <v>6</v>
      </c>
      <c r="BP242" s="132">
        <v>1</v>
      </c>
      <c r="BQ242" s="132">
        <v>0</v>
      </c>
      <c r="BR242" s="132">
        <v>1</v>
      </c>
      <c r="BS242" s="132">
        <v>0</v>
      </c>
      <c r="BT242" s="132">
        <v>0</v>
      </c>
      <c r="BU242" s="132">
        <v>0</v>
      </c>
      <c r="BV242" s="132">
        <v>0</v>
      </c>
      <c r="BW242" s="132">
        <v>0</v>
      </c>
      <c r="BX242" s="132">
        <v>0</v>
      </c>
      <c r="BY242" s="132">
        <v>0</v>
      </c>
      <c r="BZ242" s="132">
        <v>0</v>
      </c>
      <c r="CA242" s="132">
        <v>0</v>
      </c>
      <c r="CB242" s="132">
        <v>0</v>
      </c>
      <c r="CC242" s="132">
        <v>0</v>
      </c>
      <c r="CD242" s="132">
        <v>0</v>
      </c>
      <c r="CE242" s="132">
        <v>0</v>
      </c>
      <c r="CF242" s="132">
        <v>0</v>
      </c>
      <c r="CG242" s="132">
        <v>0</v>
      </c>
      <c r="CH242" s="132">
        <v>0</v>
      </c>
      <c r="CI242" s="132">
        <v>0</v>
      </c>
      <c r="CJ242" s="132">
        <v>0</v>
      </c>
      <c r="CK242" s="132">
        <v>0</v>
      </c>
      <c r="CL242" s="132">
        <v>0</v>
      </c>
      <c r="CM242" s="132">
        <v>0</v>
      </c>
      <c r="CN242" s="132">
        <v>0</v>
      </c>
      <c r="CO242" s="132">
        <v>0</v>
      </c>
      <c r="CP242" s="132">
        <v>0</v>
      </c>
      <c r="CQ242" s="132">
        <v>0</v>
      </c>
      <c r="CR242" s="132">
        <v>0</v>
      </c>
      <c r="CS242" s="132">
        <v>0</v>
      </c>
      <c r="CT242" s="132">
        <v>0</v>
      </c>
      <c r="CU242" s="132">
        <v>0</v>
      </c>
      <c r="CV242" s="132">
        <v>0</v>
      </c>
      <c r="CW242" s="132">
        <v>0</v>
      </c>
      <c r="CX242" s="132">
        <v>0</v>
      </c>
      <c r="CY242" s="132">
        <v>0</v>
      </c>
      <c r="CZ242" s="132">
        <v>0</v>
      </c>
      <c r="DA242" s="132">
        <v>0</v>
      </c>
      <c r="DB242" s="132">
        <v>0</v>
      </c>
      <c r="DC242" s="132">
        <v>0</v>
      </c>
      <c r="DD242" s="132">
        <v>0</v>
      </c>
      <c r="DE242" s="132">
        <v>0</v>
      </c>
      <c r="DF242" s="132">
        <v>0</v>
      </c>
      <c r="DG242" s="132">
        <v>0</v>
      </c>
      <c r="DH242" s="132">
        <v>0</v>
      </c>
      <c r="DI242" s="132">
        <v>0</v>
      </c>
      <c r="DJ242" s="132">
        <v>0</v>
      </c>
      <c r="DK242" s="132">
        <v>0</v>
      </c>
      <c r="DL242" s="132">
        <v>0</v>
      </c>
      <c r="DM242" s="132">
        <v>0</v>
      </c>
      <c r="DN242" s="132">
        <v>0</v>
      </c>
      <c r="DO242" s="132">
        <v>0</v>
      </c>
      <c r="DP242" s="132">
        <v>0</v>
      </c>
      <c r="DQ242" s="132">
        <v>0</v>
      </c>
      <c r="DR242" s="132">
        <v>0</v>
      </c>
      <c r="DS242" s="132">
        <v>1</v>
      </c>
      <c r="DT242" s="132">
        <v>1</v>
      </c>
      <c r="DU242" s="132">
        <v>0</v>
      </c>
      <c r="DV242" s="132">
        <v>0</v>
      </c>
      <c r="DW242" s="132">
        <v>10</v>
      </c>
      <c r="DX242" s="132">
        <v>1</v>
      </c>
      <c r="DY242" s="146" t="s">
        <v>4135</v>
      </c>
      <c r="DZ242" s="132">
        <v>2</v>
      </c>
      <c r="EA242" s="146" t="s">
        <v>4136</v>
      </c>
      <c r="EB242" s="146" t="s">
        <v>963</v>
      </c>
      <c r="EC242" s="132">
        <v>1</v>
      </c>
      <c r="ED242" s="132">
        <v>1</v>
      </c>
      <c r="EE242" s="132">
        <v>1</v>
      </c>
      <c r="EF242" s="146" t="s">
        <v>963</v>
      </c>
      <c r="EG242" s="146" t="s">
        <v>963</v>
      </c>
      <c r="EH242" s="69">
        <v>9960</v>
      </c>
      <c r="EI242" s="69">
        <v>12.8</v>
      </c>
      <c r="EJ242" s="69">
        <v>1</v>
      </c>
    </row>
    <row r="243" spans="1:140" ht="60" x14ac:dyDescent="0.2">
      <c r="A243" s="146" t="s">
        <v>12</v>
      </c>
      <c r="B243" s="146" t="s">
        <v>24</v>
      </c>
      <c r="C243" s="132">
        <v>4</v>
      </c>
      <c r="D243" s="146" t="s">
        <v>23</v>
      </c>
      <c r="E243" s="146" t="s">
        <v>4137</v>
      </c>
      <c r="F243" s="146" t="s">
        <v>4138</v>
      </c>
      <c r="G243" s="146" t="s">
        <v>4139</v>
      </c>
      <c r="H243" s="146" t="s">
        <v>4140</v>
      </c>
      <c r="I243" s="146" t="s">
        <v>4141</v>
      </c>
      <c r="J243" s="146" t="s">
        <v>4142</v>
      </c>
      <c r="K243" s="146" t="s">
        <v>1398</v>
      </c>
      <c r="L243" s="146" t="s">
        <v>960</v>
      </c>
      <c r="M243" s="146" t="s">
        <v>1790</v>
      </c>
      <c r="N243" s="146" t="s">
        <v>4143</v>
      </c>
      <c r="O243" s="146" t="s">
        <v>3069</v>
      </c>
      <c r="P243" s="146" t="s">
        <v>4144</v>
      </c>
      <c r="Q243" s="146" t="s">
        <v>4145</v>
      </c>
      <c r="R243" s="146" t="s">
        <v>960</v>
      </c>
      <c r="S243" s="146" t="s">
        <v>1790</v>
      </c>
      <c r="T243" s="146" t="s">
        <v>4143</v>
      </c>
      <c r="U243" s="146" t="s">
        <v>3069</v>
      </c>
      <c r="V243" s="146" t="s">
        <v>4144</v>
      </c>
      <c r="W243" s="146" t="s">
        <v>4145</v>
      </c>
      <c r="X243" s="132">
        <v>1</v>
      </c>
      <c r="Y243" s="132">
        <v>0</v>
      </c>
      <c r="Z243" s="132">
        <v>1</v>
      </c>
      <c r="AA243" s="147">
        <v>1</v>
      </c>
      <c r="AB243" s="147">
        <v>0</v>
      </c>
      <c r="AC243" s="147">
        <v>1</v>
      </c>
      <c r="AD243" s="150" t="s">
        <v>970</v>
      </c>
      <c r="AE243" s="132">
        <v>1</v>
      </c>
      <c r="AF243" s="150" t="s">
        <v>970</v>
      </c>
      <c r="AG243" s="132">
        <v>0</v>
      </c>
      <c r="AH243" s="132">
        <v>0</v>
      </c>
      <c r="AI243" s="132">
        <v>0</v>
      </c>
      <c r="AJ243" s="132">
        <v>1</v>
      </c>
      <c r="AK243" s="132">
        <v>1</v>
      </c>
      <c r="AL243" s="150" t="s">
        <v>970</v>
      </c>
      <c r="AM243" s="132">
        <v>0</v>
      </c>
      <c r="AN243" s="132">
        <v>1</v>
      </c>
      <c r="AO243" s="132">
        <v>0</v>
      </c>
      <c r="AP243" s="132">
        <v>1</v>
      </c>
      <c r="AQ243" s="150" t="s">
        <v>970</v>
      </c>
      <c r="AR243" s="132">
        <v>0</v>
      </c>
      <c r="AS243" s="132">
        <v>0</v>
      </c>
      <c r="AT243" s="132">
        <v>0</v>
      </c>
      <c r="AU243" s="132">
        <v>1</v>
      </c>
      <c r="AV243" s="132">
        <v>0</v>
      </c>
      <c r="AW243" s="132">
        <v>0</v>
      </c>
      <c r="AX243" s="132">
        <v>1</v>
      </c>
      <c r="AY243" s="150" t="s">
        <v>970</v>
      </c>
      <c r="AZ243" s="132">
        <v>1</v>
      </c>
      <c r="BA243" s="132">
        <v>1</v>
      </c>
      <c r="BB243" s="132">
        <v>1</v>
      </c>
      <c r="BC243" s="132">
        <v>1</v>
      </c>
      <c r="BD243" s="132">
        <v>0</v>
      </c>
      <c r="BE243" s="132">
        <v>3</v>
      </c>
      <c r="BF243" s="132">
        <v>0</v>
      </c>
      <c r="BG243" s="132">
        <v>0</v>
      </c>
      <c r="BH243" s="132">
        <v>0</v>
      </c>
      <c r="BI243" s="132">
        <v>0</v>
      </c>
      <c r="BJ243" s="132">
        <v>2</v>
      </c>
      <c r="BK243" s="132">
        <v>0</v>
      </c>
      <c r="BL243" s="132">
        <v>0</v>
      </c>
      <c r="BM243" s="132">
        <v>1</v>
      </c>
      <c r="BN243" s="132">
        <v>0</v>
      </c>
      <c r="BO243" s="132">
        <v>4</v>
      </c>
      <c r="BP243" s="132">
        <v>0</v>
      </c>
      <c r="BQ243" s="132">
        <v>0</v>
      </c>
      <c r="BR243" s="132">
        <v>0</v>
      </c>
      <c r="BS243" s="132">
        <v>0</v>
      </c>
      <c r="BT243" s="132">
        <v>0</v>
      </c>
      <c r="BU243" s="132">
        <v>0</v>
      </c>
      <c r="BV243" s="132">
        <v>0</v>
      </c>
      <c r="BW243" s="132">
        <v>0</v>
      </c>
      <c r="BX243" s="132">
        <v>0</v>
      </c>
      <c r="BY243" s="132">
        <v>0</v>
      </c>
      <c r="BZ243" s="132">
        <v>0</v>
      </c>
      <c r="CA243" s="132">
        <v>0</v>
      </c>
      <c r="CB243" s="132">
        <v>0</v>
      </c>
      <c r="CC243" s="132">
        <v>0</v>
      </c>
      <c r="CD243" s="132">
        <v>0</v>
      </c>
      <c r="CE243" s="132">
        <v>0</v>
      </c>
      <c r="CF243" s="132">
        <v>0</v>
      </c>
      <c r="CG243" s="132">
        <v>0</v>
      </c>
      <c r="CH243" s="132">
        <v>0</v>
      </c>
      <c r="CI243" s="132">
        <v>0</v>
      </c>
      <c r="CJ243" s="132">
        <v>0</v>
      </c>
      <c r="CK243" s="132">
        <v>0</v>
      </c>
      <c r="CL243" s="132">
        <v>0</v>
      </c>
      <c r="CM243" s="132">
        <v>0</v>
      </c>
      <c r="CN243" s="132">
        <v>0</v>
      </c>
      <c r="CO243" s="132">
        <v>0</v>
      </c>
      <c r="CP243" s="132">
        <v>0</v>
      </c>
      <c r="CQ243" s="132">
        <v>0</v>
      </c>
      <c r="CR243" s="132">
        <v>0</v>
      </c>
      <c r="CS243" s="132">
        <v>0</v>
      </c>
      <c r="CT243" s="132">
        <v>0</v>
      </c>
      <c r="CU243" s="132">
        <v>0</v>
      </c>
      <c r="CV243" s="132">
        <v>0</v>
      </c>
      <c r="CW243" s="132">
        <v>0</v>
      </c>
      <c r="CX243" s="132">
        <v>0</v>
      </c>
      <c r="CY243" s="132">
        <v>0</v>
      </c>
      <c r="CZ243" s="132">
        <v>0</v>
      </c>
      <c r="DA243" s="132">
        <v>0</v>
      </c>
      <c r="DB243" s="132">
        <v>0</v>
      </c>
      <c r="DC243" s="132">
        <v>0</v>
      </c>
      <c r="DD243" s="132">
        <v>0</v>
      </c>
      <c r="DE243" s="132">
        <v>0</v>
      </c>
      <c r="DF243" s="132">
        <v>0</v>
      </c>
      <c r="DG243" s="132">
        <v>0</v>
      </c>
      <c r="DH243" s="132">
        <v>0</v>
      </c>
      <c r="DI243" s="132">
        <v>0</v>
      </c>
      <c r="DJ243" s="132">
        <v>0</v>
      </c>
      <c r="DK243" s="132">
        <v>0</v>
      </c>
      <c r="DL243" s="132">
        <v>0</v>
      </c>
      <c r="DM243" s="132">
        <v>0</v>
      </c>
      <c r="DN243" s="132">
        <v>0</v>
      </c>
      <c r="DO243" s="132">
        <v>0</v>
      </c>
      <c r="DP243" s="132">
        <v>0</v>
      </c>
      <c r="DQ243" s="132">
        <v>0</v>
      </c>
      <c r="DR243" s="132">
        <v>0</v>
      </c>
      <c r="DS243" s="132">
        <v>1</v>
      </c>
      <c r="DT243" s="132">
        <v>0</v>
      </c>
      <c r="DU243" s="132">
        <v>0</v>
      </c>
      <c r="DV243" s="132">
        <v>0</v>
      </c>
      <c r="DW243" s="132">
        <v>95</v>
      </c>
      <c r="DX243" s="132">
        <v>1</v>
      </c>
      <c r="DY243" s="146" t="s">
        <v>4146</v>
      </c>
      <c r="DZ243" s="132">
        <v>1</v>
      </c>
      <c r="EA243" s="146" t="s">
        <v>4147</v>
      </c>
      <c r="EB243" s="146" t="s">
        <v>963</v>
      </c>
      <c r="EC243" s="132">
        <v>1</v>
      </c>
      <c r="ED243" s="132">
        <v>1</v>
      </c>
      <c r="EE243" s="132">
        <v>1</v>
      </c>
      <c r="EF243" s="146" t="s">
        <v>963</v>
      </c>
      <c r="EG243" s="146" t="s">
        <v>963</v>
      </c>
      <c r="EH243" s="69">
        <v>12594</v>
      </c>
      <c r="EI243" s="69">
        <v>3.02</v>
      </c>
      <c r="EJ243" s="69">
        <v>1</v>
      </c>
    </row>
    <row r="244" spans="1:140" ht="24" x14ac:dyDescent="0.2">
      <c r="A244" s="146" t="s">
        <v>12</v>
      </c>
      <c r="B244" s="146" t="s">
        <v>4148</v>
      </c>
      <c r="C244" s="132">
        <v>4</v>
      </c>
      <c r="D244" s="146" t="s">
        <v>25</v>
      </c>
      <c r="E244" s="146" t="s">
        <v>4149</v>
      </c>
      <c r="F244" s="146" t="s">
        <v>4150</v>
      </c>
      <c r="G244" s="146" t="s">
        <v>4139</v>
      </c>
      <c r="H244" s="146" t="s">
        <v>4140</v>
      </c>
      <c r="I244" s="146"/>
      <c r="J244" s="146"/>
      <c r="K244" s="146" t="s">
        <v>1221</v>
      </c>
      <c r="L244" s="146" t="s">
        <v>1296</v>
      </c>
      <c r="M244" s="146" t="s">
        <v>4151</v>
      </c>
      <c r="N244" s="146" t="s">
        <v>3149</v>
      </c>
      <c r="O244" s="146"/>
      <c r="P244" s="146" t="s">
        <v>4152</v>
      </c>
      <c r="Q244" s="146" t="s">
        <v>4153</v>
      </c>
      <c r="R244" s="146" t="s">
        <v>960</v>
      </c>
      <c r="S244" s="146"/>
      <c r="T244" s="146" t="s">
        <v>3149</v>
      </c>
      <c r="U244" s="146"/>
      <c r="V244" s="146" t="s">
        <v>4152</v>
      </c>
      <c r="W244" s="146" t="s">
        <v>4154</v>
      </c>
      <c r="X244" s="132">
        <v>2</v>
      </c>
      <c r="Y244" s="132">
        <v>0</v>
      </c>
      <c r="Z244" s="132">
        <v>2</v>
      </c>
      <c r="AA244" s="147">
        <v>2</v>
      </c>
      <c r="AB244" s="147">
        <v>0</v>
      </c>
      <c r="AC244" s="147">
        <v>2</v>
      </c>
      <c r="AD244" s="150" t="s">
        <v>970</v>
      </c>
      <c r="AE244" s="132">
        <v>2</v>
      </c>
      <c r="AF244" s="150" t="s">
        <v>970</v>
      </c>
      <c r="AG244" s="132">
        <v>0</v>
      </c>
      <c r="AH244" s="132">
        <v>1</v>
      </c>
      <c r="AI244" s="132">
        <v>0</v>
      </c>
      <c r="AJ244" s="132">
        <v>1</v>
      </c>
      <c r="AK244" s="132">
        <v>2</v>
      </c>
      <c r="AL244" s="150" t="s">
        <v>970</v>
      </c>
      <c r="AM244" s="132">
        <v>0</v>
      </c>
      <c r="AN244" s="132">
        <v>1</v>
      </c>
      <c r="AO244" s="132">
        <v>1</v>
      </c>
      <c r="AP244" s="132">
        <v>2</v>
      </c>
      <c r="AQ244" s="150" t="s">
        <v>970</v>
      </c>
      <c r="AR244" s="132">
        <v>0</v>
      </c>
      <c r="AS244" s="132">
        <v>0</v>
      </c>
      <c r="AT244" s="132">
        <v>0</v>
      </c>
      <c r="AU244" s="132">
        <v>1</v>
      </c>
      <c r="AV244" s="132">
        <v>1</v>
      </c>
      <c r="AW244" s="132">
        <v>0</v>
      </c>
      <c r="AX244" s="132">
        <v>2</v>
      </c>
      <c r="AY244" s="150" t="s">
        <v>970</v>
      </c>
      <c r="AZ244" s="132">
        <v>1</v>
      </c>
      <c r="BA244" s="132">
        <v>1</v>
      </c>
      <c r="BB244" s="132">
        <v>0</v>
      </c>
      <c r="BC244" s="132">
        <v>1</v>
      </c>
      <c r="BD244" s="132">
        <v>0</v>
      </c>
      <c r="BE244" s="132">
        <v>0</v>
      </c>
      <c r="BF244" s="132">
        <v>0</v>
      </c>
      <c r="BG244" s="132">
        <v>0</v>
      </c>
      <c r="BH244" s="132">
        <v>0</v>
      </c>
      <c r="BI244" s="132">
        <v>0</v>
      </c>
      <c r="BJ244" s="132">
        <v>1</v>
      </c>
      <c r="BK244" s="132">
        <v>0</v>
      </c>
      <c r="BL244" s="132">
        <v>0</v>
      </c>
      <c r="BM244" s="132">
        <v>0</v>
      </c>
      <c r="BN244" s="132">
        <v>0</v>
      </c>
      <c r="BO244" s="132">
        <v>1</v>
      </c>
      <c r="BP244" s="132">
        <v>2</v>
      </c>
      <c r="BQ244" s="132">
        <v>0</v>
      </c>
      <c r="BR244" s="132">
        <v>0</v>
      </c>
      <c r="BS244" s="132">
        <v>0</v>
      </c>
      <c r="BT244" s="132">
        <v>0</v>
      </c>
      <c r="BU244" s="132">
        <v>0</v>
      </c>
      <c r="BV244" s="132">
        <v>0</v>
      </c>
      <c r="BW244" s="132">
        <v>1</v>
      </c>
      <c r="BX244" s="132">
        <v>0</v>
      </c>
      <c r="BY244" s="132">
        <v>0</v>
      </c>
      <c r="BZ244" s="132">
        <v>0</v>
      </c>
      <c r="CA244" s="132">
        <v>0</v>
      </c>
      <c r="CB244" s="132">
        <v>0</v>
      </c>
      <c r="CC244" s="132">
        <v>0</v>
      </c>
      <c r="CD244" s="132">
        <v>0</v>
      </c>
      <c r="CE244" s="132">
        <v>0</v>
      </c>
      <c r="CF244" s="132">
        <v>0</v>
      </c>
      <c r="CG244" s="132">
        <v>0</v>
      </c>
      <c r="CH244" s="132">
        <v>0</v>
      </c>
      <c r="CI244" s="132">
        <v>0</v>
      </c>
      <c r="CJ244" s="132">
        <v>0</v>
      </c>
      <c r="CK244" s="132">
        <v>1</v>
      </c>
      <c r="CL244" s="132">
        <v>0</v>
      </c>
      <c r="CM244" s="132">
        <v>0</v>
      </c>
      <c r="CN244" s="132">
        <v>0</v>
      </c>
      <c r="CO244" s="132">
        <v>0</v>
      </c>
      <c r="CP244" s="132">
        <v>0</v>
      </c>
      <c r="CQ244" s="132">
        <v>0</v>
      </c>
      <c r="CR244" s="132">
        <v>1</v>
      </c>
      <c r="CS244" s="132">
        <v>0</v>
      </c>
      <c r="CT244" s="132">
        <v>0</v>
      </c>
      <c r="CU244" s="132">
        <v>0</v>
      </c>
      <c r="CV244" s="132">
        <v>0</v>
      </c>
      <c r="CW244" s="132">
        <v>0</v>
      </c>
      <c r="CX244" s="132">
        <v>0</v>
      </c>
      <c r="CY244" s="132">
        <v>0</v>
      </c>
      <c r="CZ244" s="132">
        <v>0</v>
      </c>
      <c r="DA244" s="132">
        <v>0</v>
      </c>
      <c r="DB244" s="132">
        <v>0</v>
      </c>
      <c r="DC244" s="132">
        <v>0</v>
      </c>
      <c r="DD244" s="132">
        <v>0</v>
      </c>
      <c r="DE244" s="132">
        <v>0</v>
      </c>
      <c r="DF244" s="132">
        <v>0</v>
      </c>
      <c r="DG244" s="132">
        <v>0</v>
      </c>
      <c r="DH244" s="132">
        <v>0</v>
      </c>
      <c r="DI244" s="132">
        <v>0</v>
      </c>
      <c r="DJ244" s="132">
        <v>0</v>
      </c>
      <c r="DK244" s="132">
        <v>0</v>
      </c>
      <c r="DL244" s="132">
        <v>0</v>
      </c>
      <c r="DM244" s="132">
        <v>0</v>
      </c>
      <c r="DN244" s="132">
        <v>0</v>
      </c>
      <c r="DO244" s="132">
        <v>0</v>
      </c>
      <c r="DP244" s="132">
        <v>0</v>
      </c>
      <c r="DQ244" s="132">
        <v>0</v>
      </c>
      <c r="DR244" s="132">
        <v>0</v>
      </c>
      <c r="DS244" s="132">
        <v>0</v>
      </c>
      <c r="DT244" s="132">
        <v>0</v>
      </c>
      <c r="DU244" s="132">
        <v>0</v>
      </c>
      <c r="DV244" s="132">
        <v>0</v>
      </c>
      <c r="DW244" s="132">
        <v>2</v>
      </c>
      <c r="DX244" s="132">
        <v>1</v>
      </c>
      <c r="DY244" s="146"/>
      <c r="DZ244" s="132">
        <v>1</v>
      </c>
      <c r="EA244" s="146"/>
      <c r="EB244" s="146"/>
      <c r="EC244" s="132">
        <v>1</v>
      </c>
      <c r="ED244" s="132">
        <v>1</v>
      </c>
      <c r="EE244" s="132">
        <v>1</v>
      </c>
      <c r="EF244" s="146"/>
      <c r="EG244" s="146"/>
      <c r="EH244" s="69">
        <v>13000</v>
      </c>
      <c r="EI244" s="69">
        <v>3.3</v>
      </c>
      <c r="EJ244" s="69">
        <v>1</v>
      </c>
    </row>
    <row r="245" spans="1:140" ht="24" x14ac:dyDescent="0.2">
      <c r="A245" s="146" t="s">
        <v>12</v>
      </c>
      <c r="B245" s="146" t="s">
        <v>27</v>
      </c>
      <c r="C245" s="132">
        <v>4</v>
      </c>
      <c r="D245" s="146" t="s">
        <v>26</v>
      </c>
      <c r="E245" s="146" t="s">
        <v>4155</v>
      </c>
      <c r="F245" s="146" t="s">
        <v>4156</v>
      </c>
      <c r="G245" s="146" t="s">
        <v>4157</v>
      </c>
      <c r="H245" s="146" t="s">
        <v>4158</v>
      </c>
      <c r="I245" s="146" t="s">
        <v>4159</v>
      </c>
      <c r="J245" s="146" t="s">
        <v>4160</v>
      </c>
      <c r="K245" s="146" t="s">
        <v>4161</v>
      </c>
      <c r="L245" s="146" t="s">
        <v>960</v>
      </c>
      <c r="M245" s="146" t="s">
        <v>2413</v>
      </c>
      <c r="N245" s="146" t="s">
        <v>4162</v>
      </c>
      <c r="O245" s="146"/>
      <c r="P245" s="146" t="s">
        <v>4163</v>
      </c>
      <c r="Q245" s="146" t="s">
        <v>4164</v>
      </c>
      <c r="R245" s="146" t="s">
        <v>960</v>
      </c>
      <c r="S245" s="146" t="s">
        <v>2413</v>
      </c>
      <c r="T245" s="146" t="s">
        <v>4162</v>
      </c>
      <c r="U245" s="146"/>
      <c r="V245" s="146" t="s">
        <v>4163</v>
      </c>
      <c r="W245" s="146" t="s">
        <v>4164</v>
      </c>
      <c r="X245" s="132">
        <v>1</v>
      </c>
      <c r="Y245" s="132">
        <v>0</v>
      </c>
      <c r="Z245" s="132">
        <v>1</v>
      </c>
      <c r="AA245" s="147">
        <v>0.5</v>
      </c>
      <c r="AB245" s="147">
        <v>0</v>
      </c>
      <c r="AC245" s="147">
        <v>0.5</v>
      </c>
      <c r="AD245" s="150" t="s">
        <v>970</v>
      </c>
      <c r="AE245" s="132">
        <v>1</v>
      </c>
      <c r="AF245" s="150" t="s">
        <v>970</v>
      </c>
      <c r="AG245" s="132">
        <v>0</v>
      </c>
      <c r="AH245" s="132">
        <v>0</v>
      </c>
      <c r="AI245" s="132">
        <v>0</v>
      </c>
      <c r="AJ245" s="132">
        <v>1</v>
      </c>
      <c r="AK245" s="132">
        <v>1</v>
      </c>
      <c r="AL245" s="150" t="s">
        <v>970</v>
      </c>
      <c r="AM245" s="132">
        <v>0</v>
      </c>
      <c r="AN245" s="132">
        <v>1</v>
      </c>
      <c r="AO245" s="132">
        <v>0</v>
      </c>
      <c r="AP245" s="132">
        <v>1</v>
      </c>
      <c r="AQ245" s="150" t="s">
        <v>970</v>
      </c>
      <c r="AR245" s="132">
        <v>0</v>
      </c>
      <c r="AS245" s="132">
        <v>0</v>
      </c>
      <c r="AT245" s="132">
        <v>0</v>
      </c>
      <c r="AU245" s="132">
        <v>1</v>
      </c>
      <c r="AV245" s="132">
        <v>0</v>
      </c>
      <c r="AW245" s="132">
        <v>0</v>
      </c>
      <c r="AX245" s="132">
        <v>1</v>
      </c>
      <c r="AY245" s="150" t="s">
        <v>970</v>
      </c>
      <c r="AZ245" s="132">
        <v>1</v>
      </c>
      <c r="BA245" s="132">
        <v>1</v>
      </c>
      <c r="BB245" s="132">
        <v>0</v>
      </c>
      <c r="BC245" s="132">
        <v>1</v>
      </c>
      <c r="BD245" s="132">
        <v>0</v>
      </c>
      <c r="BE245" s="132">
        <v>0</v>
      </c>
      <c r="BF245" s="132">
        <v>0</v>
      </c>
      <c r="BG245" s="132">
        <v>0</v>
      </c>
      <c r="BH245" s="132">
        <v>0</v>
      </c>
      <c r="BI245" s="132">
        <v>0</v>
      </c>
      <c r="BJ245" s="132">
        <v>0</v>
      </c>
      <c r="BK245" s="132">
        <v>0</v>
      </c>
      <c r="BL245" s="132">
        <v>0</v>
      </c>
      <c r="BM245" s="132">
        <v>0</v>
      </c>
      <c r="BN245" s="132">
        <v>0</v>
      </c>
      <c r="BO245" s="132">
        <v>0</v>
      </c>
      <c r="BP245" s="132">
        <v>0</v>
      </c>
      <c r="BQ245" s="132">
        <v>0</v>
      </c>
      <c r="BR245" s="132">
        <v>0</v>
      </c>
      <c r="BS245" s="132">
        <v>0</v>
      </c>
      <c r="BT245" s="132">
        <v>0</v>
      </c>
      <c r="BU245" s="132">
        <v>0</v>
      </c>
      <c r="BV245" s="132">
        <v>0</v>
      </c>
      <c r="BW245" s="132">
        <v>0</v>
      </c>
      <c r="BX245" s="132">
        <v>0</v>
      </c>
      <c r="BY245" s="132">
        <v>0</v>
      </c>
      <c r="BZ245" s="132">
        <v>0</v>
      </c>
      <c r="CA245" s="132">
        <v>0</v>
      </c>
      <c r="CB245" s="132">
        <v>0</v>
      </c>
      <c r="CC245" s="132">
        <v>0</v>
      </c>
      <c r="CD245" s="132">
        <v>0</v>
      </c>
      <c r="CE245" s="132">
        <v>0</v>
      </c>
      <c r="CF245" s="132">
        <v>0</v>
      </c>
      <c r="CG245" s="132">
        <v>0</v>
      </c>
      <c r="CH245" s="132">
        <v>0</v>
      </c>
      <c r="CI245" s="132">
        <v>0</v>
      </c>
      <c r="CJ245" s="132">
        <v>0</v>
      </c>
      <c r="CK245" s="132">
        <v>0</v>
      </c>
      <c r="CL245" s="132">
        <v>0</v>
      </c>
      <c r="CM245" s="132">
        <v>0</v>
      </c>
      <c r="CN245" s="132">
        <v>0</v>
      </c>
      <c r="CO245" s="132">
        <v>0</v>
      </c>
      <c r="CP245" s="132">
        <v>0</v>
      </c>
      <c r="CQ245" s="132">
        <v>0</v>
      </c>
      <c r="CR245" s="132">
        <v>0</v>
      </c>
      <c r="CS245" s="132">
        <v>0</v>
      </c>
      <c r="CT245" s="132">
        <v>0</v>
      </c>
      <c r="CU245" s="132">
        <v>0</v>
      </c>
      <c r="CV245" s="132">
        <v>0</v>
      </c>
      <c r="CW245" s="132">
        <v>0</v>
      </c>
      <c r="CX245" s="132">
        <v>0</v>
      </c>
      <c r="CY245" s="132">
        <v>0</v>
      </c>
      <c r="CZ245" s="132">
        <v>0</v>
      </c>
      <c r="DA245" s="132">
        <v>0</v>
      </c>
      <c r="DB245" s="132">
        <v>0</v>
      </c>
      <c r="DC245" s="132">
        <v>0</v>
      </c>
      <c r="DD245" s="132">
        <v>0</v>
      </c>
      <c r="DE245" s="132">
        <v>0</v>
      </c>
      <c r="DF245" s="132">
        <v>0</v>
      </c>
      <c r="DG245" s="132">
        <v>0</v>
      </c>
      <c r="DH245" s="132">
        <v>0</v>
      </c>
      <c r="DI245" s="132">
        <v>0</v>
      </c>
      <c r="DJ245" s="132">
        <v>0</v>
      </c>
      <c r="DK245" s="132">
        <v>0</v>
      </c>
      <c r="DL245" s="132">
        <v>0</v>
      </c>
      <c r="DM245" s="132">
        <v>0</v>
      </c>
      <c r="DN245" s="132">
        <v>0</v>
      </c>
      <c r="DO245" s="132">
        <v>0</v>
      </c>
      <c r="DP245" s="132">
        <v>0</v>
      </c>
      <c r="DQ245" s="132">
        <v>0</v>
      </c>
      <c r="DR245" s="132">
        <v>0</v>
      </c>
      <c r="DS245" s="132">
        <v>0</v>
      </c>
      <c r="DT245" s="132">
        <v>0</v>
      </c>
      <c r="DU245" s="132">
        <v>0</v>
      </c>
      <c r="DV245" s="132">
        <v>0</v>
      </c>
      <c r="DW245" s="132">
        <v>90</v>
      </c>
      <c r="DX245" s="132">
        <v>1</v>
      </c>
      <c r="DY245" s="146" t="s">
        <v>4165</v>
      </c>
      <c r="DZ245" s="132">
        <v>2</v>
      </c>
      <c r="EA245" s="146"/>
      <c r="EB245" s="146"/>
      <c r="EC245" s="132">
        <v>1</v>
      </c>
      <c r="ED245" s="132">
        <v>1</v>
      </c>
      <c r="EE245" s="132">
        <v>1</v>
      </c>
      <c r="EF245" s="146"/>
      <c r="EG245" s="146"/>
      <c r="EH245" s="69">
        <v>9834</v>
      </c>
      <c r="EI245" s="69">
        <v>1.65</v>
      </c>
      <c r="EJ245" s="69">
        <v>1</v>
      </c>
    </row>
    <row r="246" spans="1:140" ht="24" x14ac:dyDescent="0.2">
      <c r="A246" s="146" t="s">
        <v>12</v>
      </c>
      <c r="B246" s="146" t="s">
        <v>28</v>
      </c>
      <c r="C246" s="132">
        <v>4</v>
      </c>
      <c r="D246" s="146" t="s">
        <v>649</v>
      </c>
      <c r="E246" s="146" t="s">
        <v>4166</v>
      </c>
      <c r="F246" s="146" t="s">
        <v>4167</v>
      </c>
      <c r="G246" s="146" t="s">
        <v>4168</v>
      </c>
      <c r="H246" s="146" t="s">
        <v>28</v>
      </c>
      <c r="I246" s="146" t="s">
        <v>4169</v>
      </c>
      <c r="J246" s="146" t="s">
        <v>4170</v>
      </c>
      <c r="K246" s="146" t="s">
        <v>1758</v>
      </c>
      <c r="L246" s="146" t="s">
        <v>1007</v>
      </c>
      <c r="M246" s="146" t="s">
        <v>4171</v>
      </c>
      <c r="N246" s="146" t="s">
        <v>4172</v>
      </c>
      <c r="O246" s="146" t="s">
        <v>963</v>
      </c>
      <c r="P246" s="146" t="s">
        <v>4173</v>
      </c>
      <c r="Q246" s="146" t="s">
        <v>4174</v>
      </c>
      <c r="R246" s="146" t="s">
        <v>963</v>
      </c>
      <c r="S246" s="146" t="s">
        <v>3130</v>
      </c>
      <c r="T246" s="146" t="s">
        <v>4175</v>
      </c>
      <c r="U246" s="146" t="s">
        <v>963</v>
      </c>
      <c r="V246" s="146" t="s">
        <v>4176</v>
      </c>
      <c r="W246" s="146" t="s">
        <v>4177</v>
      </c>
      <c r="X246" s="132">
        <v>1</v>
      </c>
      <c r="Y246" s="132">
        <v>0</v>
      </c>
      <c r="Z246" s="132">
        <v>1</v>
      </c>
      <c r="AA246" s="147">
        <v>0.1</v>
      </c>
      <c r="AB246" s="147">
        <v>0</v>
      </c>
      <c r="AC246" s="147">
        <v>0.1</v>
      </c>
      <c r="AD246" s="150" t="s">
        <v>970</v>
      </c>
      <c r="AE246" s="132">
        <v>1</v>
      </c>
      <c r="AF246" s="150" t="s">
        <v>970</v>
      </c>
      <c r="AG246" s="132">
        <v>0</v>
      </c>
      <c r="AH246" s="132">
        <v>1</v>
      </c>
      <c r="AI246" s="132">
        <v>0</v>
      </c>
      <c r="AJ246" s="132">
        <v>0</v>
      </c>
      <c r="AK246" s="132">
        <v>1</v>
      </c>
      <c r="AL246" s="150" t="s">
        <v>970</v>
      </c>
      <c r="AM246" s="132">
        <v>1</v>
      </c>
      <c r="AN246" s="132">
        <v>0</v>
      </c>
      <c r="AO246" s="132">
        <v>0</v>
      </c>
      <c r="AP246" s="132">
        <v>1</v>
      </c>
      <c r="AQ246" s="150" t="s">
        <v>970</v>
      </c>
      <c r="AR246" s="132">
        <v>0</v>
      </c>
      <c r="AS246" s="132">
        <v>0</v>
      </c>
      <c r="AT246" s="132">
        <v>0</v>
      </c>
      <c r="AU246" s="132">
        <v>1</v>
      </c>
      <c r="AV246" s="132">
        <v>0</v>
      </c>
      <c r="AW246" s="132">
        <v>0</v>
      </c>
      <c r="AX246" s="132">
        <v>1</v>
      </c>
      <c r="AY246" s="150" t="s">
        <v>970</v>
      </c>
      <c r="AZ246" s="132">
        <v>1</v>
      </c>
      <c r="BA246" s="132">
        <v>1</v>
      </c>
      <c r="BB246" s="132">
        <v>1</v>
      </c>
      <c r="BC246" s="132">
        <v>1</v>
      </c>
      <c r="BD246" s="132">
        <v>0</v>
      </c>
      <c r="BE246" s="132">
        <v>1</v>
      </c>
      <c r="BF246" s="132">
        <v>0</v>
      </c>
      <c r="BG246" s="132">
        <v>0</v>
      </c>
      <c r="BH246" s="132">
        <v>0</v>
      </c>
      <c r="BI246" s="132">
        <v>0</v>
      </c>
      <c r="BJ246" s="132">
        <v>1</v>
      </c>
      <c r="BK246" s="132">
        <v>0</v>
      </c>
      <c r="BL246" s="132">
        <v>0</v>
      </c>
      <c r="BM246" s="132">
        <v>1</v>
      </c>
      <c r="BN246" s="132">
        <v>0</v>
      </c>
      <c r="BO246" s="132">
        <v>1</v>
      </c>
      <c r="BP246" s="132">
        <v>0</v>
      </c>
      <c r="BQ246" s="132">
        <v>0</v>
      </c>
      <c r="BR246" s="132">
        <v>0</v>
      </c>
      <c r="BS246" s="132">
        <v>0</v>
      </c>
      <c r="BT246" s="132">
        <v>0</v>
      </c>
      <c r="BU246" s="132">
        <v>0</v>
      </c>
      <c r="BV246" s="132">
        <v>0</v>
      </c>
      <c r="BW246" s="132">
        <v>0</v>
      </c>
      <c r="BX246" s="132">
        <v>0</v>
      </c>
      <c r="BY246" s="132">
        <v>0</v>
      </c>
      <c r="BZ246" s="132">
        <v>0</v>
      </c>
      <c r="CA246" s="132">
        <v>0</v>
      </c>
      <c r="CB246" s="132">
        <v>0</v>
      </c>
      <c r="CC246" s="132">
        <v>0</v>
      </c>
      <c r="CD246" s="132">
        <v>0</v>
      </c>
      <c r="CE246" s="132">
        <v>0</v>
      </c>
      <c r="CF246" s="132">
        <v>0</v>
      </c>
      <c r="CG246" s="132">
        <v>0</v>
      </c>
      <c r="CH246" s="132">
        <v>1</v>
      </c>
      <c r="CI246" s="132">
        <v>0</v>
      </c>
      <c r="CJ246" s="132">
        <v>0</v>
      </c>
      <c r="CK246" s="132">
        <v>0</v>
      </c>
      <c r="CL246" s="132">
        <v>0</v>
      </c>
      <c r="CM246" s="132">
        <v>0</v>
      </c>
      <c r="CN246" s="132">
        <v>0</v>
      </c>
      <c r="CO246" s="132">
        <v>0</v>
      </c>
      <c r="CP246" s="132">
        <v>0</v>
      </c>
      <c r="CQ246" s="132">
        <v>0</v>
      </c>
      <c r="CR246" s="132">
        <v>0</v>
      </c>
      <c r="CS246" s="132">
        <v>0</v>
      </c>
      <c r="CT246" s="132">
        <v>0</v>
      </c>
      <c r="CU246" s="132">
        <v>0</v>
      </c>
      <c r="CV246" s="132">
        <v>0</v>
      </c>
      <c r="CW246" s="132">
        <v>0</v>
      </c>
      <c r="CX246" s="132">
        <v>0</v>
      </c>
      <c r="CY246" s="132">
        <v>0</v>
      </c>
      <c r="CZ246" s="132">
        <v>0</v>
      </c>
      <c r="DA246" s="132">
        <v>0</v>
      </c>
      <c r="DB246" s="132">
        <v>0</v>
      </c>
      <c r="DC246" s="132">
        <v>0</v>
      </c>
      <c r="DD246" s="132">
        <v>0</v>
      </c>
      <c r="DE246" s="132">
        <v>0</v>
      </c>
      <c r="DF246" s="132">
        <v>0</v>
      </c>
      <c r="DG246" s="132">
        <v>0</v>
      </c>
      <c r="DH246" s="132">
        <v>0</v>
      </c>
      <c r="DI246" s="132">
        <v>0</v>
      </c>
      <c r="DJ246" s="132">
        <v>0</v>
      </c>
      <c r="DK246" s="132">
        <v>0</v>
      </c>
      <c r="DL246" s="132">
        <v>0</v>
      </c>
      <c r="DM246" s="132">
        <v>0</v>
      </c>
      <c r="DN246" s="132">
        <v>0</v>
      </c>
      <c r="DO246" s="132">
        <v>0</v>
      </c>
      <c r="DP246" s="132">
        <v>0</v>
      </c>
      <c r="DQ246" s="132">
        <v>0</v>
      </c>
      <c r="DR246" s="132">
        <v>0</v>
      </c>
      <c r="DS246" s="132">
        <v>0</v>
      </c>
      <c r="DT246" s="132">
        <v>0</v>
      </c>
      <c r="DU246" s="132">
        <v>0</v>
      </c>
      <c r="DV246" s="132">
        <v>0</v>
      </c>
      <c r="DW246" s="132">
        <v>100</v>
      </c>
      <c r="DX246" s="132">
        <v>1</v>
      </c>
      <c r="DY246" s="146" t="s">
        <v>4178</v>
      </c>
      <c r="DZ246" s="132">
        <v>2</v>
      </c>
      <c r="EA246" s="146" t="s">
        <v>4179</v>
      </c>
      <c r="EB246" s="146" t="s">
        <v>963</v>
      </c>
      <c r="EC246" s="132">
        <v>1</v>
      </c>
      <c r="ED246" s="132">
        <v>1</v>
      </c>
      <c r="EE246" s="132">
        <v>1</v>
      </c>
      <c r="EF246" s="146" t="s">
        <v>963</v>
      </c>
      <c r="EG246" s="146" t="s">
        <v>963</v>
      </c>
      <c r="EH246" s="69">
        <v>12140</v>
      </c>
      <c r="EI246" s="69">
        <v>4.09</v>
      </c>
      <c r="EJ246" s="69">
        <v>1</v>
      </c>
    </row>
    <row r="247" spans="1:140" ht="84" x14ac:dyDescent="0.2">
      <c r="A247" s="146" t="s">
        <v>12</v>
      </c>
      <c r="B247" s="146" t="s">
        <v>30</v>
      </c>
      <c r="C247" s="132">
        <v>4</v>
      </c>
      <c r="D247" s="146" t="s">
        <v>29</v>
      </c>
      <c r="E247" s="146" t="s">
        <v>4180</v>
      </c>
      <c r="F247" s="146" t="s">
        <v>4181</v>
      </c>
      <c r="G247" s="146" t="s">
        <v>4182</v>
      </c>
      <c r="H247" s="146" t="s">
        <v>4183</v>
      </c>
      <c r="I247" s="146" t="s">
        <v>4184</v>
      </c>
      <c r="J247" s="146" t="s">
        <v>4185</v>
      </c>
      <c r="K247" s="146" t="s">
        <v>1398</v>
      </c>
      <c r="L247" s="146" t="s">
        <v>1178</v>
      </c>
      <c r="M247" s="146" t="s">
        <v>1075</v>
      </c>
      <c r="N247" s="146" t="s">
        <v>4186</v>
      </c>
      <c r="O247" s="146" t="s">
        <v>963</v>
      </c>
      <c r="P247" s="146" t="s">
        <v>4187</v>
      </c>
      <c r="Q247" s="146" t="s">
        <v>4188</v>
      </c>
      <c r="R247" s="146" t="s">
        <v>1178</v>
      </c>
      <c r="S247" s="146" t="s">
        <v>1075</v>
      </c>
      <c r="T247" s="146" t="s">
        <v>4186</v>
      </c>
      <c r="U247" s="146" t="s">
        <v>963</v>
      </c>
      <c r="V247" s="146" t="s">
        <v>4187</v>
      </c>
      <c r="W247" s="146" t="s">
        <v>4188</v>
      </c>
      <c r="X247" s="132">
        <v>4</v>
      </c>
      <c r="Y247" s="132">
        <v>0</v>
      </c>
      <c r="Z247" s="132">
        <v>4</v>
      </c>
      <c r="AA247" s="147">
        <v>4</v>
      </c>
      <c r="AB247" s="147">
        <v>0</v>
      </c>
      <c r="AC247" s="147">
        <v>4</v>
      </c>
      <c r="AD247" s="150" t="s">
        <v>970</v>
      </c>
      <c r="AE247" s="132">
        <v>4</v>
      </c>
      <c r="AF247" s="150" t="s">
        <v>970</v>
      </c>
      <c r="AG247" s="132">
        <v>0</v>
      </c>
      <c r="AH247" s="132">
        <v>0</v>
      </c>
      <c r="AI247" s="132">
        <v>0</v>
      </c>
      <c r="AJ247" s="132">
        <v>4</v>
      </c>
      <c r="AK247" s="132">
        <v>4</v>
      </c>
      <c r="AL247" s="150" t="s">
        <v>970</v>
      </c>
      <c r="AM247" s="132">
        <v>0</v>
      </c>
      <c r="AN247" s="132">
        <v>0</v>
      </c>
      <c r="AO247" s="132">
        <v>4</v>
      </c>
      <c r="AP247" s="132">
        <v>4</v>
      </c>
      <c r="AQ247" s="150" t="s">
        <v>970</v>
      </c>
      <c r="AR247" s="132">
        <v>0</v>
      </c>
      <c r="AS247" s="132">
        <v>0</v>
      </c>
      <c r="AT247" s="132">
        <v>0</v>
      </c>
      <c r="AU247" s="132">
        <v>3</v>
      </c>
      <c r="AV247" s="132">
        <v>1</v>
      </c>
      <c r="AW247" s="132">
        <v>0</v>
      </c>
      <c r="AX247" s="132">
        <v>4</v>
      </c>
      <c r="AY247" s="150" t="s">
        <v>970</v>
      </c>
      <c r="AZ247" s="132">
        <v>0</v>
      </c>
      <c r="BA247" s="132">
        <v>0</v>
      </c>
      <c r="BB247" s="132">
        <v>0</v>
      </c>
      <c r="BC247" s="132">
        <v>0</v>
      </c>
      <c r="BD247" s="132">
        <v>0</v>
      </c>
      <c r="BE247" s="132">
        <v>0</v>
      </c>
      <c r="BF247" s="132">
        <v>1</v>
      </c>
      <c r="BG247" s="132">
        <v>0</v>
      </c>
      <c r="BH247" s="132">
        <v>0</v>
      </c>
      <c r="BI247" s="132">
        <v>0</v>
      </c>
      <c r="BJ247" s="132">
        <v>2</v>
      </c>
      <c r="BK247" s="132">
        <v>0</v>
      </c>
      <c r="BL247" s="132">
        <v>0</v>
      </c>
      <c r="BM247" s="132">
        <v>0</v>
      </c>
      <c r="BN247" s="132">
        <v>0</v>
      </c>
      <c r="BO247" s="132">
        <v>2</v>
      </c>
      <c r="BP247" s="132">
        <v>1</v>
      </c>
      <c r="BQ247" s="132">
        <v>0</v>
      </c>
      <c r="BR247" s="132">
        <v>0</v>
      </c>
      <c r="BS247" s="132">
        <v>0</v>
      </c>
      <c r="BT247" s="132">
        <v>0</v>
      </c>
      <c r="BU247" s="132">
        <v>0</v>
      </c>
      <c r="BV247" s="132">
        <v>0</v>
      </c>
      <c r="BW247" s="132">
        <v>0</v>
      </c>
      <c r="BX247" s="132">
        <v>0</v>
      </c>
      <c r="BY247" s="132">
        <v>0</v>
      </c>
      <c r="BZ247" s="132">
        <v>0</v>
      </c>
      <c r="CA247" s="132">
        <v>0</v>
      </c>
      <c r="CB247" s="132">
        <v>0</v>
      </c>
      <c r="CC247" s="132">
        <v>0</v>
      </c>
      <c r="CD247" s="132">
        <v>0</v>
      </c>
      <c r="CE247" s="132">
        <v>0</v>
      </c>
      <c r="CF247" s="132">
        <v>0</v>
      </c>
      <c r="CG247" s="132">
        <v>0</v>
      </c>
      <c r="CH247" s="132">
        <v>0</v>
      </c>
      <c r="CI247" s="132">
        <v>0</v>
      </c>
      <c r="CJ247" s="132">
        <v>0</v>
      </c>
      <c r="CK247" s="132">
        <v>0</v>
      </c>
      <c r="CL247" s="132">
        <v>0</v>
      </c>
      <c r="CM247" s="132">
        <v>0</v>
      </c>
      <c r="CN247" s="132">
        <v>0</v>
      </c>
      <c r="CO247" s="132">
        <v>0</v>
      </c>
      <c r="CP247" s="132">
        <v>0</v>
      </c>
      <c r="CQ247" s="132">
        <v>0</v>
      </c>
      <c r="CR247" s="132">
        <v>0</v>
      </c>
      <c r="CS247" s="132">
        <v>1</v>
      </c>
      <c r="CT247" s="132">
        <v>0</v>
      </c>
      <c r="CU247" s="132">
        <v>0</v>
      </c>
      <c r="CV247" s="132">
        <v>0</v>
      </c>
      <c r="CW247" s="132">
        <v>0</v>
      </c>
      <c r="CX247" s="132">
        <v>0</v>
      </c>
      <c r="CY247" s="132">
        <v>0</v>
      </c>
      <c r="CZ247" s="132">
        <v>0</v>
      </c>
      <c r="DA247" s="132">
        <v>0</v>
      </c>
      <c r="DB247" s="132">
        <v>0</v>
      </c>
      <c r="DC247" s="132">
        <v>0</v>
      </c>
      <c r="DD247" s="132">
        <v>0</v>
      </c>
      <c r="DE247" s="132">
        <v>0</v>
      </c>
      <c r="DF247" s="132">
        <v>0</v>
      </c>
      <c r="DG247" s="132">
        <v>0</v>
      </c>
      <c r="DH247" s="132">
        <v>0</v>
      </c>
      <c r="DI247" s="132">
        <v>0</v>
      </c>
      <c r="DJ247" s="132">
        <v>0</v>
      </c>
      <c r="DK247" s="132">
        <v>0</v>
      </c>
      <c r="DL247" s="132">
        <v>0</v>
      </c>
      <c r="DM247" s="132">
        <v>0</v>
      </c>
      <c r="DN247" s="132">
        <v>0</v>
      </c>
      <c r="DO247" s="132">
        <v>0</v>
      </c>
      <c r="DP247" s="132">
        <v>0</v>
      </c>
      <c r="DQ247" s="132">
        <v>0</v>
      </c>
      <c r="DR247" s="132">
        <v>0</v>
      </c>
      <c r="DS247" s="132">
        <v>0</v>
      </c>
      <c r="DT247" s="132">
        <v>0</v>
      </c>
      <c r="DU247" s="132">
        <v>0</v>
      </c>
      <c r="DV247" s="132">
        <v>0</v>
      </c>
      <c r="DW247" s="132">
        <v>98</v>
      </c>
      <c r="DX247" s="132">
        <v>1</v>
      </c>
      <c r="DY247" s="146" t="s">
        <v>4189</v>
      </c>
      <c r="DZ247" s="132">
        <v>2</v>
      </c>
      <c r="EA247" s="146" t="s">
        <v>4190</v>
      </c>
      <c r="EB247" s="146" t="s">
        <v>4191</v>
      </c>
      <c r="EC247" s="132">
        <v>1</v>
      </c>
      <c r="ED247" s="132">
        <v>1</v>
      </c>
      <c r="EE247" s="132">
        <v>0</v>
      </c>
      <c r="EF247" s="146" t="s">
        <v>4192</v>
      </c>
      <c r="EG247" s="146" t="s">
        <v>4193</v>
      </c>
      <c r="EH247" s="69">
        <v>4000</v>
      </c>
      <c r="EI247" s="69">
        <v>4.22</v>
      </c>
      <c r="EJ247" s="69">
        <v>1</v>
      </c>
    </row>
    <row r="248" spans="1:140" ht="24" x14ac:dyDescent="0.2">
      <c r="A248" s="146" t="s">
        <v>12</v>
      </c>
      <c r="B248" s="146" t="s">
        <v>629</v>
      </c>
      <c r="C248" s="132">
        <v>4</v>
      </c>
      <c r="D248" s="146" t="s">
        <v>31</v>
      </c>
      <c r="E248" s="146" t="s">
        <v>4194</v>
      </c>
      <c r="F248" s="146" t="s">
        <v>4195</v>
      </c>
      <c r="G248" s="146" t="s">
        <v>4196</v>
      </c>
      <c r="H248" s="146" t="s">
        <v>4197</v>
      </c>
      <c r="I248" s="146" t="s">
        <v>4198</v>
      </c>
      <c r="J248" s="146" t="s">
        <v>4199</v>
      </c>
      <c r="K248" s="146" t="s">
        <v>1398</v>
      </c>
      <c r="L248" s="146" t="s">
        <v>1178</v>
      </c>
      <c r="M248" s="146" t="s">
        <v>1495</v>
      </c>
      <c r="N248" s="146" t="s">
        <v>4200</v>
      </c>
      <c r="O248" s="146"/>
      <c r="P248" s="146" t="s">
        <v>4201</v>
      </c>
      <c r="Q248" s="146" t="s">
        <v>4202</v>
      </c>
      <c r="R248" s="146" t="s">
        <v>1283</v>
      </c>
      <c r="S248" s="146" t="s">
        <v>1266</v>
      </c>
      <c r="T248" s="146" t="s">
        <v>4203</v>
      </c>
      <c r="U248" s="146" t="s">
        <v>963</v>
      </c>
      <c r="V248" s="146" t="s">
        <v>4204</v>
      </c>
      <c r="W248" s="146" t="s">
        <v>4205</v>
      </c>
      <c r="X248" s="132">
        <v>1</v>
      </c>
      <c r="Y248" s="132">
        <v>0</v>
      </c>
      <c r="Z248" s="132">
        <v>1</v>
      </c>
      <c r="AA248" s="147">
        <v>0.5</v>
      </c>
      <c r="AB248" s="147">
        <v>0</v>
      </c>
      <c r="AC248" s="147">
        <v>0.5</v>
      </c>
      <c r="AD248" s="150" t="s">
        <v>970</v>
      </c>
      <c r="AE248" s="132">
        <v>1</v>
      </c>
      <c r="AF248" s="150" t="s">
        <v>970</v>
      </c>
      <c r="AG248" s="132">
        <v>0</v>
      </c>
      <c r="AH248" s="132">
        <v>0</v>
      </c>
      <c r="AI248" s="132">
        <v>0</v>
      </c>
      <c r="AJ248" s="132">
        <v>1</v>
      </c>
      <c r="AK248" s="132">
        <v>1</v>
      </c>
      <c r="AL248" s="150" t="s">
        <v>970</v>
      </c>
      <c r="AM248" s="132">
        <v>0</v>
      </c>
      <c r="AN248" s="132">
        <v>0</v>
      </c>
      <c r="AO248" s="132">
        <v>1</v>
      </c>
      <c r="AP248" s="132">
        <v>1</v>
      </c>
      <c r="AQ248" s="150" t="s">
        <v>970</v>
      </c>
      <c r="AR248" s="132">
        <v>0</v>
      </c>
      <c r="AS248" s="132">
        <v>0</v>
      </c>
      <c r="AT248" s="132">
        <v>0</v>
      </c>
      <c r="AU248" s="132">
        <v>1</v>
      </c>
      <c r="AV248" s="132">
        <v>0</v>
      </c>
      <c r="AW248" s="132">
        <v>0</v>
      </c>
      <c r="AX248" s="132">
        <v>1</v>
      </c>
      <c r="AY248" s="150" t="s">
        <v>970</v>
      </c>
      <c r="AZ248" s="132">
        <v>0</v>
      </c>
      <c r="BA248" s="132">
        <v>1</v>
      </c>
      <c r="BB248" s="132">
        <v>0</v>
      </c>
      <c r="BC248" s="132">
        <v>1</v>
      </c>
      <c r="BD248" s="132">
        <v>0</v>
      </c>
      <c r="BE248" s="132">
        <v>3</v>
      </c>
      <c r="BF248" s="132">
        <v>0</v>
      </c>
      <c r="BG248" s="132">
        <v>0</v>
      </c>
      <c r="BH248" s="132">
        <v>0</v>
      </c>
      <c r="BI248" s="132">
        <v>0</v>
      </c>
      <c r="BJ248" s="132">
        <v>5</v>
      </c>
      <c r="BK248" s="132">
        <v>0</v>
      </c>
      <c r="BL248" s="132">
        <v>0</v>
      </c>
      <c r="BM248" s="132">
        <v>0</v>
      </c>
      <c r="BN248" s="132">
        <v>0</v>
      </c>
      <c r="BO248" s="132">
        <v>4</v>
      </c>
      <c r="BP248" s="132">
        <v>0</v>
      </c>
      <c r="BQ248" s="132">
        <v>0</v>
      </c>
      <c r="BR248" s="132">
        <v>0</v>
      </c>
      <c r="BS248" s="132">
        <v>0</v>
      </c>
      <c r="BT248" s="132">
        <v>0</v>
      </c>
      <c r="BU248" s="132">
        <v>0</v>
      </c>
      <c r="BV248" s="132">
        <v>0</v>
      </c>
      <c r="BW248" s="132">
        <v>0</v>
      </c>
      <c r="BX248" s="132">
        <v>1</v>
      </c>
      <c r="BY248" s="132">
        <v>0</v>
      </c>
      <c r="BZ248" s="132">
        <v>0</v>
      </c>
      <c r="CA248" s="132">
        <v>0</v>
      </c>
      <c r="CB248" s="132">
        <v>0</v>
      </c>
      <c r="CC248" s="132">
        <v>0</v>
      </c>
      <c r="CD248" s="132">
        <v>0</v>
      </c>
      <c r="CE248" s="132">
        <v>0</v>
      </c>
      <c r="CF248" s="132">
        <v>0</v>
      </c>
      <c r="CG248" s="132">
        <v>0</v>
      </c>
      <c r="CH248" s="132">
        <v>0</v>
      </c>
      <c r="CI248" s="132">
        <v>0</v>
      </c>
      <c r="CJ248" s="132">
        <v>0</v>
      </c>
      <c r="CK248" s="132">
        <v>0</v>
      </c>
      <c r="CL248" s="132">
        <v>0</v>
      </c>
      <c r="CM248" s="132">
        <v>1</v>
      </c>
      <c r="CN248" s="132">
        <v>0</v>
      </c>
      <c r="CO248" s="132">
        <v>0</v>
      </c>
      <c r="CP248" s="132">
        <v>0</v>
      </c>
      <c r="CQ248" s="132">
        <v>0</v>
      </c>
      <c r="CR248" s="132">
        <v>0</v>
      </c>
      <c r="CS248" s="132">
        <v>0</v>
      </c>
      <c r="CT248" s="132">
        <v>0</v>
      </c>
      <c r="CU248" s="132">
        <v>0</v>
      </c>
      <c r="CV248" s="132">
        <v>0</v>
      </c>
      <c r="CW248" s="132">
        <v>0</v>
      </c>
      <c r="CX248" s="132">
        <v>0</v>
      </c>
      <c r="CY248" s="132">
        <v>0</v>
      </c>
      <c r="CZ248" s="132">
        <v>0</v>
      </c>
      <c r="DA248" s="132">
        <v>0</v>
      </c>
      <c r="DB248" s="132">
        <v>0</v>
      </c>
      <c r="DC248" s="132">
        <v>0</v>
      </c>
      <c r="DD248" s="132">
        <v>0</v>
      </c>
      <c r="DE248" s="132">
        <v>0</v>
      </c>
      <c r="DF248" s="132">
        <v>0</v>
      </c>
      <c r="DG248" s="132">
        <v>0</v>
      </c>
      <c r="DH248" s="132">
        <v>1</v>
      </c>
      <c r="DI248" s="132">
        <v>0</v>
      </c>
      <c r="DJ248" s="132">
        <v>0</v>
      </c>
      <c r="DK248" s="132">
        <v>0</v>
      </c>
      <c r="DL248" s="132">
        <v>0</v>
      </c>
      <c r="DM248" s="132">
        <v>0</v>
      </c>
      <c r="DN248" s="132">
        <v>0</v>
      </c>
      <c r="DO248" s="132">
        <v>0</v>
      </c>
      <c r="DP248" s="132">
        <v>0</v>
      </c>
      <c r="DQ248" s="132">
        <v>0</v>
      </c>
      <c r="DR248" s="132">
        <v>0</v>
      </c>
      <c r="DS248" s="132">
        <v>0</v>
      </c>
      <c r="DT248" s="132">
        <v>0</v>
      </c>
      <c r="DU248" s="132">
        <v>0</v>
      </c>
      <c r="DV248" s="132">
        <v>0</v>
      </c>
      <c r="DW248" s="132">
        <v>100</v>
      </c>
      <c r="DX248" s="132">
        <v>0</v>
      </c>
      <c r="DY248" s="146"/>
      <c r="DZ248" s="132">
        <v>1</v>
      </c>
      <c r="EA248" s="146" t="s">
        <v>963</v>
      </c>
      <c r="EB248" s="146" t="s">
        <v>963</v>
      </c>
      <c r="EC248" s="132">
        <v>1</v>
      </c>
      <c r="ED248" s="132">
        <v>1</v>
      </c>
      <c r="EE248" s="132">
        <v>0</v>
      </c>
      <c r="EF248" s="146"/>
      <c r="EG248" s="146"/>
      <c r="EH248" s="69">
        <v>30552</v>
      </c>
      <c r="EI248" s="69">
        <v>51.76</v>
      </c>
      <c r="EJ248" s="69">
        <v>3</v>
      </c>
    </row>
    <row r="249" spans="1:140" ht="24" x14ac:dyDescent="0.2">
      <c r="A249" s="146" t="s">
        <v>12</v>
      </c>
      <c r="B249" s="146" t="s">
        <v>33</v>
      </c>
      <c r="C249" s="132">
        <v>4</v>
      </c>
      <c r="D249" s="146" t="s">
        <v>32</v>
      </c>
      <c r="E249" s="146" t="s">
        <v>4206</v>
      </c>
      <c r="F249" s="146" t="s">
        <v>4207</v>
      </c>
      <c r="G249" s="146" t="s">
        <v>4208</v>
      </c>
      <c r="H249" s="146" t="s">
        <v>33</v>
      </c>
      <c r="I249" s="146" t="s">
        <v>4209</v>
      </c>
      <c r="J249" s="146" t="s">
        <v>4210</v>
      </c>
      <c r="K249" s="146" t="s">
        <v>1398</v>
      </c>
      <c r="L249" s="146" t="s">
        <v>960</v>
      </c>
      <c r="M249" s="146" t="s">
        <v>1008</v>
      </c>
      <c r="N249" s="146" t="s">
        <v>4211</v>
      </c>
      <c r="O249" s="146" t="s">
        <v>4212</v>
      </c>
      <c r="P249" s="146" t="s">
        <v>4213</v>
      </c>
      <c r="Q249" s="146" t="s">
        <v>4214</v>
      </c>
      <c r="R249" s="146" t="s">
        <v>960</v>
      </c>
      <c r="S249" s="146" t="s">
        <v>1008</v>
      </c>
      <c r="T249" s="146" t="s">
        <v>4211</v>
      </c>
      <c r="U249" s="146" t="s">
        <v>4212</v>
      </c>
      <c r="V249" s="146" t="s">
        <v>4213</v>
      </c>
      <c r="W249" s="146" t="s">
        <v>4214</v>
      </c>
      <c r="X249" s="132">
        <v>1</v>
      </c>
      <c r="Y249" s="132">
        <v>0</v>
      </c>
      <c r="Z249" s="132">
        <v>1</v>
      </c>
      <c r="AA249" s="147">
        <v>1</v>
      </c>
      <c r="AB249" s="147">
        <v>0</v>
      </c>
      <c r="AC249" s="147">
        <v>1</v>
      </c>
      <c r="AD249" s="150" t="s">
        <v>970</v>
      </c>
      <c r="AE249" s="132">
        <v>1</v>
      </c>
      <c r="AF249" s="150" t="s">
        <v>970</v>
      </c>
      <c r="AG249" s="132">
        <v>0</v>
      </c>
      <c r="AH249" s="132">
        <v>0</v>
      </c>
      <c r="AI249" s="132">
        <v>0</v>
      </c>
      <c r="AJ249" s="132">
        <v>1</v>
      </c>
      <c r="AK249" s="132">
        <v>1</v>
      </c>
      <c r="AL249" s="150" t="s">
        <v>970</v>
      </c>
      <c r="AM249" s="132">
        <v>0</v>
      </c>
      <c r="AN249" s="132">
        <v>0</v>
      </c>
      <c r="AO249" s="132">
        <v>1</v>
      </c>
      <c r="AP249" s="132">
        <v>1</v>
      </c>
      <c r="AQ249" s="150" t="s">
        <v>970</v>
      </c>
      <c r="AR249" s="132">
        <v>0</v>
      </c>
      <c r="AS249" s="132">
        <v>0</v>
      </c>
      <c r="AT249" s="132">
        <v>0</v>
      </c>
      <c r="AU249" s="132">
        <v>0</v>
      </c>
      <c r="AV249" s="132">
        <v>1</v>
      </c>
      <c r="AW249" s="132">
        <v>0</v>
      </c>
      <c r="AX249" s="132">
        <v>1</v>
      </c>
      <c r="AY249" s="150" t="s">
        <v>970</v>
      </c>
      <c r="AZ249" s="132">
        <v>1</v>
      </c>
      <c r="BA249" s="132">
        <v>1</v>
      </c>
      <c r="BB249" s="132">
        <v>0</v>
      </c>
      <c r="BC249" s="132">
        <v>1</v>
      </c>
      <c r="BD249" s="132">
        <v>0</v>
      </c>
      <c r="BE249" s="132">
        <v>2</v>
      </c>
      <c r="BF249" s="132">
        <v>2</v>
      </c>
      <c r="BG249" s="132">
        <v>0</v>
      </c>
      <c r="BH249" s="132">
        <v>0</v>
      </c>
      <c r="BI249" s="132">
        <v>0</v>
      </c>
      <c r="BJ249" s="132">
        <v>5</v>
      </c>
      <c r="BK249" s="132">
        <v>0</v>
      </c>
      <c r="BL249" s="132">
        <v>0</v>
      </c>
      <c r="BM249" s="132">
        <v>0</v>
      </c>
      <c r="BN249" s="132">
        <v>0</v>
      </c>
      <c r="BO249" s="132">
        <v>3</v>
      </c>
      <c r="BP249" s="132">
        <v>0</v>
      </c>
      <c r="BQ249" s="132">
        <v>0</v>
      </c>
      <c r="BR249" s="132">
        <v>3</v>
      </c>
      <c r="BS249" s="132">
        <v>0</v>
      </c>
      <c r="BT249" s="132">
        <v>0</v>
      </c>
      <c r="BU249" s="132">
        <v>0</v>
      </c>
      <c r="BV249" s="132">
        <v>0</v>
      </c>
      <c r="BW249" s="132">
        <v>0</v>
      </c>
      <c r="BX249" s="132">
        <v>0</v>
      </c>
      <c r="BY249" s="132">
        <v>0</v>
      </c>
      <c r="BZ249" s="132">
        <v>0</v>
      </c>
      <c r="CA249" s="132">
        <v>0</v>
      </c>
      <c r="CB249" s="132">
        <v>0</v>
      </c>
      <c r="CC249" s="132">
        <v>0</v>
      </c>
      <c r="CD249" s="132">
        <v>0</v>
      </c>
      <c r="CE249" s="132">
        <v>0</v>
      </c>
      <c r="CF249" s="132">
        <v>0</v>
      </c>
      <c r="CG249" s="132">
        <v>0</v>
      </c>
      <c r="CH249" s="132">
        <v>0</v>
      </c>
      <c r="CI249" s="132">
        <v>0</v>
      </c>
      <c r="CJ249" s="132">
        <v>0</v>
      </c>
      <c r="CK249" s="132">
        <v>0</v>
      </c>
      <c r="CL249" s="132">
        <v>0</v>
      </c>
      <c r="CM249" s="132">
        <v>0</v>
      </c>
      <c r="CN249" s="132">
        <v>0</v>
      </c>
      <c r="CO249" s="132">
        <v>1</v>
      </c>
      <c r="CP249" s="132">
        <v>1</v>
      </c>
      <c r="CQ249" s="132">
        <v>0</v>
      </c>
      <c r="CR249" s="132">
        <v>1</v>
      </c>
      <c r="CS249" s="132">
        <v>0</v>
      </c>
      <c r="CT249" s="132">
        <v>0</v>
      </c>
      <c r="CU249" s="132">
        <v>0</v>
      </c>
      <c r="CV249" s="132">
        <v>0</v>
      </c>
      <c r="CW249" s="132">
        <v>0</v>
      </c>
      <c r="CX249" s="132">
        <v>0</v>
      </c>
      <c r="CY249" s="132">
        <v>0</v>
      </c>
      <c r="CZ249" s="132">
        <v>0</v>
      </c>
      <c r="DA249" s="132">
        <v>0</v>
      </c>
      <c r="DB249" s="132">
        <v>0</v>
      </c>
      <c r="DC249" s="132">
        <v>0</v>
      </c>
      <c r="DD249" s="132">
        <v>0</v>
      </c>
      <c r="DE249" s="132">
        <v>0</v>
      </c>
      <c r="DF249" s="132">
        <v>0</v>
      </c>
      <c r="DG249" s="132">
        <v>0</v>
      </c>
      <c r="DH249" s="132">
        <v>0</v>
      </c>
      <c r="DI249" s="132">
        <v>0</v>
      </c>
      <c r="DJ249" s="132">
        <v>0</v>
      </c>
      <c r="DK249" s="132">
        <v>0</v>
      </c>
      <c r="DL249" s="132">
        <v>0</v>
      </c>
      <c r="DM249" s="132">
        <v>2</v>
      </c>
      <c r="DN249" s="132">
        <v>0</v>
      </c>
      <c r="DO249" s="132">
        <v>2</v>
      </c>
      <c r="DP249" s="132">
        <v>0</v>
      </c>
      <c r="DQ249" s="132">
        <v>0</v>
      </c>
      <c r="DR249" s="132">
        <v>0</v>
      </c>
      <c r="DS249" s="132">
        <v>0</v>
      </c>
      <c r="DT249" s="132">
        <v>0</v>
      </c>
      <c r="DU249" s="132">
        <v>1</v>
      </c>
      <c r="DV249" s="132">
        <v>0</v>
      </c>
      <c r="DW249" s="132">
        <v>95</v>
      </c>
      <c r="DX249" s="132">
        <v>1</v>
      </c>
      <c r="DY249" s="146"/>
      <c r="DZ249" s="132">
        <v>3</v>
      </c>
      <c r="EA249" s="146" t="s">
        <v>4215</v>
      </c>
      <c r="EB249" s="146" t="s">
        <v>4216</v>
      </c>
      <c r="EC249" s="132">
        <v>1</v>
      </c>
      <c r="ED249" s="132">
        <v>1</v>
      </c>
      <c r="EE249" s="132">
        <v>1</v>
      </c>
      <c r="EF249" s="146"/>
      <c r="EG249" s="146" t="s">
        <v>4217</v>
      </c>
      <c r="EH249" s="69">
        <v>7800</v>
      </c>
      <c r="EI249" s="69">
        <v>7.6</v>
      </c>
      <c r="EJ249" s="69">
        <v>1</v>
      </c>
    </row>
    <row r="250" spans="1:140" ht="36" x14ac:dyDescent="0.2">
      <c r="A250" s="146" t="s">
        <v>12</v>
      </c>
      <c r="B250" s="146" t="s">
        <v>35</v>
      </c>
      <c r="C250" s="132">
        <v>4</v>
      </c>
      <c r="D250" s="146" t="s">
        <v>34</v>
      </c>
      <c r="E250" s="146" t="s">
        <v>4218</v>
      </c>
      <c r="F250" s="146" t="s">
        <v>4219</v>
      </c>
      <c r="G250" s="146" t="s">
        <v>4220</v>
      </c>
      <c r="H250" s="146" t="s">
        <v>4221</v>
      </c>
      <c r="I250" s="146" t="s">
        <v>4222</v>
      </c>
      <c r="J250" s="146" t="s">
        <v>4223</v>
      </c>
      <c r="K250" s="146" t="s">
        <v>4224</v>
      </c>
      <c r="L250" s="146" t="s">
        <v>960</v>
      </c>
      <c r="M250" s="146" t="s">
        <v>1135</v>
      </c>
      <c r="N250" s="146" t="s">
        <v>4225</v>
      </c>
      <c r="O250" s="146" t="s">
        <v>963</v>
      </c>
      <c r="P250" s="146" t="s">
        <v>4226</v>
      </c>
      <c r="Q250" s="146" t="s">
        <v>4227</v>
      </c>
      <c r="R250" s="146" t="s">
        <v>960</v>
      </c>
      <c r="S250" s="146" t="s">
        <v>1135</v>
      </c>
      <c r="T250" s="146" t="s">
        <v>4225</v>
      </c>
      <c r="U250" s="146" t="s">
        <v>963</v>
      </c>
      <c r="V250" s="146" t="s">
        <v>4226</v>
      </c>
      <c r="W250" s="146" t="s">
        <v>4227</v>
      </c>
      <c r="X250" s="132">
        <v>2</v>
      </c>
      <c r="Y250" s="132">
        <v>0</v>
      </c>
      <c r="Z250" s="132">
        <v>2</v>
      </c>
      <c r="AA250" s="147">
        <v>2</v>
      </c>
      <c r="AB250" s="147">
        <v>0</v>
      </c>
      <c r="AC250" s="147">
        <v>2</v>
      </c>
      <c r="AD250" s="150" t="s">
        <v>970</v>
      </c>
      <c r="AE250" s="132">
        <v>2</v>
      </c>
      <c r="AF250" s="150" t="s">
        <v>970</v>
      </c>
      <c r="AG250" s="132">
        <v>0</v>
      </c>
      <c r="AH250" s="132">
        <v>0</v>
      </c>
      <c r="AI250" s="132">
        <v>0</v>
      </c>
      <c r="AJ250" s="132">
        <v>2</v>
      </c>
      <c r="AK250" s="132">
        <v>2</v>
      </c>
      <c r="AL250" s="150" t="s">
        <v>970</v>
      </c>
      <c r="AM250" s="132">
        <v>2</v>
      </c>
      <c r="AN250" s="132">
        <v>0</v>
      </c>
      <c r="AO250" s="132">
        <v>0</v>
      </c>
      <c r="AP250" s="132">
        <v>2</v>
      </c>
      <c r="AQ250" s="150" t="s">
        <v>970</v>
      </c>
      <c r="AR250" s="132">
        <v>0</v>
      </c>
      <c r="AS250" s="132">
        <v>0</v>
      </c>
      <c r="AT250" s="132">
        <v>0</v>
      </c>
      <c r="AU250" s="132">
        <v>1</v>
      </c>
      <c r="AV250" s="132">
        <v>1</v>
      </c>
      <c r="AW250" s="132">
        <v>0</v>
      </c>
      <c r="AX250" s="132">
        <v>2</v>
      </c>
      <c r="AY250" s="150" t="s">
        <v>970</v>
      </c>
      <c r="AZ250" s="132">
        <v>1</v>
      </c>
      <c r="BA250" s="132">
        <v>1</v>
      </c>
      <c r="BB250" s="132">
        <v>1</v>
      </c>
      <c r="BC250" s="132">
        <v>1</v>
      </c>
      <c r="BD250" s="132">
        <v>0</v>
      </c>
      <c r="BE250" s="132">
        <v>2</v>
      </c>
      <c r="BF250" s="132">
        <v>0</v>
      </c>
      <c r="BG250" s="132">
        <v>0</v>
      </c>
      <c r="BH250" s="132">
        <v>0</v>
      </c>
      <c r="BI250" s="132">
        <v>0</v>
      </c>
      <c r="BJ250" s="132">
        <v>2</v>
      </c>
      <c r="BK250" s="132">
        <v>0</v>
      </c>
      <c r="BL250" s="132">
        <v>0</v>
      </c>
      <c r="BM250" s="132">
        <v>0</v>
      </c>
      <c r="BN250" s="132">
        <v>0</v>
      </c>
      <c r="BO250" s="132">
        <v>2</v>
      </c>
      <c r="BP250" s="132">
        <v>0</v>
      </c>
      <c r="BQ250" s="132">
        <v>0</v>
      </c>
      <c r="BR250" s="132">
        <v>0</v>
      </c>
      <c r="BS250" s="132">
        <v>0</v>
      </c>
      <c r="BT250" s="132">
        <v>0</v>
      </c>
      <c r="BU250" s="132">
        <v>0</v>
      </c>
      <c r="BV250" s="132">
        <v>0</v>
      </c>
      <c r="BW250" s="132">
        <v>0</v>
      </c>
      <c r="BX250" s="132">
        <v>0</v>
      </c>
      <c r="BY250" s="132">
        <v>0</v>
      </c>
      <c r="BZ250" s="132">
        <v>0</v>
      </c>
      <c r="CA250" s="132">
        <v>0</v>
      </c>
      <c r="CB250" s="132">
        <v>0</v>
      </c>
      <c r="CC250" s="132">
        <v>0</v>
      </c>
      <c r="CD250" s="132">
        <v>0</v>
      </c>
      <c r="CE250" s="132">
        <v>0</v>
      </c>
      <c r="CF250" s="132">
        <v>0</v>
      </c>
      <c r="CG250" s="132">
        <v>0</v>
      </c>
      <c r="CH250" s="132">
        <v>0</v>
      </c>
      <c r="CI250" s="132">
        <v>0</v>
      </c>
      <c r="CJ250" s="132">
        <v>0</v>
      </c>
      <c r="CK250" s="132">
        <v>0</v>
      </c>
      <c r="CL250" s="132">
        <v>0</v>
      </c>
      <c r="CM250" s="132">
        <v>0</v>
      </c>
      <c r="CN250" s="132">
        <v>0</v>
      </c>
      <c r="CO250" s="132">
        <v>0</v>
      </c>
      <c r="CP250" s="132">
        <v>0</v>
      </c>
      <c r="CQ250" s="132">
        <v>0</v>
      </c>
      <c r="CR250" s="132">
        <v>0</v>
      </c>
      <c r="CS250" s="132">
        <v>0</v>
      </c>
      <c r="CT250" s="132">
        <v>0</v>
      </c>
      <c r="CU250" s="132">
        <v>0</v>
      </c>
      <c r="CV250" s="132">
        <v>0</v>
      </c>
      <c r="CW250" s="132">
        <v>0</v>
      </c>
      <c r="CX250" s="132">
        <v>0</v>
      </c>
      <c r="CY250" s="132">
        <v>0</v>
      </c>
      <c r="CZ250" s="132">
        <v>0</v>
      </c>
      <c r="DA250" s="132">
        <v>0</v>
      </c>
      <c r="DB250" s="132">
        <v>0</v>
      </c>
      <c r="DC250" s="132">
        <v>0</v>
      </c>
      <c r="DD250" s="132">
        <v>0</v>
      </c>
      <c r="DE250" s="132">
        <v>0</v>
      </c>
      <c r="DF250" s="132">
        <v>0</v>
      </c>
      <c r="DG250" s="132">
        <v>0</v>
      </c>
      <c r="DH250" s="132">
        <v>0</v>
      </c>
      <c r="DI250" s="132">
        <v>0</v>
      </c>
      <c r="DJ250" s="132">
        <v>0</v>
      </c>
      <c r="DK250" s="132">
        <v>0</v>
      </c>
      <c r="DL250" s="132">
        <v>0</v>
      </c>
      <c r="DM250" s="132">
        <v>0</v>
      </c>
      <c r="DN250" s="132">
        <v>0</v>
      </c>
      <c r="DO250" s="132">
        <v>0</v>
      </c>
      <c r="DP250" s="132">
        <v>0</v>
      </c>
      <c r="DQ250" s="132">
        <v>0</v>
      </c>
      <c r="DR250" s="132">
        <v>0</v>
      </c>
      <c r="DS250" s="132">
        <v>0</v>
      </c>
      <c r="DT250" s="132">
        <v>0</v>
      </c>
      <c r="DU250" s="132">
        <v>0</v>
      </c>
      <c r="DV250" s="132">
        <v>0</v>
      </c>
      <c r="DW250" s="132">
        <v>99</v>
      </c>
      <c r="DX250" s="132">
        <v>1</v>
      </c>
      <c r="DY250" s="146" t="s">
        <v>4228</v>
      </c>
      <c r="DZ250" s="132">
        <v>2</v>
      </c>
      <c r="EA250" s="146" t="s">
        <v>963</v>
      </c>
      <c r="EB250" s="146" t="s">
        <v>963</v>
      </c>
      <c r="EC250" s="132">
        <v>1</v>
      </c>
      <c r="ED250" s="132">
        <v>1</v>
      </c>
      <c r="EE250" s="132">
        <v>1</v>
      </c>
      <c r="EF250" s="146" t="s">
        <v>963</v>
      </c>
      <c r="EG250" s="146" t="s">
        <v>963</v>
      </c>
      <c r="EH250" s="69">
        <v>5362</v>
      </c>
      <c r="EI250" s="69">
        <v>3.51</v>
      </c>
      <c r="EJ250" s="69">
        <v>1</v>
      </c>
    </row>
    <row r="251" spans="1:140" ht="96" x14ac:dyDescent="0.2">
      <c r="A251" s="146" t="s">
        <v>12</v>
      </c>
      <c r="B251" s="146" t="s">
        <v>4229</v>
      </c>
      <c r="C251" s="132">
        <v>4</v>
      </c>
      <c r="D251" s="146" t="s">
        <v>36</v>
      </c>
      <c r="E251" s="146" t="s">
        <v>3074</v>
      </c>
      <c r="F251" s="146" t="s">
        <v>4230</v>
      </c>
      <c r="G251" s="146" t="s">
        <v>4220</v>
      </c>
      <c r="H251" s="146" t="s">
        <v>4221</v>
      </c>
      <c r="I251" s="146" t="s">
        <v>4231</v>
      </c>
      <c r="J251" s="146" t="s">
        <v>4232</v>
      </c>
      <c r="K251" s="146" t="s">
        <v>1221</v>
      </c>
      <c r="L251" s="146" t="s">
        <v>1382</v>
      </c>
      <c r="M251" s="146" t="s">
        <v>1841</v>
      </c>
      <c r="N251" s="146" t="s">
        <v>4233</v>
      </c>
      <c r="O251" s="146" t="s">
        <v>963</v>
      </c>
      <c r="P251" s="146" t="s">
        <v>4234</v>
      </c>
      <c r="Q251" s="146" t="s">
        <v>4235</v>
      </c>
      <c r="R251" s="146" t="s">
        <v>960</v>
      </c>
      <c r="S251" s="146" t="s">
        <v>1266</v>
      </c>
      <c r="T251" s="146" t="s">
        <v>4236</v>
      </c>
      <c r="U251" s="146" t="s">
        <v>963</v>
      </c>
      <c r="V251" s="146" t="s">
        <v>4237</v>
      </c>
      <c r="W251" s="146" t="s">
        <v>4238</v>
      </c>
      <c r="X251" s="132">
        <v>2</v>
      </c>
      <c r="Y251" s="132">
        <v>1</v>
      </c>
      <c r="Z251" s="132">
        <v>3</v>
      </c>
      <c r="AA251" s="147">
        <v>0.95</v>
      </c>
      <c r="AB251" s="147">
        <v>0.05</v>
      </c>
      <c r="AC251" s="147">
        <v>1</v>
      </c>
      <c r="AD251" s="150" t="s">
        <v>970</v>
      </c>
      <c r="AE251" s="132">
        <v>1</v>
      </c>
      <c r="AF251" s="150" t="s">
        <v>970</v>
      </c>
      <c r="AG251" s="132">
        <v>0</v>
      </c>
      <c r="AH251" s="132">
        <v>0</v>
      </c>
      <c r="AI251" s="132">
        <v>0</v>
      </c>
      <c r="AJ251" s="132">
        <v>2</v>
      </c>
      <c r="AK251" s="132">
        <v>2</v>
      </c>
      <c r="AL251" s="150" t="s">
        <v>970</v>
      </c>
      <c r="AM251" s="132">
        <v>1</v>
      </c>
      <c r="AN251" s="132">
        <v>0</v>
      </c>
      <c r="AO251" s="132">
        <v>1</v>
      </c>
      <c r="AP251" s="132">
        <v>2</v>
      </c>
      <c r="AQ251" s="150" t="s">
        <v>970</v>
      </c>
      <c r="AR251" s="132">
        <v>0</v>
      </c>
      <c r="AS251" s="132">
        <v>0</v>
      </c>
      <c r="AT251" s="132">
        <v>0</v>
      </c>
      <c r="AU251" s="132">
        <v>1</v>
      </c>
      <c r="AV251" s="132">
        <v>1</v>
      </c>
      <c r="AW251" s="132">
        <v>0</v>
      </c>
      <c r="AX251" s="132">
        <v>2</v>
      </c>
      <c r="AY251" s="150" t="s">
        <v>970</v>
      </c>
      <c r="AZ251" s="132">
        <v>1</v>
      </c>
      <c r="BA251" s="132">
        <v>1</v>
      </c>
      <c r="BB251" s="132">
        <v>1</v>
      </c>
      <c r="BC251" s="132">
        <v>1</v>
      </c>
      <c r="BD251" s="132">
        <v>0</v>
      </c>
      <c r="BE251" s="132">
        <v>0</v>
      </c>
      <c r="BF251" s="132">
        <v>2</v>
      </c>
      <c r="BG251" s="132">
        <v>0</v>
      </c>
      <c r="BH251" s="132">
        <v>0</v>
      </c>
      <c r="BI251" s="132">
        <v>0</v>
      </c>
      <c r="BJ251" s="132">
        <v>1</v>
      </c>
      <c r="BK251" s="132">
        <v>0</v>
      </c>
      <c r="BL251" s="132">
        <v>0</v>
      </c>
      <c r="BM251" s="132">
        <v>0</v>
      </c>
      <c r="BN251" s="132">
        <v>0</v>
      </c>
      <c r="BO251" s="132">
        <v>6</v>
      </c>
      <c r="BP251" s="132">
        <v>0</v>
      </c>
      <c r="BQ251" s="132">
        <v>0</v>
      </c>
      <c r="BR251" s="132">
        <v>0</v>
      </c>
      <c r="BS251" s="132">
        <v>0</v>
      </c>
      <c r="BT251" s="132">
        <v>0</v>
      </c>
      <c r="BU251" s="132">
        <v>0</v>
      </c>
      <c r="BV251" s="132">
        <v>0</v>
      </c>
      <c r="BW251" s="132">
        <v>0</v>
      </c>
      <c r="BX251" s="132">
        <v>1</v>
      </c>
      <c r="BY251" s="132">
        <v>0</v>
      </c>
      <c r="BZ251" s="132">
        <v>0</v>
      </c>
      <c r="CA251" s="132">
        <v>0</v>
      </c>
      <c r="CB251" s="132">
        <v>0</v>
      </c>
      <c r="CC251" s="132">
        <v>0</v>
      </c>
      <c r="CD251" s="132">
        <v>0</v>
      </c>
      <c r="CE251" s="132">
        <v>0</v>
      </c>
      <c r="CF251" s="132">
        <v>0</v>
      </c>
      <c r="CG251" s="132">
        <v>0</v>
      </c>
      <c r="CH251" s="132">
        <v>0</v>
      </c>
      <c r="CI251" s="132">
        <v>0</v>
      </c>
      <c r="CJ251" s="132">
        <v>0</v>
      </c>
      <c r="CK251" s="132">
        <v>2</v>
      </c>
      <c r="CL251" s="132">
        <v>1</v>
      </c>
      <c r="CM251" s="132">
        <v>1</v>
      </c>
      <c r="CN251" s="132">
        <v>0</v>
      </c>
      <c r="CO251" s="132">
        <v>0</v>
      </c>
      <c r="CP251" s="132">
        <v>0</v>
      </c>
      <c r="CQ251" s="132">
        <v>0</v>
      </c>
      <c r="CR251" s="132">
        <v>0</v>
      </c>
      <c r="CS251" s="132">
        <v>0</v>
      </c>
      <c r="CT251" s="132">
        <v>0</v>
      </c>
      <c r="CU251" s="132">
        <v>0</v>
      </c>
      <c r="CV251" s="132">
        <v>0</v>
      </c>
      <c r="CW251" s="132">
        <v>0</v>
      </c>
      <c r="CX251" s="132">
        <v>0</v>
      </c>
      <c r="CY251" s="132">
        <v>0</v>
      </c>
      <c r="CZ251" s="132">
        <v>0</v>
      </c>
      <c r="DA251" s="132">
        <v>0</v>
      </c>
      <c r="DB251" s="132">
        <v>0</v>
      </c>
      <c r="DC251" s="132">
        <v>0</v>
      </c>
      <c r="DD251" s="132">
        <v>0</v>
      </c>
      <c r="DE251" s="132">
        <v>0</v>
      </c>
      <c r="DF251" s="132">
        <v>0</v>
      </c>
      <c r="DG251" s="132">
        <v>0</v>
      </c>
      <c r="DH251" s="132">
        <v>0</v>
      </c>
      <c r="DI251" s="132">
        <v>0</v>
      </c>
      <c r="DJ251" s="132">
        <v>0</v>
      </c>
      <c r="DK251" s="132">
        <v>0</v>
      </c>
      <c r="DL251" s="132">
        <v>0</v>
      </c>
      <c r="DM251" s="132">
        <v>0</v>
      </c>
      <c r="DN251" s="132">
        <v>0</v>
      </c>
      <c r="DO251" s="132">
        <v>0</v>
      </c>
      <c r="DP251" s="132">
        <v>0</v>
      </c>
      <c r="DQ251" s="132">
        <v>0</v>
      </c>
      <c r="DR251" s="132">
        <v>0</v>
      </c>
      <c r="DS251" s="132">
        <v>0</v>
      </c>
      <c r="DT251" s="132">
        <v>0</v>
      </c>
      <c r="DU251" s="132">
        <v>0</v>
      </c>
      <c r="DV251" s="132">
        <v>0</v>
      </c>
      <c r="DW251" s="132">
        <v>90</v>
      </c>
      <c r="DX251" s="132">
        <v>1</v>
      </c>
      <c r="DY251" s="146" t="s">
        <v>4239</v>
      </c>
      <c r="DZ251" s="132">
        <v>3</v>
      </c>
      <c r="EA251" s="146" t="s">
        <v>4240</v>
      </c>
      <c r="EB251" s="146"/>
      <c r="EC251" s="132">
        <v>1</v>
      </c>
      <c r="ED251" s="132">
        <v>1</v>
      </c>
      <c r="EE251" s="132">
        <v>1</v>
      </c>
      <c r="EF251" s="146"/>
      <c r="EG251" s="146"/>
      <c r="EH251" s="69">
        <v>14410</v>
      </c>
      <c r="EI251" s="69">
        <v>10.63</v>
      </c>
      <c r="EJ251" s="69">
        <v>2</v>
      </c>
    </row>
    <row r="252" spans="1:140" ht="48" x14ac:dyDescent="0.2">
      <c r="A252" s="146" t="s">
        <v>12</v>
      </c>
      <c r="B252" s="146" t="s">
        <v>37</v>
      </c>
      <c r="C252" s="132">
        <v>4</v>
      </c>
      <c r="D252" s="146" t="s">
        <v>4241</v>
      </c>
      <c r="E252" s="146" t="s">
        <v>4242</v>
      </c>
      <c r="F252" s="146" t="s">
        <v>4243</v>
      </c>
      <c r="G252" s="146" t="s">
        <v>4244</v>
      </c>
      <c r="H252" s="146" t="s">
        <v>12</v>
      </c>
      <c r="I252" s="146" t="s">
        <v>4245</v>
      </c>
      <c r="J252" s="146" t="s">
        <v>4246</v>
      </c>
      <c r="K252" s="146" t="s">
        <v>4247</v>
      </c>
      <c r="L252" s="146" t="s">
        <v>960</v>
      </c>
      <c r="M252" s="146" t="s">
        <v>4104</v>
      </c>
      <c r="N252" s="146" t="s">
        <v>4248</v>
      </c>
      <c r="O252" s="146"/>
      <c r="P252" s="146" t="s">
        <v>4249</v>
      </c>
      <c r="Q252" s="146" t="s">
        <v>4250</v>
      </c>
      <c r="R252" s="146" t="s">
        <v>960</v>
      </c>
      <c r="S252" s="146" t="s">
        <v>1841</v>
      </c>
      <c r="T252" s="146" t="s">
        <v>4248</v>
      </c>
      <c r="U252" s="146"/>
      <c r="V252" s="146" t="s">
        <v>4249</v>
      </c>
      <c r="W252" s="146" t="s">
        <v>4250</v>
      </c>
      <c r="X252" s="132">
        <v>1</v>
      </c>
      <c r="Y252" s="132">
        <v>1</v>
      </c>
      <c r="Z252" s="132">
        <v>2</v>
      </c>
      <c r="AA252" s="147">
        <v>1</v>
      </c>
      <c r="AB252" s="147">
        <v>1</v>
      </c>
      <c r="AC252" s="147">
        <v>2</v>
      </c>
      <c r="AD252" s="150" t="s">
        <v>970</v>
      </c>
      <c r="AE252" s="132">
        <v>1</v>
      </c>
      <c r="AF252" s="150" t="s">
        <v>970</v>
      </c>
      <c r="AG252" s="132">
        <v>0</v>
      </c>
      <c r="AH252" s="132">
        <v>0</v>
      </c>
      <c r="AI252" s="132">
        <v>0</v>
      </c>
      <c r="AJ252" s="132">
        <v>1</v>
      </c>
      <c r="AK252" s="132">
        <v>1</v>
      </c>
      <c r="AL252" s="150" t="s">
        <v>970</v>
      </c>
      <c r="AM252" s="132">
        <v>0</v>
      </c>
      <c r="AN252" s="132">
        <v>0</v>
      </c>
      <c r="AO252" s="132">
        <v>1</v>
      </c>
      <c r="AP252" s="132">
        <v>1</v>
      </c>
      <c r="AQ252" s="150" t="s">
        <v>970</v>
      </c>
      <c r="AR252" s="132">
        <v>0</v>
      </c>
      <c r="AS252" s="132">
        <v>0</v>
      </c>
      <c r="AT252" s="132">
        <v>0</v>
      </c>
      <c r="AU252" s="132">
        <v>0</v>
      </c>
      <c r="AV252" s="132">
        <v>1</v>
      </c>
      <c r="AW252" s="132">
        <v>0</v>
      </c>
      <c r="AX252" s="132">
        <v>1</v>
      </c>
      <c r="AY252" s="150" t="s">
        <v>970</v>
      </c>
      <c r="AZ252" s="132">
        <v>1</v>
      </c>
      <c r="BA252" s="132">
        <v>0</v>
      </c>
      <c r="BB252" s="132">
        <v>0</v>
      </c>
      <c r="BC252" s="132">
        <v>1</v>
      </c>
      <c r="BD252" s="132">
        <v>0</v>
      </c>
      <c r="BE252" s="132">
        <v>0</v>
      </c>
      <c r="BF252" s="132">
        <v>2</v>
      </c>
      <c r="BG252" s="132">
        <v>0</v>
      </c>
      <c r="BH252" s="132">
        <v>0</v>
      </c>
      <c r="BI252" s="132">
        <v>0</v>
      </c>
      <c r="BJ252" s="132">
        <v>1</v>
      </c>
      <c r="BK252" s="132">
        <v>0</v>
      </c>
      <c r="BL252" s="132">
        <v>0</v>
      </c>
      <c r="BM252" s="132">
        <v>0</v>
      </c>
      <c r="BN252" s="132">
        <v>0</v>
      </c>
      <c r="BO252" s="132">
        <v>1</v>
      </c>
      <c r="BP252" s="132">
        <v>0</v>
      </c>
      <c r="BQ252" s="132">
        <v>0</v>
      </c>
      <c r="BR252" s="132">
        <v>0</v>
      </c>
      <c r="BS252" s="132">
        <v>0</v>
      </c>
      <c r="BT252" s="132">
        <v>0</v>
      </c>
      <c r="BU252" s="132">
        <v>6</v>
      </c>
      <c r="BV252" s="132">
        <v>0</v>
      </c>
      <c r="BW252" s="132">
        <v>0</v>
      </c>
      <c r="BX252" s="132">
        <v>0</v>
      </c>
      <c r="BY252" s="132">
        <v>0</v>
      </c>
      <c r="BZ252" s="132">
        <v>0</v>
      </c>
      <c r="CA252" s="132">
        <v>0</v>
      </c>
      <c r="CB252" s="132">
        <v>0</v>
      </c>
      <c r="CC252" s="132">
        <v>0</v>
      </c>
      <c r="CD252" s="132">
        <v>0</v>
      </c>
      <c r="CE252" s="132">
        <v>0</v>
      </c>
      <c r="CF252" s="132">
        <v>0</v>
      </c>
      <c r="CG252" s="132">
        <v>0</v>
      </c>
      <c r="CH252" s="132">
        <v>0</v>
      </c>
      <c r="CI252" s="132">
        <v>0</v>
      </c>
      <c r="CJ252" s="132">
        <v>0</v>
      </c>
      <c r="CK252" s="132">
        <v>0</v>
      </c>
      <c r="CL252" s="132">
        <v>0</v>
      </c>
      <c r="CM252" s="132">
        <v>0</v>
      </c>
      <c r="CN252" s="132">
        <v>0</v>
      </c>
      <c r="CO252" s="132">
        <v>0</v>
      </c>
      <c r="CP252" s="132">
        <v>0</v>
      </c>
      <c r="CQ252" s="132">
        <v>0</v>
      </c>
      <c r="CR252" s="132">
        <v>0</v>
      </c>
      <c r="CS252" s="132">
        <v>0</v>
      </c>
      <c r="CT252" s="132">
        <v>0</v>
      </c>
      <c r="CU252" s="132">
        <v>0</v>
      </c>
      <c r="CV252" s="132">
        <v>0</v>
      </c>
      <c r="CW252" s="132">
        <v>0</v>
      </c>
      <c r="CX252" s="132">
        <v>0</v>
      </c>
      <c r="CY252" s="132">
        <v>0</v>
      </c>
      <c r="CZ252" s="132">
        <v>0</v>
      </c>
      <c r="DA252" s="132">
        <v>0</v>
      </c>
      <c r="DB252" s="132">
        <v>0</v>
      </c>
      <c r="DC252" s="132">
        <v>0</v>
      </c>
      <c r="DD252" s="132">
        <v>0</v>
      </c>
      <c r="DE252" s="132">
        <v>0</v>
      </c>
      <c r="DF252" s="132">
        <v>0</v>
      </c>
      <c r="DG252" s="132">
        <v>0</v>
      </c>
      <c r="DH252" s="132">
        <v>0</v>
      </c>
      <c r="DI252" s="132">
        <v>0</v>
      </c>
      <c r="DJ252" s="132">
        <v>0</v>
      </c>
      <c r="DK252" s="132">
        <v>0</v>
      </c>
      <c r="DL252" s="132">
        <v>0</v>
      </c>
      <c r="DM252" s="132">
        <v>0</v>
      </c>
      <c r="DN252" s="132">
        <v>0</v>
      </c>
      <c r="DO252" s="132">
        <v>0</v>
      </c>
      <c r="DP252" s="132">
        <v>0</v>
      </c>
      <c r="DQ252" s="132">
        <v>0</v>
      </c>
      <c r="DR252" s="132">
        <v>0</v>
      </c>
      <c r="DS252" s="132">
        <v>0</v>
      </c>
      <c r="DT252" s="132">
        <v>0</v>
      </c>
      <c r="DU252" s="132">
        <v>0</v>
      </c>
      <c r="DV252" s="132">
        <v>0</v>
      </c>
      <c r="DW252" s="132">
        <v>8</v>
      </c>
      <c r="DX252" s="132">
        <v>1</v>
      </c>
      <c r="DY252" s="146" t="s">
        <v>4251</v>
      </c>
      <c r="DZ252" s="132">
        <v>3</v>
      </c>
      <c r="EA252" s="146"/>
      <c r="EB252" s="146"/>
      <c r="EC252" s="132">
        <v>1</v>
      </c>
      <c r="ED252" s="132">
        <v>1</v>
      </c>
      <c r="EE252" s="132">
        <v>1</v>
      </c>
      <c r="EF252" s="146"/>
      <c r="EG252" s="146"/>
      <c r="EH252" s="69">
        <v>5461</v>
      </c>
      <c r="EI252" s="69">
        <v>9.36</v>
      </c>
      <c r="EJ252" s="69">
        <v>1</v>
      </c>
    </row>
    <row r="253" spans="1:140" ht="36" x14ac:dyDescent="0.2">
      <c r="A253" s="146" t="s">
        <v>12</v>
      </c>
      <c r="B253" s="146" t="s">
        <v>39</v>
      </c>
      <c r="C253" s="132">
        <v>4</v>
      </c>
      <c r="D253" s="146" t="s">
        <v>38</v>
      </c>
      <c r="E253" s="146" t="s">
        <v>4252</v>
      </c>
      <c r="F253" s="146" t="s">
        <v>4253</v>
      </c>
      <c r="G253" s="146" t="s">
        <v>4254</v>
      </c>
      <c r="H253" s="146" t="s">
        <v>4255</v>
      </c>
      <c r="I253" s="146" t="s">
        <v>4256</v>
      </c>
      <c r="J253" s="146" t="s">
        <v>4257</v>
      </c>
      <c r="K253" s="146" t="s">
        <v>4258</v>
      </c>
      <c r="L253" s="146" t="s">
        <v>960</v>
      </c>
      <c r="M253" s="146" t="s">
        <v>4259</v>
      </c>
      <c r="N253" s="146" t="s">
        <v>4260</v>
      </c>
      <c r="O253" s="146" t="s">
        <v>963</v>
      </c>
      <c r="P253" s="146" t="s">
        <v>4261</v>
      </c>
      <c r="Q253" s="146" t="s">
        <v>4262</v>
      </c>
      <c r="R253" s="146" t="s">
        <v>1007</v>
      </c>
      <c r="S253" s="146" t="s">
        <v>4263</v>
      </c>
      <c r="T253" s="146" t="s">
        <v>4264</v>
      </c>
      <c r="U253" s="146" t="s">
        <v>963</v>
      </c>
      <c r="V253" s="146" t="s">
        <v>4265</v>
      </c>
      <c r="W253" s="146" t="s">
        <v>4266</v>
      </c>
      <c r="X253" s="132">
        <v>2</v>
      </c>
      <c r="Y253" s="132">
        <v>0</v>
      </c>
      <c r="Z253" s="132">
        <v>2</v>
      </c>
      <c r="AA253" s="147">
        <v>0.1</v>
      </c>
      <c r="AB253" s="147">
        <v>0</v>
      </c>
      <c r="AC253" s="147">
        <v>0.1</v>
      </c>
      <c r="AD253" s="150" t="s">
        <v>970</v>
      </c>
      <c r="AE253" s="132">
        <v>1</v>
      </c>
      <c r="AF253" s="150" t="s">
        <v>970</v>
      </c>
      <c r="AG253" s="132">
        <v>0</v>
      </c>
      <c r="AH253" s="132">
        <v>0</v>
      </c>
      <c r="AI253" s="132">
        <v>1</v>
      </c>
      <c r="AJ253" s="132">
        <v>1</v>
      </c>
      <c r="AK253" s="132">
        <v>2</v>
      </c>
      <c r="AL253" s="150" t="s">
        <v>970</v>
      </c>
      <c r="AM253" s="132">
        <v>0</v>
      </c>
      <c r="AN253" s="132">
        <v>1</v>
      </c>
      <c r="AO253" s="132">
        <v>1</v>
      </c>
      <c r="AP253" s="132">
        <v>2</v>
      </c>
      <c r="AQ253" s="150" t="s">
        <v>970</v>
      </c>
      <c r="AR253" s="132">
        <v>0</v>
      </c>
      <c r="AS253" s="132">
        <v>0</v>
      </c>
      <c r="AT253" s="132">
        <v>0</v>
      </c>
      <c r="AU253" s="132">
        <v>1</v>
      </c>
      <c r="AV253" s="132">
        <v>1</v>
      </c>
      <c r="AW253" s="132">
        <v>0</v>
      </c>
      <c r="AX253" s="132">
        <v>2</v>
      </c>
      <c r="AY253" s="150" t="s">
        <v>970</v>
      </c>
      <c r="AZ253" s="132">
        <v>0</v>
      </c>
      <c r="BA253" s="132">
        <v>1</v>
      </c>
      <c r="BB253" s="132">
        <v>0</v>
      </c>
      <c r="BC253" s="132">
        <v>1</v>
      </c>
      <c r="BD253" s="132">
        <v>0</v>
      </c>
      <c r="BE253" s="132">
        <v>0</v>
      </c>
      <c r="BF253" s="132">
        <v>0</v>
      </c>
      <c r="BG253" s="132">
        <v>0</v>
      </c>
      <c r="BH253" s="132">
        <v>0</v>
      </c>
      <c r="BI253" s="132">
        <v>1</v>
      </c>
      <c r="BJ253" s="132">
        <v>0</v>
      </c>
      <c r="BK253" s="132">
        <v>0</v>
      </c>
      <c r="BL253" s="132">
        <v>0</v>
      </c>
      <c r="BM253" s="132">
        <v>0</v>
      </c>
      <c r="BN253" s="132">
        <v>0</v>
      </c>
      <c r="BO253" s="132">
        <v>1</v>
      </c>
      <c r="BP253" s="132">
        <v>0</v>
      </c>
      <c r="BQ253" s="132">
        <v>0</v>
      </c>
      <c r="BR253" s="132">
        <v>0</v>
      </c>
      <c r="BS253" s="132">
        <v>0</v>
      </c>
      <c r="BT253" s="132">
        <v>0</v>
      </c>
      <c r="BU253" s="132">
        <v>0</v>
      </c>
      <c r="BV253" s="132">
        <v>0</v>
      </c>
      <c r="BW253" s="132">
        <v>0</v>
      </c>
      <c r="BX253" s="132">
        <v>0</v>
      </c>
      <c r="BY253" s="132">
        <v>0</v>
      </c>
      <c r="BZ253" s="132">
        <v>0</v>
      </c>
      <c r="CA253" s="132">
        <v>0</v>
      </c>
      <c r="CB253" s="132">
        <v>0</v>
      </c>
      <c r="CC253" s="132">
        <v>0</v>
      </c>
      <c r="CD253" s="132">
        <v>0</v>
      </c>
      <c r="CE253" s="132">
        <v>0</v>
      </c>
      <c r="CF253" s="132">
        <v>0</v>
      </c>
      <c r="CG253" s="132">
        <v>0</v>
      </c>
      <c r="CH253" s="132">
        <v>0</v>
      </c>
      <c r="CI253" s="132">
        <v>0</v>
      </c>
      <c r="CJ253" s="132">
        <v>0</v>
      </c>
      <c r="CK253" s="132">
        <v>0</v>
      </c>
      <c r="CL253" s="132">
        <v>0</v>
      </c>
      <c r="CM253" s="132">
        <v>0</v>
      </c>
      <c r="CN253" s="132">
        <v>0</v>
      </c>
      <c r="CO253" s="132">
        <v>0</v>
      </c>
      <c r="CP253" s="132">
        <v>0</v>
      </c>
      <c r="CQ253" s="132">
        <v>0</v>
      </c>
      <c r="CR253" s="132">
        <v>0</v>
      </c>
      <c r="CS253" s="132">
        <v>0</v>
      </c>
      <c r="CT253" s="132">
        <v>0</v>
      </c>
      <c r="CU253" s="132">
        <v>0</v>
      </c>
      <c r="CV253" s="132">
        <v>0</v>
      </c>
      <c r="CW253" s="132">
        <v>0</v>
      </c>
      <c r="CX253" s="132">
        <v>0</v>
      </c>
      <c r="CY253" s="132">
        <v>0</v>
      </c>
      <c r="CZ253" s="132">
        <v>0</v>
      </c>
      <c r="DA253" s="132">
        <v>0</v>
      </c>
      <c r="DB253" s="132">
        <v>0</v>
      </c>
      <c r="DC253" s="132">
        <v>0</v>
      </c>
      <c r="DD253" s="132">
        <v>0</v>
      </c>
      <c r="DE253" s="132">
        <v>0</v>
      </c>
      <c r="DF253" s="132">
        <v>0</v>
      </c>
      <c r="DG253" s="132">
        <v>0</v>
      </c>
      <c r="DH253" s="132">
        <v>0</v>
      </c>
      <c r="DI253" s="132">
        <v>0</v>
      </c>
      <c r="DJ253" s="132">
        <v>0</v>
      </c>
      <c r="DK253" s="132">
        <v>0</v>
      </c>
      <c r="DL253" s="132">
        <v>0</v>
      </c>
      <c r="DM253" s="132">
        <v>0</v>
      </c>
      <c r="DN253" s="132">
        <v>0</v>
      </c>
      <c r="DO253" s="132">
        <v>0</v>
      </c>
      <c r="DP253" s="132">
        <v>1</v>
      </c>
      <c r="DQ253" s="132">
        <v>0</v>
      </c>
      <c r="DR253" s="132">
        <v>0</v>
      </c>
      <c r="DS253" s="132">
        <v>0</v>
      </c>
      <c r="DT253" s="132">
        <v>0</v>
      </c>
      <c r="DU253" s="132">
        <v>0</v>
      </c>
      <c r="DV253" s="132">
        <v>0</v>
      </c>
      <c r="DW253" s="132">
        <v>2</v>
      </c>
      <c r="DX253" s="132">
        <v>1</v>
      </c>
      <c r="DY253" s="146" t="s">
        <v>4267</v>
      </c>
      <c r="DZ253" s="132">
        <v>1</v>
      </c>
      <c r="EA253" s="146" t="s">
        <v>963</v>
      </c>
      <c r="EB253" s="146" t="s">
        <v>963</v>
      </c>
      <c r="EC253" s="132">
        <v>1</v>
      </c>
      <c r="ED253" s="132">
        <v>0</v>
      </c>
      <c r="EE253" s="132">
        <v>1</v>
      </c>
      <c r="EF253" s="146"/>
      <c r="EG253" s="146"/>
      <c r="EH253" s="69">
        <v>13361</v>
      </c>
      <c r="EI253" s="69">
        <v>1.96</v>
      </c>
      <c r="EJ253" s="69">
        <v>1</v>
      </c>
    </row>
    <row r="254" spans="1:140" x14ac:dyDescent="0.2">
      <c r="A254" s="146" t="s">
        <v>12</v>
      </c>
      <c r="B254" s="146" t="s">
        <v>41</v>
      </c>
      <c r="C254" s="132">
        <v>4</v>
      </c>
      <c r="D254" s="146" t="s">
        <v>40</v>
      </c>
      <c r="E254" s="146" t="s">
        <v>4268</v>
      </c>
      <c r="F254" s="146" t="s">
        <v>4269</v>
      </c>
      <c r="G254" s="146" t="s">
        <v>4254</v>
      </c>
      <c r="H254" s="146" t="s">
        <v>4255</v>
      </c>
      <c r="I254" s="146" t="s">
        <v>3357</v>
      </c>
      <c r="J254" s="146" t="s">
        <v>4270</v>
      </c>
      <c r="K254" s="146" t="s">
        <v>4271</v>
      </c>
      <c r="L254" s="146" t="s">
        <v>963</v>
      </c>
      <c r="M254" s="146" t="s">
        <v>963</v>
      </c>
      <c r="N254" s="146" t="s">
        <v>963</v>
      </c>
      <c r="O254" s="146" t="s">
        <v>963</v>
      </c>
      <c r="P254" s="146" t="s">
        <v>963</v>
      </c>
      <c r="Q254" s="146" t="s">
        <v>963</v>
      </c>
      <c r="R254" s="146" t="s">
        <v>963</v>
      </c>
      <c r="S254" s="146" t="s">
        <v>2690</v>
      </c>
      <c r="T254" s="146" t="s">
        <v>4272</v>
      </c>
      <c r="U254" s="146" t="s">
        <v>963</v>
      </c>
      <c r="V254" s="146" t="s">
        <v>4273</v>
      </c>
      <c r="W254" s="146" t="s">
        <v>4274</v>
      </c>
      <c r="X254" s="132">
        <v>1</v>
      </c>
      <c r="Y254" s="132">
        <v>0</v>
      </c>
      <c r="Z254" s="132">
        <v>1</v>
      </c>
      <c r="AA254" s="147">
        <v>1</v>
      </c>
      <c r="AB254" s="147">
        <v>0</v>
      </c>
      <c r="AC254" s="147">
        <v>1</v>
      </c>
      <c r="AD254" s="150" t="s">
        <v>970</v>
      </c>
      <c r="AE254" s="132">
        <v>1</v>
      </c>
      <c r="AF254" s="150" t="s">
        <v>970</v>
      </c>
      <c r="AG254" s="132">
        <v>0</v>
      </c>
      <c r="AH254" s="132">
        <v>1</v>
      </c>
      <c r="AI254" s="132">
        <v>0</v>
      </c>
      <c r="AJ254" s="132">
        <v>0</v>
      </c>
      <c r="AK254" s="132">
        <v>1</v>
      </c>
      <c r="AL254" s="150" t="s">
        <v>970</v>
      </c>
      <c r="AM254" s="132">
        <v>0</v>
      </c>
      <c r="AN254" s="132">
        <v>0</v>
      </c>
      <c r="AO254" s="132">
        <v>1</v>
      </c>
      <c r="AP254" s="132">
        <v>1</v>
      </c>
      <c r="AQ254" s="150" t="s">
        <v>970</v>
      </c>
      <c r="AR254" s="132">
        <v>0</v>
      </c>
      <c r="AS254" s="132">
        <v>0</v>
      </c>
      <c r="AT254" s="132">
        <v>1</v>
      </c>
      <c r="AU254" s="132">
        <v>0</v>
      </c>
      <c r="AV254" s="132">
        <v>0</v>
      </c>
      <c r="AW254" s="132">
        <v>0</v>
      </c>
      <c r="AX254" s="132">
        <v>1</v>
      </c>
      <c r="AY254" s="150" t="s">
        <v>970</v>
      </c>
      <c r="AZ254" s="132">
        <v>1</v>
      </c>
      <c r="BA254" s="132">
        <v>1</v>
      </c>
      <c r="BB254" s="132">
        <v>1</v>
      </c>
      <c r="BC254" s="132">
        <v>1</v>
      </c>
      <c r="BD254" s="132">
        <v>0</v>
      </c>
      <c r="BE254" s="132">
        <v>0</v>
      </c>
      <c r="BF254" s="132">
        <v>0</v>
      </c>
      <c r="BG254" s="132">
        <v>0</v>
      </c>
      <c r="BH254" s="132">
        <v>0</v>
      </c>
      <c r="BI254" s="132">
        <v>0</v>
      </c>
      <c r="BJ254" s="132">
        <v>2</v>
      </c>
      <c r="BK254" s="132">
        <v>0</v>
      </c>
      <c r="BL254" s="132">
        <v>0</v>
      </c>
      <c r="BM254" s="132">
        <v>0</v>
      </c>
      <c r="BN254" s="132">
        <v>0</v>
      </c>
      <c r="BO254" s="132">
        <v>1</v>
      </c>
      <c r="BP254" s="132">
        <v>0</v>
      </c>
      <c r="BQ254" s="132">
        <v>0</v>
      </c>
      <c r="BR254" s="132">
        <v>1</v>
      </c>
      <c r="BS254" s="132">
        <v>0</v>
      </c>
      <c r="BT254" s="132">
        <v>0</v>
      </c>
      <c r="BU254" s="132">
        <v>0</v>
      </c>
      <c r="BV254" s="132">
        <v>0</v>
      </c>
      <c r="BW254" s="132">
        <v>0</v>
      </c>
      <c r="BX254" s="132">
        <v>0</v>
      </c>
      <c r="BY254" s="132">
        <v>0</v>
      </c>
      <c r="BZ254" s="132">
        <v>0</v>
      </c>
      <c r="CA254" s="132">
        <v>0</v>
      </c>
      <c r="CB254" s="132">
        <v>0</v>
      </c>
      <c r="CC254" s="132">
        <v>0</v>
      </c>
      <c r="CD254" s="132">
        <v>0</v>
      </c>
      <c r="CE254" s="132">
        <v>0</v>
      </c>
      <c r="CF254" s="132">
        <v>0</v>
      </c>
      <c r="CG254" s="132">
        <v>0</v>
      </c>
      <c r="CH254" s="132">
        <v>0</v>
      </c>
      <c r="CI254" s="132">
        <v>0</v>
      </c>
      <c r="CJ254" s="132">
        <v>0</v>
      </c>
      <c r="CK254" s="132">
        <v>0</v>
      </c>
      <c r="CL254" s="132">
        <v>0</v>
      </c>
      <c r="CM254" s="132">
        <v>0</v>
      </c>
      <c r="CN254" s="132">
        <v>0</v>
      </c>
      <c r="CO254" s="132">
        <v>0</v>
      </c>
      <c r="CP254" s="132">
        <v>0</v>
      </c>
      <c r="CQ254" s="132">
        <v>0</v>
      </c>
      <c r="CR254" s="132">
        <v>0</v>
      </c>
      <c r="CS254" s="132">
        <v>0</v>
      </c>
      <c r="CT254" s="132">
        <v>0</v>
      </c>
      <c r="CU254" s="132">
        <v>0</v>
      </c>
      <c r="CV254" s="132">
        <v>0</v>
      </c>
      <c r="CW254" s="132">
        <v>0</v>
      </c>
      <c r="CX254" s="132">
        <v>0</v>
      </c>
      <c r="CY254" s="132">
        <v>0</v>
      </c>
      <c r="CZ254" s="132">
        <v>0</v>
      </c>
      <c r="DA254" s="132">
        <v>0</v>
      </c>
      <c r="DB254" s="132">
        <v>0</v>
      </c>
      <c r="DC254" s="132">
        <v>0</v>
      </c>
      <c r="DD254" s="132">
        <v>0</v>
      </c>
      <c r="DE254" s="132">
        <v>0</v>
      </c>
      <c r="DF254" s="132">
        <v>0</v>
      </c>
      <c r="DG254" s="132">
        <v>0</v>
      </c>
      <c r="DH254" s="132">
        <v>0</v>
      </c>
      <c r="DI254" s="132">
        <v>0</v>
      </c>
      <c r="DJ254" s="132">
        <v>0</v>
      </c>
      <c r="DK254" s="132">
        <v>0</v>
      </c>
      <c r="DL254" s="132">
        <v>0</v>
      </c>
      <c r="DM254" s="132">
        <v>0</v>
      </c>
      <c r="DN254" s="132">
        <v>0</v>
      </c>
      <c r="DO254" s="132">
        <v>0</v>
      </c>
      <c r="DP254" s="132">
        <v>2</v>
      </c>
      <c r="DQ254" s="132">
        <v>0</v>
      </c>
      <c r="DR254" s="132">
        <v>0</v>
      </c>
      <c r="DS254" s="132">
        <v>0</v>
      </c>
      <c r="DT254" s="132">
        <v>0</v>
      </c>
      <c r="DU254" s="132">
        <v>0</v>
      </c>
      <c r="DV254" s="132">
        <v>0</v>
      </c>
      <c r="DW254" s="132">
        <v>10</v>
      </c>
      <c r="DX254" s="132">
        <v>1</v>
      </c>
      <c r="DY254" s="146" t="s">
        <v>4275</v>
      </c>
      <c r="DZ254" s="132">
        <v>2</v>
      </c>
      <c r="EA254" s="146" t="s">
        <v>963</v>
      </c>
      <c r="EB254" s="146" t="s">
        <v>963</v>
      </c>
      <c r="EC254" s="132">
        <v>1</v>
      </c>
      <c r="ED254" s="132">
        <v>0</v>
      </c>
      <c r="EE254" s="132">
        <v>1</v>
      </c>
      <c r="EF254" s="146" t="s">
        <v>963</v>
      </c>
      <c r="EG254" s="146" t="s">
        <v>963</v>
      </c>
      <c r="EH254" s="69">
        <v>26781</v>
      </c>
      <c r="EI254" s="69">
        <v>15.71</v>
      </c>
      <c r="EJ254" s="69">
        <v>1</v>
      </c>
    </row>
    <row r="255" spans="1:140" ht="96" x14ac:dyDescent="0.2">
      <c r="A255" s="146" t="s">
        <v>12</v>
      </c>
      <c r="B255" s="146" t="s">
        <v>43</v>
      </c>
      <c r="C255" s="132">
        <v>4</v>
      </c>
      <c r="D255" s="146" t="s">
        <v>42</v>
      </c>
      <c r="E255" s="146" t="s">
        <v>4276</v>
      </c>
      <c r="F255" s="146" t="s">
        <v>4277</v>
      </c>
      <c r="G255" s="146" t="s">
        <v>4278</v>
      </c>
      <c r="H255" s="146" t="s">
        <v>43</v>
      </c>
      <c r="I255" s="146" t="s">
        <v>4279</v>
      </c>
      <c r="J255" s="146" t="s">
        <v>4280</v>
      </c>
      <c r="K255" s="146" t="s">
        <v>4281</v>
      </c>
      <c r="L255" s="146" t="s">
        <v>960</v>
      </c>
      <c r="M255" s="146" t="s">
        <v>1353</v>
      </c>
      <c r="N255" s="146" t="s">
        <v>4282</v>
      </c>
      <c r="O255" s="146"/>
      <c r="P255" s="146" t="s">
        <v>4283</v>
      </c>
      <c r="Q255" s="146" t="s">
        <v>4284</v>
      </c>
      <c r="R255" s="146" t="s">
        <v>2533</v>
      </c>
      <c r="S255" s="146" t="s">
        <v>2755</v>
      </c>
      <c r="T255" s="146" t="s">
        <v>4285</v>
      </c>
      <c r="U255" s="146"/>
      <c r="V255" s="146" t="s">
        <v>4286</v>
      </c>
      <c r="W255" s="146" t="s">
        <v>4287</v>
      </c>
      <c r="X255" s="132">
        <v>1</v>
      </c>
      <c r="Y255" s="132">
        <v>0</v>
      </c>
      <c r="Z255" s="132">
        <v>1</v>
      </c>
      <c r="AA255" s="147">
        <v>1</v>
      </c>
      <c r="AB255" s="147">
        <v>0</v>
      </c>
      <c r="AC255" s="147">
        <v>1</v>
      </c>
      <c r="AD255" s="150" t="s">
        <v>970</v>
      </c>
      <c r="AE255" s="132">
        <v>1</v>
      </c>
      <c r="AF255" s="150" t="s">
        <v>970</v>
      </c>
      <c r="AG255" s="132">
        <v>0</v>
      </c>
      <c r="AH255" s="132">
        <v>0</v>
      </c>
      <c r="AI255" s="132">
        <v>1</v>
      </c>
      <c r="AJ255" s="132">
        <v>0</v>
      </c>
      <c r="AK255" s="132">
        <v>1</v>
      </c>
      <c r="AL255" s="150" t="s">
        <v>970</v>
      </c>
      <c r="AM255" s="132">
        <v>1</v>
      </c>
      <c r="AN255" s="132">
        <v>0</v>
      </c>
      <c r="AO255" s="132">
        <v>0</v>
      </c>
      <c r="AP255" s="132">
        <v>1</v>
      </c>
      <c r="AQ255" s="150" t="s">
        <v>970</v>
      </c>
      <c r="AR255" s="132">
        <v>0</v>
      </c>
      <c r="AS255" s="132">
        <v>0</v>
      </c>
      <c r="AT255" s="132">
        <v>0</v>
      </c>
      <c r="AU255" s="132">
        <v>0</v>
      </c>
      <c r="AV255" s="132">
        <v>1</v>
      </c>
      <c r="AW255" s="132">
        <v>0</v>
      </c>
      <c r="AX255" s="132">
        <v>1</v>
      </c>
      <c r="AY255" s="150" t="s">
        <v>970</v>
      </c>
      <c r="AZ255" s="132">
        <v>1</v>
      </c>
      <c r="BA255" s="132">
        <v>1</v>
      </c>
      <c r="BB255" s="132">
        <v>1</v>
      </c>
      <c r="BC255" s="132">
        <v>1</v>
      </c>
      <c r="BD255" s="132">
        <v>0</v>
      </c>
      <c r="BE255" s="132">
        <v>0</v>
      </c>
      <c r="BF255" s="132">
        <v>0</v>
      </c>
      <c r="BG255" s="132">
        <v>0</v>
      </c>
      <c r="BH255" s="132">
        <v>0</v>
      </c>
      <c r="BI255" s="132">
        <v>0</v>
      </c>
      <c r="BJ255" s="132">
        <v>0</v>
      </c>
      <c r="BK255" s="132">
        <v>0</v>
      </c>
      <c r="BL255" s="132">
        <v>0</v>
      </c>
      <c r="BM255" s="132">
        <v>0</v>
      </c>
      <c r="BN255" s="132">
        <v>0</v>
      </c>
      <c r="BO255" s="132">
        <v>0</v>
      </c>
      <c r="BP255" s="132">
        <v>0</v>
      </c>
      <c r="BQ255" s="132">
        <v>0</v>
      </c>
      <c r="BR255" s="132">
        <v>0</v>
      </c>
      <c r="BS255" s="132">
        <v>0</v>
      </c>
      <c r="BT255" s="132">
        <v>0</v>
      </c>
      <c r="BU255" s="132">
        <v>0</v>
      </c>
      <c r="BV255" s="132">
        <v>0</v>
      </c>
      <c r="BW255" s="132">
        <v>0</v>
      </c>
      <c r="BX255" s="132">
        <v>0</v>
      </c>
      <c r="BY255" s="132">
        <v>0</v>
      </c>
      <c r="BZ255" s="132">
        <v>0</v>
      </c>
      <c r="CA255" s="132">
        <v>0</v>
      </c>
      <c r="CB255" s="132">
        <v>0</v>
      </c>
      <c r="CC255" s="132">
        <v>0</v>
      </c>
      <c r="CD255" s="132">
        <v>0</v>
      </c>
      <c r="CE255" s="132">
        <v>0</v>
      </c>
      <c r="CF255" s="132">
        <v>0</v>
      </c>
      <c r="CG255" s="132">
        <v>0</v>
      </c>
      <c r="CH255" s="132">
        <v>4</v>
      </c>
      <c r="CI255" s="132">
        <v>0</v>
      </c>
      <c r="CJ255" s="132">
        <v>0</v>
      </c>
      <c r="CK255" s="132">
        <v>15</v>
      </c>
      <c r="CL255" s="132">
        <v>2</v>
      </c>
      <c r="CM255" s="132">
        <v>2</v>
      </c>
      <c r="CN255" s="132">
        <v>0</v>
      </c>
      <c r="CO255" s="132">
        <v>1</v>
      </c>
      <c r="CP255" s="132">
        <v>0</v>
      </c>
      <c r="CQ255" s="132">
        <v>0</v>
      </c>
      <c r="CR255" s="132">
        <v>0</v>
      </c>
      <c r="CS255" s="132">
        <v>0</v>
      </c>
      <c r="CT255" s="132">
        <v>0</v>
      </c>
      <c r="CU255" s="132">
        <v>0</v>
      </c>
      <c r="CV255" s="132">
        <v>0</v>
      </c>
      <c r="CW255" s="132">
        <v>0</v>
      </c>
      <c r="CX255" s="132">
        <v>0</v>
      </c>
      <c r="CY255" s="132">
        <v>0</v>
      </c>
      <c r="CZ255" s="132">
        <v>2</v>
      </c>
      <c r="DA255" s="132">
        <v>0</v>
      </c>
      <c r="DB255" s="132">
        <v>0</v>
      </c>
      <c r="DC255" s="132">
        <v>0</v>
      </c>
      <c r="DD255" s="132">
        <v>0</v>
      </c>
      <c r="DE255" s="132">
        <v>0</v>
      </c>
      <c r="DF255" s="132">
        <v>0</v>
      </c>
      <c r="DG255" s="132">
        <v>0</v>
      </c>
      <c r="DH255" s="132">
        <v>0</v>
      </c>
      <c r="DI255" s="132">
        <v>0</v>
      </c>
      <c r="DJ255" s="132">
        <v>2</v>
      </c>
      <c r="DK255" s="132">
        <v>0</v>
      </c>
      <c r="DL255" s="132">
        <v>1</v>
      </c>
      <c r="DM255" s="132">
        <v>0</v>
      </c>
      <c r="DN255" s="132">
        <v>0</v>
      </c>
      <c r="DO255" s="132">
        <v>0</v>
      </c>
      <c r="DP255" s="132">
        <v>0</v>
      </c>
      <c r="DQ255" s="132">
        <v>0</v>
      </c>
      <c r="DR255" s="132">
        <v>0</v>
      </c>
      <c r="DS255" s="132">
        <v>0</v>
      </c>
      <c r="DT255" s="132">
        <v>0</v>
      </c>
      <c r="DU255" s="132">
        <v>0</v>
      </c>
      <c r="DV255" s="132">
        <v>0</v>
      </c>
      <c r="DW255" s="132">
        <v>80</v>
      </c>
      <c r="DX255" s="132">
        <v>1</v>
      </c>
      <c r="DY255" s="146" t="s">
        <v>4288</v>
      </c>
      <c r="DZ255" s="132">
        <v>5</v>
      </c>
      <c r="EA255" s="146" t="s">
        <v>4289</v>
      </c>
      <c r="EB255" s="146" t="s">
        <v>4290</v>
      </c>
      <c r="EC255" s="132">
        <v>1</v>
      </c>
      <c r="ED255" s="132">
        <v>1</v>
      </c>
      <c r="EE255" s="132">
        <v>1</v>
      </c>
      <c r="EF255" s="146" t="s">
        <v>4291</v>
      </c>
      <c r="EG255" s="146" t="s">
        <v>4292</v>
      </c>
      <c r="EH255" s="69">
        <v>10500</v>
      </c>
      <c r="EI255" s="69">
        <v>5.83</v>
      </c>
      <c r="EJ255" s="69">
        <v>1</v>
      </c>
    </row>
    <row r="256" spans="1:140" ht="24" x14ac:dyDescent="0.2">
      <c r="A256" s="146" t="s">
        <v>12</v>
      </c>
      <c r="B256" s="146" t="s">
        <v>45</v>
      </c>
      <c r="C256" s="132">
        <v>4</v>
      </c>
      <c r="D256" s="146" t="s">
        <v>44</v>
      </c>
      <c r="E256" s="146" t="s">
        <v>4293</v>
      </c>
      <c r="F256" s="146" t="s">
        <v>4294</v>
      </c>
      <c r="G256" s="146" t="s">
        <v>4295</v>
      </c>
      <c r="H256" s="146" t="s">
        <v>4296</v>
      </c>
      <c r="I256" s="146" t="s">
        <v>4297</v>
      </c>
      <c r="J256" s="146" t="s">
        <v>4298</v>
      </c>
      <c r="K256" s="146" t="s">
        <v>4299</v>
      </c>
      <c r="L256" s="146" t="s">
        <v>960</v>
      </c>
      <c r="M256" s="146" t="s">
        <v>4300</v>
      </c>
      <c r="N256" s="146" t="s">
        <v>4301</v>
      </c>
      <c r="O256" s="146" t="s">
        <v>963</v>
      </c>
      <c r="P256" s="146" t="s">
        <v>4302</v>
      </c>
      <c r="Q256" s="146" t="s">
        <v>4303</v>
      </c>
      <c r="R256" s="146" t="s">
        <v>960</v>
      </c>
      <c r="S256" s="146" t="s">
        <v>4300</v>
      </c>
      <c r="T256" s="146" t="s">
        <v>4301</v>
      </c>
      <c r="U256" s="146" t="s">
        <v>963</v>
      </c>
      <c r="V256" s="146" t="s">
        <v>4302</v>
      </c>
      <c r="W256" s="146" t="s">
        <v>4303</v>
      </c>
      <c r="X256" s="132">
        <v>2</v>
      </c>
      <c r="Y256" s="132">
        <v>0</v>
      </c>
      <c r="Z256" s="132">
        <v>2</v>
      </c>
      <c r="AA256" s="147">
        <v>2</v>
      </c>
      <c r="AB256" s="147">
        <v>0</v>
      </c>
      <c r="AC256" s="147">
        <v>2</v>
      </c>
      <c r="AD256" s="150" t="s">
        <v>970</v>
      </c>
      <c r="AE256" s="132">
        <v>1</v>
      </c>
      <c r="AF256" s="150" t="s">
        <v>970</v>
      </c>
      <c r="AG256" s="132">
        <v>0</v>
      </c>
      <c r="AH256" s="132">
        <v>1</v>
      </c>
      <c r="AI256" s="132">
        <v>0</v>
      </c>
      <c r="AJ256" s="132">
        <v>1</v>
      </c>
      <c r="AK256" s="132">
        <v>2</v>
      </c>
      <c r="AL256" s="150" t="s">
        <v>970</v>
      </c>
      <c r="AM256" s="132">
        <v>0</v>
      </c>
      <c r="AN256" s="132">
        <v>1</v>
      </c>
      <c r="AO256" s="132">
        <v>1</v>
      </c>
      <c r="AP256" s="132">
        <v>2</v>
      </c>
      <c r="AQ256" s="150" t="s">
        <v>970</v>
      </c>
      <c r="AR256" s="132">
        <v>0</v>
      </c>
      <c r="AS256" s="132">
        <v>0</v>
      </c>
      <c r="AT256" s="132">
        <v>1</v>
      </c>
      <c r="AU256" s="132">
        <v>0</v>
      </c>
      <c r="AV256" s="132">
        <v>1</v>
      </c>
      <c r="AW256" s="132">
        <v>0</v>
      </c>
      <c r="AX256" s="132">
        <v>2</v>
      </c>
      <c r="AY256" s="150" t="s">
        <v>970</v>
      </c>
      <c r="AZ256" s="132">
        <v>1</v>
      </c>
      <c r="BA256" s="132">
        <v>1</v>
      </c>
      <c r="BB256" s="132">
        <v>1</v>
      </c>
      <c r="BC256" s="132">
        <v>1</v>
      </c>
      <c r="BD256" s="132">
        <v>0</v>
      </c>
      <c r="BE256" s="132">
        <v>0</v>
      </c>
      <c r="BF256" s="132">
        <v>0</v>
      </c>
      <c r="BG256" s="132">
        <v>0</v>
      </c>
      <c r="BH256" s="132">
        <v>0</v>
      </c>
      <c r="BI256" s="132">
        <v>0</v>
      </c>
      <c r="BJ256" s="132">
        <v>0</v>
      </c>
      <c r="BK256" s="132">
        <v>0</v>
      </c>
      <c r="BL256" s="132">
        <v>0</v>
      </c>
      <c r="BM256" s="132">
        <v>0</v>
      </c>
      <c r="BN256" s="132">
        <v>0</v>
      </c>
      <c r="BO256" s="132">
        <v>0</v>
      </c>
      <c r="BP256" s="132">
        <v>0</v>
      </c>
      <c r="BQ256" s="132">
        <v>0</v>
      </c>
      <c r="BR256" s="132">
        <v>0</v>
      </c>
      <c r="BS256" s="132">
        <v>0</v>
      </c>
      <c r="BT256" s="132">
        <v>0</v>
      </c>
      <c r="BU256" s="132">
        <v>0</v>
      </c>
      <c r="BV256" s="132">
        <v>0</v>
      </c>
      <c r="BW256" s="132">
        <v>0</v>
      </c>
      <c r="BX256" s="132">
        <v>0</v>
      </c>
      <c r="BY256" s="132">
        <v>0</v>
      </c>
      <c r="BZ256" s="132">
        <v>0</v>
      </c>
      <c r="CA256" s="132">
        <v>0</v>
      </c>
      <c r="CB256" s="132">
        <v>0</v>
      </c>
      <c r="CC256" s="132">
        <v>0</v>
      </c>
      <c r="CD256" s="132">
        <v>0</v>
      </c>
      <c r="CE256" s="132">
        <v>0</v>
      </c>
      <c r="CF256" s="132">
        <v>0</v>
      </c>
      <c r="CG256" s="132">
        <v>0</v>
      </c>
      <c r="CH256" s="132">
        <v>0</v>
      </c>
      <c r="CI256" s="132">
        <v>0</v>
      </c>
      <c r="CJ256" s="132">
        <v>0</v>
      </c>
      <c r="CK256" s="132">
        <v>0</v>
      </c>
      <c r="CL256" s="132">
        <v>0</v>
      </c>
      <c r="CM256" s="132">
        <v>0</v>
      </c>
      <c r="CN256" s="132">
        <v>0</v>
      </c>
      <c r="CO256" s="132">
        <v>0</v>
      </c>
      <c r="CP256" s="132">
        <v>0</v>
      </c>
      <c r="CQ256" s="132">
        <v>0</v>
      </c>
      <c r="CR256" s="132">
        <v>0</v>
      </c>
      <c r="CS256" s="132">
        <v>0</v>
      </c>
      <c r="CT256" s="132">
        <v>0</v>
      </c>
      <c r="CU256" s="132">
        <v>0</v>
      </c>
      <c r="CV256" s="132">
        <v>0</v>
      </c>
      <c r="CW256" s="132">
        <v>0</v>
      </c>
      <c r="CX256" s="132">
        <v>0</v>
      </c>
      <c r="CY256" s="132">
        <v>0</v>
      </c>
      <c r="CZ256" s="132">
        <v>0</v>
      </c>
      <c r="DA256" s="132">
        <v>0</v>
      </c>
      <c r="DB256" s="132">
        <v>0</v>
      </c>
      <c r="DC256" s="132">
        <v>0</v>
      </c>
      <c r="DD256" s="132">
        <v>0</v>
      </c>
      <c r="DE256" s="132">
        <v>0</v>
      </c>
      <c r="DF256" s="132">
        <v>0</v>
      </c>
      <c r="DG256" s="132">
        <v>0</v>
      </c>
      <c r="DH256" s="132">
        <v>0</v>
      </c>
      <c r="DI256" s="132">
        <v>0</v>
      </c>
      <c r="DJ256" s="132">
        <v>0</v>
      </c>
      <c r="DK256" s="132">
        <v>0</v>
      </c>
      <c r="DL256" s="132">
        <v>0</v>
      </c>
      <c r="DM256" s="132">
        <v>0</v>
      </c>
      <c r="DN256" s="132">
        <v>0</v>
      </c>
      <c r="DO256" s="132">
        <v>0</v>
      </c>
      <c r="DP256" s="132">
        <v>0</v>
      </c>
      <c r="DQ256" s="132">
        <v>0</v>
      </c>
      <c r="DR256" s="132">
        <v>0</v>
      </c>
      <c r="DS256" s="132">
        <v>0</v>
      </c>
      <c r="DT256" s="132">
        <v>0</v>
      </c>
      <c r="DU256" s="132">
        <v>0</v>
      </c>
      <c r="DV256" s="132">
        <v>0</v>
      </c>
      <c r="DW256" s="132">
        <v>5</v>
      </c>
      <c r="DX256" s="132">
        <v>1</v>
      </c>
      <c r="DY256" s="146"/>
      <c r="DZ256" s="132">
        <v>1</v>
      </c>
      <c r="EA256" s="146" t="s">
        <v>4304</v>
      </c>
      <c r="EB256" s="146" t="s">
        <v>4305</v>
      </c>
      <c r="EC256" s="132">
        <v>1</v>
      </c>
      <c r="ED256" s="132">
        <v>1</v>
      </c>
      <c r="EE256" s="132">
        <v>1</v>
      </c>
      <c r="EF256" s="146"/>
      <c r="EG256" s="146"/>
      <c r="EH256" s="69">
        <v>5100</v>
      </c>
      <c r="EI256" s="69">
        <v>17.84</v>
      </c>
      <c r="EJ256" s="69">
        <v>1</v>
      </c>
    </row>
    <row r="257" spans="1:140" ht="24" x14ac:dyDescent="0.2">
      <c r="A257" s="146" t="s">
        <v>12</v>
      </c>
      <c r="B257" s="146" t="s">
        <v>47</v>
      </c>
      <c r="C257" s="132">
        <v>4</v>
      </c>
      <c r="D257" s="146" t="s">
        <v>46</v>
      </c>
      <c r="E257" s="146" t="s">
        <v>4306</v>
      </c>
      <c r="F257" s="146" t="s">
        <v>4307</v>
      </c>
      <c r="G257" s="146" t="s">
        <v>4308</v>
      </c>
      <c r="H257" s="146" t="s">
        <v>4309</v>
      </c>
      <c r="I257" s="146" t="s">
        <v>4310</v>
      </c>
      <c r="J257" s="146" t="s">
        <v>4311</v>
      </c>
      <c r="K257" s="146" t="s">
        <v>4312</v>
      </c>
      <c r="L257" s="146" t="s">
        <v>960</v>
      </c>
      <c r="M257" s="146" t="s">
        <v>1872</v>
      </c>
      <c r="N257" s="146" t="s">
        <v>4313</v>
      </c>
      <c r="O257" s="146"/>
      <c r="P257" s="146" t="s">
        <v>4314</v>
      </c>
      <c r="Q257" s="146" t="s">
        <v>4315</v>
      </c>
      <c r="R257" s="146" t="s">
        <v>1296</v>
      </c>
      <c r="S257" s="146" t="s">
        <v>1872</v>
      </c>
      <c r="T257" s="146" t="s">
        <v>4313</v>
      </c>
      <c r="U257" s="146"/>
      <c r="V257" s="146" t="s">
        <v>4316</v>
      </c>
      <c r="W257" s="146" t="s">
        <v>4315</v>
      </c>
      <c r="X257" s="132">
        <v>1</v>
      </c>
      <c r="Y257" s="132">
        <v>0</v>
      </c>
      <c r="Z257" s="132">
        <v>1</v>
      </c>
      <c r="AA257" s="147">
        <v>1</v>
      </c>
      <c r="AB257" s="147">
        <v>0</v>
      </c>
      <c r="AC257" s="147">
        <v>1</v>
      </c>
      <c r="AD257" s="150" t="s">
        <v>970</v>
      </c>
      <c r="AE257" s="132">
        <v>1</v>
      </c>
      <c r="AF257" s="150" t="s">
        <v>970</v>
      </c>
      <c r="AG257" s="132">
        <v>0</v>
      </c>
      <c r="AH257" s="132">
        <v>0</v>
      </c>
      <c r="AI257" s="132">
        <v>0</v>
      </c>
      <c r="AJ257" s="132">
        <v>1</v>
      </c>
      <c r="AK257" s="132">
        <v>1</v>
      </c>
      <c r="AL257" s="150" t="s">
        <v>970</v>
      </c>
      <c r="AM257" s="132">
        <v>0</v>
      </c>
      <c r="AN257" s="132">
        <v>0</v>
      </c>
      <c r="AO257" s="132">
        <v>1</v>
      </c>
      <c r="AP257" s="132">
        <v>1</v>
      </c>
      <c r="AQ257" s="150" t="s">
        <v>970</v>
      </c>
      <c r="AR257" s="132">
        <v>0</v>
      </c>
      <c r="AS257" s="132">
        <v>0</v>
      </c>
      <c r="AT257" s="132">
        <v>0</v>
      </c>
      <c r="AU257" s="132">
        <v>1</v>
      </c>
      <c r="AV257" s="132">
        <v>0</v>
      </c>
      <c r="AW257" s="132">
        <v>0</v>
      </c>
      <c r="AX257" s="132">
        <v>1</v>
      </c>
      <c r="AY257" s="150" t="s">
        <v>970</v>
      </c>
      <c r="AZ257" s="132">
        <v>1</v>
      </c>
      <c r="BA257" s="132">
        <v>1</v>
      </c>
      <c r="BB257" s="132">
        <v>1</v>
      </c>
      <c r="BC257" s="132">
        <v>1</v>
      </c>
      <c r="BD257" s="132">
        <v>0</v>
      </c>
      <c r="BE257" s="132">
        <v>0</v>
      </c>
      <c r="BF257" s="132">
        <v>0</v>
      </c>
      <c r="BG257" s="132">
        <v>0</v>
      </c>
      <c r="BH257" s="132">
        <v>0</v>
      </c>
      <c r="BI257" s="132">
        <v>0</v>
      </c>
      <c r="BJ257" s="132">
        <v>0</v>
      </c>
      <c r="BK257" s="132">
        <v>0</v>
      </c>
      <c r="BL257" s="132">
        <v>0</v>
      </c>
      <c r="BM257" s="132">
        <v>1</v>
      </c>
      <c r="BN257" s="132">
        <v>0</v>
      </c>
      <c r="BO257" s="132">
        <v>2</v>
      </c>
      <c r="BP257" s="132">
        <v>0</v>
      </c>
      <c r="BQ257" s="132">
        <v>0</v>
      </c>
      <c r="BR257" s="132">
        <v>0</v>
      </c>
      <c r="BS257" s="132">
        <v>0</v>
      </c>
      <c r="BT257" s="132">
        <v>0</v>
      </c>
      <c r="BU257" s="132">
        <v>0</v>
      </c>
      <c r="BV257" s="132">
        <v>0</v>
      </c>
      <c r="BW257" s="132">
        <v>0</v>
      </c>
      <c r="BX257" s="132">
        <v>0</v>
      </c>
      <c r="BY257" s="132">
        <v>0</v>
      </c>
      <c r="BZ257" s="132">
        <v>0</v>
      </c>
      <c r="CA257" s="132">
        <v>0</v>
      </c>
      <c r="CB257" s="132">
        <v>0</v>
      </c>
      <c r="CC257" s="132">
        <v>0</v>
      </c>
      <c r="CD257" s="132">
        <v>0</v>
      </c>
      <c r="CE257" s="132">
        <v>0</v>
      </c>
      <c r="CF257" s="132">
        <v>0</v>
      </c>
      <c r="CG257" s="132">
        <v>0</v>
      </c>
      <c r="CH257" s="132">
        <v>0</v>
      </c>
      <c r="CI257" s="132">
        <v>0</v>
      </c>
      <c r="CJ257" s="132">
        <v>0</v>
      </c>
      <c r="CK257" s="132">
        <v>0</v>
      </c>
      <c r="CL257" s="132">
        <v>0</v>
      </c>
      <c r="CM257" s="132">
        <v>0</v>
      </c>
      <c r="CN257" s="132">
        <v>0</v>
      </c>
      <c r="CO257" s="132">
        <v>0</v>
      </c>
      <c r="CP257" s="132">
        <v>0</v>
      </c>
      <c r="CQ257" s="132">
        <v>0</v>
      </c>
      <c r="CR257" s="132">
        <v>0</v>
      </c>
      <c r="CS257" s="132">
        <v>0</v>
      </c>
      <c r="CT257" s="132">
        <v>0</v>
      </c>
      <c r="CU257" s="132">
        <v>0</v>
      </c>
      <c r="CV257" s="132">
        <v>0</v>
      </c>
      <c r="CW257" s="132">
        <v>0</v>
      </c>
      <c r="CX257" s="132">
        <v>0</v>
      </c>
      <c r="CY257" s="132">
        <v>0</v>
      </c>
      <c r="CZ257" s="132">
        <v>0</v>
      </c>
      <c r="DA257" s="132">
        <v>0</v>
      </c>
      <c r="DB257" s="132">
        <v>0</v>
      </c>
      <c r="DC257" s="132">
        <v>0</v>
      </c>
      <c r="DD257" s="132">
        <v>0</v>
      </c>
      <c r="DE257" s="132">
        <v>0</v>
      </c>
      <c r="DF257" s="132">
        <v>0</v>
      </c>
      <c r="DG257" s="132">
        <v>0</v>
      </c>
      <c r="DH257" s="132">
        <v>0</v>
      </c>
      <c r="DI257" s="132">
        <v>0</v>
      </c>
      <c r="DJ257" s="132">
        <v>0</v>
      </c>
      <c r="DK257" s="132">
        <v>0</v>
      </c>
      <c r="DL257" s="132">
        <v>0</v>
      </c>
      <c r="DM257" s="132">
        <v>0</v>
      </c>
      <c r="DN257" s="132">
        <v>0</v>
      </c>
      <c r="DO257" s="132">
        <v>0</v>
      </c>
      <c r="DP257" s="132">
        <v>0</v>
      </c>
      <c r="DQ257" s="132">
        <v>0</v>
      </c>
      <c r="DR257" s="132">
        <v>0</v>
      </c>
      <c r="DS257" s="132">
        <v>0</v>
      </c>
      <c r="DT257" s="132">
        <v>0</v>
      </c>
      <c r="DU257" s="132">
        <v>0</v>
      </c>
      <c r="DV257" s="132">
        <v>0</v>
      </c>
      <c r="DW257" s="132">
        <v>10</v>
      </c>
      <c r="DX257" s="132">
        <v>0</v>
      </c>
      <c r="DY257" s="146"/>
      <c r="DZ257" s="132">
        <v>1</v>
      </c>
      <c r="EA257" s="146" t="s">
        <v>4317</v>
      </c>
      <c r="EB257" s="146" t="s">
        <v>2376</v>
      </c>
      <c r="EC257" s="132">
        <v>1</v>
      </c>
      <c r="ED257" s="132">
        <v>1</v>
      </c>
      <c r="EE257" s="132">
        <v>0</v>
      </c>
      <c r="EF257" s="146"/>
      <c r="EG257" s="146"/>
      <c r="EH257" s="69">
        <v>3200</v>
      </c>
      <c r="EI257" s="69">
        <v>9.49</v>
      </c>
      <c r="EJ257" s="69">
        <v>1</v>
      </c>
    </row>
    <row r="258" spans="1:140" ht="24" x14ac:dyDescent="0.2">
      <c r="A258" s="146" t="s">
        <v>12</v>
      </c>
      <c r="B258" s="146" t="s">
        <v>49</v>
      </c>
      <c r="C258" s="132">
        <v>4</v>
      </c>
      <c r="D258" s="146" t="s">
        <v>48</v>
      </c>
      <c r="E258" s="146" t="s">
        <v>4318</v>
      </c>
      <c r="F258" s="146" t="s">
        <v>4319</v>
      </c>
      <c r="G258" s="146" t="s">
        <v>4320</v>
      </c>
      <c r="H258" s="146" t="s">
        <v>4321</v>
      </c>
      <c r="I258" s="146" t="s">
        <v>4322</v>
      </c>
      <c r="J258" s="146" t="s">
        <v>4323</v>
      </c>
      <c r="K258" s="146" t="s">
        <v>4324</v>
      </c>
      <c r="L258" s="146" t="s">
        <v>1296</v>
      </c>
      <c r="M258" s="146" t="s">
        <v>4325</v>
      </c>
      <c r="N258" s="146" t="s">
        <v>4326</v>
      </c>
      <c r="O258" s="146"/>
      <c r="P258" s="146" t="s">
        <v>4327</v>
      </c>
      <c r="Q258" s="146" t="s">
        <v>4328</v>
      </c>
      <c r="R258" s="146" t="s">
        <v>960</v>
      </c>
      <c r="S258" s="146" t="s">
        <v>3583</v>
      </c>
      <c r="T258" s="146" t="s">
        <v>4329</v>
      </c>
      <c r="U258" s="146"/>
      <c r="V258" s="146" t="s">
        <v>4330</v>
      </c>
      <c r="W258" s="146" t="s">
        <v>4331</v>
      </c>
      <c r="X258" s="132">
        <v>1</v>
      </c>
      <c r="Y258" s="132">
        <v>0</v>
      </c>
      <c r="Z258" s="132">
        <v>1</v>
      </c>
      <c r="AA258" s="147">
        <v>1</v>
      </c>
      <c r="AB258" s="147">
        <v>0</v>
      </c>
      <c r="AC258" s="147">
        <v>1</v>
      </c>
      <c r="AD258" s="150" t="s">
        <v>970</v>
      </c>
      <c r="AE258" s="132">
        <v>1</v>
      </c>
      <c r="AF258" s="150" t="s">
        <v>970</v>
      </c>
      <c r="AG258" s="132">
        <v>0</v>
      </c>
      <c r="AH258" s="132">
        <v>0</v>
      </c>
      <c r="AI258" s="132">
        <v>0</v>
      </c>
      <c r="AJ258" s="132">
        <v>1</v>
      </c>
      <c r="AK258" s="132">
        <v>1</v>
      </c>
      <c r="AL258" s="150" t="s">
        <v>970</v>
      </c>
      <c r="AM258" s="132">
        <v>0</v>
      </c>
      <c r="AN258" s="132">
        <v>1</v>
      </c>
      <c r="AO258" s="132">
        <v>0</v>
      </c>
      <c r="AP258" s="132">
        <v>1</v>
      </c>
      <c r="AQ258" s="150" t="s">
        <v>970</v>
      </c>
      <c r="AR258" s="132">
        <v>0</v>
      </c>
      <c r="AS258" s="132">
        <v>0</v>
      </c>
      <c r="AT258" s="132">
        <v>0</v>
      </c>
      <c r="AU258" s="132">
        <v>1</v>
      </c>
      <c r="AV258" s="132">
        <v>0</v>
      </c>
      <c r="AW258" s="132">
        <v>0</v>
      </c>
      <c r="AX258" s="132">
        <v>1</v>
      </c>
      <c r="AY258" s="150" t="s">
        <v>970</v>
      </c>
      <c r="AZ258" s="132">
        <v>1</v>
      </c>
      <c r="BA258" s="132">
        <v>1</v>
      </c>
      <c r="BB258" s="132">
        <v>0</v>
      </c>
      <c r="BC258" s="132">
        <v>1</v>
      </c>
      <c r="BD258" s="132">
        <v>0</v>
      </c>
      <c r="BE258" s="132">
        <v>14</v>
      </c>
      <c r="BF258" s="132">
        <v>0</v>
      </c>
      <c r="BG258" s="132">
        <v>0</v>
      </c>
      <c r="BH258" s="132">
        <v>0</v>
      </c>
      <c r="BI258" s="132">
        <v>10</v>
      </c>
      <c r="BJ258" s="132">
        <v>5</v>
      </c>
      <c r="BK258" s="132">
        <v>0</v>
      </c>
      <c r="BL258" s="132">
        <v>0</v>
      </c>
      <c r="BM258" s="132">
        <v>0</v>
      </c>
      <c r="BN258" s="132">
        <v>2</v>
      </c>
      <c r="BO258" s="132">
        <v>5</v>
      </c>
      <c r="BP258" s="132">
        <v>0</v>
      </c>
      <c r="BQ258" s="132">
        <v>0</v>
      </c>
      <c r="BR258" s="132">
        <v>10</v>
      </c>
      <c r="BS258" s="132">
        <v>5</v>
      </c>
      <c r="BT258" s="132">
        <v>0</v>
      </c>
      <c r="BU258" s="132">
        <v>3</v>
      </c>
      <c r="BV258" s="132">
        <v>8</v>
      </c>
      <c r="BW258" s="132">
        <v>0</v>
      </c>
      <c r="BX258" s="132">
        <v>4</v>
      </c>
      <c r="BY258" s="132">
        <v>8</v>
      </c>
      <c r="BZ258" s="132">
        <v>0</v>
      </c>
      <c r="CA258" s="132">
        <v>0</v>
      </c>
      <c r="CB258" s="132">
        <v>0</v>
      </c>
      <c r="CC258" s="132">
        <v>0</v>
      </c>
      <c r="CD258" s="132">
        <v>0</v>
      </c>
      <c r="CE258" s="132">
        <v>0</v>
      </c>
      <c r="CF258" s="132">
        <v>0</v>
      </c>
      <c r="CG258" s="132">
        <v>0</v>
      </c>
      <c r="CH258" s="132">
        <v>0</v>
      </c>
      <c r="CI258" s="132">
        <v>0</v>
      </c>
      <c r="CJ258" s="132">
        <v>0</v>
      </c>
      <c r="CK258" s="132">
        <v>4</v>
      </c>
      <c r="CL258" s="132">
        <v>1</v>
      </c>
      <c r="CM258" s="132">
        <v>2</v>
      </c>
      <c r="CN258" s="132">
        <v>0</v>
      </c>
      <c r="CO258" s="132">
        <v>0</v>
      </c>
      <c r="CP258" s="132">
        <v>0</v>
      </c>
      <c r="CQ258" s="132">
        <v>0</v>
      </c>
      <c r="CR258" s="132">
        <v>0</v>
      </c>
      <c r="CS258" s="132">
        <v>0</v>
      </c>
      <c r="CT258" s="132">
        <v>0</v>
      </c>
      <c r="CU258" s="132">
        <v>0</v>
      </c>
      <c r="CV258" s="132">
        <v>0</v>
      </c>
      <c r="CW258" s="132">
        <v>0</v>
      </c>
      <c r="CX258" s="132">
        <v>0</v>
      </c>
      <c r="CY258" s="132">
        <v>0</v>
      </c>
      <c r="CZ258" s="132">
        <v>0</v>
      </c>
      <c r="DA258" s="132">
        <v>0</v>
      </c>
      <c r="DB258" s="132">
        <v>0</v>
      </c>
      <c r="DC258" s="132">
        <v>0</v>
      </c>
      <c r="DD258" s="132">
        <v>0</v>
      </c>
      <c r="DE258" s="132">
        <v>0</v>
      </c>
      <c r="DF258" s="132">
        <v>0</v>
      </c>
      <c r="DG258" s="132">
        <v>0</v>
      </c>
      <c r="DH258" s="132">
        <v>0</v>
      </c>
      <c r="DI258" s="132">
        <v>0</v>
      </c>
      <c r="DJ258" s="132">
        <v>0</v>
      </c>
      <c r="DK258" s="132">
        <v>0</v>
      </c>
      <c r="DL258" s="132">
        <v>0</v>
      </c>
      <c r="DM258" s="132">
        <v>0</v>
      </c>
      <c r="DN258" s="132">
        <v>0</v>
      </c>
      <c r="DO258" s="132">
        <v>0</v>
      </c>
      <c r="DP258" s="132">
        <v>2</v>
      </c>
      <c r="DQ258" s="132">
        <v>0</v>
      </c>
      <c r="DR258" s="132">
        <v>0</v>
      </c>
      <c r="DS258" s="132">
        <v>0</v>
      </c>
      <c r="DT258" s="132">
        <v>0</v>
      </c>
      <c r="DU258" s="132">
        <v>0</v>
      </c>
      <c r="DV258" s="132">
        <v>0</v>
      </c>
      <c r="DW258" s="132">
        <v>80</v>
      </c>
      <c r="DX258" s="132">
        <v>0</v>
      </c>
      <c r="DY258" s="146" t="s">
        <v>963</v>
      </c>
      <c r="DZ258" s="132">
        <v>3</v>
      </c>
      <c r="EA258" s="146"/>
      <c r="EB258" s="146"/>
      <c r="EC258" s="132">
        <v>1</v>
      </c>
      <c r="ED258" s="132">
        <v>1</v>
      </c>
      <c r="EE258" s="132">
        <v>1</v>
      </c>
      <c r="EF258" s="146"/>
      <c r="EG258" s="146"/>
      <c r="EH258" s="69">
        <v>2444</v>
      </c>
      <c r="EI258" s="69">
        <v>7.15</v>
      </c>
      <c r="EJ258" s="69">
        <v>1</v>
      </c>
    </row>
    <row r="259" spans="1:140" ht="24" x14ac:dyDescent="0.2">
      <c r="A259" s="146" t="s">
        <v>12</v>
      </c>
      <c r="B259" s="146" t="s">
        <v>667</v>
      </c>
      <c r="C259" s="132">
        <v>4</v>
      </c>
      <c r="D259" s="146" t="s">
        <v>668</v>
      </c>
      <c r="E259" s="146" t="s">
        <v>4332</v>
      </c>
      <c r="F259" s="146" t="s">
        <v>4333</v>
      </c>
      <c r="G259" s="146" t="s">
        <v>4220</v>
      </c>
      <c r="H259" s="146" t="s">
        <v>12</v>
      </c>
      <c r="I259" s="146" t="s">
        <v>4334</v>
      </c>
      <c r="J259" s="146" t="s">
        <v>4335</v>
      </c>
      <c r="K259" s="146" t="s">
        <v>1221</v>
      </c>
      <c r="L259" s="146"/>
      <c r="M259" s="146"/>
      <c r="N259" s="146"/>
      <c r="O259" s="146"/>
      <c r="P259" s="146"/>
      <c r="Q259" s="146"/>
      <c r="R259" s="146" t="s">
        <v>960</v>
      </c>
      <c r="S259" s="146" t="s">
        <v>1266</v>
      </c>
      <c r="T259" s="146" t="s">
        <v>4336</v>
      </c>
      <c r="U259" s="146"/>
      <c r="V259" s="146" t="s">
        <v>4337</v>
      </c>
      <c r="W259" s="146" t="s">
        <v>4338</v>
      </c>
      <c r="X259" s="132">
        <v>1</v>
      </c>
      <c r="Y259" s="132">
        <v>0</v>
      </c>
      <c r="Z259" s="132">
        <v>1</v>
      </c>
      <c r="AA259" s="147">
        <v>1</v>
      </c>
      <c r="AB259" s="147">
        <v>0</v>
      </c>
      <c r="AC259" s="147">
        <v>1</v>
      </c>
      <c r="AD259" s="150" t="s">
        <v>970</v>
      </c>
      <c r="AE259" s="132">
        <v>0</v>
      </c>
      <c r="AF259" s="150" t="s">
        <v>970</v>
      </c>
      <c r="AG259" s="132">
        <v>0</v>
      </c>
      <c r="AH259" s="132">
        <v>0</v>
      </c>
      <c r="AI259" s="132">
        <v>0</v>
      </c>
      <c r="AJ259" s="132">
        <v>1</v>
      </c>
      <c r="AK259" s="132">
        <v>1</v>
      </c>
      <c r="AL259" s="150" t="s">
        <v>970</v>
      </c>
      <c r="AM259" s="132">
        <v>1</v>
      </c>
      <c r="AN259" s="132">
        <v>0</v>
      </c>
      <c r="AO259" s="132">
        <v>0</v>
      </c>
      <c r="AP259" s="132">
        <v>1</v>
      </c>
      <c r="AQ259" s="150" t="s">
        <v>970</v>
      </c>
      <c r="AR259" s="132">
        <v>0</v>
      </c>
      <c r="AS259" s="132">
        <v>0</v>
      </c>
      <c r="AT259" s="132">
        <v>0</v>
      </c>
      <c r="AU259" s="132">
        <v>1</v>
      </c>
      <c r="AV259" s="132">
        <v>0</v>
      </c>
      <c r="AW259" s="132">
        <v>0</v>
      </c>
      <c r="AX259" s="132">
        <v>1</v>
      </c>
      <c r="AY259" s="150" t="s">
        <v>970</v>
      </c>
      <c r="AZ259" s="132">
        <v>0</v>
      </c>
      <c r="BA259" s="132">
        <v>1</v>
      </c>
      <c r="BB259" s="132">
        <v>1</v>
      </c>
      <c r="BC259" s="132">
        <v>1</v>
      </c>
      <c r="BD259" s="132">
        <v>0</v>
      </c>
      <c r="BE259" s="132">
        <v>0</v>
      </c>
      <c r="BF259" s="132">
        <v>0</v>
      </c>
      <c r="BG259" s="132">
        <v>0</v>
      </c>
      <c r="BH259" s="132">
        <v>0</v>
      </c>
      <c r="BI259" s="132">
        <v>0</v>
      </c>
      <c r="BJ259" s="132">
        <v>0</v>
      </c>
      <c r="BK259" s="132">
        <v>0</v>
      </c>
      <c r="BL259" s="132">
        <v>0</v>
      </c>
      <c r="BM259" s="132">
        <v>0</v>
      </c>
      <c r="BN259" s="132">
        <v>0</v>
      </c>
      <c r="BO259" s="132">
        <v>0</v>
      </c>
      <c r="BP259" s="132">
        <v>0</v>
      </c>
      <c r="BQ259" s="132">
        <v>0</v>
      </c>
      <c r="BR259" s="132">
        <v>0</v>
      </c>
      <c r="BS259" s="132">
        <v>0</v>
      </c>
      <c r="BT259" s="132">
        <v>0</v>
      </c>
      <c r="BU259" s="132">
        <v>0</v>
      </c>
      <c r="BV259" s="132">
        <v>0</v>
      </c>
      <c r="BW259" s="132">
        <v>0</v>
      </c>
      <c r="BX259" s="132">
        <v>0</v>
      </c>
      <c r="BY259" s="132">
        <v>0</v>
      </c>
      <c r="BZ259" s="132">
        <v>0</v>
      </c>
      <c r="CA259" s="132">
        <v>0</v>
      </c>
      <c r="CB259" s="132">
        <v>0</v>
      </c>
      <c r="CC259" s="132">
        <v>0</v>
      </c>
      <c r="CD259" s="132">
        <v>0</v>
      </c>
      <c r="CE259" s="132">
        <v>0</v>
      </c>
      <c r="CF259" s="132">
        <v>0</v>
      </c>
      <c r="CG259" s="132">
        <v>0</v>
      </c>
      <c r="CH259" s="132">
        <v>1</v>
      </c>
      <c r="CI259" s="132">
        <v>0</v>
      </c>
      <c r="CJ259" s="132">
        <v>0</v>
      </c>
      <c r="CK259" s="132">
        <v>2</v>
      </c>
      <c r="CL259" s="132">
        <v>0</v>
      </c>
      <c r="CM259" s="132">
        <v>0</v>
      </c>
      <c r="CN259" s="132">
        <v>0</v>
      </c>
      <c r="CO259" s="132">
        <v>0</v>
      </c>
      <c r="CP259" s="132">
        <v>0</v>
      </c>
      <c r="CQ259" s="132">
        <v>0</v>
      </c>
      <c r="CR259" s="132">
        <v>21</v>
      </c>
      <c r="CS259" s="132">
        <v>0</v>
      </c>
      <c r="CT259" s="132">
        <v>0</v>
      </c>
      <c r="CU259" s="132">
        <v>0</v>
      </c>
      <c r="CV259" s="132">
        <v>0</v>
      </c>
      <c r="CW259" s="132">
        <v>0</v>
      </c>
      <c r="CX259" s="132">
        <v>0</v>
      </c>
      <c r="CY259" s="132">
        <v>0</v>
      </c>
      <c r="CZ259" s="132">
        <v>0</v>
      </c>
      <c r="DA259" s="132">
        <v>0</v>
      </c>
      <c r="DB259" s="132">
        <v>0</v>
      </c>
      <c r="DC259" s="132">
        <v>0</v>
      </c>
      <c r="DD259" s="132">
        <v>0</v>
      </c>
      <c r="DE259" s="132">
        <v>0</v>
      </c>
      <c r="DF259" s="132">
        <v>0</v>
      </c>
      <c r="DG259" s="132">
        <v>0</v>
      </c>
      <c r="DH259" s="132">
        <v>0</v>
      </c>
      <c r="DI259" s="132">
        <v>0</v>
      </c>
      <c r="DJ259" s="132">
        <v>0</v>
      </c>
      <c r="DK259" s="132">
        <v>0</v>
      </c>
      <c r="DL259" s="132">
        <v>0</v>
      </c>
      <c r="DM259" s="132">
        <v>0</v>
      </c>
      <c r="DN259" s="132">
        <v>0</v>
      </c>
      <c r="DO259" s="132">
        <v>0</v>
      </c>
      <c r="DP259" s="132">
        <v>0</v>
      </c>
      <c r="DQ259" s="132">
        <v>0</v>
      </c>
      <c r="DR259" s="132">
        <v>0</v>
      </c>
      <c r="DS259" s="132">
        <v>1</v>
      </c>
      <c r="DT259" s="132">
        <v>1</v>
      </c>
      <c r="DU259" s="132">
        <v>0</v>
      </c>
      <c r="DV259" s="132">
        <v>0</v>
      </c>
      <c r="DW259" s="132">
        <v>100</v>
      </c>
      <c r="DX259" s="132">
        <v>0</v>
      </c>
      <c r="DY259" s="146"/>
      <c r="DZ259" s="132">
        <v>1</v>
      </c>
      <c r="EA259" s="146"/>
      <c r="EB259" s="146"/>
      <c r="EC259" s="132">
        <v>1</v>
      </c>
      <c r="ED259" s="132">
        <v>1</v>
      </c>
      <c r="EE259" s="132">
        <v>1</v>
      </c>
      <c r="EF259" s="146"/>
      <c r="EG259" s="146"/>
      <c r="EH259" s="69">
        <v>1720</v>
      </c>
      <c r="EI259" s="69">
        <v>2.4500000000000002</v>
      </c>
      <c r="EJ259" s="69">
        <v>1</v>
      </c>
    </row>
    <row r="260" spans="1:140" ht="36" x14ac:dyDescent="0.2">
      <c r="A260" s="146" t="s">
        <v>230</v>
      </c>
      <c r="B260" s="146" t="s">
        <v>232</v>
      </c>
      <c r="C260" s="132">
        <v>1</v>
      </c>
      <c r="D260" s="146" t="s">
        <v>231</v>
      </c>
      <c r="E260" s="146" t="s">
        <v>4339</v>
      </c>
      <c r="F260" s="146" t="s">
        <v>4340</v>
      </c>
      <c r="G260" s="146" t="s">
        <v>4341</v>
      </c>
      <c r="H260" s="146" t="s">
        <v>232</v>
      </c>
      <c r="I260" s="146" t="s">
        <v>4342</v>
      </c>
      <c r="J260" s="146" t="s">
        <v>4343</v>
      </c>
      <c r="K260" s="146" t="s">
        <v>1134</v>
      </c>
      <c r="L260" s="146" t="s">
        <v>1007</v>
      </c>
      <c r="M260" s="146" t="s">
        <v>4344</v>
      </c>
      <c r="N260" s="146" t="s">
        <v>4345</v>
      </c>
      <c r="O260" s="146" t="s">
        <v>963</v>
      </c>
      <c r="P260" s="146" t="s">
        <v>4346</v>
      </c>
      <c r="Q260" s="146" t="s">
        <v>4347</v>
      </c>
      <c r="R260" s="146" t="s">
        <v>1007</v>
      </c>
      <c r="S260" s="146" t="s">
        <v>1266</v>
      </c>
      <c r="T260" s="146" t="s">
        <v>4348</v>
      </c>
      <c r="U260" s="146" t="s">
        <v>1954</v>
      </c>
      <c r="V260" s="146" t="s">
        <v>4349</v>
      </c>
      <c r="W260" s="146" t="s">
        <v>4350</v>
      </c>
      <c r="X260" s="132">
        <v>1</v>
      </c>
      <c r="Y260" s="132">
        <v>0</v>
      </c>
      <c r="Z260" s="132">
        <v>1</v>
      </c>
      <c r="AA260" s="147">
        <v>0.6</v>
      </c>
      <c r="AB260" s="147">
        <v>0</v>
      </c>
      <c r="AC260" s="147">
        <v>0.6</v>
      </c>
      <c r="AD260" s="150" t="s">
        <v>970</v>
      </c>
      <c r="AE260" s="132">
        <v>1</v>
      </c>
      <c r="AF260" s="150" t="s">
        <v>970</v>
      </c>
      <c r="AG260" s="132">
        <v>0</v>
      </c>
      <c r="AH260" s="132">
        <v>0</v>
      </c>
      <c r="AI260" s="132">
        <v>1</v>
      </c>
      <c r="AJ260" s="132">
        <v>0</v>
      </c>
      <c r="AK260" s="132">
        <v>1</v>
      </c>
      <c r="AL260" s="150" t="s">
        <v>970</v>
      </c>
      <c r="AM260" s="132">
        <v>1</v>
      </c>
      <c r="AN260" s="132">
        <v>0</v>
      </c>
      <c r="AO260" s="132">
        <v>0</v>
      </c>
      <c r="AP260" s="132">
        <v>1</v>
      </c>
      <c r="AQ260" s="150" t="s">
        <v>970</v>
      </c>
      <c r="AR260" s="132">
        <v>0</v>
      </c>
      <c r="AS260" s="132">
        <v>0</v>
      </c>
      <c r="AT260" s="132">
        <v>0</v>
      </c>
      <c r="AU260" s="132">
        <v>1</v>
      </c>
      <c r="AV260" s="132">
        <v>0</v>
      </c>
      <c r="AW260" s="132">
        <v>0</v>
      </c>
      <c r="AX260" s="132">
        <v>1</v>
      </c>
      <c r="AY260" s="150" t="s">
        <v>970</v>
      </c>
      <c r="AZ260" s="132">
        <v>1</v>
      </c>
      <c r="BA260" s="132">
        <v>1</v>
      </c>
      <c r="BB260" s="132">
        <v>1</v>
      </c>
      <c r="BC260" s="132">
        <v>1</v>
      </c>
      <c r="BD260" s="132">
        <v>0</v>
      </c>
      <c r="BE260" s="132">
        <v>7</v>
      </c>
      <c r="BF260" s="132">
        <v>2</v>
      </c>
      <c r="BG260" s="132">
        <v>0</v>
      </c>
      <c r="BH260" s="132">
        <v>0</v>
      </c>
      <c r="BI260" s="132">
        <v>0</v>
      </c>
      <c r="BJ260" s="132">
        <v>4</v>
      </c>
      <c r="BK260" s="132">
        <v>0</v>
      </c>
      <c r="BL260" s="132">
        <v>0</v>
      </c>
      <c r="BM260" s="132">
        <v>0</v>
      </c>
      <c r="BN260" s="132">
        <v>0</v>
      </c>
      <c r="BO260" s="132">
        <v>11</v>
      </c>
      <c r="BP260" s="132">
        <v>2</v>
      </c>
      <c r="BQ260" s="132">
        <v>0</v>
      </c>
      <c r="BR260" s="132">
        <v>0</v>
      </c>
      <c r="BS260" s="132">
        <v>0</v>
      </c>
      <c r="BT260" s="132">
        <v>0</v>
      </c>
      <c r="BU260" s="132">
        <v>0</v>
      </c>
      <c r="BV260" s="132">
        <v>0</v>
      </c>
      <c r="BW260" s="132">
        <v>0</v>
      </c>
      <c r="BX260" s="132">
        <v>0</v>
      </c>
      <c r="BY260" s="132">
        <v>0</v>
      </c>
      <c r="BZ260" s="132">
        <v>0</v>
      </c>
      <c r="CA260" s="132">
        <v>0</v>
      </c>
      <c r="CB260" s="132">
        <v>0</v>
      </c>
      <c r="CC260" s="132">
        <v>0</v>
      </c>
      <c r="CD260" s="132">
        <v>0</v>
      </c>
      <c r="CE260" s="132">
        <v>0</v>
      </c>
      <c r="CF260" s="132">
        <v>0</v>
      </c>
      <c r="CG260" s="132">
        <v>0</v>
      </c>
      <c r="CH260" s="132">
        <v>0</v>
      </c>
      <c r="CI260" s="132">
        <v>0</v>
      </c>
      <c r="CJ260" s="132">
        <v>0</v>
      </c>
      <c r="CK260" s="132">
        <v>0</v>
      </c>
      <c r="CL260" s="132">
        <v>2</v>
      </c>
      <c r="CM260" s="132">
        <v>1</v>
      </c>
      <c r="CN260" s="132">
        <v>0</v>
      </c>
      <c r="CO260" s="132">
        <v>0</v>
      </c>
      <c r="CP260" s="132">
        <v>0</v>
      </c>
      <c r="CQ260" s="132">
        <v>0</v>
      </c>
      <c r="CR260" s="132">
        <v>0</v>
      </c>
      <c r="CS260" s="132">
        <v>0</v>
      </c>
      <c r="CT260" s="132">
        <v>0</v>
      </c>
      <c r="CU260" s="132">
        <v>0</v>
      </c>
      <c r="CV260" s="132">
        <v>0</v>
      </c>
      <c r="CW260" s="132">
        <v>0</v>
      </c>
      <c r="CX260" s="132">
        <v>0</v>
      </c>
      <c r="CY260" s="132">
        <v>0</v>
      </c>
      <c r="CZ260" s="132">
        <v>0</v>
      </c>
      <c r="DA260" s="132">
        <v>0</v>
      </c>
      <c r="DB260" s="132">
        <v>0</v>
      </c>
      <c r="DC260" s="132">
        <v>0</v>
      </c>
      <c r="DD260" s="132">
        <v>0</v>
      </c>
      <c r="DE260" s="132">
        <v>0</v>
      </c>
      <c r="DF260" s="132">
        <v>0</v>
      </c>
      <c r="DG260" s="132">
        <v>0</v>
      </c>
      <c r="DH260" s="132">
        <v>0</v>
      </c>
      <c r="DI260" s="132">
        <v>0</v>
      </c>
      <c r="DJ260" s="132">
        <v>1</v>
      </c>
      <c r="DK260" s="132">
        <v>0</v>
      </c>
      <c r="DL260" s="132">
        <v>0</v>
      </c>
      <c r="DM260" s="132">
        <v>0</v>
      </c>
      <c r="DN260" s="132">
        <v>0</v>
      </c>
      <c r="DO260" s="132">
        <v>0</v>
      </c>
      <c r="DP260" s="132">
        <v>0</v>
      </c>
      <c r="DQ260" s="132">
        <v>0</v>
      </c>
      <c r="DR260" s="132">
        <v>0</v>
      </c>
      <c r="DS260" s="132">
        <v>0</v>
      </c>
      <c r="DT260" s="132">
        <v>0</v>
      </c>
      <c r="DU260" s="132">
        <v>0</v>
      </c>
      <c r="DV260" s="132">
        <v>0</v>
      </c>
      <c r="DW260" s="132">
        <v>55</v>
      </c>
      <c r="DX260" s="132">
        <v>1</v>
      </c>
      <c r="DY260" s="146" t="s">
        <v>4351</v>
      </c>
      <c r="DZ260" s="132">
        <v>2</v>
      </c>
      <c r="EA260" s="146" t="s">
        <v>963</v>
      </c>
      <c r="EB260" s="146" t="s">
        <v>963</v>
      </c>
      <c r="EC260" s="132">
        <v>1</v>
      </c>
      <c r="ED260" s="132">
        <v>1</v>
      </c>
      <c r="EE260" s="132">
        <v>1</v>
      </c>
      <c r="EF260" s="146" t="s">
        <v>963</v>
      </c>
      <c r="EG260" s="146" t="s">
        <v>963</v>
      </c>
      <c r="EH260" s="69">
        <v>25650</v>
      </c>
      <c r="EI260" s="69">
        <v>162.44999999999999</v>
      </c>
      <c r="EJ260" s="69">
        <v>12</v>
      </c>
    </row>
    <row r="261" spans="1:140" ht="36" x14ac:dyDescent="0.2">
      <c r="A261" s="146" t="s">
        <v>230</v>
      </c>
      <c r="B261" s="146" t="s">
        <v>234</v>
      </c>
      <c r="C261" s="132">
        <v>1</v>
      </c>
      <c r="D261" s="146" t="s">
        <v>233</v>
      </c>
      <c r="E261" s="146" t="s">
        <v>3593</v>
      </c>
      <c r="F261" s="146" t="s">
        <v>4352</v>
      </c>
      <c r="G261" s="146" t="s">
        <v>4353</v>
      </c>
      <c r="H261" s="146" t="s">
        <v>4354</v>
      </c>
      <c r="I261" s="146" t="s">
        <v>4355</v>
      </c>
      <c r="J261" s="146" t="s">
        <v>4356</v>
      </c>
      <c r="K261" s="146" t="s">
        <v>4357</v>
      </c>
      <c r="L261" s="146" t="s">
        <v>960</v>
      </c>
      <c r="M261" s="146" t="s">
        <v>1195</v>
      </c>
      <c r="N261" s="146" t="s">
        <v>4358</v>
      </c>
      <c r="O261" s="146"/>
      <c r="P261" s="146" t="s">
        <v>4359</v>
      </c>
      <c r="Q261" s="146" t="s">
        <v>4360</v>
      </c>
      <c r="R261" s="146" t="s">
        <v>960</v>
      </c>
      <c r="S261" s="146" t="s">
        <v>1195</v>
      </c>
      <c r="T261" s="146" t="s">
        <v>4358</v>
      </c>
      <c r="U261" s="146"/>
      <c r="V261" s="146" t="s">
        <v>4359</v>
      </c>
      <c r="W261" s="146" t="s">
        <v>4360</v>
      </c>
      <c r="X261" s="132">
        <v>2</v>
      </c>
      <c r="Y261" s="132">
        <v>0</v>
      </c>
      <c r="Z261" s="132">
        <v>2</v>
      </c>
      <c r="AA261" s="147">
        <v>2</v>
      </c>
      <c r="AB261" s="147">
        <v>0</v>
      </c>
      <c r="AC261" s="147">
        <v>2</v>
      </c>
      <c r="AD261" s="150" t="s">
        <v>970</v>
      </c>
      <c r="AE261" s="132">
        <v>1</v>
      </c>
      <c r="AF261" s="150" t="s">
        <v>970</v>
      </c>
      <c r="AG261" s="132">
        <v>0</v>
      </c>
      <c r="AH261" s="132">
        <v>1</v>
      </c>
      <c r="AI261" s="132">
        <v>0</v>
      </c>
      <c r="AJ261" s="132">
        <v>1</v>
      </c>
      <c r="AK261" s="132">
        <v>2</v>
      </c>
      <c r="AL261" s="150" t="s">
        <v>970</v>
      </c>
      <c r="AM261" s="132">
        <v>0</v>
      </c>
      <c r="AN261" s="132">
        <v>0</v>
      </c>
      <c r="AO261" s="132">
        <v>2</v>
      </c>
      <c r="AP261" s="132">
        <v>2</v>
      </c>
      <c r="AQ261" s="150" t="s">
        <v>970</v>
      </c>
      <c r="AR261" s="132">
        <v>0</v>
      </c>
      <c r="AS261" s="132">
        <v>0</v>
      </c>
      <c r="AT261" s="132">
        <v>0</v>
      </c>
      <c r="AU261" s="132">
        <v>1</v>
      </c>
      <c r="AV261" s="132">
        <v>1</v>
      </c>
      <c r="AW261" s="132">
        <v>0</v>
      </c>
      <c r="AX261" s="132">
        <v>2</v>
      </c>
      <c r="AY261" s="150" t="s">
        <v>970</v>
      </c>
      <c r="AZ261" s="132">
        <v>1</v>
      </c>
      <c r="BA261" s="132">
        <v>1</v>
      </c>
      <c r="BB261" s="132">
        <v>1</v>
      </c>
      <c r="BC261" s="132">
        <v>1</v>
      </c>
      <c r="BD261" s="132">
        <v>0</v>
      </c>
      <c r="BE261" s="132">
        <v>12</v>
      </c>
      <c r="BF261" s="132">
        <v>0</v>
      </c>
      <c r="BG261" s="132">
        <v>0</v>
      </c>
      <c r="BH261" s="132">
        <v>0</v>
      </c>
      <c r="BI261" s="132">
        <v>2</v>
      </c>
      <c r="BJ261" s="132">
        <v>3</v>
      </c>
      <c r="BK261" s="132">
        <v>0</v>
      </c>
      <c r="BL261" s="132">
        <v>0</v>
      </c>
      <c r="BM261" s="132">
        <v>2</v>
      </c>
      <c r="BN261" s="132">
        <v>0</v>
      </c>
      <c r="BO261" s="132">
        <v>11</v>
      </c>
      <c r="BP261" s="132">
        <v>2</v>
      </c>
      <c r="BQ261" s="132">
        <v>0</v>
      </c>
      <c r="BR261" s="132">
        <v>0</v>
      </c>
      <c r="BS261" s="132">
        <v>0</v>
      </c>
      <c r="BT261" s="132">
        <v>0</v>
      </c>
      <c r="BU261" s="132">
        <v>0</v>
      </c>
      <c r="BV261" s="132">
        <v>0</v>
      </c>
      <c r="BW261" s="132">
        <v>0</v>
      </c>
      <c r="BX261" s="132">
        <v>0</v>
      </c>
      <c r="BY261" s="132">
        <v>0</v>
      </c>
      <c r="BZ261" s="132">
        <v>0</v>
      </c>
      <c r="CA261" s="132">
        <v>0</v>
      </c>
      <c r="CB261" s="132">
        <v>0</v>
      </c>
      <c r="CC261" s="132">
        <v>0</v>
      </c>
      <c r="CD261" s="132">
        <v>0</v>
      </c>
      <c r="CE261" s="132">
        <v>0</v>
      </c>
      <c r="CF261" s="132">
        <v>0</v>
      </c>
      <c r="CG261" s="132">
        <v>0</v>
      </c>
      <c r="CH261" s="132">
        <v>0</v>
      </c>
      <c r="CI261" s="132">
        <v>0</v>
      </c>
      <c r="CJ261" s="132">
        <v>0</v>
      </c>
      <c r="CK261" s="132">
        <v>0</v>
      </c>
      <c r="CL261" s="132">
        <v>0</v>
      </c>
      <c r="CM261" s="132">
        <v>0</v>
      </c>
      <c r="CN261" s="132">
        <v>0</v>
      </c>
      <c r="CO261" s="132">
        <v>0</v>
      </c>
      <c r="CP261" s="132">
        <v>0</v>
      </c>
      <c r="CQ261" s="132">
        <v>0</v>
      </c>
      <c r="CR261" s="132">
        <v>0</v>
      </c>
      <c r="CS261" s="132">
        <v>0</v>
      </c>
      <c r="CT261" s="132">
        <v>0</v>
      </c>
      <c r="CU261" s="132">
        <v>0</v>
      </c>
      <c r="CV261" s="132">
        <v>0</v>
      </c>
      <c r="CW261" s="132">
        <v>0</v>
      </c>
      <c r="CX261" s="132">
        <v>0</v>
      </c>
      <c r="CY261" s="132">
        <v>0</v>
      </c>
      <c r="CZ261" s="132">
        <v>0</v>
      </c>
      <c r="DA261" s="132">
        <v>0</v>
      </c>
      <c r="DB261" s="132">
        <v>0</v>
      </c>
      <c r="DC261" s="132">
        <v>0</v>
      </c>
      <c r="DD261" s="132">
        <v>0</v>
      </c>
      <c r="DE261" s="132">
        <v>0</v>
      </c>
      <c r="DF261" s="132">
        <v>0</v>
      </c>
      <c r="DG261" s="132">
        <v>0</v>
      </c>
      <c r="DH261" s="132">
        <v>0</v>
      </c>
      <c r="DI261" s="132">
        <v>0</v>
      </c>
      <c r="DJ261" s="132">
        <v>0</v>
      </c>
      <c r="DK261" s="132">
        <v>0</v>
      </c>
      <c r="DL261" s="132">
        <v>0</v>
      </c>
      <c r="DM261" s="132">
        <v>0</v>
      </c>
      <c r="DN261" s="132">
        <v>0</v>
      </c>
      <c r="DO261" s="132">
        <v>0</v>
      </c>
      <c r="DP261" s="132">
        <v>0</v>
      </c>
      <c r="DQ261" s="132">
        <v>0</v>
      </c>
      <c r="DR261" s="132">
        <v>0</v>
      </c>
      <c r="DS261" s="132">
        <v>0</v>
      </c>
      <c r="DT261" s="132">
        <v>0</v>
      </c>
      <c r="DU261" s="132">
        <v>0</v>
      </c>
      <c r="DV261" s="132">
        <v>0</v>
      </c>
      <c r="DW261" s="132">
        <v>100</v>
      </c>
      <c r="DX261" s="132">
        <v>1</v>
      </c>
      <c r="DY261" s="146" t="s">
        <v>4361</v>
      </c>
      <c r="DZ261" s="132">
        <v>1</v>
      </c>
      <c r="EA261" s="146"/>
      <c r="EB261" s="146"/>
      <c r="EC261" s="132">
        <v>1</v>
      </c>
      <c r="ED261" s="132">
        <v>1</v>
      </c>
      <c r="EE261" s="132">
        <v>0</v>
      </c>
      <c r="EF261" s="146"/>
      <c r="EG261" s="146"/>
      <c r="EH261" s="69">
        <v>33178</v>
      </c>
      <c r="EI261" s="69">
        <v>72.930000000000007</v>
      </c>
      <c r="EJ261" s="69">
        <v>3</v>
      </c>
    </row>
    <row r="262" spans="1:140" ht="156" x14ac:dyDescent="0.2">
      <c r="A262" s="146" t="s">
        <v>230</v>
      </c>
      <c r="B262" s="146" t="s">
        <v>236</v>
      </c>
      <c r="C262" s="132">
        <v>1</v>
      </c>
      <c r="D262" s="146" t="s">
        <v>235</v>
      </c>
      <c r="E262" s="146" t="s">
        <v>3138</v>
      </c>
      <c r="F262" s="146" t="s">
        <v>4362</v>
      </c>
      <c r="G262" s="146" t="s">
        <v>4363</v>
      </c>
      <c r="H262" s="146" t="s">
        <v>236</v>
      </c>
      <c r="I262" s="146" t="s">
        <v>4364</v>
      </c>
      <c r="J262" s="146" t="s">
        <v>4365</v>
      </c>
      <c r="K262" s="146" t="s">
        <v>4366</v>
      </c>
      <c r="L262" s="146" t="s">
        <v>1042</v>
      </c>
      <c r="M262" s="146" t="s">
        <v>1179</v>
      </c>
      <c r="N262" s="146" t="s">
        <v>1957</v>
      </c>
      <c r="O262" s="146"/>
      <c r="P262" s="146" t="s">
        <v>4367</v>
      </c>
      <c r="Q262" s="146" t="s">
        <v>4368</v>
      </c>
      <c r="R262" s="146"/>
      <c r="S262" s="146" t="s">
        <v>1790</v>
      </c>
      <c r="T262" s="146" t="s">
        <v>4369</v>
      </c>
      <c r="U262" s="146"/>
      <c r="V262" s="146" t="s">
        <v>4370</v>
      </c>
      <c r="W262" s="146" t="s">
        <v>4371</v>
      </c>
      <c r="X262" s="132">
        <v>3</v>
      </c>
      <c r="Y262" s="132">
        <v>0</v>
      </c>
      <c r="Z262" s="132">
        <v>3</v>
      </c>
      <c r="AA262" s="147">
        <v>3</v>
      </c>
      <c r="AB262" s="147">
        <v>0</v>
      </c>
      <c r="AC262" s="147">
        <v>3</v>
      </c>
      <c r="AD262" s="150" t="s">
        <v>970</v>
      </c>
      <c r="AE262" s="132">
        <v>0</v>
      </c>
      <c r="AF262" s="150" t="s">
        <v>970</v>
      </c>
      <c r="AG262" s="132">
        <v>0</v>
      </c>
      <c r="AH262" s="132">
        <v>1</v>
      </c>
      <c r="AI262" s="132">
        <v>1</v>
      </c>
      <c r="AJ262" s="132">
        <v>1</v>
      </c>
      <c r="AK262" s="132">
        <v>3</v>
      </c>
      <c r="AL262" s="150" t="s">
        <v>970</v>
      </c>
      <c r="AM262" s="132">
        <v>2</v>
      </c>
      <c r="AN262" s="132">
        <v>0</v>
      </c>
      <c r="AO262" s="132">
        <v>1</v>
      </c>
      <c r="AP262" s="132">
        <v>3</v>
      </c>
      <c r="AQ262" s="150" t="s">
        <v>970</v>
      </c>
      <c r="AR262" s="132">
        <v>0</v>
      </c>
      <c r="AS262" s="132">
        <v>0</v>
      </c>
      <c r="AT262" s="132">
        <v>0</v>
      </c>
      <c r="AU262" s="132">
        <v>3</v>
      </c>
      <c r="AV262" s="132">
        <v>0</v>
      </c>
      <c r="AW262" s="132">
        <v>0</v>
      </c>
      <c r="AX262" s="132">
        <v>3</v>
      </c>
      <c r="AY262" s="150" t="s">
        <v>970</v>
      </c>
      <c r="AZ262" s="132">
        <v>0</v>
      </c>
      <c r="BA262" s="132">
        <v>1</v>
      </c>
      <c r="BB262" s="132">
        <v>1</v>
      </c>
      <c r="BC262" s="132">
        <v>1</v>
      </c>
      <c r="BD262" s="132">
        <v>0</v>
      </c>
      <c r="BE262" s="132">
        <v>7</v>
      </c>
      <c r="BF262" s="132">
        <v>0</v>
      </c>
      <c r="BG262" s="132">
        <v>0</v>
      </c>
      <c r="BH262" s="132">
        <v>0</v>
      </c>
      <c r="BI262" s="132">
        <v>1</v>
      </c>
      <c r="BJ262" s="132">
        <v>2</v>
      </c>
      <c r="BK262" s="132">
        <v>0</v>
      </c>
      <c r="BL262" s="132">
        <v>0</v>
      </c>
      <c r="BM262" s="132">
        <v>0</v>
      </c>
      <c r="BN262" s="132">
        <v>0</v>
      </c>
      <c r="BO262" s="132">
        <v>13</v>
      </c>
      <c r="BP262" s="132">
        <v>0</v>
      </c>
      <c r="BQ262" s="132">
        <v>0</v>
      </c>
      <c r="BR262" s="132">
        <v>8</v>
      </c>
      <c r="BS262" s="132">
        <v>0</v>
      </c>
      <c r="BT262" s="132">
        <v>0</v>
      </c>
      <c r="BU262" s="132">
        <v>0</v>
      </c>
      <c r="BV262" s="132">
        <v>0</v>
      </c>
      <c r="BW262" s="132">
        <v>0</v>
      </c>
      <c r="BX262" s="132">
        <v>0</v>
      </c>
      <c r="BY262" s="132">
        <v>0</v>
      </c>
      <c r="BZ262" s="132">
        <v>0</v>
      </c>
      <c r="CA262" s="132">
        <v>0</v>
      </c>
      <c r="CB262" s="132">
        <v>0</v>
      </c>
      <c r="CC262" s="132">
        <v>0</v>
      </c>
      <c r="CD262" s="132">
        <v>0</v>
      </c>
      <c r="CE262" s="132">
        <v>0</v>
      </c>
      <c r="CF262" s="132">
        <v>0</v>
      </c>
      <c r="CG262" s="132">
        <v>0</v>
      </c>
      <c r="CH262" s="132">
        <v>0</v>
      </c>
      <c r="CI262" s="132">
        <v>0</v>
      </c>
      <c r="CJ262" s="132">
        <v>0</v>
      </c>
      <c r="CK262" s="132">
        <v>0</v>
      </c>
      <c r="CL262" s="132">
        <v>0</v>
      </c>
      <c r="CM262" s="132">
        <v>1</v>
      </c>
      <c r="CN262" s="132">
        <v>0</v>
      </c>
      <c r="CO262" s="132">
        <v>0</v>
      </c>
      <c r="CP262" s="132">
        <v>0</v>
      </c>
      <c r="CQ262" s="132">
        <v>0</v>
      </c>
      <c r="CR262" s="132">
        <v>0</v>
      </c>
      <c r="CS262" s="132">
        <v>0</v>
      </c>
      <c r="CT262" s="132">
        <v>0</v>
      </c>
      <c r="CU262" s="132">
        <v>0</v>
      </c>
      <c r="CV262" s="132">
        <v>0</v>
      </c>
      <c r="CW262" s="132">
        <v>0</v>
      </c>
      <c r="CX262" s="132">
        <v>0</v>
      </c>
      <c r="CY262" s="132">
        <v>0</v>
      </c>
      <c r="CZ262" s="132">
        <v>0</v>
      </c>
      <c r="DA262" s="132">
        <v>0</v>
      </c>
      <c r="DB262" s="132">
        <v>0</v>
      </c>
      <c r="DC262" s="132">
        <v>0</v>
      </c>
      <c r="DD262" s="132">
        <v>0</v>
      </c>
      <c r="DE262" s="132">
        <v>0</v>
      </c>
      <c r="DF262" s="132">
        <v>0</v>
      </c>
      <c r="DG262" s="132">
        <v>0</v>
      </c>
      <c r="DH262" s="132">
        <v>1</v>
      </c>
      <c r="DI262" s="132">
        <v>0</v>
      </c>
      <c r="DJ262" s="132">
        <v>0</v>
      </c>
      <c r="DK262" s="132">
        <v>0</v>
      </c>
      <c r="DL262" s="132">
        <v>0</v>
      </c>
      <c r="DM262" s="132">
        <v>0</v>
      </c>
      <c r="DN262" s="132">
        <v>0</v>
      </c>
      <c r="DO262" s="132">
        <v>0</v>
      </c>
      <c r="DP262" s="132">
        <v>0</v>
      </c>
      <c r="DQ262" s="132">
        <v>0</v>
      </c>
      <c r="DR262" s="132">
        <v>0</v>
      </c>
      <c r="DS262" s="132">
        <v>0</v>
      </c>
      <c r="DT262" s="132">
        <v>0</v>
      </c>
      <c r="DU262" s="132">
        <v>0</v>
      </c>
      <c r="DV262" s="132">
        <v>0</v>
      </c>
      <c r="DW262" s="132">
        <v>30</v>
      </c>
      <c r="DX262" s="132">
        <v>1</v>
      </c>
      <c r="DY262" s="146" t="s">
        <v>4372</v>
      </c>
      <c r="DZ262" s="132">
        <v>2</v>
      </c>
      <c r="EA262" s="146"/>
      <c r="EB262" s="146" t="s">
        <v>4373</v>
      </c>
      <c r="EC262" s="132">
        <v>1</v>
      </c>
      <c r="ED262" s="132">
        <v>1</v>
      </c>
      <c r="EE262" s="132">
        <v>1</v>
      </c>
      <c r="EF262" s="146"/>
      <c r="EG262" s="146"/>
      <c r="EH262" s="69">
        <v>36078</v>
      </c>
      <c r="EI262" s="69">
        <v>629.85</v>
      </c>
      <c r="EJ262" s="69">
        <v>31</v>
      </c>
    </row>
    <row r="263" spans="1:140" ht="48" x14ac:dyDescent="0.2">
      <c r="A263" s="146" t="s">
        <v>230</v>
      </c>
      <c r="B263" s="146" t="s">
        <v>238</v>
      </c>
      <c r="C263" s="132">
        <v>1</v>
      </c>
      <c r="D263" s="146" t="s">
        <v>237</v>
      </c>
      <c r="E263" s="146" t="s">
        <v>4374</v>
      </c>
      <c r="F263" s="146" t="s">
        <v>1725</v>
      </c>
      <c r="G263" s="146" t="s">
        <v>4375</v>
      </c>
      <c r="H263" s="146" t="s">
        <v>238</v>
      </c>
      <c r="I263" s="146" t="s">
        <v>4376</v>
      </c>
      <c r="J263" s="146" t="s">
        <v>4377</v>
      </c>
      <c r="K263" s="146" t="s">
        <v>4378</v>
      </c>
      <c r="L263" s="146" t="s">
        <v>960</v>
      </c>
      <c r="M263" s="146" t="s">
        <v>4379</v>
      </c>
      <c r="N263" s="146" t="s">
        <v>4380</v>
      </c>
      <c r="O263" s="146" t="s">
        <v>963</v>
      </c>
      <c r="P263" s="146" t="s">
        <v>4381</v>
      </c>
      <c r="Q263" s="146" t="s">
        <v>4382</v>
      </c>
      <c r="R263" s="146" t="s">
        <v>960</v>
      </c>
      <c r="S263" s="146" t="s">
        <v>4379</v>
      </c>
      <c r="T263" s="146" t="s">
        <v>4380</v>
      </c>
      <c r="U263" s="146" t="s">
        <v>963</v>
      </c>
      <c r="V263" s="146" t="s">
        <v>4381</v>
      </c>
      <c r="W263" s="146" t="s">
        <v>4382</v>
      </c>
      <c r="X263" s="132">
        <v>1</v>
      </c>
      <c r="Y263" s="132">
        <v>1</v>
      </c>
      <c r="Z263" s="132">
        <v>2</v>
      </c>
      <c r="AA263" s="147">
        <v>0.1</v>
      </c>
      <c r="AB263" s="147">
        <v>0.01</v>
      </c>
      <c r="AC263" s="147">
        <v>0.11</v>
      </c>
      <c r="AD263" s="150" t="s">
        <v>970</v>
      </c>
      <c r="AE263" s="132">
        <v>0</v>
      </c>
      <c r="AF263" s="150" t="s">
        <v>970</v>
      </c>
      <c r="AG263" s="132">
        <v>0</v>
      </c>
      <c r="AH263" s="132">
        <v>1</v>
      </c>
      <c r="AI263" s="132">
        <v>0</v>
      </c>
      <c r="AJ263" s="132">
        <v>0</v>
      </c>
      <c r="AK263" s="132">
        <v>1</v>
      </c>
      <c r="AL263" s="150" t="s">
        <v>970</v>
      </c>
      <c r="AM263" s="132">
        <v>0</v>
      </c>
      <c r="AN263" s="132">
        <v>0</v>
      </c>
      <c r="AO263" s="132">
        <v>1</v>
      </c>
      <c r="AP263" s="132">
        <v>1</v>
      </c>
      <c r="AQ263" s="150" t="s">
        <v>970</v>
      </c>
      <c r="AR263" s="132">
        <v>0</v>
      </c>
      <c r="AS263" s="132">
        <v>0</v>
      </c>
      <c r="AT263" s="132">
        <v>0</v>
      </c>
      <c r="AU263" s="132">
        <v>1</v>
      </c>
      <c r="AV263" s="132">
        <v>0</v>
      </c>
      <c r="AW263" s="132">
        <v>0</v>
      </c>
      <c r="AX263" s="132">
        <v>1</v>
      </c>
      <c r="AY263" s="150" t="s">
        <v>970</v>
      </c>
      <c r="AZ263" s="132">
        <v>1</v>
      </c>
      <c r="BA263" s="132">
        <v>1</v>
      </c>
      <c r="BB263" s="132">
        <v>1</v>
      </c>
      <c r="BC263" s="132">
        <v>1</v>
      </c>
      <c r="BD263" s="132">
        <v>0</v>
      </c>
      <c r="BE263" s="132">
        <v>2</v>
      </c>
      <c r="BF263" s="132">
        <v>1</v>
      </c>
      <c r="BG263" s="132">
        <v>0</v>
      </c>
      <c r="BH263" s="132">
        <v>0</v>
      </c>
      <c r="BI263" s="132">
        <v>0</v>
      </c>
      <c r="BJ263" s="132">
        <v>2</v>
      </c>
      <c r="BK263" s="132">
        <v>0</v>
      </c>
      <c r="BL263" s="132">
        <v>0</v>
      </c>
      <c r="BM263" s="132">
        <v>0</v>
      </c>
      <c r="BN263" s="132">
        <v>0</v>
      </c>
      <c r="BO263" s="132">
        <v>1</v>
      </c>
      <c r="BP263" s="132">
        <v>0</v>
      </c>
      <c r="BQ263" s="132">
        <v>0</v>
      </c>
      <c r="BR263" s="132">
        <v>0</v>
      </c>
      <c r="BS263" s="132">
        <v>0</v>
      </c>
      <c r="BT263" s="132">
        <v>0</v>
      </c>
      <c r="BU263" s="132">
        <v>0</v>
      </c>
      <c r="BV263" s="132">
        <v>0</v>
      </c>
      <c r="BW263" s="132">
        <v>0</v>
      </c>
      <c r="BX263" s="132">
        <v>0</v>
      </c>
      <c r="BY263" s="132">
        <v>0</v>
      </c>
      <c r="BZ263" s="132">
        <v>0</v>
      </c>
      <c r="CA263" s="132">
        <v>0</v>
      </c>
      <c r="CB263" s="132">
        <v>0</v>
      </c>
      <c r="CC263" s="132">
        <v>0</v>
      </c>
      <c r="CD263" s="132">
        <v>0</v>
      </c>
      <c r="CE263" s="132">
        <v>0</v>
      </c>
      <c r="CF263" s="132">
        <v>0</v>
      </c>
      <c r="CG263" s="132">
        <v>0</v>
      </c>
      <c r="CH263" s="132">
        <v>0</v>
      </c>
      <c r="CI263" s="132">
        <v>0</v>
      </c>
      <c r="CJ263" s="132">
        <v>0</v>
      </c>
      <c r="CK263" s="132">
        <v>0</v>
      </c>
      <c r="CL263" s="132">
        <v>0</v>
      </c>
      <c r="CM263" s="132">
        <v>0</v>
      </c>
      <c r="CN263" s="132">
        <v>0</v>
      </c>
      <c r="CO263" s="132">
        <v>0</v>
      </c>
      <c r="CP263" s="132">
        <v>0</v>
      </c>
      <c r="CQ263" s="132">
        <v>0</v>
      </c>
      <c r="CR263" s="132">
        <v>0</v>
      </c>
      <c r="CS263" s="132">
        <v>0</v>
      </c>
      <c r="CT263" s="132">
        <v>0</v>
      </c>
      <c r="CU263" s="132">
        <v>0</v>
      </c>
      <c r="CV263" s="132">
        <v>0</v>
      </c>
      <c r="CW263" s="132">
        <v>0</v>
      </c>
      <c r="CX263" s="132">
        <v>0</v>
      </c>
      <c r="CY263" s="132">
        <v>0</v>
      </c>
      <c r="CZ263" s="132">
        <v>0</v>
      </c>
      <c r="DA263" s="132">
        <v>0</v>
      </c>
      <c r="DB263" s="132">
        <v>0</v>
      </c>
      <c r="DC263" s="132">
        <v>0</v>
      </c>
      <c r="DD263" s="132">
        <v>0</v>
      </c>
      <c r="DE263" s="132">
        <v>0</v>
      </c>
      <c r="DF263" s="132">
        <v>0</v>
      </c>
      <c r="DG263" s="132">
        <v>0</v>
      </c>
      <c r="DH263" s="132">
        <v>0</v>
      </c>
      <c r="DI263" s="132">
        <v>0</v>
      </c>
      <c r="DJ263" s="132">
        <v>0</v>
      </c>
      <c r="DK263" s="132">
        <v>0</v>
      </c>
      <c r="DL263" s="132">
        <v>0</v>
      </c>
      <c r="DM263" s="132">
        <v>0</v>
      </c>
      <c r="DN263" s="132">
        <v>0</v>
      </c>
      <c r="DO263" s="132">
        <v>0</v>
      </c>
      <c r="DP263" s="132">
        <v>1</v>
      </c>
      <c r="DQ263" s="132">
        <v>1</v>
      </c>
      <c r="DR263" s="132">
        <v>0</v>
      </c>
      <c r="DS263" s="132">
        <v>0</v>
      </c>
      <c r="DT263" s="132">
        <v>0</v>
      </c>
      <c r="DU263" s="132">
        <v>0</v>
      </c>
      <c r="DV263" s="132">
        <v>0</v>
      </c>
      <c r="DW263" s="132">
        <v>100</v>
      </c>
      <c r="DX263" s="132">
        <v>1</v>
      </c>
      <c r="DY263" s="146" t="s">
        <v>4383</v>
      </c>
      <c r="DZ263" s="132">
        <v>1</v>
      </c>
      <c r="EA263" s="146" t="s">
        <v>963</v>
      </c>
      <c r="EB263" s="146" t="s">
        <v>963</v>
      </c>
      <c r="EC263" s="132">
        <v>1</v>
      </c>
      <c r="ED263" s="132">
        <v>1</v>
      </c>
      <c r="EE263" s="132">
        <v>1</v>
      </c>
      <c r="EF263" s="146" t="s">
        <v>963</v>
      </c>
      <c r="EG263" s="146" t="s">
        <v>4384</v>
      </c>
      <c r="EH263" s="69">
        <v>25478</v>
      </c>
      <c r="EI263" s="69">
        <v>44.41</v>
      </c>
      <c r="EJ263" s="69">
        <v>2</v>
      </c>
    </row>
    <row r="264" spans="1:140" ht="36" x14ac:dyDescent="0.2">
      <c r="A264" s="146" t="s">
        <v>230</v>
      </c>
      <c r="B264" s="146" t="s">
        <v>240</v>
      </c>
      <c r="C264" s="132">
        <v>1</v>
      </c>
      <c r="D264" s="146" t="s">
        <v>239</v>
      </c>
      <c r="E264" s="146" t="s">
        <v>2091</v>
      </c>
      <c r="F264" s="146" t="s">
        <v>1590</v>
      </c>
      <c r="G264" s="146" t="s">
        <v>4385</v>
      </c>
      <c r="H264" s="146" t="s">
        <v>240</v>
      </c>
      <c r="I264" s="146" t="s">
        <v>4386</v>
      </c>
      <c r="J264" s="146" t="s">
        <v>4387</v>
      </c>
      <c r="K264" s="146" t="s">
        <v>1758</v>
      </c>
      <c r="L264" s="146" t="s">
        <v>960</v>
      </c>
      <c r="M264" s="146" t="s">
        <v>980</v>
      </c>
      <c r="N264" s="146" t="s">
        <v>4388</v>
      </c>
      <c r="O264" s="146" t="s">
        <v>963</v>
      </c>
      <c r="P264" s="146" t="s">
        <v>4389</v>
      </c>
      <c r="Q264" s="146" t="s">
        <v>4390</v>
      </c>
      <c r="R264" s="146" t="s">
        <v>963</v>
      </c>
      <c r="S264" s="146" t="s">
        <v>3130</v>
      </c>
      <c r="T264" s="146" t="s">
        <v>4391</v>
      </c>
      <c r="U264" s="146" t="s">
        <v>963</v>
      </c>
      <c r="V264" s="146" t="s">
        <v>4392</v>
      </c>
      <c r="W264" s="146" t="s">
        <v>4393</v>
      </c>
      <c r="X264" s="132">
        <v>2</v>
      </c>
      <c r="Y264" s="132">
        <v>0</v>
      </c>
      <c r="Z264" s="132">
        <v>2</v>
      </c>
      <c r="AA264" s="147">
        <v>1</v>
      </c>
      <c r="AB264" s="147">
        <v>0</v>
      </c>
      <c r="AC264" s="147">
        <v>1</v>
      </c>
      <c r="AD264" s="150" t="s">
        <v>970</v>
      </c>
      <c r="AE264" s="132">
        <v>2</v>
      </c>
      <c r="AF264" s="150" t="s">
        <v>970</v>
      </c>
      <c r="AG264" s="132">
        <v>0</v>
      </c>
      <c r="AH264" s="132">
        <v>2</v>
      </c>
      <c r="AI264" s="132">
        <v>0</v>
      </c>
      <c r="AJ264" s="132">
        <v>0</v>
      </c>
      <c r="AK264" s="132">
        <v>2</v>
      </c>
      <c r="AL264" s="150" t="s">
        <v>970</v>
      </c>
      <c r="AM264" s="132">
        <v>0</v>
      </c>
      <c r="AN264" s="132">
        <v>1</v>
      </c>
      <c r="AO264" s="132">
        <v>1</v>
      </c>
      <c r="AP264" s="132">
        <v>2</v>
      </c>
      <c r="AQ264" s="150" t="s">
        <v>970</v>
      </c>
      <c r="AR264" s="132">
        <v>0</v>
      </c>
      <c r="AS264" s="132">
        <v>0</v>
      </c>
      <c r="AT264" s="132">
        <v>0</v>
      </c>
      <c r="AU264" s="132">
        <v>2</v>
      </c>
      <c r="AV264" s="132">
        <v>0</v>
      </c>
      <c r="AW264" s="132">
        <v>0</v>
      </c>
      <c r="AX264" s="132">
        <v>2</v>
      </c>
      <c r="AY264" s="150" t="s">
        <v>970</v>
      </c>
      <c r="AZ264" s="132">
        <v>0</v>
      </c>
      <c r="BA264" s="132">
        <v>1</v>
      </c>
      <c r="BB264" s="132">
        <v>1</v>
      </c>
      <c r="BC264" s="132">
        <v>1</v>
      </c>
      <c r="BD264" s="132">
        <v>0</v>
      </c>
      <c r="BE264" s="132">
        <v>7</v>
      </c>
      <c r="BF264" s="132">
        <v>3</v>
      </c>
      <c r="BG264" s="132">
        <v>0</v>
      </c>
      <c r="BH264" s="132">
        <v>0</v>
      </c>
      <c r="BI264" s="132">
        <v>5</v>
      </c>
      <c r="BJ264" s="132">
        <v>3</v>
      </c>
      <c r="BK264" s="132">
        <v>1</v>
      </c>
      <c r="BL264" s="132">
        <v>0</v>
      </c>
      <c r="BM264" s="132">
        <v>0</v>
      </c>
      <c r="BN264" s="132">
        <v>0</v>
      </c>
      <c r="BO264" s="132">
        <v>4</v>
      </c>
      <c r="BP264" s="132">
        <v>0</v>
      </c>
      <c r="BQ264" s="132">
        <v>0</v>
      </c>
      <c r="BR264" s="132">
        <v>0</v>
      </c>
      <c r="BS264" s="132">
        <v>0</v>
      </c>
      <c r="BT264" s="132">
        <v>0</v>
      </c>
      <c r="BU264" s="132">
        <v>0</v>
      </c>
      <c r="BV264" s="132">
        <v>0</v>
      </c>
      <c r="BW264" s="132">
        <v>0</v>
      </c>
      <c r="BX264" s="132">
        <v>0</v>
      </c>
      <c r="BY264" s="132">
        <v>0</v>
      </c>
      <c r="BZ264" s="132">
        <v>0</v>
      </c>
      <c r="CA264" s="132">
        <v>0</v>
      </c>
      <c r="CB264" s="132">
        <v>0</v>
      </c>
      <c r="CC264" s="132">
        <v>0</v>
      </c>
      <c r="CD264" s="132">
        <v>0</v>
      </c>
      <c r="CE264" s="132">
        <v>0</v>
      </c>
      <c r="CF264" s="132">
        <v>0</v>
      </c>
      <c r="CG264" s="132">
        <v>0</v>
      </c>
      <c r="CH264" s="132">
        <v>2</v>
      </c>
      <c r="CI264" s="132">
        <v>0</v>
      </c>
      <c r="CJ264" s="132">
        <v>0</v>
      </c>
      <c r="CK264" s="132">
        <v>0</v>
      </c>
      <c r="CL264" s="132">
        <v>0</v>
      </c>
      <c r="CM264" s="132">
        <v>3</v>
      </c>
      <c r="CN264" s="132">
        <v>0</v>
      </c>
      <c r="CO264" s="132">
        <v>0</v>
      </c>
      <c r="CP264" s="132">
        <v>0</v>
      </c>
      <c r="CQ264" s="132">
        <v>0</v>
      </c>
      <c r="CR264" s="132">
        <v>0</v>
      </c>
      <c r="CS264" s="132">
        <v>0</v>
      </c>
      <c r="CT264" s="132">
        <v>0</v>
      </c>
      <c r="CU264" s="132">
        <v>0</v>
      </c>
      <c r="CV264" s="132">
        <v>0</v>
      </c>
      <c r="CW264" s="132">
        <v>0</v>
      </c>
      <c r="CX264" s="132">
        <v>0</v>
      </c>
      <c r="CY264" s="132">
        <v>0</v>
      </c>
      <c r="CZ264" s="132">
        <v>0</v>
      </c>
      <c r="DA264" s="132">
        <v>0</v>
      </c>
      <c r="DB264" s="132">
        <v>0</v>
      </c>
      <c r="DC264" s="132">
        <v>0</v>
      </c>
      <c r="DD264" s="132">
        <v>0</v>
      </c>
      <c r="DE264" s="132">
        <v>0</v>
      </c>
      <c r="DF264" s="132">
        <v>0</v>
      </c>
      <c r="DG264" s="132">
        <v>0</v>
      </c>
      <c r="DH264" s="132">
        <v>0</v>
      </c>
      <c r="DI264" s="132">
        <v>0</v>
      </c>
      <c r="DJ264" s="132">
        <v>0</v>
      </c>
      <c r="DK264" s="132">
        <v>0</v>
      </c>
      <c r="DL264" s="132">
        <v>0</v>
      </c>
      <c r="DM264" s="132">
        <v>0</v>
      </c>
      <c r="DN264" s="132">
        <v>0</v>
      </c>
      <c r="DO264" s="132">
        <v>0</v>
      </c>
      <c r="DP264" s="132">
        <v>1</v>
      </c>
      <c r="DQ264" s="132">
        <v>0</v>
      </c>
      <c r="DR264" s="132">
        <v>0</v>
      </c>
      <c r="DS264" s="132">
        <v>0</v>
      </c>
      <c r="DT264" s="132">
        <v>0</v>
      </c>
      <c r="DU264" s="132">
        <v>0</v>
      </c>
      <c r="DV264" s="132">
        <v>0</v>
      </c>
      <c r="DW264" s="132">
        <v>30</v>
      </c>
      <c r="DX264" s="132">
        <v>1</v>
      </c>
      <c r="DY264" s="146" t="s">
        <v>4394</v>
      </c>
      <c r="DZ264" s="132">
        <v>2</v>
      </c>
      <c r="EA264" s="146" t="s">
        <v>4395</v>
      </c>
      <c r="EB264" s="146" t="s">
        <v>4396</v>
      </c>
      <c r="EC264" s="132">
        <v>1</v>
      </c>
      <c r="ED264" s="132">
        <v>1</v>
      </c>
      <c r="EE264" s="132">
        <v>1</v>
      </c>
      <c r="EF264" s="146" t="s">
        <v>4397</v>
      </c>
      <c r="EG264" s="146" t="s">
        <v>4398</v>
      </c>
      <c r="EH264" s="69">
        <v>19506</v>
      </c>
      <c r="EI264" s="69">
        <v>98.72</v>
      </c>
      <c r="EJ264" s="69">
        <v>6</v>
      </c>
    </row>
    <row r="265" spans="1:140" ht="24" x14ac:dyDescent="0.2">
      <c r="A265" s="146" t="s">
        <v>4399</v>
      </c>
      <c r="B265" s="146" t="s">
        <v>242</v>
      </c>
      <c r="C265" s="132">
        <v>1</v>
      </c>
      <c r="D265" s="146" t="s">
        <v>241</v>
      </c>
      <c r="E265" s="146" t="s">
        <v>4400</v>
      </c>
      <c r="F265" s="146" t="s">
        <v>4401</v>
      </c>
      <c r="G265" s="146" t="s">
        <v>4402</v>
      </c>
      <c r="H265" s="146" t="s">
        <v>242</v>
      </c>
      <c r="I265" s="146" t="s">
        <v>4403</v>
      </c>
      <c r="J265" s="146" t="s">
        <v>4404</v>
      </c>
      <c r="K265" s="146" t="s">
        <v>4405</v>
      </c>
      <c r="L265" s="146" t="s">
        <v>960</v>
      </c>
      <c r="M265" s="146" t="s">
        <v>1872</v>
      </c>
      <c r="N265" s="146" t="s">
        <v>4406</v>
      </c>
      <c r="O265" s="146" t="s">
        <v>963</v>
      </c>
      <c r="P265" s="146" t="s">
        <v>4407</v>
      </c>
      <c r="Q265" s="146" t="s">
        <v>4408</v>
      </c>
      <c r="R265" s="146" t="s">
        <v>1296</v>
      </c>
      <c r="S265" s="146" t="s">
        <v>961</v>
      </c>
      <c r="T265" s="146" t="s">
        <v>4409</v>
      </c>
      <c r="U265" s="146" t="s">
        <v>963</v>
      </c>
      <c r="V265" s="146" t="s">
        <v>4410</v>
      </c>
      <c r="W265" s="146" t="s">
        <v>4411</v>
      </c>
      <c r="X265" s="132">
        <v>2</v>
      </c>
      <c r="Y265" s="132">
        <v>3</v>
      </c>
      <c r="Z265" s="132">
        <v>5</v>
      </c>
      <c r="AA265" s="147">
        <v>2</v>
      </c>
      <c r="AB265" s="147">
        <v>0.27</v>
      </c>
      <c r="AC265" s="147">
        <v>2.27</v>
      </c>
      <c r="AD265" s="150" t="s">
        <v>970</v>
      </c>
      <c r="AE265" s="132">
        <v>2</v>
      </c>
      <c r="AF265" s="150" t="s">
        <v>970</v>
      </c>
      <c r="AG265" s="132">
        <v>0</v>
      </c>
      <c r="AH265" s="132">
        <v>0</v>
      </c>
      <c r="AI265" s="132">
        <v>0</v>
      </c>
      <c r="AJ265" s="132">
        <v>2</v>
      </c>
      <c r="AK265" s="132">
        <v>2</v>
      </c>
      <c r="AL265" s="150" t="s">
        <v>970</v>
      </c>
      <c r="AM265" s="132">
        <v>0</v>
      </c>
      <c r="AN265" s="132">
        <v>1</v>
      </c>
      <c r="AO265" s="132">
        <v>1</v>
      </c>
      <c r="AP265" s="132">
        <v>2</v>
      </c>
      <c r="AQ265" s="150" t="s">
        <v>970</v>
      </c>
      <c r="AR265" s="132">
        <v>0</v>
      </c>
      <c r="AS265" s="132">
        <v>0</v>
      </c>
      <c r="AT265" s="132">
        <v>0</v>
      </c>
      <c r="AU265" s="132">
        <v>2</v>
      </c>
      <c r="AV265" s="132">
        <v>0</v>
      </c>
      <c r="AW265" s="132">
        <v>0</v>
      </c>
      <c r="AX265" s="132">
        <v>2</v>
      </c>
      <c r="AY265" s="150" t="s">
        <v>970</v>
      </c>
      <c r="AZ265" s="132">
        <v>1</v>
      </c>
      <c r="BA265" s="132">
        <v>1</v>
      </c>
      <c r="BB265" s="132">
        <v>1</v>
      </c>
      <c r="BC265" s="132">
        <v>1</v>
      </c>
      <c r="BD265" s="132">
        <v>0</v>
      </c>
      <c r="BE265" s="132">
        <v>34</v>
      </c>
      <c r="BF265" s="132">
        <v>8</v>
      </c>
      <c r="BG265" s="132">
        <v>0</v>
      </c>
      <c r="BH265" s="132">
        <v>0</v>
      </c>
      <c r="BI265" s="132">
        <v>0</v>
      </c>
      <c r="BJ265" s="132">
        <v>20</v>
      </c>
      <c r="BK265" s="132">
        <v>0</v>
      </c>
      <c r="BL265" s="132">
        <v>0</v>
      </c>
      <c r="BM265" s="132">
        <v>1</v>
      </c>
      <c r="BN265" s="132">
        <v>0</v>
      </c>
      <c r="BO265" s="132">
        <v>29</v>
      </c>
      <c r="BP265" s="132">
        <v>2</v>
      </c>
      <c r="BQ265" s="132">
        <v>1</v>
      </c>
      <c r="BR265" s="132">
        <v>0</v>
      </c>
      <c r="BS265" s="132">
        <v>0</v>
      </c>
      <c r="BT265" s="132">
        <v>0</v>
      </c>
      <c r="BU265" s="132">
        <v>0</v>
      </c>
      <c r="BV265" s="132">
        <v>3</v>
      </c>
      <c r="BW265" s="132">
        <v>0</v>
      </c>
      <c r="BX265" s="132">
        <v>4</v>
      </c>
      <c r="BY265" s="132">
        <v>0</v>
      </c>
      <c r="BZ265" s="132">
        <v>0</v>
      </c>
      <c r="CA265" s="132">
        <v>0</v>
      </c>
      <c r="CB265" s="132">
        <v>0</v>
      </c>
      <c r="CC265" s="132">
        <v>0</v>
      </c>
      <c r="CD265" s="132">
        <v>0</v>
      </c>
      <c r="CE265" s="132">
        <v>0</v>
      </c>
      <c r="CF265" s="132">
        <v>0</v>
      </c>
      <c r="CG265" s="132">
        <v>0</v>
      </c>
      <c r="CH265" s="132">
        <v>0</v>
      </c>
      <c r="CI265" s="132">
        <v>0</v>
      </c>
      <c r="CJ265" s="132">
        <v>0</v>
      </c>
      <c r="CK265" s="132">
        <v>11</v>
      </c>
      <c r="CL265" s="132">
        <v>0</v>
      </c>
      <c r="CM265" s="132">
        <v>5</v>
      </c>
      <c r="CN265" s="132">
        <v>0</v>
      </c>
      <c r="CO265" s="132">
        <v>0</v>
      </c>
      <c r="CP265" s="132">
        <v>0</v>
      </c>
      <c r="CQ265" s="132">
        <v>0</v>
      </c>
      <c r="CR265" s="132">
        <v>0</v>
      </c>
      <c r="CS265" s="132">
        <v>0</v>
      </c>
      <c r="CT265" s="132">
        <v>0</v>
      </c>
      <c r="CU265" s="132">
        <v>0</v>
      </c>
      <c r="CV265" s="132">
        <v>0</v>
      </c>
      <c r="CW265" s="132">
        <v>0</v>
      </c>
      <c r="CX265" s="132">
        <v>0</v>
      </c>
      <c r="CY265" s="132">
        <v>0</v>
      </c>
      <c r="CZ265" s="132">
        <v>0</v>
      </c>
      <c r="DA265" s="132">
        <v>0</v>
      </c>
      <c r="DB265" s="132">
        <v>0</v>
      </c>
      <c r="DC265" s="132">
        <v>0</v>
      </c>
      <c r="DD265" s="132">
        <v>0</v>
      </c>
      <c r="DE265" s="132">
        <v>0</v>
      </c>
      <c r="DF265" s="132">
        <v>0</v>
      </c>
      <c r="DG265" s="132">
        <v>0</v>
      </c>
      <c r="DH265" s="132">
        <v>0</v>
      </c>
      <c r="DI265" s="132">
        <v>0</v>
      </c>
      <c r="DJ265" s="132">
        <v>2</v>
      </c>
      <c r="DK265" s="132">
        <v>0</v>
      </c>
      <c r="DL265" s="132">
        <v>0</v>
      </c>
      <c r="DM265" s="132">
        <v>0</v>
      </c>
      <c r="DN265" s="132">
        <v>0</v>
      </c>
      <c r="DO265" s="132">
        <v>0</v>
      </c>
      <c r="DP265" s="132">
        <v>0</v>
      </c>
      <c r="DQ265" s="132">
        <v>0</v>
      </c>
      <c r="DR265" s="132">
        <v>0</v>
      </c>
      <c r="DS265" s="132">
        <v>0</v>
      </c>
      <c r="DT265" s="132">
        <v>1</v>
      </c>
      <c r="DU265" s="132">
        <v>0</v>
      </c>
      <c r="DV265" s="132">
        <v>0</v>
      </c>
      <c r="DW265" s="132">
        <v>100</v>
      </c>
      <c r="DX265" s="132">
        <v>0</v>
      </c>
      <c r="DY265" s="146"/>
      <c r="DZ265" s="132">
        <v>1</v>
      </c>
      <c r="EA265" s="146" t="s">
        <v>963</v>
      </c>
      <c r="EB265" s="146" t="s">
        <v>963</v>
      </c>
      <c r="EC265" s="132">
        <v>1</v>
      </c>
      <c r="ED265" s="132">
        <v>1</v>
      </c>
      <c r="EE265" s="132">
        <v>1</v>
      </c>
      <c r="EF265" s="146" t="s">
        <v>963</v>
      </c>
      <c r="EG265" s="146" t="s">
        <v>963</v>
      </c>
      <c r="EH265" s="69">
        <v>112289</v>
      </c>
      <c r="EI265" s="69">
        <v>480.23</v>
      </c>
      <c r="EJ265" s="69">
        <v>37</v>
      </c>
    </row>
    <row r="266" spans="1:140" ht="24" x14ac:dyDescent="0.2">
      <c r="A266" s="146" t="s">
        <v>230</v>
      </c>
      <c r="B266" s="146" t="s">
        <v>244</v>
      </c>
      <c r="C266" s="132">
        <v>1</v>
      </c>
      <c r="D266" s="146" t="s">
        <v>243</v>
      </c>
      <c r="E266" s="146" t="s">
        <v>4412</v>
      </c>
      <c r="F266" s="146" t="s">
        <v>1144</v>
      </c>
      <c r="G266" s="146" t="s">
        <v>4413</v>
      </c>
      <c r="H266" s="146" t="s">
        <v>244</v>
      </c>
      <c r="I266" s="146" t="s">
        <v>4414</v>
      </c>
      <c r="J266" s="146" t="s">
        <v>4415</v>
      </c>
      <c r="K266" s="146" t="s">
        <v>4416</v>
      </c>
      <c r="L266" s="146" t="s">
        <v>960</v>
      </c>
      <c r="M266" s="146" t="s">
        <v>1252</v>
      </c>
      <c r="N266" s="146" t="s">
        <v>4417</v>
      </c>
      <c r="O266" s="146"/>
      <c r="P266" s="146" t="s">
        <v>4418</v>
      </c>
      <c r="Q266" s="146" t="s">
        <v>4419</v>
      </c>
      <c r="R266" s="146" t="s">
        <v>960</v>
      </c>
      <c r="S266" s="146" t="s">
        <v>4420</v>
      </c>
      <c r="T266" s="146" t="s">
        <v>1174</v>
      </c>
      <c r="U266" s="146"/>
      <c r="V266" s="146" t="s">
        <v>4421</v>
      </c>
      <c r="W266" s="146" t="s">
        <v>4422</v>
      </c>
      <c r="X266" s="132">
        <v>2</v>
      </c>
      <c r="Y266" s="132">
        <v>0</v>
      </c>
      <c r="Z266" s="132">
        <v>2</v>
      </c>
      <c r="AA266" s="147">
        <v>2</v>
      </c>
      <c r="AB266" s="147">
        <v>0</v>
      </c>
      <c r="AC266" s="147">
        <v>2</v>
      </c>
      <c r="AD266" s="150" t="s">
        <v>970</v>
      </c>
      <c r="AE266" s="132">
        <v>2</v>
      </c>
      <c r="AF266" s="150" t="s">
        <v>970</v>
      </c>
      <c r="AG266" s="132">
        <v>0</v>
      </c>
      <c r="AH266" s="132">
        <v>0</v>
      </c>
      <c r="AI266" s="132">
        <v>1</v>
      </c>
      <c r="AJ266" s="132">
        <v>1</v>
      </c>
      <c r="AK266" s="132">
        <v>2</v>
      </c>
      <c r="AL266" s="150" t="s">
        <v>970</v>
      </c>
      <c r="AM266" s="132">
        <v>0</v>
      </c>
      <c r="AN266" s="132">
        <v>1</v>
      </c>
      <c r="AO266" s="132">
        <v>1</v>
      </c>
      <c r="AP266" s="132">
        <v>2</v>
      </c>
      <c r="AQ266" s="150" t="s">
        <v>970</v>
      </c>
      <c r="AR266" s="132">
        <v>0</v>
      </c>
      <c r="AS266" s="132">
        <v>0</v>
      </c>
      <c r="AT266" s="132">
        <v>0</v>
      </c>
      <c r="AU266" s="132">
        <v>2</v>
      </c>
      <c r="AV266" s="132">
        <v>0</v>
      </c>
      <c r="AW266" s="132">
        <v>0</v>
      </c>
      <c r="AX266" s="132">
        <v>2</v>
      </c>
      <c r="AY266" s="150" t="s">
        <v>970</v>
      </c>
      <c r="AZ266" s="132">
        <v>1</v>
      </c>
      <c r="BA266" s="132">
        <v>1</v>
      </c>
      <c r="BB266" s="132">
        <v>1</v>
      </c>
      <c r="BC266" s="132">
        <v>1</v>
      </c>
      <c r="BD266" s="132">
        <v>0</v>
      </c>
      <c r="BE266" s="132">
        <v>13</v>
      </c>
      <c r="BF266" s="132">
        <v>0</v>
      </c>
      <c r="BG266" s="132">
        <v>0</v>
      </c>
      <c r="BH266" s="132">
        <v>0</v>
      </c>
      <c r="BI266" s="132">
        <v>0</v>
      </c>
      <c r="BJ266" s="132">
        <v>4</v>
      </c>
      <c r="BK266" s="132">
        <v>0</v>
      </c>
      <c r="BL266" s="132">
        <v>0</v>
      </c>
      <c r="BM266" s="132">
        <v>0</v>
      </c>
      <c r="BN266" s="132">
        <v>0</v>
      </c>
      <c r="BO266" s="132">
        <v>13</v>
      </c>
      <c r="BP266" s="132">
        <v>0</v>
      </c>
      <c r="BQ266" s="132">
        <v>2</v>
      </c>
      <c r="BR266" s="132">
        <v>0</v>
      </c>
      <c r="BS266" s="132">
        <v>0</v>
      </c>
      <c r="BT266" s="132">
        <v>0</v>
      </c>
      <c r="BU266" s="132">
        <v>0</v>
      </c>
      <c r="BV266" s="132">
        <v>0</v>
      </c>
      <c r="BW266" s="132">
        <v>0</v>
      </c>
      <c r="BX266" s="132">
        <v>1</v>
      </c>
      <c r="BY266" s="132">
        <v>0</v>
      </c>
      <c r="BZ266" s="132">
        <v>0</v>
      </c>
      <c r="CA266" s="132">
        <v>0</v>
      </c>
      <c r="CB266" s="132">
        <v>0</v>
      </c>
      <c r="CC266" s="132">
        <v>0</v>
      </c>
      <c r="CD266" s="132">
        <v>0</v>
      </c>
      <c r="CE266" s="132">
        <v>0</v>
      </c>
      <c r="CF266" s="132">
        <v>0</v>
      </c>
      <c r="CG266" s="132">
        <v>0</v>
      </c>
      <c r="CH266" s="132">
        <v>0</v>
      </c>
      <c r="CI266" s="132">
        <v>0</v>
      </c>
      <c r="CJ266" s="132">
        <v>0</v>
      </c>
      <c r="CK266" s="132">
        <v>0</v>
      </c>
      <c r="CL266" s="132">
        <v>0</v>
      </c>
      <c r="CM266" s="132">
        <v>1</v>
      </c>
      <c r="CN266" s="132">
        <v>0</v>
      </c>
      <c r="CO266" s="132">
        <v>0</v>
      </c>
      <c r="CP266" s="132">
        <v>0</v>
      </c>
      <c r="CQ266" s="132">
        <v>0</v>
      </c>
      <c r="CR266" s="132">
        <v>0</v>
      </c>
      <c r="CS266" s="132">
        <v>0</v>
      </c>
      <c r="CT266" s="132">
        <v>0</v>
      </c>
      <c r="CU266" s="132">
        <v>0</v>
      </c>
      <c r="CV266" s="132">
        <v>0</v>
      </c>
      <c r="CW266" s="132">
        <v>0</v>
      </c>
      <c r="CX266" s="132">
        <v>0</v>
      </c>
      <c r="CY266" s="132">
        <v>0</v>
      </c>
      <c r="CZ266" s="132">
        <v>2</v>
      </c>
      <c r="DA266" s="132">
        <v>0</v>
      </c>
      <c r="DB266" s="132">
        <v>0</v>
      </c>
      <c r="DC266" s="132">
        <v>0</v>
      </c>
      <c r="DD266" s="132">
        <v>0</v>
      </c>
      <c r="DE266" s="132">
        <v>0</v>
      </c>
      <c r="DF266" s="132">
        <v>0</v>
      </c>
      <c r="DG266" s="132">
        <v>0</v>
      </c>
      <c r="DH266" s="132">
        <v>1</v>
      </c>
      <c r="DI266" s="132">
        <v>0</v>
      </c>
      <c r="DJ266" s="132">
        <v>0</v>
      </c>
      <c r="DK266" s="132">
        <v>0</v>
      </c>
      <c r="DL266" s="132">
        <v>0</v>
      </c>
      <c r="DM266" s="132">
        <v>0</v>
      </c>
      <c r="DN266" s="132">
        <v>8</v>
      </c>
      <c r="DO266" s="132">
        <v>0</v>
      </c>
      <c r="DP266" s="132">
        <v>1</v>
      </c>
      <c r="DQ266" s="132">
        <v>0</v>
      </c>
      <c r="DR266" s="132">
        <v>0</v>
      </c>
      <c r="DS266" s="132">
        <v>1</v>
      </c>
      <c r="DT266" s="132">
        <v>1</v>
      </c>
      <c r="DU266" s="132">
        <v>0</v>
      </c>
      <c r="DV266" s="132">
        <v>0</v>
      </c>
      <c r="DW266" s="132">
        <v>70</v>
      </c>
      <c r="DX266" s="132">
        <v>1</v>
      </c>
      <c r="DY266" s="146" t="s">
        <v>4423</v>
      </c>
      <c r="DZ266" s="132">
        <v>2</v>
      </c>
      <c r="EA266" s="146" t="s">
        <v>1664</v>
      </c>
      <c r="EB266" s="146" t="s">
        <v>1664</v>
      </c>
      <c r="EC266" s="132">
        <v>1</v>
      </c>
      <c r="ED266" s="132">
        <v>1</v>
      </c>
      <c r="EE266" s="132">
        <v>1</v>
      </c>
      <c r="EF266" s="146" t="s">
        <v>1664</v>
      </c>
      <c r="EG266" s="146" t="s">
        <v>1664</v>
      </c>
      <c r="EH266" s="69">
        <v>25135</v>
      </c>
      <c r="EI266" s="69">
        <v>317.43</v>
      </c>
      <c r="EJ266" s="69">
        <v>11</v>
      </c>
    </row>
    <row r="267" spans="1:140" ht="24" x14ac:dyDescent="0.2">
      <c r="A267" s="146" t="s">
        <v>230</v>
      </c>
      <c r="B267" s="146" t="s">
        <v>246</v>
      </c>
      <c r="C267" s="132">
        <v>1</v>
      </c>
      <c r="D267" s="146" t="s">
        <v>245</v>
      </c>
      <c r="E267" s="146" t="s">
        <v>4424</v>
      </c>
      <c r="F267" s="146" t="s">
        <v>4425</v>
      </c>
      <c r="G267" s="146" t="s">
        <v>4426</v>
      </c>
      <c r="H267" s="146" t="s">
        <v>246</v>
      </c>
      <c r="I267" s="146" t="s">
        <v>4427</v>
      </c>
      <c r="J267" s="146" t="s">
        <v>4428</v>
      </c>
      <c r="K267" s="146" t="s">
        <v>4429</v>
      </c>
      <c r="L267" s="146" t="s">
        <v>1042</v>
      </c>
      <c r="M267" s="146" t="s">
        <v>980</v>
      </c>
      <c r="N267" s="146" t="s">
        <v>4430</v>
      </c>
      <c r="O267" s="146"/>
      <c r="P267" s="146" t="s">
        <v>4431</v>
      </c>
      <c r="Q267" s="146" t="s">
        <v>4432</v>
      </c>
      <c r="R267" s="146" t="s">
        <v>960</v>
      </c>
      <c r="S267" s="146" t="s">
        <v>2630</v>
      </c>
      <c r="T267" s="146" t="s">
        <v>4433</v>
      </c>
      <c r="U267" s="146"/>
      <c r="V267" s="146" t="s">
        <v>4434</v>
      </c>
      <c r="W267" s="146" t="s">
        <v>4435</v>
      </c>
      <c r="X267" s="132">
        <v>3</v>
      </c>
      <c r="Y267" s="132">
        <v>11</v>
      </c>
      <c r="Z267" s="132">
        <v>14</v>
      </c>
      <c r="AA267" s="147">
        <v>13</v>
      </c>
      <c r="AB267" s="147">
        <v>1</v>
      </c>
      <c r="AC267" s="147">
        <v>14</v>
      </c>
      <c r="AD267" s="150" t="s">
        <v>970</v>
      </c>
      <c r="AE267" s="132">
        <v>3</v>
      </c>
      <c r="AF267" s="150" t="s">
        <v>970</v>
      </c>
      <c r="AG267" s="132">
        <v>0</v>
      </c>
      <c r="AH267" s="132">
        <v>1</v>
      </c>
      <c r="AI267" s="132">
        <v>1</v>
      </c>
      <c r="AJ267" s="132">
        <v>1</v>
      </c>
      <c r="AK267" s="132">
        <v>3</v>
      </c>
      <c r="AL267" s="150" t="s">
        <v>970</v>
      </c>
      <c r="AM267" s="132">
        <v>0</v>
      </c>
      <c r="AN267" s="132">
        <v>0</v>
      </c>
      <c r="AO267" s="132">
        <v>3</v>
      </c>
      <c r="AP267" s="132">
        <v>3</v>
      </c>
      <c r="AQ267" s="150" t="s">
        <v>970</v>
      </c>
      <c r="AR267" s="132">
        <v>0</v>
      </c>
      <c r="AS267" s="132">
        <v>0</v>
      </c>
      <c r="AT267" s="132">
        <v>0</v>
      </c>
      <c r="AU267" s="132">
        <v>2</v>
      </c>
      <c r="AV267" s="132">
        <v>1</v>
      </c>
      <c r="AW267" s="132">
        <v>0</v>
      </c>
      <c r="AX267" s="132">
        <v>3</v>
      </c>
      <c r="AY267" s="150" t="s">
        <v>970</v>
      </c>
      <c r="AZ267" s="132">
        <v>1</v>
      </c>
      <c r="BA267" s="132">
        <v>1</v>
      </c>
      <c r="BB267" s="132">
        <v>1</v>
      </c>
      <c r="BC267" s="132">
        <v>1</v>
      </c>
      <c r="BD267" s="132">
        <v>0</v>
      </c>
      <c r="BE267" s="132">
        <v>9</v>
      </c>
      <c r="BF267" s="132">
        <v>1</v>
      </c>
      <c r="BG267" s="132">
        <v>0</v>
      </c>
      <c r="BH267" s="132">
        <v>0</v>
      </c>
      <c r="BI267" s="132">
        <v>0</v>
      </c>
      <c r="BJ267" s="132">
        <v>6</v>
      </c>
      <c r="BK267" s="132">
        <v>0</v>
      </c>
      <c r="BL267" s="132">
        <v>0</v>
      </c>
      <c r="BM267" s="132">
        <v>0</v>
      </c>
      <c r="BN267" s="132">
        <v>0</v>
      </c>
      <c r="BO267" s="132">
        <v>15</v>
      </c>
      <c r="BP267" s="132">
        <v>3</v>
      </c>
      <c r="BQ267" s="132">
        <v>0</v>
      </c>
      <c r="BR267" s="132">
        <v>0</v>
      </c>
      <c r="BS267" s="132">
        <v>0</v>
      </c>
      <c r="BT267" s="132">
        <v>0</v>
      </c>
      <c r="BU267" s="132">
        <v>0</v>
      </c>
      <c r="BV267" s="132">
        <v>0</v>
      </c>
      <c r="BW267" s="132">
        <v>0</v>
      </c>
      <c r="BX267" s="132">
        <v>2</v>
      </c>
      <c r="BY267" s="132">
        <v>0</v>
      </c>
      <c r="BZ267" s="132">
        <v>0</v>
      </c>
      <c r="CA267" s="132">
        <v>0</v>
      </c>
      <c r="CB267" s="132">
        <v>0</v>
      </c>
      <c r="CC267" s="132">
        <v>0</v>
      </c>
      <c r="CD267" s="132">
        <v>0</v>
      </c>
      <c r="CE267" s="132">
        <v>0</v>
      </c>
      <c r="CF267" s="132">
        <v>0</v>
      </c>
      <c r="CG267" s="132">
        <v>0</v>
      </c>
      <c r="CH267" s="132">
        <v>0</v>
      </c>
      <c r="CI267" s="132">
        <v>0</v>
      </c>
      <c r="CJ267" s="132">
        <v>0</v>
      </c>
      <c r="CK267" s="132">
        <v>4</v>
      </c>
      <c r="CL267" s="132">
        <v>0</v>
      </c>
      <c r="CM267" s="132">
        <v>1</v>
      </c>
      <c r="CN267" s="132">
        <v>0</v>
      </c>
      <c r="CO267" s="132">
        <v>0</v>
      </c>
      <c r="CP267" s="132">
        <v>0</v>
      </c>
      <c r="CQ267" s="132">
        <v>0</v>
      </c>
      <c r="CR267" s="132">
        <v>0</v>
      </c>
      <c r="CS267" s="132">
        <v>0</v>
      </c>
      <c r="CT267" s="132">
        <v>0</v>
      </c>
      <c r="CU267" s="132">
        <v>0</v>
      </c>
      <c r="CV267" s="132">
        <v>0</v>
      </c>
      <c r="CW267" s="132">
        <v>0</v>
      </c>
      <c r="CX267" s="132">
        <v>0</v>
      </c>
      <c r="CY267" s="132">
        <v>0</v>
      </c>
      <c r="CZ267" s="132">
        <v>0</v>
      </c>
      <c r="DA267" s="132">
        <v>0</v>
      </c>
      <c r="DB267" s="132">
        <v>0</v>
      </c>
      <c r="DC267" s="132">
        <v>0</v>
      </c>
      <c r="DD267" s="132">
        <v>0</v>
      </c>
      <c r="DE267" s="132">
        <v>0</v>
      </c>
      <c r="DF267" s="132">
        <v>0</v>
      </c>
      <c r="DG267" s="132">
        <v>0</v>
      </c>
      <c r="DH267" s="132">
        <v>0</v>
      </c>
      <c r="DI267" s="132">
        <v>0</v>
      </c>
      <c r="DJ267" s="132">
        <v>0</v>
      </c>
      <c r="DK267" s="132">
        <v>0</v>
      </c>
      <c r="DL267" s="132">
        <v>0</v>
      </c>
      <c r="DM267" s="132">
        <v>1</v>
      </c>
      <c r="DN267" s="132">
        <v>0</v>
      </c>
      <c r="DO267" s="132">
        <v>1</v>
      </c>
      <c r="DP267" s="132">
        <v>0</v>
      </c>
      <c r="DQ267" s="132">
        <v>0</v>
      </c>
      <c r="DR267" s="132">
        <v>0</v>
      </c>
      <c r="DS267" s="132">
        <v>1</v>
      </c>
      <c r="DT267" s="132">
        <v>1</v>
      </c>
      <c r="DU267" s="132">
        <v>0</v>
      </c>
      <c r="DV267" s="132">
        <v>0</v>
      </c>
      <c r="DW267" s="132">
        <v>10</v>
      </c>
      <c r="DX267" s="132">
        <v>1</v>
      </c>
      <c r="DY267" s="146" t="s">
        <v>4436</v>
      </c>
      <c r="DZ267" s="132">
        <v>2</v>
      </c>
      <c r="EA267" s="146" t="s">
        <v>4437</v>
      </c>
      <c r="EB267" s="146" t="s">
        <v>4438</v>
      </c>
      <c r="EC267" s="132">
        <v>1</v>
      </c>
      <c r="ED267" s="132">
        <v>1</v>
      </c>
      <c r="EE267" s="132">
        <v>1</v>
      </c>
      <c r="EF267" s="146"/>
      <c r="EG267" s="146"/>
      <c r="EH267" s="69">
        <v>85578</v>
      </c>
      <c r="EI267" s="69">
        <v>88.19</v>
      </c>
      <c r="EJ267" s="69">
        <v>5</v>
      </c>
    </row>
    <row r="268" spans="1:140" ht="36" x14ac:dyDescent="0.2">
      <c r="A268" s="146" t="s">
        <v>230</v>
      </c>
      <c r="B268" s="146" t="s">
        <v>248</v>
      </c>
      <c r="C268" s="132">
        <v>1</v>
      </c>
      <c r="D268" s="146" t="s">
        <v>247</v>
      </c>
      <c r="E268" s="146" t="s">
        <v>1633</v>
      </c>
      <c r="F268" s="146" t="s">
        <v>4439</v>
      </c>
      <c r="G268" s="146" t="s">
        <v>4440</v>
      </c>
      <c r="H268" s="146" t="s">
        <v>248</v>
      </c>
      <c r="I268" s="146" t="s">
        <v>4441</v>
      </c>
      <c r="J268" s="146" t="s">
        <v>4442</v>
      </c>
      <c r="K268" s="146" t="s">
        <v>4443</v>
      </c>
      <c r="L268" s="146" t="s">
        <v>960</v>
      </c>
      <c r="M268" s="146" t="s">
        <v>1872</v>
      </c>
      <c r="N268" s="146" t="s">
        <v>4444</v>
      </c>
      <c r="O268" s="146" t="s">
        <v>963</v>
      </c>
      <c r="P268" s="146" t="s">
        <v>4445</v>
      </c>
      <c r="Q268" s="146" t="s">
        <v>4446</v>
      </c>
      <c r="R268" s="146" t="s">
        <v>960</v>
      </c>
      <c r="S268" s="146" t="s">
        <v>3583</v>
      </c>
      <c r="T268" s="146" t="s">
        <v>4447</v>
      </c>
      <c r="U268" s="146" t="s">
        <v>963</v>
      </c>
      <c r="V268" s="146" t="s">
        <v>4448</v>
      </c>
      <c r="W268" s="146" t="s">
        <v>4449</v>
      </c>
      <c r="X268" s="132">
        <v>4</v>
      </c>
      <c r="Y268" s="132">
        <v>0</v>
      </c>
      <c r="Z268" s="132">
        <v>4</v>
      </c>
      <c r="AA268" s="147">
        <v>4</v>
      </c>
      <c r="AB268" s="147">
        <v>0</v>
      </c>
      <c r="AC268" s="147">
        <v>4</v>
      </c>
      <c r="AD268" s="150" t="s">
        <v>970</v>
      </c>
      <c r="AE268" s="132">
        <v>4</v>
      </c>
      <c r="AF268" s="150" t="s">
        <v>970</v>
      </c>
      <c r="AG268" s="132">
        <v>0</v>
      </c>
      <c r="AH268" s="132">
        <v>1</v>
      </c>
      <c r="AI268" s="132">
        <v>0</v>
      </c>
      <c r="AJ268" s="132">
        <v>3</v>
      </c>
      <c r="AK268" s="132">
        <v>4</v>
      </c>
      <c r="AL268" s="150" t="s">
        <v>970</v>
      </c>
      <c r="AM268" s="132">
        <v>0</v>
      </c>
      <c r="AN268" s="132">
        <v>3</v>
      </c>
      <c r="AO268" s="132">
        <v>1</v>
      </c>
      <c r="AP268" s="132">
        <v>4</v>
      </c>
      <c r="AQ268" s="150" t="s">
        <v>970</v>
      </c>
      <c r="AR268" s="132">
        <v>0</v>
      </c>
      <c r="AS268" s="132">
        <v>0</v>
      </c>
      <c r="AT268" s="132">
        <v>0</v>
      </c>
      <c r="AU268" s="132">
        <v>3</v>
      </c>
      <c r="AV268" s="132">
        <v>1</v>
      </c>
      <c r="AW268" s="132">
        <v>0</v>
      </c>
      <c r="AX268" s="132">
        <v>4</v>
      </c>
      <c r="AY268" s="150" t="s">
        <v>970</v>
      </c>
      <c r="AZ268" s="132">
        <v>1</v>
      </c>
      <c r="BA268" s="132">
        <v>1</v>
      </c>
      <c r="BB268" s="132">
        <v>1</v>
      </c>
      <c r="BC268" s="132">
        <v>1</v>
      </c>
      <c r="BD268" s="132">
        <v>0</v>
      </c>
      <c r="BE268" s="132">
        <v>17</v>
      </c>
      <c r="BF268" s="132">
        <v>0</v>
      </c>
      <c r="BG268" s="132">
        <v>0</v>
      </c>
      <c r="BH268" s="132">
        <v>0</v>
      </c>
      <c r="BI268" s="132">
        <v>7</v>
      </c>
      <c r="BJ268" s="132">
        <v>6</v>
      </c>
      <c r="BK268" s="132">
        <v>1</v>
      </c>
      <c r="BL268" s="132">
        <v>0</v>
      </c>
      <c r="BM268" s="132">
        <v>1</v>
      </c>
      <c r="BN268" s="132">
        <v>0</v>
      </c>
      <c r="BO268" s="132">
        <v>10</v>
      </c>
      <c r="BP268" s="132">
        <v>1</v>
      </c>
      <c r="BQ268" s="132">
        <v>0</v>
      </c>
      <c r="BR268" s="132">
        <v>0</v>
      </c>
      <c r="BS268" s="132">
        <v>0</v>
      </c>
      <c r="BT268" s="132">
        <v>0</v>
      </c>
      <c r="BU268" s="132">
        <v>0</v>
      </c>
      <c r="BV268" s="132">
        <v>0</v>
      </c>
      <c r="BW268" s="132">
        <v>0</v>
      </c>
      <c r="BX268" s="132">
        <v>0</v>
      </c>
      <c r="BY268" s="132">
        <v>0</v>
      </c>
      <c r="BZ268" s="132">
        <v>0</v>
      </c>
      <c r="CA268" s="132">
        <v>0</v>
      </c>
      <c r="CB268" s="132">
        <v>0</v>
      </c>
      <c r="CC268" s="132">
        <v>0</v>
      </c>
      <c r="CD268" s="132">
        <v>0</v>
      </c>
      <c r="CE268" s="132">
        <v>0</v>
      </c>
      <c r="CF268" s="132">
        <v>0</v>
      </c>
      <c r="CG268" s="132">
        <v>0</v>
      </c>
      <c r="CH268" s="132">
        <v>0</v>
      </c>
      <c r="CI268" s="132">
        <v>0</v>
      </c>
      <c r="CJ268" s="132">
        <v>0</v>
      </c>
      <c r="CK268" s="132">
        <v>6</v>
      </c>
      <c r="CL268" s="132">
        <v>0</v>
      </c>
      <c r="CM268" s="132">
        <v>0</v>
      </c>
      <c r="CN268" s="132">
        <v>0</v>
      </c>
      <c r="CO268" s="132">
        <v>0</v>
      </c>
      <c r="CP268" s="132">
        <v>0</v>
      </c>
      <c r="CQ268" s="132">
        <v>0</v>
      </c>
      <c r="CR268" s="132">
        <v>0</v>
      </c>
      <c r="CS268" s="132">
        <v>0</v>
      </c>
      <c r="CT268" s="132">
        <v>0</v>
      </c>
      <c r="CU268" s="132">
        <v>0</v>
      </c>
      <c r="CV268" s="132">
        <v>0</v>
      </c>
      <c r="CW268" s="132">
        <v>0</v>
      </c>
      <c r="CX268" s="132">
        <v>0</v>
      </c>
      <c r="CY268" s="132">
        <v>0</v>
      </c>
      <c r="CZ268" s="132">
        <v>1</v>
      </c>
      <c r="DA268" s="132">
        <v>0</v>
      </c>
      <c r="DB268" s="132">
        <v>0</v>
      </c>
      <c r="DC268" s="132">
        <v>0</v>
      </c>
      <c r="DD268" s="132">
        <v>0</v>
      </c>
      <c r="DE268" s="132">
        <v>0</v>
      </c>
      <c r="DF268" s="132">
        <v>0</v>
      </c>
      <c r="DG268" s="132">
        <v>0</v>
      </c>
      <c r="DH268" s="132">
        <v>0</v>
      </c>
      <c r="DI268" s="132">
        <v>0</v>
      </c>
      <c r="DJ268" s="132">
        <v>0</v>
      </c>
      <c r="DK268" s="132">
        <v>0</v>
      </c>
      <c r="DL268" s="132">
        <v>0</v>
      </c>
      <c r="DM268" s="132">
        <v>0</v>
      </c>
      <c r="DN268" s="132">
        <v>0</v>
      </c>
      <c r="DO268" s="132">
        <v>0</v>
      </c>
      <c r="DP268" s="132">
        <v>0</v>
      </c>
      <c r="DQ268" s="132">
        <v>0</v>
      </c>
      <c r="DR268" s="132">
        <v>0</v>
      </c>
      <c r="DS268" s="132">
        <v>0</v>
      </c>
      <c r="DT268" s="132">
        <v>0</v>
      </c>
      <c r="DU268" s="132">
        <v>0</v>
      </c>
      <c r="DV268" s="132">
        <v>0</v>
      </c>
      <c r="DW268" s="132">
        <v>40</v>
      </c>
      <c r="DX268" s="132">
        <v>1</v>
      </c>
      <c r="DY268" s="146" t="s">
        <v>4450</v>
      </c>
      <c r="DZ268" s="132">
        <v>2</v>
      </c>
      <c r="EA268" s="146" t="s">
        <v>4451</v>
      </c>
      <c r="EB268" s="146" t="s">
        <v>4452</v>
      </c>
      <c r="EC268" s="132">
        <v>1</v>
      </c>
      <c r="ED268" s="132">
        <v>1</v>
      </c>
      <c r="EE268" s="132">
        <v>1</v>
      </c>
      <c r="EF268" s="146"/>
      <c r="EG268" s="146" t="s">
        <v>4453</v>
      </c>
      <c r="EH268" s="69">
        <v>40656</v>
      </c>
      <c r="EI268" s="69">
        <v>165.32</v>
      </c>
      <c r="EJ268" s="69">
        <v>15</v>
      </c>
    </row>
    <row r="269" spans="1:140" ht="24" x14ac:dyDescent="0.2">
      <c r="A269" s="146" t="s">
        <v>230</v>
      </c>
      <c r="B269" s="146" t="s">
        <v>250</v>
      </c>
      <c r="C269" s="132">
        <v>1</v>
      </c>
      <c r="D269" s="146" t="s">
        <v>249</v>
      </c>
      <c r="E269" s="146" t="s">
        <v>4454</v>
      </c>
      <c r="F269" s="146" t="s">
        <v>4455</v>
      </c>
      <c r="G269" s="146" t="s">
        <v>4456</v>
      </c>
      <c r="H269" s="146" t="s">
        <v>250</v>
      </c>
      <c r="I269" s="146" t="s">
        <v>4457</v>
      </c>
      <c r="J269" s="146" t="s">
        <v>4458</v>
      </c>
      <c r="K269" s="146" t="s">
        <v>3159</v>
      </c>
      <c r="L269" s="146" t="s">
        <v>960</v>
      </c>
      <c r="M269" s="146" t="s">
        <v>3542</v>
      </c>
      <c r="N269" s="146" t="s">
        <v>4459</v>
      </c>
      <c r="O269" s="146" t="s">
        <v>963</v>
      </c>
      <c r="P269" s="146" t="s">
        <v>4460</v>
      </c>
      <c r="Q269" s="146" t="s">
        <v>4461</v>
      </c>
      <c r="R269" s="146" t="s">
        <v>1007</v>
      </c>
      <c r="S269" s="146" t="s">
        <v>4462</v>
      </c>
      <c r="T269" s="146" t="s">
        <v>4463</v>
      </c>
      <c r="U269" s="146" t="s">
        <v>963</v>
      </c>
      <c r="V269" s="146" t="s">
        <v>4464</v>
      </c>
      <c r="W269" s="146" t="s">
        <v>4465</v>
      </c>
      <c r="X269" s="132">
        <v>2</v>
      </c>
      <c r="Y269" s="132">
        <v>0</v>
      </c>
      <c r="Z269" s="132">
        <v>2</v>
      </c>
      <c r="AA269" s="147">
        <v>0.5</v>
      </c>
      <c r="AB269" s="147">
        <v>0</v>
      </c>
      <c r="AC269" s="147">
        <v>0.5</v>
      </c>
      <c r="AD269" s="150" t="s">
        <v>970</v>
      </c>
      <c r="AE269" s="132">
        <v>1</v>
      </c>
      <c r="AF269" s="150" t="s">
        <v>970</v>
      </c>
      <c r="AG269" s="132">
        <v>0</v>
      </c>
      <c r="AH269" s="132">
        <v>0</v>
      </c>
      <c r="AI269" s="132">
        <v>1</v>
      </c>
      <c r="AJ269" s="132">
        <v>1</v>
      </c>
      <c r="AK269" s="132">
        <v>2</v>
      </c>
      <c r="AL269" s="150" t="s">
        <v>970</v>
      </c>
      <c r="AM269" s="132">
        <v>0</v>
      </c>
      <c r="AN269" s="132">
        <v>0</v>
      </c>
      <c r="AO269" s="132">
        <v>2</v>
      </c>
      <c r="AP269" s="132">
        <v>2</v>
      </c>
      <c r="AQ269" s="150" t="s">
        <v>970</v>
      </c>
      <c r="AR269" s="132">
        <v>0</v>
      </c>
      <c r="AS269" s="132">
        <v>0</v>
      </c>
      <c r="AT269" s="132">
        <v>0</v>
      </c>
      <c r="AU269" s="132">
        <v>1</v>
      </c>
      <c r="AV269" s="132">
        <v>1</v>
      </c>
      <c r="AW269" s="132">
        <v>0</v>
      </c>
      <c r="AX269" s="132">
        <v>2</v>
      </c>
      <c r="AY269" s="150" t="s">
        <v>970</v>
      </c>
      <c r="AZ269" s="132">
        <v>1</v>
      </c>
      <c r="BA269" s="132">
        <v>1</v>
      </c>
      <c r="BB269" s="132">
        <v>0</v>
      </c>
      <c r="BC269" s="132">
        <v>1</v>
      </c>
      <c r="BD269" s="132">
        <v>0</v>
      </c>
      <c r="BE269" s="132">
        <v>4</v>
      </c>
      <c r="BF269" s="132">
        <v>5</v>
      </c>
      <c r="BG269" s="132">
        <v>0</v>
      </c>
      <c r="BH269" s="132">
        <v>0</v>
      </c>
      <c r="BI269" s="132">
        <v>0</v>
      </c>
      <c r="BJ269" s="132">
        <v>7</v>
      </c>
      <c r="BK269" s="132">
        <v>1</v>
      </c>
      <c r="BL269" s="132">
        <v>0</v>
      </c>
      <c r="BM269" s="132">
        <v>0</v>
      </c>
      <c r="BN269" s="132">
        <v>0</v>
      </c>
      <c r="BO269" s="132">
        <v>9</v>
      </c>
      <c r="BP269" s="132">
        <v>2</v>
      </c>
      <c r="BQ269" s="132">
        <v>0</v>
      </c>
      <c r="BR269" s="132">
        <v>0</v>
      </c>
      <c r="BS269" s="132">
        <v>0</v>
      </c>
      <c r="BT269" s="132">
        <v>0</v>
      </c>
      <c r="BU269" s="132">
        <v>0</v>
      </c>
      <c r="BV269" s="132">
        <v>0</v>
      </c>
      <c r="BW269" s="132">
        <v>0</v>
      </c>
      <c r="BX269" s="132">
        <v>0</v>
      </c>
      <c r="BY269" s="132">
        <v>0</v>
      </c>
      <c r="BZ269" s="132">
        <v>0</v>
      </c>
      <c r="CA269" s="132">
        <v>0</v>
      </c>
      <c r="CB269" s="132">
        <v>0</v>
      </c>
      <c r="CC269" s="132">
        <v>0</v>
      </c>
      <c r="CD269" s="132">
        <v>0</v>
      </c>
      <c r="CE269" s="132">
        <v>0</v>
      </c>
      <c r="CF269" s="132">
        <v>0</v>
      </c>
      <c r="CG269" s="132">
        <v>0</v>
      </c>
      <c r="CH269" s="132">
        <v>0</v>
      </c>
      <c r="CI269" s="132">
        <v>0</v>
      </c>
      <c r="CJ269" s="132">
        <v>0</v>
      </c>
      <c r="CK269" s="132">
        <v>0</v>
      </c>
      <c r="CL269" s="132">
        <v>0</v>
      </c>
      <c r="CM269" s="132">
        <v>0</v>
      </c>
      <c r="CN269" s="132">
        <v>0</v>
      </c>
      <c r="CO269" s="132">
        <v>0</v>
      </c>
      <c r="CP269" s="132">
        <v>0</v>
      </c>
      <c r="CQ269" s="132">
        <v>0</v>
      </c>
      <c r="CR269" s="132">
        <v>0</v>
      </c>
      <c r="CS269" s="132">
        <v>0</v>
      </c>
      <c r="CT269" s="132">
        <v>0</v>
      </c>
      <c r="CU269" s="132">
        <v>0</v>
      </c>
      <c r="CV269" s="132">
        <v>0</v>
      </c>
      <c r="CW269" s="132">
        <v>0</v>
      </c>
      <c r="CX269" s="132">
        <v>0</v>
      </c>
      <c r="CY269" s="132">
        <v>0</v>
      </c>
      <c r="CZ269" s="132">
        <v>0</v>
      </c>
      <c r="DA269" s="132">
        <v>0</v>
      </c>
      <c r="DB269" s="132">
        <v>0</v>
      </c>
      <c r="DC269" s="132">
        <v>0</v>
      </c>
      <c r="DD269" s="132">
        <v>0</v>
      </c>
      <c r="DE269" s="132">
        <v>0</v>
      </c>
      <c r="DF269" s="132">
        <v>0</v>
      </c>
      <c r="DG269" s="132">
        <v>0</v>
      </c>
      <c r="DH269" s="132">
        <v>0</v>
      </c>
      <c r="DI269" s="132">
        <v>0</v>
      </c>
      <c r="DJ269" s="132">
        <v>0</v>
      </c>
      <c r="DK269" s="132">
        <v>0</v>
      </c>
      <c r="DL269" s="132">
        <v>0</v>
      </c>
      <c r="DM269" s="132">
        <v>0</v>
      </c>
      <c r="DN269" s="132">
        <v>0</v>
      </c>
      <c r="DO269" s="132">
        <v>0</v>
      </c>
      <c r="DP269" s="132">
        <v>0</v>
      </c>
      <c r="DQ269" s="132">
        <v>0</v>
      </c>
      <c r="DR269" s="132">
        <v>0</v>
      </c>
      <c r="DS269" s="132">
        <v>0</v>
      </c>
      <c r="DT269" s="132">
        <v>0</v>
      </c>
      <c r="DU269" s="132">
        <v>1</v>
      </c>
      <c r="DV269" s="132">
        <v>0</v>
      </c>
      <c r="DW269" s="132">
        <v>70</v>
      </c>
      <c r="DX269" s="132">
        <v>1</v>
      </c>
      <c r="DY269" s="146" t="s">
        <v>4466</v>
      </c>
      <c r="DZ269" s="132">
        <v>2</v>
      </c>
      <c r="EA269" s="146" t="s">
        <v>4467</v>
      </c>
      <c r="EB269" s="146" t="s">
        <v>963</v>
      </c>
      <c r="EC269" s="132">
        <v>1</v>
      </c>
      <c r="ED269" s="132">
        <v>1</v>
      </c>
      <c r="EE269" s="132">
        <v>1</v>
      </c>
      <c r="EF269" s="146" t="s">
        <v>963</v>
      </c>
      <c r="EG269" s="146" t="s">
        <v>1892</v>
      </c>
      <c r="EH269" s="69">
        <v>22676</v>
      </c>
      <c r="EI269" s="69">
        <v>176.1</v>
      </c>
      <c r="EJ269" s="69">
        <v>12</v>
      </c>
    </row>
    <row r="270" spans="1:140" ht="36" x14ac:dyDescent="0.2">
      <c r="A270" s="146" t="s">
        <v>230</v>
      </c>
      <c r="B270" s="146" t="s">
        <v>252</v>
      </c>
      <c r="C270" s="132">
        <v>1</v>
      </c>
      <c r="D270" s="146" t="s">
        <v>251</v>
      </c>
      <c r="E270" s="146" t="s">
        <v>4468</v>
      </c>
      <c r="F270" s="146" t="s">
        <v>4469</v>
      </c>
      <c r="G270" s="146" t="s">
        <v>4470</v>
      </c>
      <c r="H270" s="146" t="s">
        <v>4471</v>
      </c>
      <c r="I270" s="146" t="s">
        <v>4472</v>
      </c>
      <c r="J270" s="146" t="s">
        <v>4473</v>
      </c>
      <c r="K270" s="146" t="s">
        <v>4474</v>
      </c>
      <c r="L270" s="146" t="s">
        <v>960</v>
      </c>
      <c r="M270" s="146" t="s">
        <v>2221</v>
      </c>
      <c r="N270" s="146" t="s">
        <v>4475</v>
      </c>
      <c r="O270" s="146" t="s">
        <v>963</v>
      </c>
      <c r="P270" s="146" t="s">
        <v>4476</v>
      </c>
      <c r="Q270" s="146" t="s">
        <v>4477</v>
      </c>
      <c r="R270" s="146" t="s">
        <v>960</v>
      </c>
      <c r="S270" s="146" t="s">
        <v>1495</v>
      </c>
      <c r="T270" s="146" t="s">
        <v>4478</v>
      </c>
      <c r="U270" s="146" t="s">
        <v>963</v>
      </c>
      <c r="V270" s="146" t="s">
        <v>4479</v>
      </c>
      <c r="W270" s="146" t="s">
        <v>4480</v>
      </c>
      <c r="X270" s="132">
        <v>2</v>
      </c>
      <c r="Y270" s="132">
        <v>2</v>
      </c>
      <c r="Z270" s="132">
        <v>4</v>
      </c>
      <c r="AA270" s="147">
        <v>1.1000000000000001</v>
      </c>
      <c r="AB270" s="147">
        <v>0.25</v>
      </c>
      <c r="AC270" s="147">
        <v>1.35</v>
      </c>
      <c r="AD270" s="150" t="s">
        <v>970</v>
      </c>
      <c r="AE270" s="132">
        <v>2</v>
      </c>
      <c r="AF270" s="150" t="s">
        <v>970</v>
      </c>
      <c r="AG270" s="132">
        <v>0</v>
      </c>
      <c r="AH270" s="132">
        <v>0</v>
      </c>
      <c r="AI270" s="132">
        <v>0</v>
      </c>
      <c r="AJ270" s="132">
        <v>2</v>
      </c>
      <c r="AK270" s="132">
        <v>2</v>
      </c>
      <c r="AL270" s="150" t="s">
        <v>970</v>
      </c>
      <c r="AM270" s="132">
        <v>1</v>
      </c>
      <c r="AN270" s="132">
        <v>0</v>
      </c>
      <c r="AO270" s="132">
        <v>1</v>
      </c>
      <c r="AP270" s="132">
        <v>2</v>
      </c>
      <c r="AQ270" s="150" t="s">
        <v>970</v>
      </c>
      <c r="AR270" s="132">
        <v>0</v>
      </c>
      <c r="AS270" s="132">
        <v>0</v>
      </c>
      <c r="AT270" s="132">
        <v>0</v>
      </c>
      <c r="AU270" s="132">
        <v>2</v>
      </c>
      <c r="AV270" s="132">
        <v>0</v>
      </c>
      <c r="AW270" s="132">
        <v>0</v>
      </c>
      <c r="AX270" s="132">
        <v>2</v>
      </c>
      <c r="AY270" s="150" t="s">
        <v>970</v>
      </c>
      <c r="AZ270" s="132">
        <v>1</v>
      </c>
      <c r="BA270" s="132">
        <v>1</v>
      </c>
      <c r="BB270" s="132">
        <v>1</v>
      </c>
      <c r="BC270" s="132">
        <v>1</v>
      </c>
      <c r="BD270" s="132">
        <v>0</v>
      </c>
      <c r="BE270" s="132">
        <v>10</v>
      </c>
      <c r="BF270" s="132">
        <v>5</v>
      </c>
      <c r="BG270" s="132">
        <v>0</v>
      </c>
      <c r="BH270" s="132">
        <v>0</v>
      </c>
      <c r="BI270" s="132">
        <v>0</v>
      </c>
      <c r="BJ270" s="132">
        <v>4</v>
      </c>
      <c r="BK270" s="132">
        <v>0</v>
      </c>
      <c r="BL270" s="132">
        <v>0</v>
      </c>
      <c r="BM270" s="132">
        <v>1</v>
      </c>
      <c r="BN270" s="132">
        <v>0</v>
      </c>
      <c r="BO270" s="132">
        <v>9</v>
      </c>
      <c r="BP270" s="132">
        <v>2</v>
      </c>
      <c r="BQ270" s="132">
        <v>0</v>
      </c>
      <c r="BR270" s="132">
        <v>0</v>
      </c>
      <c r="BS270" s="132">
        <v>2</v>
      </c>
      <c r="BT270" s="132">
        <v>0</v>
      </c>
      <c r="BU270" s="132">
        <v>0</v>
      </c>
      <c r="BV270" s="132">
        <v>1</v>
      </c>
      <c r="BW270" s="132">
        <v>0</v>
      </c>
      <c r="BX270" s="132">
        <v>0</v>
      </c>
      <c r="BY270" s="132">
        <v>0</v>
      </c>
      <c r="BZ270" s="132">
        <v>0</v>
      </c>
      <c r="CA270" s="132">
        <v>0</v>
      </c>
      <c r="CB270" s="132">
        <v>0</v>
      </c>
      <c r="CC270" s="132">
        <v>0</v>
      </c>
      <c r="CD270" s="132">
        <v>0</v>
      </c>
      <c r="CE270" s="132">
        <v>0</v>
      </c>
      <c r="CF270" s="132">
        <v>0</v>
      </c>
      <c r="CG270" s="132">
        <v>0</v>
      </c>
      <c r="CH270" s="132">
        <v>1</v>
      </c>
      <c r="CI270" s="132">
        <v>0</v>
      </c>
      <c r="CJ270" s="132">
        <v>0</v>
      </c>
      <c r="CK270" s="132">
        <v>1</v>
      </c>
      <c r="CL270" s="132">
        <v>0</v>
      </c>
      <c r="CM270" s="132">
        <v>1</v>
      </c>
      <c r="CN270" s="132">
        <v>0</v>
      </c>
      <c r="CO270" s="132">
        <v>0</v>
      </c>
      <c r="CP270" s="132">
        <v>0</v>
      </c>
      <c r="CQ270" s="132">
        <v>0</v>
      </c>
      <c r="CR270" s="132">
        <v>0</v>
      </c>
      <c r="CS270" s="132">
        <v>0</v>
      </c>
      <c r="CT270" s="132">
        <v>0</v>
      </c>
      <c r="CU270" s="132">
        <v>0</v>
      </c>
      <c r="CV270" s="132">
        <v>0</v>
      </c>
      <c r="CW270" s="132">
        <v>0</v>
      </c>
      <c r="CX270" s="132">
        <v>0</v>
      </c>
      <c r="CY270" s="132">
        <v>0</v>
      </c>
      <c r="CZ270" s="132">
        <v>0</v>
      </c>
      <c r="DA270" s="132">
        <v>0</v>
      </c>
      <c r="DB270" s="132">
        <v>0</v>
      </c>
      <c r="DC270" s="132">
        <v>0</v>
      </c>
      <c r="DD270" s="132">
        <v>0</v>
      </c>
      <c r="DE270" s="132">
        <v>0</v>
      </c>
      <c r="DF270" s="132">
        <v>0</v>
      </c>
      <c r="DG270" s="132">
        <v>0</v>
      </c>
      <c r="DH270" s="132">
        <v>1</v>
      </c>
      <c r="DI270" s="132">
        <v>0</v>
      </c>
      <c r="DJ270" s="132">
        <v>0</v>
      </c>
      <c r="DK270" s="132">
        <v>0</v>
      </c>
      <c r="DL270" s="132">
        <v>0</v>
      </c>
      <c r="DM270" s="132">
        <v>1</v>
      </c>
      <c r="DN270" s="132">
        <v>6</v>
      </c>
      <c r="DO270" s="132">
        <v>5</v>
      </c>
      <c r="DP270" s="132">
        <v>0</v>
      </c>
      <c r="DQ270" s="132">
        <v>0</v>
      </c>
      <c r="DR270" s="132">
        <v>0</v>
      </c>
      <c r="DS270" s="132">
        <v>1</v>
      </c>
      <c r="DT270" s="132">
        <v>1</v>
      </c>
      <c r="DU270" s="132">
        <v>1</v>
      </c>
      <c r="DV270" s="132">
        <v>0</v>
      </c>
      <c r="DW270" s="132">
        <v>80</v>
      </c>
      <c r="DX270" s="132">
        <v>1</v>
      </c>
      <c r="DY270" s="146" t="s">
        <v>4481</v>
      </c>
      <c r="DZ270" s="132">
        <v>1</v>
      </c>
      <c r="EA270" s="146" t="s">
        <v>4482</v>
      </c>
      <c r="EB270" s="146" t="s">
        <v>1892</v>
      </c>
      <c r="EC270" s="132">
        <v>1</v>
      </c>
      <c r="ED270" s="132">
        <v>1</v>
      </c>
      <c r="EE270" s="132">
        <v>1</v>
      </c>
      <c r="EF270" s="146" t="s">
        <v>4483</v>
      </c>
      <c r="EG270" s="146" t="s">
        <v>963</v>
      </c>
      <c r="EH270" s="69">
        <v>61718</v>
      </c>
      <c r="EI270" s="69">
        <v>105.62</v>
      </c>
      <c r="EJ270" s="69">
        <v>4</v>
      </c>
    </row>
    <row r="271" spans="1:140" ht="36" x14ac:dyDescent="0.2">
      <c r="A271" s="146" t="s">
        <v>230</v>
      </c>
      <c r="B271" s="146" t="s">
        <v>254</v>
      </c>
      <c r="C271" s="132">
        <v>1</v>
      </c>
      <c r="D271" s="146" t="s">
        <v>253</v>
      </c>
      <c r="E271" s="146" t="s">
        <v>4484</v>
      </c>
      <c r="F271" s="146" t="s">
        <v>4485</v>
      </c>
      <c r="G271" s="146" t="s">
        <v>4486</v>
      </c>
      <c r="H271" s="146" t="s">
        <v>4487</v>
      </c>
      <c r="I271" s="146" t="s">
        <v>4488</v>
      </c>
      <c r="J271" s="146" t="s">
        <v>4489</v>
      </c>
      <c r="K271" s="146" t="s">
        <v>4490</v>
      </c>
      <c r="L271" s="146" t="s">
        <v>960</v>
      </c>
      <c r="M271" s="146" t="s">
        <v>1310</v>
      </c>
      <c r="N271" s="146" t="s">
        <v>4491</v>
      </c>
      <c r="O271" s="146" t="s">
        <v>963</v>
      </c>
      <c r="P271" s="146" t="s">
        <v>4492</v>
      </c>
      <c r="Q271" s="146" t="s">
        <v>4493</v>
      </c>
      <c r="R271" s="146" t="s">
        <v>1007</v>
      </c>
      <c r="S271" s="146" t="s">
        <v>1872</v>
      </c>
      <c r="T271" s="146" t="s">
        <v>4494</v>
      </c>
      <c r="U271" s="146" t="s">
        <v>963</v>
      </c>
      <c r="V271" s="146" t="s">
        <v>4495</v>
      </c>
      <c r="W271" s="146" t="s">
        <v>4496</v>
      </c>
      <c r="X271" s="132">
        <v>1</v>
      </c>
      <c r="Y271" s="132">
        <v>0</v>
      </c>
      <c r="Z271" s="132">
        <v>1</v>
      </c>
      <c r="AA271" s="147">
        <v>0.5</v>
      </c>
      <c r="AB271" s="147">
        <v>0</v>
      </c>
      <c r="AC271" s="147">
        <v>0.5</v>
      </c>
      <c r="AD271" s="150" t="s">
        <v>970</v>
      </c>
      <c r="AE271" s="132">
        <v>1</v>
      </c>
      <c r="AF271" s="150" t="s">
        <v>970</v>
      </c>
      <c r="AG271" s="132">
        <v>0</v>
      </c>
      <c r="AH271" s="132">
        <v>0</v>
      </c>
      <c r="AI271" s="132">
        <v>1</v>
      </c>
      <c r="AJ271" s="132">
        <v>0</v>
      </c>
      <c r="AK271" s="132">
        <v>1</v>
      </c>
      <c r="AL271" s="150" t="s">
        <v>970</v>
      </c>
      <c r="AM271" s="132">
        <v>0</v>
      </c>
      <c r="AN271" s="132">
        <v>0</v>
      </c>
      <c r="AO271" s="132">
        <v>1</v>
      </c>
      <c r="AP271" s="132">
        <v>1</v>
      </c>
      <c r="AQ271" s="150" t="s">
        <v>970</v>
      </c>
      <c r="AR271" s="132">
        <v>0</v>
      </c>
      <c r="AS271" s="132">
        <v>0</v>
      </c>
      <c r="AT271" s="132">
        <v>0</v>
      </c>
      <c r="AU271" s="132">
        <v>1</v>
      </c>
      <c r="AV271" s="132">
        <v>0</v>
      </c>
      <c r="AW271" s="132">
        <v>0</v>
      </c>
      <c r="AX271" s="132">
        <v>1</v>
      </c>
      <c r="AY271" s="150" t="s">
        <v>970</v>
      </c>
      <c r="AZ271" s="132">
        <v>1</v>
      </c>
      <c r="BA271" s="132">
        <v>1</v>
      </c>
      <c r="BB271" s="132">
        <v>0</v>
      </c>
      <c r="BC271" s="132">
        <v>1</v>
      </c>
      <c r="BD271" s="132">
        <v>0</v>
      </c>
      <c r="BE271" s="132">
        <v>6</v>
      </c>
      <c r="BF271" s="132">
        <v>4</v>
      </c>
      <c r="BG271" s="132">
        <v>0</v>
      </c>
      <c r="BH271" s="132">
        <v>0</v>
      </c>
      <c r="BI271" s="132">
        <v>8</v>
      </c>
      <c r="BJ271" s="132">
        <v>7</v>
      </c>
      <c r="BK271" s="132">
        <v>0</v>
      </c>
      <c r="BL271" s="132">
        <v>0</v>
      </c>
      <c r="BM271" s="132">
        <v>1</v>
      </c>
      <c r="BN271" s="132">
        <v>1</v>
      </c>
      <c r="BO271" s="132">
        <v>16</v>
      </c>
      <c r="BP271" s="132">
        <v>1</v>
      </c>
      <c r="BQ271" s="132">
        <v>1</v>
      </c>
      <c r="BR271" s="132">
        <v>0</v>
      </c>
      <c r="BS271" s="132">
        <v>0</v>
      </c>
      <c r="BT271" s="132">
        <v>0</v>
      </c>
      <c r="BU271" s="132">
        <v>0</v>
      </c>
      <c r="BV271" s="132">
        <v>0</v>
      </c>
      <c r="BW271" s="132">
        <v>0</v>
      </c>
      <c r="BX271" s="132">
        <v>0</v>
      </c>
      <c r="BY271" s="132">
        <v>0</v>
      </c>
      <c r="BZ271" s="132">
        <v>0</v>
      </c>
      <c r="CA271" s="132">
        <v>0</v>
      </c>
      <c r="CB271" s="132">
        <v>0</v>
      </c>
      <c r="CC271" s="132">
        <v>0</v>
      </c>
      <c r="CD271" s="132">
        <v>0</v>
      </c>
      <c r="CE271" s="132">
        <v>0</v>
      </c>
      <c r="CF271" s="132">
        <v>0</v>
      </c>
      <c r="CG271" s="132">
        <v>0</v>
      </c>
      <c r="CH271" s="132">
        <v>1</v>
      </c>
      <c r="CI271" s="132">
        <v>0</v>
      </c>
      <c r="CJ271" s="132">
        <v>0</v>
      </c>
      <c r="CK271" s="132">
        <v>0</v>
      </c>
      <c r="CL271" s="132">
        <v>0</v>
      </c>
      <c r="CM271" s="132">
        <v>1</v>
      </c>
      <c r="CN271" s="132">
        <v>0</v>
      </c>
      <c r="CO271" s="132">
        <v>0</v>
      </c>
      <c r="CP271" s="132">
        <v>0</v>
      </c>
      <c r="CQ271" s="132">
        <v>0</v>
      </c>
      <c r="CR271" s="132">
        <v>0</v>
      </c>
      <c r="CS271" s="132">
        <v>0</v>
      </c>
      <c r="CT271" s="132">
        <v>0</v>
      </c>
      <c r="CU271" s="132">
        <v>0</v>
      </c>
      <c r="CV271" s="132">
        <v>0</v>
      </c>
      <c r="CW271" s="132">
        <v>0</v>
      </c>
      <c r="CX271" s="132">
        <v>0</v>
      </c>
      <c r="CY271" s="132">
        <v>0</v>
      </c>
      <c r="CZ271" s="132">
        <v>1</v>
      </c>
      <c r="DA271" s="132">
        <v>0</v>
      </c>
      <c r="DB271" s="132">
        <v>0</v>
      </c>
      <c r="DC271" s="132">
        <v>0</v>
      </c>
      <c r="DD271" s="132">
        <v>0</v>
      </c>
      <c r="DE271" s="132">
        <v>0</v>
      </c>
      <c r="DF271" s="132">
        <v>0</v>
      </c>
      <c r="DG271" s="132">
        <v>0</v>
      </c>
      <c r="DH271" s="132">
        <v>0</v>
      </c>
      <c r="DI271" s="132">
        <v>0</v>
      </c>
      <c r="DJ271" s="132">
        <v>1</v>
      </c>
      <c r="DK271" s="132">
        <v>0</v>
      </c>
      <c r="DL271" s="132">
        <v>0</v>
      </c>
      <c r="DM271" s="132">
        <v>0</v>
      </c>
      <c r="DN271" s="132">
        <v>0</v>
      </c>
      <c r="DO271" s="132">
        <v>0</v>
      </c>
      <c r="DP271" s="132">
        <v>0</v>
      </c>
      <c r="DQ271" s="132">
        <v>0</v>
      </c>
      <c r="DR271" s="132">
        <v>0</v>
      </c>
      <c r="DS271" s="132">
        <v>0</v>
      </c>
      <c r="DT271" s="132">
        <v>0</v>
      </c>
      <c r="DU271" s="132">
        <v>0</v>
      </c>
      <c r="DV271" s="132">
        <v>0</v>
      </c>
      <c r="DW271" s="132">
        <v>100</v>
      </c>
      <c r="DX271" s="132">
        <v>1</v>
      </c>
      <c r="DY271" s="146" t="s">
        <v>4497</v>
      </c>
      <c r="DZ271" s="132">
        <v>1</v>
      </c>
      <c r="EA271" s="146" t="s">
        <v>4498</v>
      </c>
      <c r="EB271" s="146" t="s">
        <v>963</v>
      </c>
      <c r="EC271" s="132">
        <v>1</v>
      </c>
      <c r="ED271" s="132">
        <v>1</v>
      </c>
      <c r="EE271" s="132">
        <v>1</v>
      </c>
      <c r="EF271" s="146" t="s">
        <v>963</v>
      </c>
      <c r="EG271" s="146" t="s">
        <v>963</v>
      </c>
      <c r="EH271" s="69">
        <v>40566</v>
      </c>
      <c r="EI271" s="69">
        <v>121.3</v>
      </c>
      <c r="EJ271" s="69">
        <v>10</v>
      </c>
    </row>
    <row r="272" spans="1:140" ht="36" x14ac:dyDescent="0.2">
      <c r="A272" s="146" t="s">
        <v>230</v>
      </c>
      <c r="B272" s="146" t="s">
        <v>256</v>
      </c>
      <c r="C272" s="132">
        <v>1</v>
      </c>
      <c r="D272" s="146" t="s">
        <v>255</v>
      </c>
      <c r="E272" s="146" t="s">
        <v>3459</v>
      </c>
      <c r="F272" s="146" t="s">
        <v>4499</v>
      </c>
      <c r="G272" s="146" t="s">
        <v>4500</v>
      </c>
      <c r="H272" s="146" t="s">
        <v>256</v>
      </c>
      <c r="I272" s="146" t="s">
        <v>4501</v>
      </c>
      <c r="J272" s="146" t="s">
        <v>4502</v>
      </c>
      <c r="K272" s="146" t="s">
        <v>4503</v>
      </c>
      <c r="L272" s="146" t="s">
        <v>960</v>
      </c>
      <c r="M272" s="146" t="s">
        <v>2614</v>
      </c>
      <c r="N272" s="146" t="s">
        <v>4504</v>
      </c>
      <c r="O272" s="146"/>
      <c r="P272" s="146" t="s">
        <v>4505</v>
      </c>
      <c r="Q272" s="146" t="s">
        <v>4506</v>
      </c>
      <c r="R272" s="146" t="s">
        <v>1007</v>
      </c>
      <c r="S272" s="146" t="s">
        <v>3583</v>
      </c>
      <c r="T272" s="146" t="s">
        <v>4507</v>
      </c>
      <c r="U272" s="146"/>
      <c r="V272" s="146" t="s">
        <v>4508</v>
      </c>
      <c r="W272" s="146" t="s">
        <v>4509</v>
      </c>
      <c r="X272" s="132">
        <v>2</v>
      </c>
      <c r="Y272" s="132">
        <v>0</v>
      </c>
      <c r="Z272" s="132">
        <v>2</v>
      </c>
      <c r="AA272" s="147">
        <v>1</v>
      </c>
      <c r="AB272" s="147">
        <v>0</v>
      </c>
      <c r="AC272" s="147">
        <v>1</v>
      </c>
      <c r="AD272" s="150" t="s">
        <v>970</v>
      </c>
      <c r="AE272" s="132">
        <v>2</v>
      </c>
      <c r="AF272" s="150" t="s">
        <v>970</v>
      </c>
      <c r="AG272" s="132">
        <v>0</v>
      </c>
      <c r="AH272" s="132">
        <v>0</v>
      </c>
      <c r="AI272" s="132">
        <v>1</v>
      </c>
      <c r="AJ272" s="132">
        <v>1</v>
      </c>
      <c r="AK272" s="132">
        <v>2</v>
      </c>
      <c r="AL272" s="150" t="s">
        <v>970</v>
      </c>
      <c r="AM272" s="132">
        <v>0</v>
      </c>
      <c r="AN272" s="132">
        <v>0</v>
      </c>
      <c r="AO272" s="132">
        <v>2</v>
      </c>
      <c r="AP272" s="132">
        <v>2</v>
      </c>
      <c r="AQ272" s="150" t="s">
        <v>970</v>
      </c>
      <c r="AR272" s="132">
        <v>0</v>
      </c>
      <c r="AS272" s="132">
        <v>0</v>
      </c>
      <c r="AT272" s="132">
        <v>0</v>
      </c>
      <c r="AU272" s="132">
        <v>0</v>
      </c>
      <c r="AV272" s="132">
        <v>2</v>
      </c>
      <c r="AW272" s="132">
        <v>0</v>
      </c>
      <c r="AX272" s="132">
        <v>2</v>
      </c>
      <c r="AY272" s="150" t="s">
        <v>970</v>
      </c>
      <c r="AZ272" s="132">
        <v>0</v>
      </c>
      <c r="BA272" s="132">
        <v>1</v>
      </c>
      <c r="BB272" s="132">
        <v>0</v>
      </c>
      <c r="BC272" s="132">
        <v>1</v>
      </c>
      <c r="BD272" s="132">
        <v>0</v>
      </c>
      <c r="BE272" s="132">
        <v>2</v>
      </c>
      <c r="BF272" s="132">
        <v>0</v>
      </c>
      <c r="BG272" s="132">
        <v>0</v>
      </c>
      <c r="BH272" s="132">
        <v>0</v>
      </c>
      <c r="BI272" s="132">
        <v>4</v>
      </c>
      <c r="BJ272" s="132">
        <v>3</v>
      </c>
      <c r="BK272" s="132">
        <v>0</v>
      </c>
      <c r="BL272" s="132">
        <v>0</v>
      </c>
      <c r="BM272" s="132">
        <v>0</v>
      </c>
      <c r="BN272" s="132">
        <v>0</v>
      </c>
      <c r="BO272" s="132">
        <v>6</v>
      </c>
      <c r="BP272" s="132">
        <v>0</v>
      </c>
      <c r="BQ272" s="132">
        <v>0</v>
      </c>
      <c r="BR272" s="132">
        <v>0</v>
      </c>
      <c r="BS272" s="132">
        <v>0</v>
      </c>
      <c r="BT272" s="132">
        <v>0</v>
      </c>
      <c r="BU272" s="132">
        <v>0</v>
      </c>
      <c r="BV272" s="132">
        <v>0</v>
      </c>
      <c r="BW272" s="132">
        <v>0</v>
      </c>
      <c r="BX272" s="132">
        <v>0</v>
      </c>
      <c r="BY272" s="132">
        <v>0</v>
      </c>
      <c r="BZ272" s="132">
        <v>0</v>
      </c>
      <c r="CA272" s="132">
        <v>0</v>
      </c>
      <c r="CB272" s="132">
        <v>0</v>
      </c>
      <c r="CC272" s="132">
        <v>0</v>
      </c>
      <c r="CD272" s="132">
        <v>0</v>
      </c>
      <c r="CE272" s="132">
        <v>0</v>
      </c>
      <c r="CF272" s="132">
        <v>0</v>
      </c>
      <c r="CG272" s="132">
        <v>0</v>
      </c>
      <c r="CH272" s="132">
        <v>0</v>
      </c>
      <c r="CI272" s="132">
        <v>0</v>
      </c>
      <c r="CJ272" s="132">
        <v>0</v>
      </c>
      <c r="CK272" s="132">
        <v>1</v>
      </c>
      <c r="CL272" s="132">
        <v>0</v>
      </c>
      <c r="CM272" s="132">
        <v>0</v>
      </c>
      <c r="CN272" s="132">
        <v>0</v>
      </c>
      <c r="CO272" s="132">
        <v>0</v>
      </c>
      <c r="CP272" s="132">
        <v>0</v>
      </c>
      <c r="CQ272" s="132">
        <v>0</v>
      </c>
      <c r="CR272" s="132">
        <v>0</v>
      </c>
      <c r="CS272" s="132">
        <v>0</v>
      </c>
      <c r="CT272" s="132">
        <v>0</v>
      </c>
      <c r="CU272" s="132">
        <v>0</v>
      </c>
      <c r="CV272" s="132">
        <v>0</v>
      </c>
      <c r="CW272" s="132">
        <v>0</v>
      </c>
      <c r="CX272" s="132">
        <v>0</v>
      </c>
      <c r="CY272" s="132">
        <v>0</v>
      </c>
      <c r="CZ272" s="132">
        <v>0</v>
      </c>
      <c r="DA272" s="132">
        <v>0</v>
      </c>
      <c r="DB272" s="132">
        <v>0</v>
      </c>
      <c r="DC272" s="132">
        <v>0</v>
      </c>
      <c r="DD272" s="132">
        <v>0</v>
      </c>
      <c r="DE272" s="132">
        <v>0</v>
      </c>
      <c r="DF272" s="132">
        <v>0</v>
      </c>
      <c r="DG272" s="132">
        <v>0</v>
      </c>
      <c r="DH272" s="132">
        <v>0</v>
      </c>
      <c r="DI272" s="132">
        <v>0</v>
      </c>
      <c r="DJ272" s="132">
        <v>0</v>
      </c>
      <c r="DK272" s="132">
        <v>0</v>
      </c>
      <c r="DL272" s="132">
        <v>0</v>
      </c>
      <c r="DM272" s="132">
        <v>0</v>
      </c>
      <c r="DN272" s="132">
        <v>0</v>
      </c>
      <c r="DO272" s="132">
        <v>0</v>
      </c>
      <c r="DP272" s="132">
        <v>0</v>
      </c>
      <c r="DQ272" s="132">
        <v>0</v>
      </c>
      <c r="DR272" s="132">
        <v>0</v>
      </c>
      <c r="DS272" s="132">
        <v>0</v>
      </c>
      <c r="DT272" s="132">
        <v>0</v>
      </c>
      <c r="DU272" s="132">
        <v>0</v>
      </c>
      <c r="DV272" s="132">
        <v>0</v>
      </c>
      <c r="DW272" s="132">
        <v>30</v>
      </c>
      <c r="DX272" s="132">
        <v>1</v>
      </c>
      <c r="DY272" s="146" t="s">
        <v>4510</v>
      </c>
      <c r="DZ272" s="132">
        <v>2</v>
      </c>
      <c r="EA272" s="146" t="s">
        <v>4511</v>
      </c>
      <c r="EB272" s="146" t="s">
        <v>4512</v>
      </c>
      <c r="EC272" s="132">
        <v>1</v>
      </c>
      <c r="ED272" s="132">
        <v>1</v>
      </c>
      <c r="EE272" s="132">
        <v>1</v>
      </c>
      <c r="EF272" s="146" t="s">
        <v>4513</v>
      </c>
      <c r="EG272" s="146" t="s">
        <v>4514</v>
      </c>
      <c r="EH272" s="69">
        <v>21302</v>
      </c>
      <c r="EI272" s="69">
        <v>100.61</v>
      </c>
      <c r="EJ272" s="69">
        <v>9</v>
      </c>
    </row>
    <row r="273" spans="1:140" ht="60" x14ac:dyDescent="0.2">
      <c r="A273" s="146" t="s">
        <v>230</v>
      </c>
      <c r="B273" s="146" t="s">
        <v>257</v>
      </c>
      <c r="C273" s="132">
        <v>1</v>
      </c>
      <c r="D273" s="146" t="s">
        <v>4515</v>
      </c>
      <c r="E273" s="146" t="s">
        <v>4516</v>
      </c>
      <c r="F273" s="146" t="s">
        <v>4517</v>
      </c>
      <c r="G273" s="146" t="s">
        <v>4518</v>
      </c>
      <c r="H273" s="146" t="s">
        <v>4519</v>
      </c>
      <c r="I273" s="146" t="s">
        <v>4520</v>
      </c>
      <c r="J273" s="146" t="s">
        <v>4521</v>
      </c>
      <c r="K273" s="146" t="s">
        <v>4522</v>
      </c>
      <c r="L273" s="146"/>
      <c r="M273" s="146" t="s">
        <v>4523</v>
      </c>
      <c r="N273" s="146" t="s">
        <v>4524</v>
      </c>
      <c r="O273" s="146"/>
      <c r="P273" s="146" t="s">
        <v>4525</v>
      </c>
      <c r="Q273" s="146" t="s">
        <v>4526</v>
      </c>
      <c r="R273" s="146"/>
      <c r="S273" s="146" t="s">
        <v>1985</v>
      </c>
      <c r="T273" s="146" t="s">
        <v>4524</v>
      </c>
      <c r="U273" s="146"/>
      <c r="V273" s="146" t="s">
        <v>4525</v>
      </c>
      <c r="W273" s="146" t="s">
        <v>4526</v>
      </c>
      <c r="X273" s="132">
        <v>3</v>
      </c>
      <c r="Y273" s="132">
        <v>0</v>
      </c>
      <c r="Z273" s="132">
        <v>3</v>
      </c>
      <c r="AA273" s="147">
        <v>3</v>
      </c>
      <c r="AB273" s="147">
        <v>0</v>
      </c>
      <c r="AC273" s="147">
        <v>3</v>
      </c>
      <c r="AD273" s="150" t="s">
        <v>970</v>
      </c>
      <c r="AE273" s="132">
        <v>3</v>
      </c>
      <c r="AF273" s="150" t="s">
        <v>970</v>
      </c>
      <c r="AG273" s="132">
        <v>0</v>
      </c>
      <c r="AH273" s="132">
        <v>1</v>
      </c>
      <c r="AI273" s="132">
        <v>1</v>
      </c>
      <c r="AJ273" s="132">
        <v>1</v>
      </c>
      <c r="AK273" s="132">
        <v>3</v>
      </c>
      <c r="AL273" s="150" t="s">
        <v>970</v>
      </c>
      <c r="AM273" s="132">
        <v>1</v>
      </c>
      <c r="AN273" s="132">
        <v>1</v>
      </c>
      <c r="AO273" s="132">
        <v>1</v>
      </c>
      <c r="AP273" s="132">
        <v>3</v>
      </c>
      <c r="AQ273" s="150" t="s">
        <v>970</v>
      </c>
      <c r="AR273" s="132">
        <v>0</v>
      </c>
      <c r="AS273" s="132">
        <v>0</v>
      </c>
      <c r="AT273" s="132">
        <v>0</v>
      </c>
      <c r="AU273" s="132">
        <v>3</v>
      </c>
      <c r="AV273" s="132">
        <v>0</v>
      </c>
      <c r="AW273" s="132">
        <v>0</v>
      </c>
      <c r="AX273" s="132">
        <v>3</v>
      </c>
      <c r="AY273" s="150" t="s">
        <v>970</v>
      </c>
      <c r="AZ273" s="132">
        <v>1</v>
      </c>
      <c r="BA273" s="132">
        <v>1</v>
      </c>
      <c r="BB273" s="132">
        <v>1</v>
      </c>
      <c r="BC273" s="132">
        <v>1</v>
      </c>
      <c r="BD273" s="132">
        <v>0</v>
      </c>
      <c r="BE273" s="132">
        <v>5</v>
      </c>
      <c r="BF273" s="132">
        <v>0</v>
      </c>
      <c r="BG273" s="132">
        <v>0</v>
      </c>
      <c r="BH273" s="132">
        <v>0</v>
      </c>
      <c r="BI273" s="132">
        <v>0</v>
      </c>
      <c r="BJ273" s="132">
        <v>12</v>
      </c>
      <c r="BK273" s="132">
        <v>0</v>
      </c>
      <c r="BL273" s="132">
        <v>0</v>
      </c>
      <c r="BM273" s="132">
        <v>0</v>
      </c>
      <c r="BN273" s="132">
        <v>0</v>
      </c>
      <c r="BO273" s="132">
        <v>3</v>
      </c>
      <c r="BP273" s="132">
        <v>2</v>
      </c>
      <c r="BQ273" s="132">
        <v>0</v>
      </c>
      <c r="BR273" s="132">
        <v>6</v>
      </c>
      <c r="BS273" s="132">
        <v>0</v>
      </c>
      <c r="BT273" s="132">
        <v>0</v>
      </c>
      <c r="BU273" s="132">
        <v>0</v>
      </c>
      <c r="BV273" s="132">
        <v>0</v>
      </c>
      <c r="BW273" s="132">
        <v>0</v>
      </c>
      <c r="BX273" s="132">
        <v>0</v>
      </c>
      <c r="BY273" s="132">
        <v>0</v>
      </c>
      <c r="BZ273" s="132">
        <v>0</v>
      </c>
      <c r="CA273" s="132">
        <v>0</v>
      </c>
      <c r="CB273" s="132">
        <v>0</v>
      </c>
      <c r="CC273" s="132">
        <v>0</v>
      </c>
      <c r="CD273" s="132">
        <v>0</v>
      </c>
      <c r="CE273" s="132">
        <v>0</v>
      </c>
      <c r="CF273" s="132">
        <v>0</v>
      </c>
      <c r="CG273" s="132">
        <v>0</v>
      </c>
      <c r="CH273" s="132">
        <v>2</v>
      </c>
      <c r="CI273" s="132">
        <v>0</v>
      </c>
      <c r="CJ273" s="132">
        <v>0</v>
      </c>
      <c r="CK273" s="132">
        <v>6</v>
      </c>
      <c r="CL273" s="132">
        <v>0</v>
      </c>
      <c r="CM273" s="132">
        <v>0</v>
      </c>
      <c r="CN273" s="132">
        <v>0</v>
      </c>
      <c r="CO273" s="132">
        <v>0</v>
      </c>
      <c r="CP273" s="132">
        <v>0</v>
      </c>
      <c r="CQ273" s="132">
        <v>0</v>
      </c>
      <c r="CR273" s="132">
        <v>0</v>
      </c>
      <c r="CS273" s="132">
        <v>0</v>
      </c>
      <c r="CT273" s="132">
        <v>0</v>
      </c>
      <c r="CU273" s="132">
        <v>0</v>
      </c>
      <c r="CV273" s="132">
        <v>0</v>
      </c>
      <c r="CW273" s="132">
        <v>0</v>
      </c>
      <c r="CX273" s="132">
        <v>0</v>
      </c>
      <c r="CY273" s="132">
        <v>0</v>
      </c>
      <c r="CZ273" s="132">
        <v>0</v>
      </c>
      <c r="DA273" s="132">
        <v>0</v>
      </c>
      <c r="DB273" s="132">
        <v>0</v>
      </c>
      <c r="DC273" s="132">
        <v>0</v>
      </c>
      <c r="DD273" s="132">
        <v>0</v>
      </c>
      <c r="DE273" s="132">
        <v>0</v>
      </c>
      <c r="DF273" s="132">
        <v>0</v>
      </c>
      <c r="DG273" s="132">
        <v>0</v>
      </c>
      <c r="DH273" s="132">
        <v>0</v>
      </c>
      <c r="DI273" s="132">
        <v>0</v>
      </c>
      <c r="DJ273" s="132">
        <v>0</v>
      </c>
      <c r="DK273" s="132">
        <v>0</v>
      </c>
      <c r="DL273" s="132">
        <v>0</v>
      </c>
      <c r="DM273" s="132">
        <v>1</v>
      </c>
      <c r="DN273" s="132">
        <v>0</v>
      </c>
      <c r="DO273" s="132">
        <v>4</v>
      </c>
      <c r="DP273" s="132">
        <v>0</v>
      </c>
      <c r="DQ273" s="132">
        <v>0</v>
      </c>
      <c r="DR273" s="132">
        <v>0</v>
      </c>
      <c r="DS273" s="132">
        <v>1</v>
      </c>
      <c r="DT273" s="132">
        <v>1</v>
      </c>
      <c r="DU273" s="132">
        <v>0</v>
      </c>
      <c r="DV273" s="132">
        <v>0</v>
      </c>
      <c r="DW273" s="132">
        <v>40</v>
      </c>
      <c r="DX273" s="132">
        <v>1</v>
      </c>
      <c r="DY273" s="146" t="s">
        <v>4527</v>
      </c>
      <c r="DZ273" s="132">
        <v>2</v>
      </c>
      <c r="EA273" s="146" t="s">
        <v>4528</v>
      </c>
      <c r="EB273" s="146"/>
      <c r="EC273" s="132">
        <v>1</v>
      </c>
      <c r="ED273" s="132">
        <v>1</v>
      </c>
      <c r="EE273" s="132">
        <v>1</v>
      </c>
      <c r="EF273" s="146"/>
      <c r="EG273" s="146"/>
      <c r="EH273" s="69">
        <v>39792</v>
      </c>
      <c r="EI273" s="69">
        <v>574.45000000000005</v>
      </c>
      <c r="EJ273" s="69">
        <v>25</v>
      </c>
    </row>
    <row r="274" spans="1:140" ht="36" x14ac:dyDescent="0.2">
      <c r="A274" s="146" t="s">
        <v>230</v>
      </c>
      <c r="B274" s="146" t="s">
        <v>259</v>
      </c>
      <c r="C274" s="132">
        <v>1</v>
      </c>
      <c r="D274" s="146" t="s">
        <v>258</v>
      </c>
      <c r="E274" s="146" t="s">
        <v>2240</v>
      </c>
      <c r="F274" s="146" t="s">
        <v>1725</v>
      </c>
      <c r="G274" s="146" t="s">
        <v>4529</v>
      </c>
      <c r="H274" s="146" t="s">
        <v>259</v>
      </c>
      <c r="I274" s="146" t="s">
        <v>4530</v>
      </c>
      <c r="J274" s="146" t="s">
        <v>4531</v>
      </c>
      <c r="K274" s="146" t="s">
        <v>4532</v>
      </c>
      <c r="L274" s="146" t="s">
        <v>960</v>
      </c>
      <c r="M274" s="146" t="s">
        <v>1463</v>
      </c>
      <c r="N274" s="146" t="s">
        <v>4533</v>
      </c>
      <c r="O274" s="146"/>
      <c r="P274" s="146" t="s">
        <v>4534</v>
      </c>
      <c r="Q274" s="146" t="s">
        <v>4535</v>
      </c>
      <c r="R274" s="146" t="s">
        <v>1007</v>
      </c>
      <c r="S274" s="146" t="s">
        <v>3601</v>
      </c>
      <c r="T274" s="146" t="s">
        <v>4536</v>
      </c>
      <c r="U274" s="146"/>
      <c r="V274" s="146" t="s">
        <v>4537</v>
      </c>
      <c r="W274" s="146" t="s">
        <v>4538</v>
      </c>
      <c r="X274" s="132">
        <v>2</v>
      </c>
      <c r="Y274" s="132">
        <v>0</v>
      </c>
      <c r="Z274" s="132">
        <v>2</v>
      </c>
      <c r="AA274" s="147">
        <v>1</v>
      </c>
      <c r="AB274" s="147">
        <v>0</v>
      </c>
      <c r="AC274" s="147">
        <v>1</v>
      </c>
      <c r="AD274" s="150" t="s">
        <v>970</v>
      </c>
      <c r="AE274" s="132">
        <v>2</v>
      </c>
      <c r="AF274" s="150" t="s">
        <v>970</v>
      </c>
      <c r="AG274" s="132">
        <v>0</v>
      </c>
      <c r="AH274" s="132">
        <v>1</v>
      </c>
      <c r="AI274" s="132">
        <v>1</v>
      </c>
      <c r="AJ274" s="132">
        <v>0</v>
      </c>
      <c r="AK274" s="132">
        <v>2</v>
      </c>
      <c r="AL274" s="150" t="s">
        <v>970</v>
      </c>
      <c r="AM274" s="132">
        <v>0</v>
      </c>
      <c r="AN274" s="132">
        <v>2</v>
      </c>
      <c r="AO274" s="132">
        <v>0</v>
      </c>
      <c r="AP274" s="132">
        <v>2</v>
      </c>
      <c r="AQ274" s="150" t="s">
        <v>970</v>
      </c>
      <c r="AR274" s="132">
        <v>0</v>
      </c>
      <c r="AS274" s="132">
        <v>0</v>
      </c>
      <c r="AT274" s="132">
        <v>0</v>
      </c>
      <c r="AU274" s="132">
        <v>1</v>
      </c>
      <c r="AV274" s="132">
        <v>1</v>
      </c>
      <c r="AW274" s="132">
        <v>0</v>
      </c>
      <c r="AX274" s="132">
        <v>2</v>
      </c>
      <c r="AY274" s="150" t="s">
        <v>970</v>
      </c>
      <c r="AZ274" s="132">
        <v>1</v>
      </c>
      <c r="BA274" s="132">
        <v>1</v>
      </c>
      <c r="BB274" s="132">
        <v>0</v>
      </c>
      <c r="BC274" s="132">
        <v>1</v>
      </c>
      <c r="BD274" s="132">
        <v>0</v>
      </c>
      <c r="BE274" s="132">
        <v>0</v>
      </c>
      <c r="BF274" s="132">
        <v>15</v>
      </c>
      <c r="BG274" s="132">
        <v>0</v>
      </c>
      <c r="BH274" s="132">
        <v>0</v>
      </c>
      <c r="BI274" s="132">
        <v>0</v>
      </c>
      <c r="BJ274" s="132">
        <v>12</v>
      </c>
      <c r="BK274" s="132">
        <v>1</v>
      </c>
      <c r="BL274" s="132">
        <v>0</v>
      </c>
      <c r="BM274" s="132">
        <v>0</v>
      </c>
      <c r="BN274" s="132">
        <v>0</v>
      </c>
      <c r="BO274" s="132">
        <v>16</v>
      </c>
      <c r="BP274" s="132">
        <v>2</v>
      </c>
      <c r="BQ274" s="132">
        <v>0</v>
      </c>
      <c r="BR274" s="132">
        <v>0</v>
      </c>
      <c r="BS274" s="132">
        <v>0</v>
      </c>
      <c r="BT274" s="132">
        <v>0</v>
      </c>
      <c r="BU274" s="132">
        <v>0</v>
      </c>
      <c r="BV274" s="132">
        <v>0</v>
      </c>
      <c r="BW274" s="132">
        <v>0</v>
      </c>
      <c r="BX274" s="132">
        <v>0</v>
      </c>
      <c r="BY274" s="132">
        <v>0</v>
      </c>
      <c r="BZ274" s="132">
        <v>0</v>
      </c>
      <c r="CA274" s="132">
        <v>0</v>
      </c>
      <c r="CB274" s="132">
        <v>0</v>
      </c>
      <c r="CC274" s="132">
        <v>0</v>
      </c>
      <c r="CD274" s="132">
        <v>0</v>
      </c>
      <c r="CE274" s="132">
        <v>0</v>
      </c>
      <c r="CF274" s="132">
        <v>0</v>
      </c>
      <c r="CG274" s="132">
        <v>0</v>
      </c>
      <c r="CH274" s="132">
        <v>0</v>
      </c>
      <c r="CI274" s="132">
        <v>0</v>
      </c>
      <c r="CJ274" s="132">
        <v>0</v>
      </c>
      <c r="CK274" s="132">
        <v>0</v>
      </c>
      <c r="CL274" s="132">
        <v>0</v>
      </c>
      <c r="CM274" s="132">
        <v>0</v>
      </c>
      <c r="CN274" s="132">
        <v>0</v>
      </c>
      <c r="CO274" s="132">
        <v>0</v>
      </c>
      <c r="CP274" s="132">
        <v>0</v>
      </c>
      <c r="CQ274" s="132">
        <v>0</v>
      </c>
      <c r="CR274" s="132">
        <v>0</v>
      </c>
      <c r="CS274" s="132">
        <v>0</v>
      </c>
      <c r="CT274" s="132">
        <v>0</v>
      </c>
      <c r="CU274" s="132">
        <v>0</v>
      </c>
      <c r="CV274" s="132">
        <v>0</v>
      </c>
      <c r="CW274" s="132">
        <v>0</v>
      </c>
      <c r="CX274" s="132">
        <v>0</v>
      </c>
      <c r="CY274" s="132">
        <v>0</v>
      </c>
      <c r="CZ274" s="132">
        <v>0</v>
      </c>
      <c r="DA274" s="132">
        <v>0</v>
      </c>
      <c r="DB274" s="132">
        <v>0</v>
      </c>
      <c r="DC274" s="132">
        <v>0</v>
      </c>
      <c r="DD274" s="132">
        <v>0</v>
      </c>
      <c r="DE274" s="132">
        <v>0</v>
      </c>
      <c r="DF274" s="132">
        <v>0</v>
      </c>
      <c r="DG274" s="132">
        <v>0</v>
      </c>
      <c r="DH274" s="132">
        <v>0</v>
      </c>
      <c r="DI274" s="132">
        <v>0</v>
      </c>
      <c r="DJ274" s="132">
        <v>0</v>
      </c>
      <c r="DK274" s="132">
        <v>0</v>
      </c>
      <c r="DL274" s="132">
        <v>0</v>
      </c>
      <c r="DM274" s="132">
        <v>0</v>
      </c>
      <c r="DN274" s="132">
        <v>0</v>
      </c>
      <c r="DO274" s="132">
        <v>0</v>
      </c>
      <c r="DP274" s="132">
        <v>0</v>
      </c>
      <c r="DQ274" s="132">
        <v>0</v>
      </c>
      <c r="DR274" s="132">
        <v>0</v>
      </c>
      <c r="DS274" s="132">
        <v>1</v>
      </c>
      <c r="DT274" s="132">
        <v>1</v>
      </c>
      <c r="DU274" s="132">
        <v>0</v>
      </c>
      <c r="DV274" s="132">
        <v>0</v>
      </c>
      <c r="DW274" s="132">
        <v>24</v>
      </c>
      <c r="DX274" s="132">
        <v>1</v>
      </c>
      <c r="DY274" s="146" t="s">
        <v>4539</v>
      </c>
      <c r="DZ274" s="132">
        <v>3</v>
      </c>
      <c r="EA274" s="146"/>
      <c r="EB274" s="146" t="s">
        <v>4540</v>
      </c>
      <c r="EC274" s="132">
        <v>1</v>
      </c>
      <c r="ED274" s="132">
        <v>1</v>
      </c>
      <c r="EE274" s="132">
        <v>1</v>
      </c>
      <c r="EF274" s="146"/>
      <c r="EG274" s="146"/>
      <c r="EH274" s="69">
        <v>48743</v>
      </c>
      <c r="EI274" s="69">
        <v>275.36</v>
      </c>
      <c r="EJ274" s="69">
        <v>16</v>
      </c>
    </row>
    <row r="275" spans="1:140" ht="24" x14ac:dyDescent="0.2">
      <c r="A275" s="146" t="s">
        <v>230</v>
      </c>
      <c r="B275" s="146" t="s">
        <v>261</v>
      </c>
      <c r="C275" s="132">
        <v>1</v>
      </c>
      <c r="D275" s="146" t="s">
        <v>260</v>
      </c>
      <c r="E275" s="146" t="s">
        <v>1541</v>
      </c>
      <c r="F275" s="146" t="s">
        <v>4541</v>
      </c>
      <c r="G275" s="146" t="s">
        <v>4542</v>
      </c>
      <c r="H275" s="146" t="s">
        <v>261</v>
      </c>
      <c r="I275" s="146" t="s">
        <v>4543</v>
      </c>
      <c r="J275" s="146" t="s">
        <v>4544</v>
      </c>
      <c r="K275" s="146" t="s">
        <v>1479</v>
      </c>
      <c r="L275" s="146" t="s">
        <v>960</v>
      </c>
      <c r="M275" s="146" t="s">
        <v>1163</v>
      </c>
      <c r="N275" s="146" t="s">
        <v>4545</v>
      </c>
      <c r="O275" s="146"/>
      <c r="P275" s="146" t="s">
        <v>4546</v>
      </c>
      <c r="Q275" s="146" t="s">
        <v>4547</v>
      </c>
      <c r="R275" s="146" t="s">
        <v>960</v>
      </c>
      <c r="S275" s="146" t="s">
        <v>1163</v>
      </c>
      <c r="T275" s="146" t="s">
        <v>4545</v>
      </c>
      <c r="U275" s="146"/>
      <c r="V275" s="146" t="s">
        <v>4546</v>
      </c>
      <c r="W275" s="146" t="s">
        <v>4547</v>
      </c>
      <c r="X275" s="132">
        <v>2</v>
      </c>
      <c r="Y275" s="132">
        <v>0</v>
      </c>
      <c r="Z275" s="132">
        <v>2</v>
      </c>
      <c r="AA275" s="147">
        <v>2</v>
      </c>
      <c r="AB275" s="147">
        <v>0</v>
      </c>
      <c r="AC275" s="147">
        <v>2</v>
      </c>
      <c r="AD275" s="150" t="s">
        <v>970</v>
      </c>
      <c r="AE275" s="132">
        <v>1</v>
      </c>
      <c r="AF275" s="150" t="s">
        <v>970</v>
      </c>
      <c r="AG275" s="132">
        <v>0</v>
      </c>
      <c r="AH275" s="132">
        <v>0</v>
      </c>
      <c r="AI275" s="132">
        <v>0</v>
      </c>
      <c r="AJ275" s="132">
        <v>2</v>
      </c>
      <c r="AK275" s="132">
        <v>2</v>
      </c>
      <c r="AL275" s="150" t="s">
        <v>970</v>
      </c>
      <c r="AM275" s="132">
        <v>2</v>
      </c>
      <c r="AN275" s="132">
        <v>0</v>
      </c>
      <c r="AO275" s="132">
        <v>0</v>
      </c>
      <c r="AP275" s="132">
        <v>2</v>
      </c>
      <c r="AQ275" s="150" t="s">
        <v>970</v>
      </c>
      <c r="AR275" s="132">
        <v>0</v>
      </c>
      <c r="AS275" s="132">
        <v>0</v>
      </c>
      <c r="AT275" s="132">
        <v>0</v>
      </c>
      <c r="AU275" s="132">
        <v>2</v>
      </c>
      <c r="AV275" s="132">
        <v>0</v>
      </c>
      <c r="AW275" s="132">
        <v>0</v>
      </c>
      <c r="AX275" s="132">
        <v>2</v>
      </c>
      <c r="AY275" s="150" t="s">
        <v>970</v>
      </c>
      <c r="AZ275" s="132">
        <v>1</v>
      </c>
      <c r="BA275" s="132">
        <v>1</v>
      </c>
      <c r="BB275" s="132">
        <v>1</v>
      </c>
      <c r="BC275" s="132">
        <v>1</v>
      </c>
      <c r="BD275" s="132">
        <v>0</v>
      </c>
      <c r="BE275" s="132">
        <v>8</v>
      </c>
      <c r="BF275" s="132">
        <v>0</v>
      </c>
      <c r="BG275" s="132">
        <v>0</v>
      </c>
      <c r="BH275" s="132">
        <v>0</v>
      </c>
      <c r="BI275" s="132">
        <v>0</v>
      </c>
      <c r="BJ275" s="132">
        <v>2</v>
      </c>
      <c r="BK275" s="132">
        <v>0</v>
      </c>
      <c r="BL275" s="132">
        <v>0</v>
      </c>
      <c r="BM275" s="132">
        <v>0</v>
      </c>
      <c r="BN275" s="132">
        <v>0</v>
      </c>
      <c r="BO275" s="132">
        <v>6</v>
      </c>
      <c r="BP275" s="132">
        <v>0</v>
      </c>
      <c r="BQ275" s="132">
        <v>0</v>
      </c>
      <c r="BR275" s="132">
        <v>0</v>
      </c>
      <c r="BS275" s="132">
        <v>0</v>
      </c>
      <c r="BT275" s="132">
        <v>0</v>
      </c>
      <c r="BU275" s="132">
        <v>0</v>
      </c>
      <c r="BV275" s="132">
        <v>0</v>
      </c>
      <c r="BW275" s="132">
        <v>0</v>
      </c>
      <c r="BX275" s="132">
        <v>0</v>
      </c>
      <c r="BY275" s="132">
        <v>0</v>
      </c>
      <c r="BZ275" s="132">
        <v>0</v>
      </c>
      <c r="CA275" s="132">
        <v>0</v>
      </c>
      <c r="CB275" s="132">
        <v>0</v>
      </c>
      <c r="CC275" s="132">
        <v>0</v>
      </c>
      <c r="CD275" s="132">
        <v>0</v>
      </c>
      <c r="CE275" s="132">
        <v>0</v>
      </c>
      <c r="CF275" s="132">
        <v>0</v>
      </c>
      <c r="CG275" s="132">
        <v>0</v>
      </c>
      <c r="CH275" s="132">
        <v>0</v>
      </c>
      <c r="CI275" s="132">
        <v>0</v>
      </c>
      <c r="CJ275" s="132">
        <v>0</v>
      </c>
      <c r="CK275" s="132">
        <v>2</v>
      </c>
      <c r="CL275" s="132">
        <v>0</v>
      </c>
      <c r="CM275" s="132">
        <v>0</v>
      </c>
      <c r="CN275" s="132">
        <v>0</v>
      </c>
      <c r="CO275" s="132">
        <v>0</v>
      </c>
      <c r="CP275" s="132">
        <v>0</v>
      </c>
      <c r="CQ275" s="132">
        <v>0</v>
      </c>
      <c r="CR275" s="132">
        <v>0</v>
      </c>
      <c r="CS275" s="132">
        <v>0</v>
      </c>
      <c r="CT275" s="132">
        <v>0</v>
      </c>
      <c r="CU275" s="132">
        <v>0</v>
      </c>
      <c r="CV275" s="132">
        <v>0</v>
      </c>
      <c r="CW275" s="132">
        <v>0</v>
      </c>
      <c r="CX275" s="132">
        <v>0</v>
      </c>
      <c r="CY275" s="132">
        <v>0</v>
      </c>
      <c r="CZ275" s="132">
        <v>0</v>
      </c>
      <c r="DA275" s="132">
        <v>0</v>
      </c>
      <c r="DB275" s="132">
        <v>0</v>
      </c>
      <c r="DC275" s="132">
        <v>0</v>
      </c>
      <c r="DD275" s="132">
        <v>0</v>
      </c>
      <c r="DE275" s="132">
        <v>0</v>
      </c>
      <c r="DF275" s="132">
        <v>0</v>
      </c>
      <c r="DG275" s="132">
        <v>0</v>
      </c>
      <c r="DH275" s="132">
        <v>0</v>
      </c>
      <c r="DI275" s="132">
        <v>0</v>
      </c>
      <c r="DJ275" s="132">
        <v>0</v>
      </c>
      <c r="DK275" s="132">
        <v>0</v>
      </c>
      <c r="DL275" s="132">
        <v>0</v>
      </c>
      <c r="DM275" s="132">
        <v>0</v>
      </c>
      <c r="DN275" s="132">
        <v>0</v>
      </c>
      <c r="DO275" s="132">
        <v>0</v>
      </c>
      <c r="DP275" s="132">
        <v>0</v>
      </c>
      <c r="DQ275" s="132">
        <v>0</v>
      </c>
      <c r="DR275" s="132">
        <v>0</v>
      </c>
      <c r="DS275" s="132">
        <v>0</v>
      </c>
      <c r="DT275" s="132">
        <v>0</v>
      </c>
      <c r="DU275" s="132">
        <v>0</v>
      </c>
      <c r="DV275" s="132">
        <v>0</v>
      </c>
      <c r="DW275" s="132">
        <v>40</v>
      </c>
      <c r="DX275" s="132">
        <v>1</v>
      </c>
      <c r="DY275" s="146" t="s">
        <v>4548</v>
      </c>
      <c r="DZ275" s="132">
        <v>3</v>
      </c>
      <c r="EA275" s="146"/>
      <c r="EB275" s="146"/>
      <c r="EC275" s="132">
        <v>1</v>
      </c>
      <c r="ED275" s="132">
        <v>1</v>
      </c>
      <c r="EE275" s="132">
        <v>1</v>
      </c>
      <c r="EF275" s="146"/>
      <c r="EG275" s="146"/>
      <c r="EH275" s="69">
        <v>16933</v>
      </c>
      <c r="EI275" s="69">
        <v>224.02</v>
      </c>
      <c r="EJ275" s="69">
        <v>10</v>
      </c>
    </row>
    <row r="276" spans="1:140" ht="36" x14ac:dyDescent="0.2">
      <c r="A276" s="146" t="s">
        <v>230</v>
      </c>
      <c r="B276" s="146" t="s">
        <v>263</v>
      </c>
      <c r="C276" s="132">
        <v>1</v>
      </c>
      <c r="D276" s="146" t="s">
        <v>262</v>
      </c>
      <c r="E276" s="146" t="s">
        <v>3173</v>
      </c>
      <c r="F276" s="146" t="s">
        <v>4549</v>
      </c>
      <c r="G276" s="146" t="s">
        <v>4550</v>
      </c>
      <c r="H276" s="146" t="s">
        <v>263</v>
      </c>
      <c r="I276" s="146" t="s">
        <v>4551</v>
      </c>
      <c r="J276" s="146" t="s">
        <v>4552</v>
      </c>
      <c r="K276" s="146" t="s">
        <v>4553</v>
      </c>
      <c r="L276" s="146" t="s">
        <v>1007</v>
      </c>
      <c r="M276" s="146" t="s">
        <v>1923</v>
      </c>
      <c r="N276" s="146" t="s">
        <v>4554</v>
      </c>
      <c r="O276" s="146" t="s">
        <v>963</v>
      </c>
      <c r="P276" s="146" t="s">
        <v>4555</v>
      </c>
      <c r="Q276" s="146" t="s">
        <v>4556</v>
      </c>
      <c r="R276" s="146" t="s">
        <v>960</v>
      </c>
      <c r="S276" s="146" t="s">
        <v>4557</v>
      </c>
      <c r="T276" s="146" t="s">
        <v>4558</v>
      </c>
      <c r="U276" s="146" t="s">
        <v>963</v>
      </c>
      <c r="V276" s="146" t="s">
        <v>4559</v>
      </c>
      <c r="W276" s="146" t="s">
        <v>4560</v>
      </c>
      <c r="X276" s="132">
        <v>1</v>
      </c>
      <c r="Y276" s="132">
        <v>0</v>
      </c>
      <c r="Z276" s="132">
        <v>1</v>
      </c>
      <c r="AA276" s="147">
        <v>1</v>
      </c>
      <c r="AB276" s="147">
        <v>0</v>
      </c>
      <c r="AC276" s="147">
        <v>1</v>
      </c>
      <c r="AD276" s="150" t="s">
        <v>970</v>
      </c>
      <c r="AE276" s="132">
        <v>1</v>
      </c>
      <c r="AF276" s="150" t="s">
        <v>970</v>
      </c>
      <c r="AG276" s="132">
        <v>0</v>
      </c>
      <c r="AH276" s="132">
        <v>0</v>
      </c>
      <c r="AI276" s="132">
        <v>1</v>
      </c>
      <c r="AJ276" s="132">
        <v>0</v>
      </c>
      <c r="AK276" s="132">
        <v>1</v>
      </c>
      <c r="AL276" s="150" t="s">
        <v>970</v>
      </c>
      <c r="AM276" s="132">
        <v>0</v>
      </c>
      <c r="AN276" s="132">
        <v>0</v>
      </c>
      <c r="AO276" s="132">
        <v>1</v>
      </c>
      <c r="AP276" s="132">
        <v>1</v>
      </c>
      <c r="AQ276" s="150" t="s">
        <v>970</v>
      </c>
      <c r="AR276" s="132">
        <v>0</v>
      </c>
      <c r="AS276" s="132">
        <v>0</v>
      </c>
      <c r="AT276" s="132">
        <v>0</v>
      </c>
      <c r="AU276" s="132">
        <v>0</v>
      </c>
      <c r="AV276" s="132">
        <v>1</v>
      </c>
      <c r="AW276" s="132">
        <v>0</v>
      </c>
      <c r="AX276" s="132">
        <v>1</v>
      </c>
      <c r="AY276" s="150" t="s">
        <v>970</v>
      </c>
      <c r="AZ276" s="132">
        <v>1</v>
      </c>
      <c r="BA276" s="132">
        <v>1</v>
      </c>
      <c r="BB276" s="132">
        <v>0</v>
      </c>
      <c r="BC276" s="132">
        <v>1</v>
      </c>
      <c r="BD276" s="132">
        <v>0</v>
      </c>
      <c r="BE276" s="132">
        <v>8</v>
      </c>
      <c r="BF276" s="132">
        <v>7</v>
      </c>
      <c r="BG276" s="132">
        <v>0</v>
      </c>
      <c r="BH276" s="132">
        <v>0</v>
      </c>
      <c r="BI276" s="132">
        <v>16</v>
      </c>
      <c r="BJ276" s="132">
        <v>16</v>
      </c>
      <c r="BK276" s="132">
        <v>0</v>
      </c>
      <c r="BL276" s="132">
        <v>0</v>
      </c>
      <c r="BM276" s="132">
        <v>3</v>
      </c>
      <c r="BN276" s="132">
        <v>0</v>
      </c>
      <c r="BO276" s="132">
        <v>18</v>
      </c>
      <c r="BP276" s="132">
        <v>2</v>
      </c>
      <c r="BQ276" s="132">
        <v>0</v>
      </c>
      <c r="BR276" s="132">
        <v>0</v>
      </c>
      <c r="BS276" s="132">
        <v>0</v>
      </c>
      <c r="BT276" s="132">
        <v>1</v>
      </c>
      <c r="BU276" s="132">
        <v>0</v>
      </c>
      <c r="BV276" s="132">
        <v>0</v>
      </c>
      <c r="BW276" s="132">
        <v>0</v>
      </c>
      <c r="BX276" s="132">
        <v>1</v>
      </c>
      <c r="BY276" s="132">
        <v>0</v>
      </c>
      <c r="BZ276" s="132">
        <v>0</v>
      </c>
      <c r="CA276" s="132">
        <v>0</v>
      </c>
      <c r="CB276" s="132">
        <v>0</v>
      </c>
      <c r="CC276" s="132">
        <v>0</v>
      </c>
      <c r="CD276" s="132">
        <v>0</v>
      </c>
      <c r="CE276" s="132">
        <v>0</v>
      </c>
      <c r="CF276" s="132">
        <v>0</v>
      </c>
      <c r="CG276" s="132">
        <v>0</v>
      </c>
      <c r="CH276" s="132">
        <v>0</v>
      </c>
      <c r="CI276" s="132">
        <v>0</v>
      </c>
      <c r="CJ276" s="132">
        <v>0</v>
      </c>
      <c r="CK276" s="132">
        <v>2</v>
      </c>
      <c r="CL276" s="132">
        <v>0</v>
      </c>
      <c r="CM276" s="132">
        <v>0</v>
      </c>
      <c r="CN276" s="132">
        <v>0</v>
      </c>
      <c r="CO276" s="132">
        <v>0</v>
      </c>
      <c r="CP276" s="132">
        <v>0</v>
      </c>
      <c r="CQ276" s="132">
        <v>0</v>
      </c>
      <c r="CR276" s="132">
        <v>0</v>
      </c>
      <c r="CS276" s="132">
        <v>0</v>
      </c>
      <c r="CT276" s="132">
        <v>0</v>
      </c>
      <c r="CU276" s="132">
        <v>0</v>
      </c>
      <c r="CV276" s="132">
        <v>0</v>
      </c>
      <c r="CW276" s="132">
        <v>0</v>
      </c>
      <c r="CX276" s="132">
        <v>0</v>
      </c>
      <c r="CY276" s="132">
        <v>0</v>
      </c>
      <c r="CZ276" s="132">
        <v>0</v>
      </c>
      <c r="DA276" s="132">
        <v>0</v>
      </c>
      <c r="DB276" s="132">
        <v>0</v>
      </c>
      <c r="DC276" s="132">
        <v>0</v>
      </c>
      <c r="DD276" s="132">
        <v>0</v>
      </c>
      <c r="DE276" s="132">
        <v>0</v>
      </c>
      <c r="DF276" s="132">
        <v>0</v>
      </c>
      <c r="DG276" s="132">
        <v>0</v>
      </c>
      <c r="DH276" s="132">
        <v>0</v>
      </c>
      <c r="DI276" s="132">
        <v>0</v>
      </c>
      <c r="DJ276" s="132">
        <v>0</v>
      </c>
      <c r="DK276" s="132">
        <v>0</v>
      </c>
      <c r="DL276" s="132">
        <v>0</v>
      </c>
      <c r="DM276" s="132">
        <v>0</v>
      </c>
      <c r="DN276" s="132">
        <v>0</v>
      </c>
      <c r="DO276" s="132">
        <v>0</v>
      </c>
      <c r="DP276" s="132">
        <v>0</v>
      </c>
      <c r="DQ276" s="132">
        <v>0</v>
      </c>
      <c r="DR276" s="132">
        <v>0</v>
      </c>
      <c r="DS276" s="132">
        <v>1</v>
      </c>
      <c r="DT276" s="132">
        <v>1</v>
      </c>
      <c r="DU276" s="132">
        <v>0</v>
      </c>
      <c r="DV276" s="132">
        <v>0</v>
      </c>
      <c r="DW276" s="132">
        <v>100</v>
      </c>
      <c r="DX276" s="132">
        <v>0</v>
      </c>
      <c r="DY276" s="146" t="s">
        <v>963</v>
      </c>
      <c r="DZ276" s="132">
        <v>2</v>
      </c>
      <c r="EA276" s="146" t="s">
        <v>4561</v>
      </c>
      <c r="EB276" s="146" t="s">
        <v>4562</v>
      </c>
      <c r="EC276" s="132">
        <v>1</v>
      </c>
      <c r="ED276" s="132">
        <v>0</v>
      </c>
      <c r="EE276" s="132">
        <v>0</v>
      </c>
      <c r="EF276" s="146" t="s">
        <v>4563</v>
      </c>
      <c r="EG276" s="146" t="s">
        <v>4564</v>
      </c>
      <c r="EH276" s="69">
        <v>100582</v>
      </c>
      <c r="EI276" s="69">
        <v>567.04</v>
      </c>
      <c r="EJ276" s="69">
        <v>41</v>
      </c>
    </row>
    <row r="277" spans="1:140" ht="48" x14ac:dyDescent="0.2">
      <c r="A277" s="146" t="s">
        <v>230</v>
      </c>
      <c r="B277" s="146" t="s">
        <v>265</v>
      </c>
      <c r="C277" s="132">
        <v>1</v>
      </c>
      <c r="D277" s="146" t="s">
        <v>264</v>
      </c>
      <c r="E277" s="146" t="s">
        <v>4565</v>
      </c>
      <c r="F277" s="146" t="s">
        <v>4566</v>
      </c>
      <c r="G277" s="146" t="s">
        <v>4567</v>
      </c>
      <c r="H277" s="146" t="s">
        <v>265</v>
      </c>
      <c r="I277" s="146" t="s">
        <v>4568</v>
      </c>
      <c r="J277" s="146" t="s">
        <v>4569</v>
      </c>
      <c r="K277" s="146" t="s">
        <v>4570</v>
      </c>
      <c r="L277" s="146" t="s">
        <v>960</v>
      </c>
      <c r="M277" s="146" t="s">
        <v>1135</v>
      </c>
      <c r="N277" s="146" t="s">
        <v>4571</v>
      </c>
      <c r="O277" s="146" t="s">
        <v>963</v>
      </c>
      <c r="P277" s="146" t="s">
        <v>4572</v>
      </c>
      <c r="Q277" s="146" t="s">
        <v>4573</v>
      </c>
      <c r="R277" s="146" t="s">
        <v>1007</v>
      </c>
      <c r="S277" s="146" t="s">
        <v>4574</v>
      </c>
      <c r="T277" s="146" t="s">
        <v>4575</v>
      </c>
      <c r="U277" s="146" t="s">
        <v>963</v>
      </c>
      <c r="V277" s="146" t="s">
        <v>4576</v>
      </c>
      <c r="W277" s="146" t="s">
        <v>4577</v>
      </c>
      <c r="X277" s="132">
        <v>2</v>
      </c>
      <c r="Y277" s="132">
        <v>2</v>
      </c>
      <c r="Z277" s="132">
        <v>4</v>
      </c>
      <c r="AA277" s="147">
        <v>0.8</v>
      </c>
      <c r="AB277" s="147">
        <v>0.2</v>
      </c>
      <c r="AC277" s="147">
        <v>1</v>
      </c>
      <c r="AD277" s="150" t="s">
        <v>970</v>
      </c>
      <c r="AE277" s="132">
        <v>2</v>
      </c>
      <c r="AF277" s="150" t="s">
        <v>970</v>
      </c>
      <c r="AG277" s="132">
        <v>0</v>
      </c>
      <c r="AH277" s="132">
        <v>0</v>
      </c>
      <c r="AI277" s="132">
        <v>1</v>
      </c>
      <c r="AJ277" s="132">
        <v>1</v>
      </c>
      <c r="AK277" s="132">
        <v>2</v>
      </c>
      <c r="AL277" s="150" t="s">
        <v>970</v>
      </c>
      <c r="AM277" s="132">
        <v>0</v>
      </c>
      <c r="AN277" s="132">
        <v>0</v>
      </c>
      <c r="AO277" s="132">
        <v>2</v>
      </c>
      <c r="AP277" s="132">
        <v>2</v>
      </c>
      <c r="AQ277" s="150" t="s">
        <v>970</v>
      </c>
      <c r="AR277" s="132">
        <v>0</v>
      </c>
      <c r="AS277" s="132">
        <v>0</v>
      </c>
      <c r="AT277" s="132">
        <v>0</v>
      </c>
      <c r="AU277" s="132">
        <v>1</v>
      </c>
      <c r="AV277" s="132">
        <v>1</v>
      </c>
      <c r="AW277" s="132">
        <v>0</v>
      </c>
      <c r="AX277" s="132">
        <v>2</v>
      </c>
      <c r="AY277" s="150" t="s">
        <v>970</v>
      </c>
      <c r="AZ277" s="132">
        <v>1</v>
      </c>
      <c r="BA277" s="132">
        <v>1</v>
      </c>
      <c r="BB277" s="132">
        <v>1</v>
      </c>
      <c r="BC277" s="132">
        <v>1</v>
      </c>
      <c r="BD277" s="132">
        <v>0</v>
      </c>
      <c r="BE277" s="132">
        <v>5</v>
      </c>
      <c r="BF277" s="132">
        <v>1</v>
      </c>
      <c r="BG277" s="132">
        <v>0</v>
      </c>
      <c r="BH277" s="132">
        <v>0</v>
      </c>
      <c r="BI277" s="132">
        <v>1</v>
      </c>
      <c r="BJ277" s="132">
        <v>0</v>
      </c>
      <c r="BK277" s="132">
        <v>0</v>
      </c>
      <c r="BL277" s="132">
        <v>0</v>
      </c>
      <c r="BM277" s="132">
        <v>6</v>
      </c>
      <c r="BN277" s="132">
        <v>0</v>
      </c>
      <c r="BO277" s="132">
        <v>3</v>
      </c>
      <c r="BP277" s="132">
        <v>1</v>
      </c>
      <c r="BQ277" s="132">
        <v>0</v>
      </c>
      <c r="BR277" s="132">
        <v>0</v>
      </c>
      <c r="BS277" s="132">
        <v>0</v>
      </c>
      <c r="BT277" s="132">
        <v>0</v>
      </c>
      <c r="BU277" s="132">
        <v>1</v>
      </c>
      <c r="BV277" s="132">
        <v>0</v>
      </c>
      <c r="BW277" s="132">
        <v>0</v>
      </c>
      <c r="BX277" s="132">
        <v>0</v>
      </c>
      <c r="BY277" s="132">
        <v>0</v>
      </c>
      <c r="BZ277" s="132">
        <v>0</v>
      </c>
      <c r="CA277" s="132">
        <v>0</v>
      </c>
      <c r="CB277" s="132">
        <v>0</v>
      </c>
      <c r="CC277" s="132">
        <v>0</v>
      </c>
      <c r="CD277" s="132">
        <v>0</v>
      </c>
      <c r="CE277" s="132">
        <v>0</v>
      </c>
      <c r="CF277" s="132">
        <v>0</v>
      </c>
      <c r="CG277" s="132">
        <v>0</v>
      </c>
      <c r="CH277" s="132">
        <v>0</v>
      </c>
      <c r="CI277" s="132">
        <v>0</v>
      </c>
      <c r="CJ277" s="132">
        <v>0</v>
      </c>
      <c r="CK277" s="132">
        <v>2</v>
      </c>
      <c r="CL277" s="132">
        <v>0</v>
      </c>
      <c r="CM277" s="132">
        <v>0</v>
      </c>
      <c r="CN277" s="132">
        <v>0</v>
      </c>
      <c r="CO277" s="132">
        <v>0</v>
      </c>
      <c r="CP277" s="132">
        <v>0</v>
      </c>
      <c r="CQ277" s="132">
        <v>0</v>
      </c>
      <c r="CR277" s="132">
        <v>0</v>
      </c>
      <c r="CS277" s="132">
        <v>0</v>
      </c>
      <c r="CT277" s="132">
        <v>0</v>
      </c>
      <c r="CU277" s="132">
        <v>0</v>
      </c>
      <c r="CV277" s="132">
        <v>0</v>
      </c>
      <c r="CW277" s="132">
        <v>0</v>
      </c>
      <c r="CX277" s="132">
        <v>0</v>
      </c>
      <c r="CY277" s="132">
        <v>0</v>
      </c>
      <c r="CZ277" s="132">
        <v>0</v>
      </c>
      <c r="DA277" s="132">
        <v>0</v>
      </c>
      <c r="DB277" s="132">
        <v>0</v>
      </c>
      <c r="DC277" s="132">
        <v>0</v>
      </c>
      <c r="DD277" s="132">
        <v>0</v>
      </c>
      <c r="DE277" s="132">
        <v>0</v>
      </c>
      <c r="DF277" s="132">
        <v>0</v>
      </c>
      <c r="DG277" s="132">
        <v>0</v>
      </c>
      <c r="DH277" s="132">
        <v>0</v>
      </c>
      <c r="DI277" s="132">
        <v>0</v>
      </c>
      <c r="DJ277" s="132">
        <v>0</v>
      </c>
      <c r="DK277" s="132">
        <v>0</v>
      </c>
      <c r="DL277" s="132">
        <v>0</v>
      </c>
      <c r="DM277" s="132">
        <v>0</v>
      </c>
      <c r="DN277" s="132">
        <v>0</v>
      </c>
      <c r="DO277" s="132">
        <v>0</v>
      </c>
      <c r="DP277" s="132">
        <v>0</v>
      </c>
      <c r="DQ277" s="132">
        <v>0</v>
      </c>
      <c r="DR277" s="132">
        <v>0</v>
      </c>
      <c r="DS277" s="132">
        <v>0</v>
      </c>
      <c r="DT277" s="132">
        <v>0</v>
      </c>
      <c r="DU277" s="132">
        <v>0</v>
      </c>
      <c r="DV277" s="132">
        <v>0</v>
      </c>
      <c r="DW277" s="132">
        <v>100</v>
      </c>
      <c r="DX277" s="132">
        <v>1</v>
      </c>
      <c r="DY277" s="146" t="s">
        <v>4578</v>
      </c>
      <c r="DZ277" s="132">
        <v>1</v>
      </c>
      <c r="EA277" s="146" t="s">
        <v>4579</v>
      </c>
      <c r="EB277" s="146" t="s">
        <v>4580</v>
      </c>
      <c r="EC277" s="132">
        <v>1</v>
      </c>
      <c r="ED277" s="132">
        <v>1</v>
      </c>
      <c r="EE277" s="132">
        <v>1</v>
      </c>
      <c r="EF277" s="146" t="s">
        <v>963</v>
      </c>
      <c r="EG277" s="146" t="s">
        <v>963</v>
      </c>
      <c r="EH277" s="69">
        <v>36827</v>
      </c>
      <c r="EI277" s="69">
        <v>45.08</v>
      </c>
      <c r="EJ277" s="69">
        <v>3</v>
      </c>
    </row>
    <row r="278" spans="1:140" ht="24" x14ac:dyDescent="0.2">
      <c r="A278" s="146" t="s">
        <v>230</v>
      </c>
      <c r="B278" s="146" t="s">
        <v>297</v>
      </c>
      <c r="C278" s="132">
        <v>2</v>
      </c>
      <c r="D278" s="146" t="s">
        <v>545</v>
      </c>
      <c r="E278" s="146" t="s">
        <v>4581</v>
      </c>
      <c r="F278" s="146" t="s">
        <v>4582</v>
      </c>
      <c r="G278" s="146" t="s">
        <v>4583</v>
      </c>
      <c r="H278" s="146" t="s">
        <v>297</v>
      </c>
      <c r="I278" s="146" t="s">
        <v>4584</v>
      </c>
      <c r="J278" s="146" t="s">
        <v>4585</v>
      </c>
      <c r="K278" s="146" t="s">
        <v>4586</v>
      </c>
      <c r="L278" s="146" t="s">
        <v>960</v>
      </c>
      <c r="M278" s="146" t="s">
        <v>4587</v>
      </c>
      <c r="N278" s="146" t="s">
        <v>4588</v>
      </c>
      <c r="O278" s="146"/>
      <c r="P278" s="146" t="s">
        <v>4589</v>
      </c>
      <c r="Q278" s="146" t="s">
        <v>4590</v>
      </c>
      <c r="R278" s="146" t="s">
        <v>960</v>
      </c>
      <c r="S278" s="146" t="s">
        <v>4591</v>
      </c>
      <c r="T278" s="146" t="s">
        <v>4592</v>
      </c>
      <c r="U278" s="146"/>
      <c r="V278" s="146" t="s">
        <v>4593</v>
      </c>
      <c r="W278" s="146" t="s">
        <v>4594</v>
      </c>
      <c r="X278" s="132">
        <v>2</v>
      </c>
      <c r="Y278" s="132">
        <v>0</v>
      </c>
      <c r="Z278" s="132">
        <v>2</v>
      </c>
      <c r="AA278" s="147">
        <v>2</v>
      </c>
      <c r="AB278" s="147">
        <v>0</v>
      </c>
      <c r="AC278" s="147">
        <v>2</v>
      </c>
      <c r="AD278" s="150" t="s">
        <v>970</v>
      </c>
      <c r="AE278" s="132">
        <v>2</v>
      </c>
      <c r="AF278" s="150" t="s">
        <v>970</v>
      </c>
      <c r="AG278" s="132">
        <v>0</v>
      </c>
      <c r="AH278" s="132">
        <v>0</v>
      </c>
      <c r="AI278" s="132">
        <v>0</v>
      </c>
      <c r="AJ278" s="132">
        <v>2</v>
      </c>
      <c r="AK278" s="132">
        <v>2</v>
      </c>
      <c r="AL278" s="150" t="s">
        <v>970</v>
      </c>
      <c r="AM278" s="132">
        <v>0</v>
      </c>
      <c r="AN278" s="132">
        <v>0</v>
      </c>
      <c r="AO278" s="132">
        <v>2</v>
      </c>
      <c r="AP278" s="132">
        <v>2</v>
      </c>
      <c r="AQ278" s="150" t="s">
        <v>970</v>
      </c>
      <c r="AR278" s="132">
        <v>0</v>
      </c>
      <c r="AS278" s="132">
        <v>0</v>
      </c>
      <c r="AT278" s="132">
        <v>0</v>
      </c>
      <c r="AU278" s="132">
        <v>0</v>
      </c>
      <c r="AV278" s="132">
        <v>2</v>
      </c>
      <c r="AW278" s="132">
        <v>0</v>
      </c>
      <c r="AX278" s="132">
        <v>2</v>
      </c>
      <c r="AY278" s="150" t="s">
        <v>970</v>
      </c>
      <c r="AZ278" s="132">
        <v>0</v>
      </c>
      <c r="BA278" s="132">
        <v>1</v>
      </c>
      <c r="BB278" s="132">
        <v>0</v>
      </c>
      <c r="BC278" s="132">
        <v>1</v>
      </c>
      <c r="BD278" s="132">
        <v>0</v>
      </c>
      <c r="BE278" s="132">
        <v>9</v>
      </c>
      <c r="BF278" s="132">
        <v>2</v>
      </c>
      <c r="BG278" s="132">
        <v>0</v>
      </c>
      <c r="BH278" s="132">
        <v>0</v>
      </c>
      <c r="BI278" s="132">
        <v>2</v>
      </c>
      <c r="BJ278" s="132">
        <v>12</v>
      </c>
      <c r="BK278" s="132">
        <v>0</v>
      </c>
      <c r="BL278" s="132">
        <v>0</v>
      </c>
      <c r="BM278" s="132">
        <v>7</v>
      </c>
      <c r="BN278" s="132">
        <v>0</v>
      </c>
      <c r="BO278" s="132">
        <v>24</v>
      </c>
      <c r="BP278" s="132">
        <v>4</v>
      </c>
      <c r="BQ278" s="132">
        <v>1</v>
      </c>
      <c r="BR278" s="132">
        <v>0</v>
      </c>
      <c r="BS278" s="132">
        <v>0</v>
      </c>
      <c r="BT278" s="132">
        <v>0</v>
      </c>
      <c r="BU278" s="132">
        <v>0</v>
      </c>
      <c r="BV278" s="132">
        <v>0</v>
      </c>
      <c r="BW278" s="132">
        <v>0</v>
      </c>
      <c r="BX278" s="132">
        <v>0</v>
      </c>
      <c r="BY278" s="132">
        <v>0</v>
      </c>
      <c r="BZ278" s="132">
        <v>0</v>
      </c>
      <c r="CA278" s="132">
        <v>0</v>
      </c>
      <c r="CB278" s="132">
        <v>0</v>
      </c>
      <c r="CC278" s="132">
        <v>0</v>
      </c>
      <c r="CD278" s="132">
        <v>0</v>
      </c>
      <c r="CE278" s="132">
        <v>0</v>
      </c>
      <c r="CF278" s="132">
        <v>0</v>
      </c>
      <c r="CG278" s="132">
        <v>0</v>
      </c>
      <c r="CH278" s="132">
        <v>2</v>
      </c>
      <c r="CI278" s="132">
        <v>0</v>
      </c>
      <c r="CJ278" s="132">
        <v>0</v>
      </c>
      <c r="CK278" s="132">
        <v>1</v>
      </c>
      <c r="CL278" s="132">
        <v>0</v>
      </c>
      <c r="CM278" s="132">
        <v>0</v>
      </c>
      <c r="CN278" s="132">
        <v>0</v>
      </c>
      <c r="CO278" s="132">
        <v>0</v>
      </c>
      <c r="CP278" s="132">
        <v>0</v>
      </c>
      <c r="CQ278" s="132">
        <v>0</v>
      </c>
      <c r="CR278" s="132">
        <v>0</v>
      </c>
      <c r="CS278" s="132">
        <v>0</v>
      </c>
      <c r="CT278" s="132">
        <v>0</v>
      </c>
      <c r="CU278" s="132">
        <v>0</v>
      </c>
      <c r="CV278" s="132">
        <v>0</v>
      </c>
      <c r="CW278" s="132">
        <v>0</v>
      </c>
      <c r="CX278" s="132">
        <v>0</v>
      </c>
      <c r="CY278" s="132">
        <v>0</v>
      </c>
      <c r="CZ278" s="132">
        <v>0</v>
      </c>
      <c r="DA278" s="132">
        <v>0</v>
      </c>
      <c r="DB278" s="132">
        <v>0</v>
      </c>
      <c r="DC278" s="132">
        <v>0</v>
      </c>
      <c r="DD278" s="132">
        <v>0</v>
      </c>
      <c r="DE278" s="132">
        <v>0</v>
      </c>
      <c r="DF278" s="132">
        <v>0</v>
      </c>
      <c r="DG278" s="132">
        <v>0</v>
      </c>
      <c r="DH278" s="132">
        <v>0</v>
      </c>
      <c r="DI278" s="132">
        <v>0</v>
      </c>
      <c r="DJ278" s="132">
        <v>0</v>
      </c>
      <c r="DK278" s="132">
        <v>0</v>
      </c>
      <c r="DL278" s="132">
        <v>0</v>
      </c>
      <c r="DM278" s="132">
        <v>0</v>
      </c>
      <c r="DN278" s="132">
        <v>0</v>
      </c>
      <c r="DO278" s="132">
        <v>0</v>
      </c>
      <c r="DP278" s="132">
        <v>0</v>
      </c>
      <c r="DQ278" s="132">
        <v>0</v>
      </c>
      <c r="DR278" s="132">
        <v>0</v>
      </c>
      <c r="DS278" s="132">
        <v>1</v>
      </c>
      <c r="DT278" s="132">
        <v>1</v>
      </c>
      <c r="DU278" s="132">
        <v>0</v>
      </c>
      <c r="DV278" s="132">
        <v>0</v>
      </c>
      <c r="DW278" s="132">
        <v>40</v>
      </c>
      <c r="DX278" s="132">
        <v>1</v>
      </c>
      <c r="DY278" s="146" t="s">
        <v>4595</v>
      </c>
      <c r="DZ278" s="132">
        <v>2</v>
      </c>
      <c r="EA278" s="146"/>
      <c r="EB278" s="146"/>
      <c r="EC278" s="132">
        <v>1</v>
      </c>
      <c r="ED278" s="132">
        <v>1</v>
      </c>
      <c r="EE278" s="132">
        <v>1</v>
      </c>
      <c r="EF278" s="146"/>
      <c r="EG278" s="146"/>
      <c r="EH278" s="69">
        <v>317322</v>
      </c>
      <c r="EI278" s="69">
        <v>331.53</v>
      </c>
      <c r="EJ278" s="69">
        <v>13</v>
      </c>
    </row>
    <row r="279" spans="1:140" ht="60" x14ac:dyDescent="0.2">
      <c r="A279" s="146" t="s">
        <v>230</v>
      </c>
      <c r="B279" s="146" t="s">
        <v>267</v>
      </c>
      <c r="C279" s="132">
        <v>1</v>
      </c>
      <c r="D279" s="146" t="s">
        <v>266</v>
      </c>
      <c r="E279" s="146" t="s">
        <v>2091</v>
      </c>
      <c r="F279" s="146" t="s">
        <v>4596</v>
      </c>
      <c r="G279" s="146" t="s">
        <v>4597</v>
      </c>
      <c r="H279" s="146" t="s">
        <v>267</v>
      </c>
      <c r="I279" s="146" t="s">
        <v>4598</v>
      </c>
      <c r="J279" s="146" t="s">
        <v>4599</v>
      </c>
      <c r="K279" s="146" t="s">
        <v>1134</v>
      </c>
      <c r="L279" s="146" t="s">
        <v>2533</v>
      </c>
      <c r="M279" s="146" t="s">
        <v>3542</v>
      </c>
      <c r="N279" s="146" t="s">
        <v>4600</v>
      </c>
      <c r="O279" s="146"/>
      <c r="P279" s="146" t="s">
        <v>4601</v>
      </c>
      <c r="Q279" s="146" t="s">
        <v>4602</v>
      </c>
      <c r="R279" s="146"/>
      <c r="S279" s="146" t="s">
        <v>1135</v>
      </c>
      <c r="T279" s="146" t="s">
        <v>4603</v>
      </c>
      <c r="U279" s="146"/>
      <c r="V279" s="146" t="s">
        <v>4604</v>
      </c>
      <c r="W279" s="146" t="s">
        <v>4605</v>
      </c>
      <c r="X279" s="132">
        <v>2</v>
      </c>
      <c r="Y279" s="132">
        <v>0</v>
      </c>
      <c r="Z279" s="132">
        <v>2</v>
      </c>
      <c r="AA279" s="147">
        <v>1</v>
      </c>
      <c r="AB279" s="147">
        <v>0</v>
      </c>
      <c r="AC279" s="147">
        <v>1</v>
      </c>
      <c r="AD279" s="150" t="s">
        <v>970</v>
      </c>
      <c r="AE279" s="132">
        <v>2</v>
      </c>
      <c r="AF279" s="150" t="s">
        <v>970</v>
      </c>
      <c r="AG279" s="132">
        <v>0</v>
      </c>
      <c r="AH279" s="132">
        <v>1</v>
      </c>
      <c r="AI279" s="132">
        <v>1</v>
      </c>
      <c r="AJ279" s="132">
        <v>0</v>
      </c>
      <c r="AK279" s="132">
        <v>2</v>
      </c>
      <c r="AL279" s="150" t="s">
        <v>970</v>
      </c>
      <c r="AM279" s="132">
        <v>0</v>
      </c>
      <c r="AN279" s="132">
        <v>0</v>
      </c>
      <c r="AO279" s="132">
        <v>2</v>
      </c>
      <c r="AP279" s="132">
        <v>2</v>
      </c>
      <c r="AQ279" s="150" t="s">
        <v>970</v>
      </c>
      <c r="AR279" s="132">
        <v>0</v>
      </c>
      <c r="AS279" s="132">
        <v>0</v>
      </c>
      <c r="AT279" s="132">
        <v>1</v>
      </c>
      <c r="AU279" s="132">
        <v>0</v>
      </c>
      <c r="AV279" s="132">
        <v>1</v>
      </c>
      <c r="AW279" s="132">
        <v>0</v>
      </c>
      <c r="AX279" s="132">
        <v>2</v>
      </c>
      <c r="AY279" s="150" t="s">
        <v>970</v>
      </c>
      <c r="AZ279" s="132">
        <v>0</v>
      </c>
      <c r="BA279" s="132">
        <v>1</v>
      </c>
      <c r="BB279" s="132">
        <v>1</v>
      </c>
      <c r="BC279" s="132">
        <v>1</v>
      </c>
      <c r="BD279" s="132">
        <v>0</v>
      </c>
      <c r="BE279" s="132">
        <v>0</v>
      </c>
      <c r="BF279" s="132">
        <v>0</v>
      </c>
      <c r="BG279" s="132">
        <v>0</v>
      </c>
      <c r="BH279" s="132">
        <v>0</v>
      </c>
      <c r="BI279" s="132">
        <v>0</v>
      </c>
      <c r="BJ279" s="132">
        <v>19</v>
      </c>
      <c r="BK279" s="132">
        <v>0</v>
      </c>
      <c r="BL279" s="132">
        <v>0</v>
      </c>
      <c r="BM279" s="132">
        <v>0</v>
      </c>
      <c r="BN279" s="132">
        <v>0</v>
      </c>
      <c r="BO279" s="132">
        <v>13</v>
      </c>
      <c r="BP279" s="132">
        <v>1</v>
      </c>
      <c r="BQ279" s="132">
        <v>0</v>
      </c>
      <c r="BR279" s="132">
        <v>0</v>
      </c>
      <c r="BS279" s="132">
        <v>0</v>
      </c>
      <c r="BT279" s="132">
        <v>0</v>
      </c>
      <c r="BU279" s="132">
        <v>0</v>
      </c>
      <c r="BV279" s="132">
        <v>0</v>
      </c>
      <c r="BW279" s="132">
        <v>0</v>
      </c>
      <c r="BX279" s="132">
        <v>0</v>
      </c>
      <c r="BY279" s="132">
        <v>0</v>
      </c>
      <c r="BZ279" s="132">
        <v>0</v>
      </c>
      <c r="CA279" s="132">
        <v>0</v>
      </c>
      <c r="CB279" s="132">
        <v>0</v>
      </c>
      <c r="CC279" s="132">
        <v>0</v>
      </c>
      <c r="CD279" s="132">
        <v>0</v>
      </c>
      <c r="CE279" s="132">
        <v>0</v>
      </c>
      <c r="CF279" s="132">
        <v>0</v>
      </c>
      <c r="CG279" s="132">
        <v>0</v>
      </c>
      <c r="CH279" s="132">
        <v>0</v>
      </c>
      <c r="CI279" s="132">
        <v>0</v>
      </c>
      <c r="CJ279" s="132">
        <v>0</v>
      </c>
      <c r="CK279" s="132">
        <v>0</v>
      </c>
      <c r="CL279" s="132">
        <v>0</v>
      </c>
      <c r="CM279" s="132">
        <v>0</v>
      </c>
      <c r="CN279" s="132">
        <v>0</v>
      </c>
      <c r="CO279" s="132">
        <v>0</v>
      </c>
      <c r="CP279" s="132">
        <v>0</v>
      </c>
      <c r="CQ279" s="132">
        <v>0</v>
      </c>
      <c r="CR279" s="132">
        <v>0</v>
      </c>
      <c r="CS279" s="132">
        <v>0</v>
      </c>
      <c r="CT279" s="132">
        <v>0</v>
      </c>
      <c r="CU279" s="132">
        <v>0</v>
      </c>
      <c r="CV279" s="132">
        <v>0</v>
      </c>
      <c r="CW279" s="132">
        <v>0</v>
      </c>
      <c r="CX279" s="132">
        <v>0</v>
      </c>
      <c r="CY279" s="132">
        <v>0</v>
      </c>
      <c r="CZ279" s="132">
        <v>0</v>
      </c>
      <c r="DA279" s="132">
        <v>0</v>
      </c>
      <c r="DB279" s="132">
        <v>0</v>
      </c>
      <c r="DC279" s="132">
        <v>0</v>
      </c>
      <c r="DD279" s="132">
        <v>0</v>
      </c>
      <c r="DE279" s="132">
        <v>0</v>
      </c>
      <c r="DF279" s="132">
        <v>0</v>
      </c>
      <c r="DG279" s="132">
        <v>0</v>
      </c>
      <c r="DH279" s="132">
        <v>0</v>
      </c>
      <c r="DI279" s="132">
        <v>0</v>
      </c>
      <c r="DJ279" s="132">
        <v>0</v>
      </c>
      <c r="DK279" s="132">
        <v>0</v>
      </c>
      <c r="DL279" s="132">
        <v>0</v>
      </c>
      <c r="DM279" s="132">
        <v>0</v>
      </c>
      <c r="DN279" s="132">
        <v>0</v>
      </c>
      <c r="DO279" s="132">
        <v>0</v>
      </c>
      <c r="DP279" s="132">
        <v>0</v>
      </c>
      <c r="DQ279" s="132">
        <v>0</v>
      </c>
      <c r="DR279" s="132">
        <v>0</v>
      </c>
      <c r="DS279" s="132">
        <v>0</v>
      </c>
      <c r="DT279" s="132">
        <v>0</v>
      </c>
      <c r="DU279" s="132">
        <v>0</v>
      </c>
      <c r="DV279" s="132">
        <v>0</v>
      </c>
      <c r="DW279" s="132">
        <v>25</v>
      </c>
      <c r="DX279" s="132">
        <v>1</v>
      </c>
      <c r="DY279" s="146" t="s">
        <v>4606</v>
      </c>
      <c r="DZ279" s="132">
        <v>2</v>
      </c>
      <c r="EA279" s="146"/>
      <c r="EB279" s="146"/>
      <c r="EC279" s="132">
        <v>0</v>
      </c>
      <c r="ED279" s="132">
        <v>0</v>
      </c>
      <c r="EE279" s="132">
        <v>1</v>
      </c>
      <c r="EF279" s="146"/>
      <c r="EG279" s="146"/>
      <c r="EH279" s="69">
        <v>15101</v>
      </c>
      <c r="EI279" s="69">
        <v>332.34</v>
      </c>
      <c r="EJ279" s="69">
        <v>11</v>
      </c>
    </row>
    <row r="280" spans="1:140" ht="36" x14ac:dyDescent="0.2">
      <c r="A280" s="146" t="s">
        <v>297</v>
      </c>
      <c r="B280" s="146" t="s">
        <v>299</v>
      </c>
      <c r="C280" s="132">
        <v>3</v>
      </c>
      <c r="D280" s="146" t="s">
        <v>298</v>
      </c>
      <c r="E280" s="146" t="s">
        <v>4607</v>
      </c>
      <c r="F280" s="146" t="s">
        <v>4608</v>
      </c>
      <c r="G280" s="146" t="s">
        <v>4609</v>
      </c>
      <c r="H280" s="146" t="s">
        <v>4610</v>
      </c>
      <c r="I280" s="146" t="s">
        <v>4611</v>
      </c>
      <c r="J280" s="146" t="s">
        <v>4612</v>
      </c>
      <c r="K280" s="146" t="s">
        <v>4613</v>
      </c>
      <c r="L280" s="146" t="s">
        <v>960</v>
      </c>
      <c r="M280" s="146" t="s">
        <v>980</v>
      </c>
      <c r="N280" s="146" t="s">
        <v>4614</v>
      </c>
      <c r="O280" s="146"/>
      <c r="P280" s="146" t="s">
        <v>4615</v>
      </c>
      <c r="Q280" s="146" t="s">
        <v>4616</v>
      </c>
      <c r="R280" s="146" t="s">
        <v>960</v>
      </c>
      <c r="S280" s="146" t="s">
        <v>4171</v>
      </c>
      <c r="T280" s="146" t="s">
        <v>4617</v>
      </c>
      <c r="U280" s="146"/>
      <c r="V280" s="146" t="s">
        <v>4618</v>
      </c>
      <c r="W280" s="146" t="s">
        <v>4619</v>
      </c>
      <c r="X280" s="132">
        <v>1</v>
      </c>
      <c r="Y280" s="132">
        <v>0</v>
      </c>
      <c r="Z280" s="132">
        <v>1</v>
      </c>
      <c r="AA280" s="147">
        <v>1</v>
      </c>
      <c r="AB280" s="147">
        <v>0</v>
      </c>
      <c r="AC280" s="147">
        <v>1</v>
      </c>
      <c r="AD280" s="150" t="s">
        <v>970</v>
      </c>
      <c r="AE280" s="132">
        <v>1</v>
      </c>
      <c r="AF280" s="150" t="s">
        <v>970</v>
      </c>
      <c r="AG280" s="132">
        <v>0</v>
      </c>
      <c r="AH280" s="132">
        <v>0</v>
      </c>
      <c r="AI280" s="132">
        <v>0</v>
      </c>
      <c r="AJ280" s="132">
        <v>1</v>
      </c>
      <c r="AK280" s="132">
        <v>1</v>
      </c>
      <c r="AL280" s="150" t="s">
        <v>970</v>
      </c>
      <c r="AM280" s="132">
        <v>0</v>
      </c>
      <c r="AN280" s="132">
        <v>0</v>
      </c>
      <c r="AO280" s="132">
        <v>1</v>
      </c>
      <c r="AP280" s="132">
        <v>1</v>
      </c>
      <c r="AQ280" s="150" t="s">
        <v>970</v>
      </c>
      <c r="AR280" s="132">
        <v>0</v>
      </c>
      <c r="AS280" s="132">
        <v>0</v>
      </c>
      <c r="AT280" s="132">
        <v>0</v>
      </c>
      <c r="AU280" s="132">
        <v>1</v>
      </c>
      <c r="AV280" s="132">
        <v>0</v>
      </c>
      <c r="AW280" s="132">
        <v>0</v>
      </c>
      <c r="AX280" s="132">
        <v>1</v>
      </c>
      <c r="AY280" s="150" t="s">
        <v>970</v>
      </c>
      <c r="AZ280" s="132">
        <v>1</v>
      </c>
      <c r="BA280" s="132">
        <v>1</v>
      </c>
      <c r="BB280" s="132">
        <v>1</v>
      </c>
      <c r="BC280" s="132">
        <v>1</v>
      </c>
      <c r="BD280" s="132">
        <v>0</v>
      </c>
      <c r="BE280" s="132">
        <v>3</v>
      </c>
      <c r="BF280" s="132">
        <v>1</v>
      </c>
      <c r="BG280" s="132">
        <v>0</v>
      </c>
      <c r="BH280" s="132">
        <v>0</v>
      </c>
      <c r="BI280" s="132">
        <v>0</v>
      </c>
      <c r="BJ280" s="132">
        <v>5</v>
      </c>
      <c r="BK280" s="132">
        <v>0</v>
      </c>
      <c r="BL280" s="132">
        <v>0</v>
      </c>
      <c r="BM280" s="132">
        <v>18</v>
      </c>
      <c r="BN280" s="132">
        <v>0</v>
      </c>
      <c r="BO280" s="132">
        <v>12</v>
      </c>
      <c r="BP280" s="132">
        <v>2</v>
      </c>
      <c r="BQ280" s="132">
        <v>0</v>
      </c>
      <c r="BR280" s="132">
        <v>0</v>
      </c>
      <c r="BS280" s="132">
        <v>0</v>
      </c>
      <c r="BT280" s="132">
        <v>0</v>
      </c>
      <c r="BU280" s="132">
        <v>1</v>
      </c>
      <c r="BV280" s="132">
        <v>0</v>
      </c>
      <c r="BW280" s="132">
        <v>0</v>
      </c>
      <c r="BX280" s="132">
        <v>4</v>
      </c>
      <c r="BY280" s="132">
        <v>0</v>
      </c>
      <c r="BZ280" s="132">
        <v>0</v>
      </c>
      <c r="CA280" s="132">
        <v>0</v>
      </c>
      <c r="CB280" s="132">
        <v>0</v>
      </c>
      <c r="CC280" s="132">
        <v>0</v>
      </c>
      <c r="CD280" s="132">
        <v>0</v>
      </c>
      <c r="CE280" s="132">
        <v>0</v>
      </c>
      <c r="CF280" s="132">
        <v>0</v>
      </c>
      <c r="CG280" s="132">
        <v>0</v>
      </c>
      <c r="CH280" s="132">
        <v>0</v>
      </c>
      <c r="CI280" s="132">
        <v>0</v>
      </c>
      <c r="CJ280" s="132">
        <v>0</v>
      </c>
      <c r="CK280" s="132">
        <v>3</v>
      </c>
      <c r="CL280" s="132">
        <v>0</v>
      </c>
      <c r="CM280" s="132">
        <v>0</v>
      </c>
      <c r="CN280" s="132">
        <v>0</v>
      </c>
      <c r="CO280" s="132">
        <v>0</v>
      </c>
      <c r="CP280" s="132">
        <v>0</v>
      </c>
      <c r="CQ280" s="132">
        <v>0</v>
      </c>
      <c r="CR280" s="132">
        <v>0</v>
      </c>
      <c r="CS280" s="132">
        <v>0</v>
      </c>
      <c r="CT280" s="132">
        <v>0</v>
      </c>
      <c r="CU280" s="132">
        <v>0</v>
      </c>
      <c r="CV280" s="132">
        <v>0</v>
      </c>
      <c r="CW280" s="132">
        <v>0</v>
      </c>
      <c r="CX280" s="132">
        <v>0</v>
      </c>
      <c r="CY280" s="132">
        <v>0</v>
      </c>
      <c r="CZ280" s="132">
        <v>0</v>
      </c>
      <c r="DA280" s="132">
        <v>0</v>
      </c>
      <c r="DB280" s="132">
        <v>0</v>
      </c>
      <c r="DC280" s="132">
        <v>0</v>
      </c>
      <c r="DD280" s="132">
        <v>0</v>
      </c>
      <c r="DE280" s="132">
        <v>0</v>
      </c>
      <c r="DF280" s="132">
        <v>0</v>
      </c>
      <c r="DG280" s="132">
        <v>0</v>
      </c>
      <c r="DH280" s="132">
        <v>0</v>
      </c>
      <c r="DI280" s="132">
        <v>0</v>
      </c>
      <c r="DJ280" s="132">
        <v>0</v>
      </c>
      <c r="DK280" s="132">
        <v>0</v>
      </c>
      <c r="DL280" s="132">
        <v>0</v>
      </c>
      <c r="DM280" s="132">
        <v>0</v>
      </c>
      <c r="DN280" s="132">
        <v>0</v>
      </c>
      <c r="DO280" s="132">
        <v>12</v>
      </c>
      <c r="DP280" s="132">
        <v>0</v>
      </c>
      <c r="DQ280" s="132">
        <v>0</v>
      </c>
      <c r="DR280" s="132">
        <v>0</v>
      </c>
      <c r="DS280" s="132">
        <v>0</v>
      </c>
      <c r="DT280" s="132">
        <v>0</v>
      </c>
      <c r="DU280" s="132">
        <v>0</v>
      </c>
      <c r="DV280" s="132">
        <v>0</v>
      </c>
      <c r="DW280" s="132">
        <v>60</v>
      </c>
      <c r="DX280" s="132">
        <v>1</v>
      </c>
      <c r="DY280" s="146" t="s">
        <v>4620</v>
      </c>
      <c r="DZ280" s="132">
        <v>2</v>
      </c>
      <c r="EA280" s="146" t="s">
        <v>4621</v>
      </c>
      <c r="EB280" s="146" t="s">
        <v>4622</v>
      </c>
      <c r="EC280" s="132">
        <v>1</v>
      </c>
      <c r="ED280" s="132">
        <v>1</v>
      </c>
      <c r="EE280" s="132">
        <v>1</v>
      </c>
      <c r="EF280" s="146"/>
      <c r="EG280" s="146"/>
      <c r="EH280" s="69">
        <v>38832</v>
      </c>
      <c r="EI280" s="69">
        <v>13.53</v>
      </c>
      <c r="EJ280" s="69">
        <v>1</v>
      </c>
    </row>
    <row r="281" spans="1:140" ht="24" x14ac:dyDescent="0.2">
      <c r="A281" s="146" t="s">
        <v>297</v>
      </c>
      <c r="B281" s="146" t="s">
        <v>301</v>
      </c>
      <c r="C281" s="132">
        <v>3</v>
      </c>
      <c r="D281" s="146" t="s">
        <v>300</v>
      </c>
      <c r="E281" s="146" t="s">
        <v>4623</v>
      </c>
      <c r="F281" s="146" t="s">
        <v>4624</v>
      </c>
      <c r="G281" s="146" t="s">
        <v>4625</v>
      </c>
      <c r="H281" s="146" t="s">
        <v>4626</v>
      </c>
      <c r="I281" s="146" t="s">
        <v>4627</v>
      </c>
      <c r="J281" s="146" t="s">
        <v>4628</v>
      </c>
      <c r="K281" s="146" t="s">
        <v>4629</v>
      </c>
      <c r="L281" s="146" t="s">
        <v>1007</v>
      </c>
      <c r="M281" s="146" t="s">
        <v>4630</v>
      </c>
      <c r="N281" s="146" t="s">
        <v>4631</v>
      </c>
      <c r="O281" s="146"/>
      <c r="P281" s="146" t="s">
        <v>4632</v>
      </c>
      <c r="Q281" s="146" t="s">
        <v>4633</v>
      </c>
      <c r="R281" s="146" t="s">
        <v>960</v>
      </c>
      <c r="S281" s="146" t="s">
        <v>1340</v>
      </c>
      <c r="T281" s="146" t="s">
        <v>4634</v>
      </c>
      <c r="U281" s="146"/>
      <c r="V281" s="146" t="s">
        <v>4635</v>
      </c>
      <c r="W281" s="146" t="s">
        <v>4636</v>
      </c>
      <c r="X281" s="132">
        <v>1</v>
      </c>
      <c r="Y281" s="132">
        <v>0</v>
      </c>
      <c r="Z281" s="132">
        <v>1</v>
      </c>
      <c r="AA281" s="147">
        <v>1</v>
      </c>
      <c r="AB281" s="147">
        <v>0</v>
      </c>
      <c r="AC281" s="147">
        <v>1</v>
      </c>
      <c r="AD281" s="150" t="s">
        <v>970</v>
      </c>
      <c r="AE281" s="132">
        <v>1</v>
      </c>
      <c r="AF281" s="150" t="s">
        <v>970</v>
      </c>
      <c r="AG281" s="132">
        <v>0</v>
      </c>
      <c r="AH281" s="132">
        <v>0</v>
      </c>
      <c r="AI281" s="132">
        <v>0</v>
      </c>
      <c r="AJ281" s="132">
        <v>1</v>
      </c>
      <c r="AK281" s="132">
        <v>1</v>
      </c>
      <c r="AL281" s="150" t="s">
        <v>970</v>
      </c>
      <c r="AM281" s="132">
        <v>1</v>
      </c>
      <c r="AN281" s="132">
        <v>0</v>
      </c>
      <c r="AO281" s="132">
        <v>0</v>
      </c>
      <c r="AP281" s="132">
        <v>1</v>
      </c>
      <c r="AQ281" s="150" t="s">
        <v>970</v>
      </c>
      <c r="AR281" s="132">
        <v>0</v>
      </c>
      <c r="AS281" s="132">
        <v>0</v>
      </c>
      <c r="AT281" s="132">
        <v>0</v>
      </c>
      <c r="AU281" s="132">
        <v>1</v>
      </c>
      <c r="AV281" s="132">
        <v>0</v>
      </c>
      <c r="AW281" s="132">
        <v>0</v>
      </c>
      <c r="AX281" s="132">
        <v>1</v>
      </c>
      <c r="AY281" s="150" t="s">
        <v>970</v>
      </c>
      <c r="AZ281" s="132">
        <v>1</v>
      </c>
      <c r="BA281" s="132">
        <v>1</v>
      </c>
      <c r="BB281" s="132">
        <v>1</v>
      </c>
      <c r="BC281" s="132">
        <v>1</v>
      </c>
      <c r="BD281" s="132">
        <v>0</v>
      </c>
      <c r="BE281" s="132">
        <v>5</v>
      </c>
      <c r="BF281" s="132">
        <v>1</v>
      </c>
      <c r="BG281" s="132">
        <v>0</v>
      </c>
      <c r="BH281" s="132">
        <v>0</v>
      </c>
      <c r="BI281" s="132">
        <v>0</v>
      </c>
      <c r="BJ281" s="132">
        <v>5</v>
      </c>
      <c r="BK281" s="132">
        <v>0</v>
      </c>
      <c r="BL281" s="132">
        <v>0</v>
      </c>
      <c r="BM281" s="132">
        <v>2</v>
      </c>
      <c r="BN281" s="132">
        <v>0</v>
      </c>
      <c r="BO281" s="132">
        <v>7</v>
      </c>
      <c r="BP281" s="132">
        <v>1</v>
      </c>
      <c r="BQ281" s="132">
        <v>0</v>
      </c>
      <c r="BR281" s="132">
        <v>0</v>
      </c>
      <c r="BS281" s="132">
        <v>0</v>
      </c>
      <c r="BT281" s="132">
        <v>0</v>
      </c>
      <c r="BU281" s="132">
        <v>0</v>
      </c>
      <c r="BV281" s="132">
        <v>0</v>
      </c>
      <c r="BW281" s="132">
        <v>0</v>
      </c>
      <c r="BX281" s="132">
        <v>0</v>
      </c>
      <c r="BY281" s="132">
        <v>0</v>
      </c>
      <c r="BZ281" s="132">
        <v>0</v>
      </c>
      <c r="CA281" s="132">
        <v>0</v>
      </c>
      <c r="CB281" s="132">
        <v>0</v>
      </c>
      <c r="CC281" s="132">
        <v>0</v>
      </c>
      <c r="CD281" s="132">
        <v>0</v>
      </c>
      <c r="CE281" s="132">
        <v>0</v>
      </c>
      <c r="CF281" s="132">
        <v>0</v>
      </c>
      <c r="CG281" s="132">
        <v>0</v>
      </c>
      <c r="CH281" s="132">
        <v>1</v>
      </c>
      <c r="CI281" s="132">
        <v>0</v>
      </c>
      <c r="CJ281" s="132">
        <v>0</v>
      </c>
      <c r="CK281" s="132">
        <v>0</v>
      </c>
      <c r="CL281" s="132">
        <v>0</v>
      </c>
      <c r="CM281" s="132">
        <v>0</v>
      </c>
      <c r="CN281" s="132">
        <v>0</v>
      </c>
      <c r="CO281" s="132">
        <v>0</v>
      </c>
      <c r="CP281" s="132">
        <v>0</v>
      </c>
      <c r="CQ281" s="132">
        <v>0</v>
      </c>
      <c r="CR281" s="132">
        <v>0</v>
      </c>
      <c r="CS281" s="132">
        <v>0</v>
      </c>
      <c r="CT281" s="132">
        <v>0</v>
      </c>
      <c r="CU281" s="132">
        <v>0</v>
      </c>
      <c r="CV281" s="132">
        <v>0</v>
      </c>
      <c r="CW281" s="132">
        <v>0</v>
      </c>
      <c r="CX281" s="132">
        <v>0</v>
      </c>
      <c r="CY281" s="132">
        <v>0</v>
      </c>
      <c r="CZ281" s="132">
        <v>0</v>
      </c>
      <c r="DA281" s="132">
        <v>0</v>
      </c>
      <c r="DB281" s="132">
        <v>0</v>
      </c>
      <c r="DC281" s="132">
        <v>0</v>
      </c>
      <c r="DD281" s="132">
        <v>0</v>
      </c>
      <c r="DE281" s="132">
        <v>0</v>
      </c>
      <c r="DF281" s="132">
        <v>0</v>
      </c>
      <c r="DG281" s="132">
        <v>0</v>
      </c>
      <c r="DH281" s="132">
        <v>0</v>
      </c>
      <c r="DI281" s="132">
        <v>0</v>
      </c>
      <c r="DJ281" s="132">
        <v>0</v>
      </c>
      <c r="DK281" s="132">
        <v>0</v>
      </c>
      <c r="DL281" s="132">
        <v>0</v>
      </c>
      <c r="DM281" s="132">
        <v>0</v>
      </c>
      <c r="DN281" s="132">
        <v>0</v>
      </c>
      <c r="DO281" s="132">
        <v>0</v>
      </c>
      <c r="DP281" s="132">
        <v>0</v>
      </c>
      <c r="DQ281" s="132">
        <v>0</v>
      </c>
      <c r="DR281" s="132">
        <v>0</v>
      </c>
      <c r="DS281" s="132">
        <v>1</v>
      </c>
      <c r="DT281" s="132">
        <v>1</v>
      </c>
      <c r="DU281" s="132">
        <v>1</v>
      </c>
      <c r="DV281" s="132">
        <v>0</v>
      </c>
      <c r="DW281" s="132">
        <v>85</v>
      </c>
      <c r="DX281" s="132">
        <v>1</v>
      </c>
      <c r="DY281" s="146" t="s">
        <v>4637</v>
      </c>
      <c r="DZ281" s="132">
        <v>1</v>
      </c>
      <c r="EA281" s="146" t="s">
        <v>963</v>
      </c>
      <c r="EB281" s="146" t="s">
        <v>963</v>
      </c>
      <c r="EC281" s="132">
        <v>1</v>
      </c>
      <c r="ED281" s="132">
        <v>1</v>
      </c>
      <c r="EE281" s="132">
        <v>1</v>
      </c>
      <c r="EF281" s="146" t="s">
        <v>963</v>
      </c>
      <c r="EG281" s="146" t="s">
        <v>4638</v>
      </c>
      <c r="EH281" s="69">
        <v>21693</v>
      </c>
      <c r="EI281" s="69">
        <v>41.75</v>
      </c>
      <c r="EJ281" s="69">
        <v>1</v>
      </c>
    </row>
    <row r="282" spans="1:140" ht="108" x14ac:dyDescent="0.2">
      <c r="A282" s="146" t="s">
        <v>297</v>
      </c>
      <c r="B282" s="146" t="s">
        <v>303</v>
      </c>
      <c r="C282" s="132">
        <v>3</v>
      </c>
      <c r="D282" s="146" t="s">
        <v>302</v>
      </c>
      <c r="E282" s="146" t="s">
        <v>4639</v>
      </c>
      <c r="F282" s="146" t="s">
        <v>4640</v>
      </c>
      <c r="G282" s="146" t="s">
        <v>4641</v>
      </c>
      <c r="H282" s="146" t="s">
        <v>4642</v>
      </c>
      <c r="I282" s="146" t="s">
        <v>4643</v>
      </c>
      <c r="J282" s="146" t="s">
        <v>4644</v>
      </c>
      <c r="K282" s="146" t="s">
        <v>4645</v>
      </c>
      <c r="L282" s="146" t="s">
        <v>960</v>
      </c>
      <c r="M282" s="146" t="s">
        <v>961</v>
      </c>
      <c r="N282" s="146" t="s">
        <v>4646</v>
      </c>
      <c r="O282" s="146" t="s">
        <v>963</v>
      </c>
      <c r="P282" s="146" t="s">
        <v>4647</v>
      </c>
      <c r="Q282" s="146" t="s">
        <v>4648</v>
      </c>
      <c r="R282" s="146" t="s">
        <v>963</v>
      </c>
      <c r="S282" s="146" t="s">
        <v>1859</v>
      </c>
      <c r="T282" s="146" t="s">
        <v>4649</v>
      </c>
      <c r="U282" s="146" t="s">
        <v>963</v>
      </c>
      <c r="V282" s="146" t="s">
        <v>4650</v>
      </c>
      <c r="W282" s="146" t="s">
        <v>4651</v>
      </c>
      <c r="X282" s="132">
        <v>1</v>
      </c>
      <c r="Y282" s="132">
        <v>0</v>
      </c>
      <c r="Z282" s="132">
        <v>1</v>
      </c>
      <c r="AA282" s="147">
        <v>1</v>
      </c>
      <c r="AB282" s="147">
        <v>0</v>
      </c>
      <c r="AC282" s="147">
        <v>1</v>
      </c>
      <c r="AD282" s="150" t="s">
        <v>970</v>
      </c>
      <c r="AE282" s="132">
        <v>1</v>
      </c>
      <c r="AF282" s="150" t="s">
        <v>970</v>
      </c>
      <c r="AG282" s="132">
        <v>0</v>
      </c>
      <c r="AH282" s="132">
        <v>1</v>
      </c>
      <c r="AI282" s="132">
        <v>0</v>
      </c>
      <c r="AJ282" s="132">
        <v>0</v>
      </c>
      <c r="AK282" s="132">
        <v>1</v>
      </c>
      <c r="AL282" s="150" t="s">
        <v>970</v>
      </c>
      <c r="AM282" s="132">
        <v>0</v>
      </c>
      <c r="AN282" s="132">
        <v>0</v>
      </c>
      <c r="AO282" s="132">
        <v>1</v>
      </c>
      <c r="AP282" s="132">
        <v>1</v>
      </c>
      <c r="AQ282" s="150" t="s">
        <v>970</v>
      </c>
      <c r="AR282" s="132">
        <v>0</v>
      </c>
      <c r="AS282" s="132">
        <v>0</v>
      </c>
      <c r="AT282" s="132">
        <v>0</v>
      </c>
      <c r="AU282" s="132">
        <v>1</v>
      </c>
      <c r="AV282" s="132">
        <v>0</v>
      </c>
      <c r="AW282" s="132">
        <v>0</v>
      </c>
      <c r="AX282" s="132">
        <v>1</v>
      </c>
      <c r="AY282" s="150" t="s">
        <v>970</v>
      </c>
      <c r="AZ282" s="132">
        <v>1</v>
      </c>
      <c r="BA282" s="132">
        <v>1</v>
      </c>
      <c r="BB282" s="132">
        <v>1</v>
      </c>
      <c r="BC282" s="132">
        <v>1</v>
      </c>
      <c r="BD282" s="132">
        <v>0</v>
      </c>
      <c r="BE282" s="132">
        <v>2</v>
      </c>
      <c r="BF282" s="132">
        <v>3</v>
      </c>
      <c r="BG282" s="132">
        <v>0</v>
      </c>
      <c r="BH282" s="132">
        <v>0</v>
      </c>
      <c r="BI282" s="132">
        <v>0</v>
      </c>
      <c r="BJ282" s="132">
        <v>15</v>
      </c>
      <c r="BK282" s="132">
        <v>0</v>
      </c>
      <c r="BL282" s="132">
        <v>0</v>
      </c>
      <c r="BM282" s="132">
        <v>4</v>
      </c>
      <c r="BN282" s="132">
        <v>0</v>
      </c>
      <c r="BO282" s="132">
        <v>19</v>
      </c>
      <c r="BP282" s="132">
        <v>2</v>
      </c>
      <c r="BQ282" s="132">
        <v>0</v>
      </c>
      <c r="BR282" s="132">
        <v>0</v>
      </c>
      <c r="BS282" s="132">
        <v>1</v>
      </c>
      <c r="BT282" s="132">
        <v>0</v>
      </c>
      <c r="BU282" s="132">
        <v>0</v>
      </c>
      <c r="BV282" s="132">
        <v>0</v>
      </c>
      <c r="BW282" s="132">
        <v>0</v>
      </c>
      <c r="BX282" s="132">
        <v>0</v>
      </c>
      <c r="BY282" s="132">
        <v>0</v>
      </c>
      <c r="BZ282" s="132">
        <v>0</v>
      </c>
      <c r="CA282" s="132">
        <v>0</v>
      </c>
      <c r="CB282" s="132">
        <v>0</v>
      </c>
      <c r="CC282" s="132">
        <v>0</v>
      </c>
      <c r="CD282" s="132">
        <v>0</v>
      </c>
      <c r="CE282" s="132">
        <v>0</v>
      </c>
      <c r="CF282" s="132">
        <v>0</v>
      </c>
      <c r="CG282" s="132">
        <v>0</v>
      </c>
      <c r="CH282" s="132">
        <v>0</v>
      </c>
      <c r="CI282" s="132">
        <v>0</v>
      </c>
      <c r="CJ282" s="132">
        <v>0</v>
      </c>
      <c r="CK282" s="132">
        <v>1</v>
      </c>
      <c r="CL282" s="132">
        <v>0</v>
      </c>
      <c r="CM282" s="132">
        <v>0</v>
      </c>
      <c r="CN282" s="132">
        <v>0</v>
      </c>
      <c r="CO282" s="132">
        <v>0</v>
      </c>
      <c r="CP282" s="132">
        <v>0</v>
      </c>
      <c r="CQ282" s="132">
        <v>0</v>
      </c>
      <c r="CR282" s="132">
        <v>0</v>
      </c>
      <c r="CS282" s="132">
        <v>0</v>
      </c>
      <c r="CT282" s="132">
        <v>0</v>
      </c>
      <c r="CU282" s="132">
        <v>0</v>
      </c>
      <c r="CV282" s="132">
        <v>0</v>
      </c>
      <c r="CW282" s="132">
        <v>0</v>
      </c>
      <c r="CX282" s="132">
        <v>0</v>
      </c>
      <c r="CY282" s="132">
        <v>0</v>
      </c>
      <c r="CZ282" s="132">
        <v>0</v>
      </c>
      <c r="DA282" s="132">
        <v>0</v>
      </c>
      <c r="DB282" s="132">
        <v>0</v>
      </c>
      <c r="DC282" s="132">
        <v>0</v>
      </c>
      <c r="DD282" s="132">
        <v>0</v>
      </c>
      <c r="DE282" s="132">
        <v>0</v>
      </c>
      <c r="DF282" s="132">
        <v>0</v>
      </c>
      <c r="DG282" s="132">
        <v>0</v>
      </c>
      <c r="DH282" s="132">
        <v>0</v>
      </c>
      <c r="DI282" s="132">
        <v>0</v>
      </c>
      <c r="DJ282" s="132">
        <v>0</v>
      </c>
      <c r="DK282" s="132">
        <v>0</v>
      </c>
      <c r="DL282" s="132">
        <v>0</v>
      </c>
      <c r="DM282" s="132">
        <v>0</v>
      </c>
      <c r="DN282" s="132">
        <v>6</v>
      </c>
      <c r="DO282" s="132">
        <v>4</v>
      </c>
      <c r="DP282" s="132">
        <v>0</v>
      </c>
      <c r="DQ282" s="132">
        <v>0</v>
      </c>
      <c r="DR282" s="132">
        <v>0</v>
      </c>
      <c r="DS282" s="132">
        <v>1</v>
      </c>
      <c r="DT282" s="132">
        <v>1</v>
      </c>
      <c r="DU282" s="132">
        <v>0</v>
      </c>
      <c r="DV282" s="132">
        <v>0</v>
      </c>
      <c r="DW282" s="132">
        <v>0</v>
      </c>
      <c r="DX282" s="132">
        <v>1</v>
      </c>
      <c r="DY282" s="146" t="s">
        <v>4652</v>
      </c>
      <c r="DZ282" s="132">
        <v>3</v>
      </c>
      <c r="EA282" s="146" t="s">
        <v>4653</v>
      </c>
      <c r="EB282" s="146" t="s">
        <v>4654</v>
      </c>
      <c r="EC282" s="132">
        <v>1</v>
      </c>
      <c r="ED282" s="132">
        <v>1</v>
      </c>
      <c r="EE282" s="132">
        <v>1</v>
      </c>
      <c r="EF282" s="146"/>
      <c r="EG282" s="146" t="s">
        <v>4655</v>
      </c>
      <c r="EH282" s="69">
        <v>102102</v>
      </c>
      <c r="EI282" s="69">
        <v>16.309999999999999</v>
      </c>
      <c r="EJ282" s="69">
        <v>2</v>
      </c>
    </row>
    <row r="283" spans="1:140" ht="24" x14ac:dyDescent="0.2">
      <c r="A283" s="146" t="s">
        <v>297</v>
      </c>
      <c r="B283" s="146" t="s">
        <v>305</v>
      </c>
      <c r="C283" s="132">
        <v>3</v>
      </c>
      <c r="D283" s="146" t="s">
        <v>304</v>
      </c>
      <c r="E283" s="146" t="s">
        <v>4656</v>
      </c>
      <c r="F283" s="146" t="s">
        <v>4657</v>
      </c>
      <c r="G283" s="146" t="s">
        <v>4658</v>
      </c>
      <c r="H283" s="146" t="s">
        <v>4659</v>
      </c>
      <c r="I283" s="146" t="s">
        <v>4660</v>
      </c>
      <c r="J283" s="146" t="s">
        <v>4661</v>
      </c>
      <c r="K283" s="146" t="s">
        <v>4662</v>
      </c>
      <c r="L283" s="146" t="s">
        <v>1007</v>
      </c>
      <c r="M283" s="146" t="s">
        <v>1266</v>
      </c>
      <c r="N283" s="146" t="s">
        <v>4663</v>
      </c>
      <c r="O283" s="146" t="s">
        <v>963</v>
      </c>
      <c r="P283" s="146" t="s">
        <v>4664</v>
      </c>
      <c r="Q283" s="146" t="s">
        <v>4665</v>
      </c>
      <c r="R283" s="146" t="s">
        <v>1007</v>
      </c>
      <c r="S283" s="146" t="s">
        <v>4666</v>
      </c>
      <c r="T283" s="146" t="s">
        <v>4667</v>
      </c>
      <c r="U283" s="146" t="s">
        <v>963</v>
      </c>
      <c r="V283" s="146" t="s">
        <v>4668</v>
      </c>
      <c r="W283" s="146" t="s">
        <v>4669</v>
      </c>
      <c r="X283" s="132">
        <v>1</v>
      </c>
      <c r="Y283" s="132">
        <v>1</v>
      </c>
      <c r="Z283" s="132">
        <v>2</v>
      </c>
      <c r="AA283" s="147">
        <v>1</v>
      </c>
      <c r="AB283" s="147">
        <v>1</v>
      </c>
      <c r="AC283" s="147">
        <v>2</v>
      </c>
      <c r="AD283" s="150" t="s">
        <v>970</v>
      </c>
      <c r="AE283" s="132">
        <v>1</v>
      </c>
      <c r="AF283" s="150" t="s">
        <v>970</v>
      </c>
      <c r="AG283" s="132">
        <v>0</v>
      </c>
      <c r="AH283" s="132">
        <v>0</v>
      </c>
      <c r="AI283" s="132">
        <v>1</v>
      </c>
      <c r="AJ283" s="132">
        <v>0</v>
      </c>
      <c r="AK283" s="132">
        <v>1</v>
      </c>
      <c r="AL283" s="150" t="s">
        <v>970</v>
      </c>
      <c r="AM283" s="132">
        <v>0</v>
      </c>
      <c r="AN283" s="132">
        <v>0</v>
      </c>
      <c r="AO283" s="132">
        <v>1</v>
      </c>
      <c r="AP283" s="132">
        <v>1</v>
      </c>
      <c r="AQ283" s="150" t="s">
        <v>970</v>
      </c>
      <c r="AR283" s="132">
        <v>0</v>
      </c>
      <c r="AS283" s="132">
        <v>0</v>
      </c>
      <c r="AT283" s="132">
        <v>0</v>
      </c>
      <c r="AU283" s="132">
        <v>1</v>
      </c>
      <c r="AV283" s="132">
        <v>0</v>
      </c>
      <c r="AW283" s="132">
        <v>0</v>
      </c>
      <c r="AX283" s="132">
        <v>1</v>
      </c>
      <c r="AY283" s="150" t="s">
        <v>970</v>
      </c>
      <c r="AZ283" s="132">
        <v>1</v>
      </c>
      <c r="BA283" s="132">
        <v>1</v>
      </c>
      <c r="BB283" s="132">
        <v>0</v>
      </c>
      <c r="BC283" s="132">
        <v>1</v>
      </c>
      <c r="BD283" s="132">
        <v>0</v>
      </c>
      <c r="BE283" s="132">
        <v>2</v>
      </c>
      <c r="BF283" s="132">
        <v>7</v>
      </c>
      <c r="BG283" s="132">
        <v>0</v>
      </c>
      <c r="BH283" s="132">
        <v>0</v>
      </c>
      <c r="BI283" s="132">
        <v>0</v>
      </c>
      <c r="BJ283" s="132">
        <v>4</v>
      </c>
      <c r="BK283" s="132">
        <v>0</v>
      </c>
      <c r="BL283" s="132">
        <v>0</v>
      </c>
      <c r="BM283" s="132">
        <v>1</v>
      </c>
      <c r="BN283" s="132">
        <v>0</v>
      </c>
      <c r="BO283" s="132">
        <v>19</v>
      </c>
      <c r="BP283" s="132">
        <v>1</v>
      </c>
      <c r="BQ283" s="132">
        <v>0</v>
      </c>
      <c r="BR283" s="132">
        <v>0</v>
      </c>
      <c r="BS283" s="132">
        <v>0</v>
      </c>
      <c r="BT283" s="132">
        <v>0</v>
      </c>
      <c r="BU283" s="132">
        <v>0</v>
      </c>
      <c r="BV283" s="132">
        <v>0</v>
      </c>
      <c r="BW283" s="132">
        <v>0</v>
      </c>
      <c r="BX283" s="132">
        <v>0</v>
      </c>
      <c r="BY283" s="132">
        <v>0</v>
      </c>
      <c r="BZ283" s="132">
        <v>0</v>
      </c>
      <c r="CA283" s="132">
        <v>0</v>
      </c>
      <c r="CB283" s="132">
        <v>0</v>
      </c>
      <c r="CC283" s="132">
        <v>0</v>
      </c>
      <c r="CD283" s="132">
        <v>0</v>
      </c>
      <c r="CE283" s="132">
        <v>0</v>
      </c>
      <c r="CF283" s="132">
        <v>0</v>
      </c>
      <c r="CG283" s="132">
        <v>0</v>
      </c>
      <c r="CH283" s="132">
        <v>0</v>
      </c>
      <c r="CI283" s="132">
        <v>0</v>
      </c>
      <c r="CJ283" s="132">
        <v>0</v>
      </c>
      <c r="CK283" s="132">
        <v>7</v>
      </c>
      <c r="CL283" s="132">
        <v>0</v>
      </c>
      <c r="CM283" s="132">
        <v>0</v>
      </c>
      <c r="CN283" s="132">
        <v>0</v>
      </c>
      <c r="CO283" s="132">
        <v>0</v>
      </c>
      <c r="CP283" s="132">
        <v>0</v>
      </c>
      <c r="CQ283" s="132">
        <v>0</v>
      </c>
      <c r="CR283" s="132">
        <v>0</v>
      </c>
      <c r="CS283" s="132">
        <v>0</v>
      </c>
      <c r="CT283" s="132">
        <v>0</v>
      </c>
      <c r="CU283" s="132">
        <v>0</v>
      </c>
      <c r="CV283" s="132">
        <v>0</v>
      </c>
      <c r="CW283" s="132">
        <v>0</v>
      </c>
      <c r="CX283" s="132">
        <v>0</v>
      </c>
      <c r="CY283" s="132">
        <v>0</v>
      </c>
      <c r="CZ283" s="132">
        <v>0</v>
      </c>
      <c r="DA283" s="132">
        <v>0</v>
      </c>
      <c r="DB283" s="132">
        <v>0</v>
      </c>
      <c r="DC283" s="132">
        <v>0</v>
      </c>
      <c r="DD283" s="132">
        <v>0</v>
      </c>
      <c r="DE283" s="132">
        <v>0</v>
      </c>
      <c r="DF283" s="132">
        <v>0</v>
      </c>
      <c r="DG283" s="132">
        <v>0</v>
      </c>
      <c r="DH283" s="132">
        <v>0</v>
      </c>
      <c r="DI283" s="132">
        <v>0</v>
      </c>
      <c r="DJ283" s="132">
        <v>0</v>
      </c>
      <c r="DK283" s="132">
        <v>0</v>
      </c>
      <c r="DL283" s="132">
        <v>0</v>
      </c>
      <c r="DM283" s="132">
        <v>0</v>
      </c>
      <c r="DN283" s="132">
        <v>0</v>
      </c>
      <c r="DO283" s="132">
        <v>0</v>
      </c>
      <c r="DP283" s="132">
        <v>0</v>
      </c>
      <c r="DQ283" s="132">
        <v>0</v>
      </c>
      <c r="DR283" s="132">
        <v>0</v>
      </c>
      <c r="DS283" s="132">
        <v>0</v>
      </c>
      <c r="DT283" s="132">
        <v>0</v>
      </c>
      <c r="DU283" s="132">
        <v>0</v>
      </c>
      <c r="DV283" s="132">
        <v>0</v>
      </c>
      <c r="DW283" s="132">
        <v>80</v>
      </c>
      <c r="DX283" s="132">
        <v>1</v>
      </c>
      <c r="DY283" s="146" t="s">
        <v>4670</v>
      </c>
      <c r="DZ283" s="132">
        <v>2</v>
      </c>
      <c r="EA283" s="146" t="s">
        <v>4671</v>
      </c>
      <c r="EB283" s="146" t="s">
        <v>4672</v>
      </c>
      <c r="EC283" s="132">
        <v>1</v>
      </c>
      <c r="ED283" s="132">
        <v>1</v>
      </c>
      <c r="EE283" s="132">
        <v>1</v>
      </c>
      <c r="EF283" s="146" t="s">
        <v>963</v>
      </c>
      <c r="EG283" s="146" t="s">
        <v>963</v>
      </c>
      <c r="EH283" s="69">
        <v>63959</v>
      </c>
      <c r="EI283" s="69">
        <v>18.02</v>
      </c>
      <c r="EJ283" s="69">
        <v>2</v>
      </c>
    </row>
    <row r="284" spans="1:140" ht="36" x14ac:dyDescent="0.2">
      <c r="A284" s="146" t="s">
        <v>297</v>
      </c>
      <c r="B284" s="146" t="s">
        <v>307</v>
      </c>
      <c r="C284" s="132">
        <v>3</v>
      </c>
      <c r="D284" s="146" t="s">
        <v>306</v>
      </c>
      <c r="E284" s="146" t="s">
        <v>4673</v>
      </c>
      <c r="F284" s="146" t="s">
        <v>4674</v>
      </c>
      <c r="G284" s="146" t="s">
        <v>4675</v>
      </c>
      <c r="H284" s="146" t="s">
        <v>308</v>
      </c>
      <c r="I284" s="146" t="s">
        <v>4676</v>
      </c>
      <c r="J284" s="146" t="s">
        <v>4677</v>
      </c>
      <c r="K284" s="146" t="s">
        <v>1398</v>
      </c>
      <c r="L284" s="146" t="s">
        <v>963</v>
      </c>
      <c r="M284" s="146" t="s">
        <v>963</v>
      </c>
      <c r="N284" s="146" t="s">
        <v>963</v>
      </c>
      <c r="O284" s="146" t="s">
        <v>963</v>
      </c>
      <c r="P284" s="146" t="s">
        <v>963</v>
      </c>
      <c r="Q284" s="146" t="s">
        <v>963</v>
      </c>
      <c r="R284" s="146" t="s">
        <v>960</v>
      </c>
      <c r="S284" s="146" t="s">
        <v>994</v>
      </c>
      <c r="T284" s="146" t="s">
        <v>4678</v>
      </c>
      <c r="U284" s="146" t="s">
        <v>963</v>
      </c>
      <c r="V284" s="146" t="s">
        <v>4679</v>
      </c>
      <c r="W284" s="146" t="s">
        <v>4680</v>
      </c>
      <c r="X284" s="132">
        <v>1</v>
      </c>
      <c r="Y284" s="132">
        <v>0</v>
      </c>
      <c r="Z284" s="132">
        <v>1</v>
      </c>
      <c r="AA284" s="147">
        <v>1</v>
      </c>
      <c r="AB284" s="147">
        <v>0</v>
      </c>
      <c r="AC284" s="147">
        <v>1</v>
      </c>
      <c r="AD284" s="150" t="s">
        <v>970</v>
      </c>
      <c r="AE284" s="132">
        <v>1</v>
      </c>
      <c r="AF284" s="150" t="s">
        <v>970</v>
      </c>
      <c r="AG284" s="132">
        <v>0</v>
      </c>
      <c r="AH284" s="132">
        <v>0</v>
      </c>
      <c r="AI284" s="132">
        <v>0</v>
      </c>
      <c r="AJ284" s="132">
        <v>1</v>
      </c>
      <c r="AK284" s="132">
        <v>1</v>
      </c>
      <c r="AL284" s="150" t="s">
        <v>970</v>
      </c>
      <c r="AM284" s="132">
        <v>0</v>
      </c>
      <c r="AN284" s="132">
        <v>1</v>
      </c>
      <c r="AO284" s="132">
        <v>0</v>
      </c>
      <c r="AP284" s="132">
        <v>1</v>
      </c>
      <c r="AQ284" s="150" t="s">
        <v>970</v>
      </c>
      <c r="AR284" s="132">
        <v>0</v>
      </c>
      <c r="AS284" s="132">
        <v>0</v>
      </c>
      <c r="AT284" s="132">
        <v>0</v>
      </c>
      <c r="AU284" s="132">
        <v>1</v>
      </c>
      <c r="AV284" s="132">
        <v>0</v>
      </c>
      <c r="AW284" s="132">
        <v>0</v>
      </c>
      <c r="AX284" s="132">
        <v>1</v>
      </c>
      <c r="AY284" s="150" t="s">
        <v>970</v>
      </c>
      <c r="AZ284" s="132">
        <v>1</v>
      </c>
      <c r="BA284" s="132">
        <v>1</v>
      </c>
      <c r="BB284" s="132">
        <v>0</v>
      </c>
      <c r="BC284" s="132">
        <v>1</v>
      </c>
      <c r="BD284" s="132">
        <v>0</v>
      </c>
      <c r="BE284" s="132">
        <v>2</v>
      </c>
      <c r="BF284" s="132">
        <v>0</v>
      </c>
      <c r="BG284" s="132">
        <v>0</v>
      </c>
      <c r="BH284" s="132">
        <v>0</v>
      </c>
      <c r="BI284" s="132">
        <v>0</v>
      </c>
      <c r="BJ284" s="132">
        <v>0</v>
      </c>
      <c r="BK284" s="132">
        <v>0</v>
      </c>
      <c r="BL284" s="132">
        <v>0</v>
      </c>
      <c r="BM284" s="132">
        <v>0</v>
      </c>
      <c r="BN284" s="132">
        <v>0</v>
      </c>
      <c r="BO284" s="132">
        <v>2</v>
      </c>
      <c r="BP284" s="132">
        <v>0</v>
      </c>
      <c r="BQ284" s="132">
        <v>0</v>
      </c>
      <c r="BR284" s="132">
        <v>0</v>
      </c>
      <c r="BS284" s="132">
        <v>0</v>
      </c>
      <c r="BT284" s="132">
        <v>0</v>
      </c>
      <c r="BU284" s="132">
        <v>0</v>
      </c>
      <c r="BV284" s="132">
        <v>0</v>
      </c>
      <c r="BW284" s="132">
        <v>0</v>
      </c>
      <c r="BX284" s="132">
        <v>0</v>
      </c>
      <c r="BY284" s="132">
        <v>0</v>
      </c>
      <c r="BZ284" s="132">
        <v>0</v>
      </c>
      <c r="CA284" s="132">
        <v>0</v>
      </c>
      <c r="CB284" s="132">
        <v>0</v>
      </c>
      <c r="CC284" s="132">
        <v>0</v>
      </c>
      <c r="CD284" s="132">
        <v>0</v>
      </c>
      <c r="CE284" s="132">
        <v>0</v>
      </c>
      <c r="CF284" s="132">
        <v>0</v>
      </c>
      <c r="CG284" s="132">
        <v>0</v>
      </c>
      <c r="CH284" s="132">
        <v>0</v>
      </c>
      <c r="CI284" s="132">
        <v>0</v>
      </c>
      <c r="CJ284" s="132">
        <v>0</v>
      </c>
      <c r="CK284" s="132">
        <v>0</v>
      </c>
      <c r="CL284" s="132">
        <v>0</v>
      </c>
      <c r="CM284" s="132">
        <v>0</v>
      </c>
      <c r="CN284" s="132">
        <v>0</v>
      </c>
      <c r="CO284" s="132">
        <v>0</v>
      </c>
      <c r="CP284" s="132">
        <v>0</v>
      </c>
      <c r="CQ284" s="132">
        <v>0</v>
      </c>
      <c r="CR284" s="132">
        <v>0</v>
      </c>
      <c r="CS284" s="132">
        <v>0</v>
      </c>
      <c r="CT284" s="132">
        <v>0</v>
      </c>
      <c r="CU284" s="132">
        <v>0</v>
      </c>
      <c r="CV284" s="132">
        <v>0</v>
      </c>
      <c r="CW284" s="132">
        <v>0</v>
      </c>
      <c r="CX284" s="132">
        <v>0</v>
      </c>
      <c r="CY284" s="132">
        <v>0</v>
      </c>
      <c r="CZ284" s="132">
        <v>1</v>
      </c>
      <c r="DA284" s="132">
        <v>0</v>
      </c>
      <c r="DB284" s="132">
        <v>0</v>
      </c>
      <c r="DC284" s="132">
        <v>0</v>
      </c>
      <c r="DD284" s="132">
        <v>0</v>
      </c>
      <c r="DE284" s="132">
        <v>0</v>
      </c>
      <c r="DF284" s="132">
        <v>0</v>
      </c>
      <c r="DG284" s="132">
        <v>0</v>
      </c>
      <c r="DH284" s="132">
        <v>0</v>
      </c>
      <c r="DI284" s="132">
        <v>0</v>
      </c>
      <c r="DJ284" s="132">
        <v>0</v>
      </c>
      <c r="DK284" s="132">
        <v>0</v>
      </c>
      <c r="DL284" s="132">
        <v>0</v>
      </c>
      <c r="DM284" s="132">
        <v>0</v>
      </c>
      <c r="DN284" s="132">
        <v>0</v>
      </c>
      <c r="DO284" s="132">
        <v>0</v>
      </c>
      <c r="DP284" s="132">
        <v>0</v>
      </c>
      <c r="DQ284" s="132">
        <v>0</v>
      </c>
      <c r="DR284" s="132">
        <v>0</v>
      </c>
      <c r="DS284" s="132">
        <v>0</v>
      </c>
      <c r="DT284" s="132">
        <v>0</v>
      </c>
      <c r="DU284" s="132">
        <v>0</v>
      </c>
      <c r="DV284" s="132">
        <v>0</v>
      </c>
      <c r="DW284" s="132">
        <v>10</v>
      </c>
      <c r="DX284" s="132">
        <v>1</v>
      </c>
      <c r="DY284" s="146" t="s">
        <v>4681</v>
      </c>
      <c r="DZ284" s="132">
        <v>2</v>
      </c>
      <c r="EA284" s="146" t="s">
        <v>963</v>
      </c>
      <c r="EB284" s="146" t="s">
        <v>963</v>
      </c>
      <c r="EC284" s="132">
        <v>1</v>
      </c>
      <c r="ED284" s="132">
        <v>1</v>
      </c>
      <c r="EE284" s="132">
        <v>1</v>
      </c>
      <c r="EF284" s="146" t="s">
        <v>963</v>
      </c>
      <c r="EG284" s="146" t="s">
        <v>963</v>
      </c>
      <c r="EH284" s="69">
        <v>2330</v>
      </c>
      <c r="EI284" s="69">
        <v>7.18</v>
      </c>
      <c r="EJ284" s="69">
        <v>1</v>
      </c>
    </row>
    <row r="285" spans="1:140" ht="36" x14ac:dyDescent="0.2">
      <c r="A285" s="146" t="s">
        <v>297</v>
      </c>
      <c r="B285" s="146" t="s">
        <v>551</v>
      </c>
      <c r="C285" s="132">
        <v>3</v>
      </c>
      <c r="D285" s="146" t="s">
        <v>309</v>
      </c>
      <c r="E285" s="146" t="s">
        <v>1633</v>
      </c>
      <c r="F285" s="146" t="s">
        <v>4682</v>
      </c>
      <c r="G285" s="146" t="s">
        <v>4683</v>
      </c>
      <c r="H285" s="146" t="s">
        <v>4684</v>
      </c>
      <c r="I285" s="146" t="s">
        <v>4685</v>
      </c>
      <c r="J285" s="146" t="s">
        <v>4686</v>
      </c>
      <c r="K285" s="146" t="s">
        <v>4687</v>
      </c>
      <c r="L285" s="146"/>
      <c r="M285" s="146" t="s">
        <v>1163</v>
      </c>
      <c r="N285" s="146" t="s">
        <v>4688</v>
      </c>
      <c r="O285" s="146"/>
      <c r="P285" s="146" t="s">
        <v>4689</v>
      </c>
      <c r="Q285" s="146" t="s">
        <v>4690</v>
      </c>
      <c r="R285" s="146" t="s">
        <v>960</v>
      </c>
      <c r="S285" s="146" t="s">
        <v>2221</v>
      </c>
      <c r="T285" s="146" t="s">
        <v>4691</v>
      </c>
      <c r="U285" s="146"/>
      <c r="V285" s="146" t="s">
        <v>4692</v>
      </c>
      <c r="W285" s="146" t="s">
        <v>4693</v>
      </c>
      <c r="X285" s="132">
        <v>1</v>
      </c>
      <c r="Y285" s="132">
        <v>1</v>
      </c>
      <c r="Z285" s="132">
        <v>2</v>
      </c>
      <c r="AA285" s="147">
        <v>0.1</v>
      </c>
      <c r="AB285" s="147">
        <v>0</v>
      </c>
      <c r="AC285" s="147">
        <v>0.1</v>
      </c>
      <c r="AD285" s="150" t="s">
        <v>970</v>
      </c>
      <c r="AE285" s="132">
        <v>1</v>
      </c>
      <c r="AF285" s="150" t="s">
        <v>970</v>
      </c>
      <c r="AG285" s="132">
        <v>0</v>
      </c>
      <c r="AH285" s="132">
        <v>0</v>
      </c>
      <c r="AI285" s="132">
        <v>0</v>
      </c>
      <c r="AJ285" s="132">
        <v>1</v>
      </c>
      <c r="AK285" s="132">
        <v>1</v>
      </c>
      <c r="AL285" s="150" t="s">
        <v>970</v>
      </c>
      <c r="AM285" s="132">
        <v>0</v>
      </c>
      <c r="AN285" s="132">
        <v>0</v>
      </c>
      <c r="AO285" s="132">
        <v>1</v>
      </c>
      <c r="AP285" s="132">
        <v>1</v>
      </c>
      <c r="AQ285" s="150" t="s">
        <v>970</v>
      </c>
      <c r="AR285" s="132">
        <v>0</v>
      </c>
      <c r="AS285" s="132">
        <v>0</v>
      </c>
      <c r="AT285" s="132">
        <v>0</v>
      </c>
      <c r="AU285" s="132">
        <v>1</v>
      </c>
      <c r="AV285" s="132">
        <v>0</v>
      </c>
      <c r="AW285" s="132">
        <v>0</v>
      </c>
      <c r="AX285" s="132">
        <v>1</v>
      </c>
      <c r="AY285" s="150" t="s">
        <v>970</v>
      </c>
      <c r="AZ285" s="132">
        <v>1</v>
      </c>
      <c r="BA285" s="132">
        <v>1</v>
      </c>
      <c r="BB285" s="132">
        <v>0</v>
      </c>
      <c r="BC285" s="132">
        <v>0</v>
      </c>
      <c r="BD285" s="132">
        <v>0</v>
      </c>
      <c r="BE285" s="132">
        <v>0</v>
      </c>
      <c r="BF285" s="132">
        <v>0</v>
      </c>
      <c r="BG285" s="132">
        <v>0</v>
      </c>
      <c r="BH285" s="132">
        <v>0</v>
      </c>
      <c r="BI285" s="132">
        <v>0</v>
      </c>
      <c r="BJ285" s="132">
        <v>1</v>
      </c>
      <c r="BK285" s="132">
        <v>0</v>
      </c>
      <c r="BL285" s="132">
        <v>0</v>
      </c>
      <c r="BM285" s="132">
        <v>0</v>
      </c>
      <c r="BN285" s="132">
        <v>0</v>
      </c>
      <c r="BO285" s="132">
        <v>0</v>
      </c>
      <c r="BP285" s="132">
        <v>0</v>
      </c>
      <c r="BQ285" s="132">
        <v>0</v>
      </c>
      <c r="BR285" s="132">
        <v>0</v>
      </c>
      <c r="BS285" s="132">
        <v>0</v>
      </c>
      <c r="BT285" s="132">
        <v>0</v>
      </c>
      <c r="BU285" s="132">
        <v>0</v>
      </c>
      <c r="BV285" s="132">
        <v>0</v>
      </c>
      <c r="BW285" s="132">
        <v>0</v>
      </c>
      <c r="BX285" s="132">
        <v>0</v>
      </c>
      <c r="BY285" s="132">
        <v>0</v>
      </c>
      <c r="BZ285" s="132">
        <v>0</v>
      </c>
      <c r="CA285" s="132">
        <v>0</v>
      </c>
      <c r="CB285" s="132">
        <v>0</v>
      </c>
      <c r="CC285" s="132">
        <v>0</v>
      </c>
      <c r="CD285" s="132">
        <v>0</v>
      </c>
      <c r="CE285" s="132">
        <v>0</v>
      </c>
      <c r="CF285" s="132">
        <v>0</v>
      </c>
      <c r="CG285" s="132">
        <v>0</v>
      </c>
      <c r="CH285" s="132">
        <v>0</v>
      </c>
      <c r="CI285" s="132">
        <v>0</v>
      </c>
      <c r="CJ285" s="132">
        <v>0</v>
      </c>
      <c r="CK285" s="132">
        <v>0</v>
      </c>
      <c r="CL285" s="132">
        <v>0</v>
      </c>
      <c r="CM285" s="132">
        <v>0</v>
      </c>
      <c r="CN285" s="132">
        <v>0</v>
      </c>
      <c r="CO285" s="132">
        <v>0</v>
      </c>
      <c r="CP285" s="132">
        <v>0</v>
      </c>
      <c r="CQ285" s="132">
        <v>0</v>
      </c>
      <c r="CR285" s="132">
        <v>0</v>
      </c>
      <c r="CS285" s="132">
        <v>0</v>
      </c>
      <c r="CT285" s="132">
        <v>0</v>
      </c>
      <c r="CU285" s="132">
        <v>0</v>
      </c>
      <c r="CV285" s="132">
        <v>0</v>
      </c>
      <c r="CW285" s="132">
        <v>0</v>
      </c>
      <c r="CX285" s="132">
        <v>0</v>
      </c>
      <c r="CY285" s="132">
        <v>0</v>
      </c>
      <c r="CZ285" s="132">
        <v>0</v>
      </c>
      <c r="DA285" s="132">
        <v>0</v>
      </c>
      <c r="DB285" s="132">
        <v>0</v>
      </c>
      <c r="DC285" s="132">
        <v>0</v>
      </c>
      <c r="DD285" s="132">
        <v>0</v>
      </c>
      <c r="DE285" s="132">
        <v>0</v>
      </c>
      <c r="DF285" s="132">
        <v>0</v>
      </c>
      <c r="DG285" s="132">
        <v>0</v>
      </c>
      <c r="DH285" s="132">
        <v>0</v>
      </c>
      <c r="DI285" s="132">
        <v>0</v>
      </c>
      <c r="DJ285" s="132">
        <v>0</v>
      </c>
      <c r="DK285" s="132">
        <v>0</v>
      </c>
      <c r="DL285" s="132">
        <v>0</v>
      </c>
      <c r="DM285" s="132">
        <v>0</v>
      </c>
      <c r="DN285" s="132">
        <v>0</v>
      </c>
      <c r="DO285" s="132">
        <v>0</v>
      </c>
      <c r="DP285" s="132">
        <v>0</v>
      </c>
      <c r="DQ285" s="132">
        <v>0</v>
      </c>
      <c r="DR285" s="132">
        <v>0</v>
      </c>
      <c r="DS285" s="132">
        <v>0</v>
      </c>
      <c r="DT285" s="132">
        <v>0</v>
      </c>
      <c r="DU285" s="132">
        <v>0</v>
      </c>
      <c r="DV285" s="132">
        <v>0</v>
      </c>
      <c r="DW285" s="132">
        <v>5</v>
      </c>
      <c r="DX285" s="132">
        <v>1</v>
      </c>
      <c r="DY285" s="146" t="s">
        <v>4694</v>
      </c>
      <c r="DZ285" s="132">
        <v>2</v>
      </c>
      <c r="EA285" s="146" t="s">
        <v>4695</v>
      </c>
      <c r="EB285" s="146" t="s">
        <v>4696</v>
      </c>
      <c r="EC285" s="132">
        <v>1</v>
      </c>
      <c r="ED285" s="132">
        <v>1</v>
      </c>
      <c r="EE285" s="132">
        <v>1</v>
      </c>
      <c r="EF285" s="146" t="s">
        <v>963</v>
      </c>
      <c r="EG285" s="146" t="s">
        <v>963</v>
      </c>
      <c r="EH285" s="69">
        <v>8600</v>
      </c>
      <c r="EI285" s="69">
        <v>6.48</v>
      </c>
      <c r="EJ285" s="69">
        <v>1</v>
      </c>
    </row>
    <row r="286" spans="1:140" ht="36" x14ac:dyDescent="0.2">
      <c r="A286" s="146" t="s">
        <v>297</v>
      </c>
      <c r="B286" s="146" t="s">
        <v>308</v>
      </c>
      <c r="C286" s="132">
        <v>3</v>
      </c>
      <c r="D286" s="146" t="s">
        <v>310</v>
      </c>
      <c r="E286" s="146" t="s">
        <v>4697</v>
      </c>
      <c r="F286" s="146" t="s">
        <v>4698</v>
      </c>
      <c r="G286" s="146" t="s">
        <v>4675</v>
      </c>
      <c r="H286" s="146" t="s">
        <v>308</v>
      </c>
      <c r="I286" s="146" t="s">
        <v>4699</v>
      </c>
      <c r="J286" s="146" t="s">
        <v>4700</v>
      </c>
      <c r="K286" s="146" t="s">
        <v>4701</v>
      </c>
      <c r="L286" s="146" t="s">
        <v>1007</v>
      </c>
      <c r="M286" s="146" t="s">
        <v>994</v>
      </c>
      <c r="N286" s="146" t="s">
        <v>4702</v>
      </c>
      <c r="O286" s="146"/>
      <c r="P286" s="146" t="s">
        <v>4703</v>
      </c>
      <c r="Q286" s="146" t="s">
        <v>4704</v>
      </c>
      <c r="R286" s="146"/>
      <c r="S286" s="146" t="s">
        <v>1463</v>
      </c>
      <c r="T286" s="146" t="s">
        <v>4705</v>
      </c>
      <c r="U286" s="146"/>
      <c r="V286" s="146" t="s">
        <v>4706</v>
      </c>
      <c r="W286" s="146" t="s">
        <v>4707</v>
      </c>
      <c r="X286" s="132">
        <v>2</v>
      </c>
      <c r="Y286" s="132">
        <v>0</v>
      </c>
      <c r="Z286" s="132">
        <v>2</v>
      </c>
      <c r="AA286" s="147">
        <v>0.2</v>
      </c>
      <c r="AB286" s="147">
        <v>0</v>
      </c>
      <c r="AC286" s="147">
        <v>0.2</v>
      </c>
      <c r="AD286" s="150" t="s">
        <v>970</v>
      </c>
      <c r="AE286" s="132">
        <v>1</v>
      </c>
      <c r="AF286" s="150" t="s">
        <v>970</v>
      </c>
      <c r="AG286" s="132">
        <v>0</v>
      </c>
      <c r="AH286" s="132">
        <v>1</v>
      </c>
      <c r="AI286" s="132">
        <v>1</v>
      </c>
      <c r="AJ286" s="132">
        <v>0</v>
      </c>
      <c r="AK286" s="132">
        <v>2</v>
      </c>
      <c r="AL286" s="150" t="s">
        <v>970</v>
      </c>
      <c r="AM286" s="132">
        <v>0</v>
      </c>
      <c r="AN286" s="132">
        <v>1</v>
      </c>
      <c r="AO286" s="132">
        <v>1</v>
      </c>
      <c r="AP286" s="132">
        <v>2</v>
      </c>
      <c r="AQ286" s="150" t="s">
        <v>970</v>
      </c>
      <c r="AR286" s="132">
        <v>0</v>
      </c>
      <c r="AS286" s="132">
        <v>0</v>
      </c>
      <c r="AT286" s="132">
        <v>1</v>
      </c>
      <c r="AU286" s="132">
        <v>1</v>
      </c>
      <c r="AV286" s="132">
        <v>0</v>
      </c>
      <c r="AW286" s="132">
        <v>0</v>
      </c>
      <c r="AX286" s="132">
        <v>2</v>
      </c>
      <c r="AY286" s="150" t="s">
        <v>970</v>
      </c>
      <c r="AZ286" s="132">
        <v>1</v>
      </c>
      <c r="BA286" s="132">
        <v>1</v>
      </c>
      <c r="BB286" s="132">
        <v>0</v>
      </c>
      <c r="BC286" s="132">
        <v>1</v>
      </c>
      <c r="BD286" s="132">
        <v>0</v>
      </c>
      <c r="BE286" s="132">
        <v>0</v>
      </c>
      <c r="BF286" s="132">
        <v>0</v>
      </c>
      <c r="BG286" s="132">
        <v>0</v>
      </c>
      <c r="BH286" s="132">
        <v>0</v>
      </c>
      <c r="BI286" s="132">
        <v>0</v>
      </c>
      <c r="BJ286" s="132">
        <v>1</v>
      </c>
      <c r="BK286" s="132">
        <v>0</v>
      </c>
      <c r="BL286" s="132">
        <v>0</v>
      </c>
      <c r="BM286" s="132">
        <v>0</v>
      </c>
      <c r="BN286" s="132">
        <v>0</v>
      </c>
      <c r="BO286" s="132">
        <v>1</v>
      </c>
      <c r="BP286" s="132">
        <v>1</v>
      </c>
      <c r="BQ286" s="132">
        <v>0</v>
      </c>
      <c r="BR286" s="132">
        <v>0</v>
      </c>
      <c r="BS286" s="132">
        <v>0</v>
      </c>
      <c r="BT286" s="132">
        <v>0</v>
      </c>
      <c r="BU286" s="132">
        <v>0</v>
      </c>
      <c r="BV286" s="132">
        <v>0</v>
      </c>
      <c r="BW286" s="132">
        <v>0</v>
      </c>
      <c r="BX286" s="132">
        <v>0</v>
      </c>
      <c r="BY286" s="132">
        <v>0</v>
      </c>
      <c r="BZ286" s="132">
        <v>0</v>
      </c>
      <c r="CA286" s="132">
        <v>0</v>
      </c>
      <c r="CB286" s="132">
        <v>0</v>
      </c>
      <c r="CC286" s="132">
        <v>0</v>
      </c>
      <c r="CD286" s="132">
        <v>0</v>
      </c>
      <c r="CE286" s="132">
        <v>0</v>
      </c>
      <c r="CF286" s="132">
        <v>0</v>
      </c>
      <c r="CG286" s="132">
        <v>0</v>
      </c>
      <c r="CH286" s="132">
        <v>0</v>
      </c>
      <c r="CI286" s="132">
        <v>0</v>
      </c>
      <c r="CJ286" s="132">
        <v>0</v>
      </c>
      <c r="CK286" s="132">
        <v>0</v>
      </c>
      <c r="CL286" s="132">
        <v>0</v>
      </c>
      <c r="CM286" s="132">
        <v>0</v>
      </c>
      <c r="CN286" s="132">
        <v>0</v>
      </c>
      <c r="CO286" s="132">
        <v>0</v>
      </c>
      <c r="CP286" s="132">
        <v>0</v>
      </c>
      <c r="CQ286" s="132">
        <v>0</v>
      </c>
      <c r="CR286" s="132">
        <v>0</v>
      </c>
      <c r="CS286" s="132">
        <v>0</v>
      </c>
      <c r="CT286" s="132">
        <v>0</v>
      </c>
      <c r="CU286" s="132">
        <v>0</v>
      </c>
      <c r="CV286" s="132">
        <v>0</v>
      </c>
      <c r="CW286" s="132">
        <v>0</v>
      </c>
      <c r="CX286" s="132">
        <v>0</v>
      </c>
      <c r="CY286" s="132">
        <v>0</v>
      </c>
      <c r="CZ286" s="132">
        <v>0</v>
      </c>
      <c r="DA286" s="132">
        <v>0</v>
      </c>
      <c r="DB286" s="132">
        <v>0</v>
      </c>
      <c r="DC286" s="132">
        <v>0</v>
      </c>
      <c r="DD286" s="132">
        <v>0</v>
      </c>
      <c r="DE286" s="132">
        <v>0</v>
      </c>
      <c r="DF286" s="132">
        <v>0</v>
      </c>
      <c r="DG286" s="132">
        <v>0</v>
      </c>
      <c r="DH286" s="132">
        <v>0</v>
      </c>
      <c r="DI286" s="132">
        <v>0</v>
      </c>
      <c r="DJ286" s="132">
        <v>0</v>
      </c>
      <c r="DK286" s="132">
        <v>0</v>
      </c>
      <c r="DL286" s="132">
        <v>0</v>
      </c>
      <c r="DM286" s="132">
        <v>0</v>
      </c>
      <c r="DN286" s="132">
        <v>0</v>
      </c>
      <c r="DO286" s="132">
        <v>0</v>
      </c>
      <c r="DP286" s="132">
        <v>0</v>
      </c>
      <c r="DQ286" s="132">
        <v>0</v>
      </c>
      <c r="DR286" s="132">
        <v>0</v>
      </c>
      <c r="DS286" s="132">
        <v>0</v>
      </c>
      <c r="DT286" s="132">
        <v>0</v>
      </c>
      <c r="DU286" s="132">
        <v>0</v>
      </c>
      <c r="DV286" s="132">
        <v>0</v>
      </c>
      <c r="DW286" s="132">
        <v>5</v>
      </c>
      <c r="DX286" s="132">
        <v>1</v>
      </c>
      <c r="DY286" s="146" t="s">
        <v>4708</v>
      </c>
      <c r="DZ286" s="132">
        <v>3</v>
      </c>
      <c r="EA286" s="146" t="s">
        <v>4709</v>
      </c>
      <c r="EB286" s="146" t="s">
        <v>4710</v>
      </c>
      <c r="EC286" s="132">
        <v>1</v>
      </c>
      <c r="ED286" s="132">
        <v>1</v>
      </c>
      <c r="EE286" s="132">
        <v>1</v>
      </c>
      <c r="EF286" s="146"/>
      <c r="EG286" s="146"/>
      <c r="EH286" s="69">
        <v>4194</v>
      </c>
      <c r="EI286" s="69">
        <v>13.93</v>
      </c>
      <c r="EJ286" s="69">
        <v>1</v>
      </c>
    </row>
    <row r="287" spans="1:140" ht="48" x14ac:dyDescent="0.2">
      <c r="A287" s="146" t="s">
        <v>297</v>
      </c>
      <c r="B287" s="146" t="s">
        <v>312</v>
      </c>
      <c r="C287" s="132">
        <v>3</v>
      </c>
      <c r="D287" s="146" t="s">
        <v>311</v>
      </c>
      <c r="E287" s="146" t="s">
        <v>4711</v>
      </c>
      <c r="F287" s="146" t="s">
        <v>4712</v>
      </c>
      <c r="G287" s="146" t="s">
        <v>4713</v>
      </c>
      <c r="H287" s="146" t="s">
        <v>4659</v>
      </c>
      <c r="I287" s="146" t="s">
        <v>4714</v>
      </c>
      <c r="J287" s="146" t="s">
        <v>4715</v>
      </c>
      <c r="K287" s="146" t="s">
        <v>1221</v>
      </c>
      <c r="L287" s="146" t="s">
        <v>1007</v>
      </c>
      <c r="M287" s="146" t="s">
        <v>961</v>
      </c>
      <c r="N287" s="146" t="s">
        <v>4716</v>
      </c>
      <c r="O287" s="146" t="s">
        <v>963</v>
      </c>
      <c r="P287" s="146" t="s">
        <v>4717</v>
      </c>
      <c r="Q287" s="146" t="s">
        <v>4718</v>
      </c>
      <c r="R287" s="146" t="s">
        <v>1007</v>
      </c>
      <c r="S287" s="146" t="s">
        <v>1872</v>
      </c>
      <c r="T287" s="146" t="s">
        <v>4719</v>
      </c>
      <c r="U287" s="146" t="s">
        <v>963</v>
      </c>
      <c r="V287" s="146" t="s">
        <v>4720</v>
      </c>
      <c r="W287" s="146" t="s">
        <v>4721</v>
      </c>
      <c r="X287" s="132">
        <v>1</v>
      </c>
      <c r="Y287" s="132">
        <v>0</v>
      </c>
      <c r="Z287" s="132">
        <v>1</v>
      </c>
      <c r="AA287" s="147">
        <v>1</v>
      </c>
      <c r="AB287" s="147">
        <v>0</v>
      </c>
      <c r="AC287" s="147">
        <v>1</v>
      </c>
      <c r="AD287" s="150" t="s">
        <v>970</v>
      </c>
      <c r="AE287" s="132">
        <v>1</v>
      </c>
      <c r="AF287" s="150" t="s">
        <v>970</v>
      </c>
      <c r="AG287" s="132">
        <v>0</v>
      </c>
      <c r="AH287" s="132">
        <v>0</v>
      </c>
      <c r="AI287" s="132">
        <v>1</v>
      </c>
      <c r="AJ287" s="132">
        <v>0</v>
      </c>
      <c r="AK287" s="132">
        <v>1</v>
      </c>
      <c r="AL287" s="150" t="s">
        <v>970</v>
      </c>
      <c r="AM287" s="132">
        <v>0</v>
      </c>
      <c r="AN287" s="132">
        <v>1</v>
      </c>
      <c r="AO287" s="132">
        <v>0</v>
      </c>
      <c r="AP287" s="132">
        <v>1</v>
      </c>
      <c r="AQ287" s="150" t="s">
        <v>970</v>
      </c>
      <c r="AR287" s="132">
        <v>0</v>
      </c>
      <c r="AS287" s="132">
        <v>0</v>
      </c>
      <c r="AT287" s="132">
        <v>0</v>
      </c>
      <c r="AU287" s="132">
        <v>1</v>
      </c>
      <c r="AV287" s="132">
        <v>0</v>
      </c>
      <c r="AW287" s="132">
        <v>0</v>
      </c>
      <c r="AX287" s="132">
        <v>1</v>
      </c>
      <c r="AY287" s="150" t="s">
        <v>970</v>
      </c>
      <c r="AZ287" s="132">
        <v>1</v>
      </c>
      <c r="BA287" s="132">
        <v>1</v>
      </c>
      <c r="BB287" s="132">
        <v>0</v>
      </c>
      <c r="BC287" s="132">
        <v>1</v>
      </c>
      <c r="BD287" s="132">
        <v>0</v>
      </c>
      <c r="BE287" s="132">
        <v>2</v>
      </c>
      <c r="BF287" s="132">
        <v>2</v>
      </c>
      <c r="BG287" s="132">
        <v>0</v>
      </c>
      <c r="BH287" s="132">
        <v>0</v>
      </c>
      <c r="BI287" s="132">
        <v>0</v>
      </c>
      <c r="BJ287" s="132">
        <v>0</v>
      </c>
      <c r="BK287" s="132">
        <v>0</v>
      </c>
      <c r="BL287" s="132">
        <v>0</v>
      </c>
      <c r="BM287" s="132">
        <v>0</v>
      </c>
      <c r="BN287" s="132">
        <v>0</v>
      </c>
      <c r="BO287" s="132">
        <v>0</v>
      </c>
      <c r="BP287" s="132">
        <v>0</v>
      </c>
      <c r="BQ287" s="132">
        <v>0</v>
      </c>
      <c r="BR287" s="132">
        <v>0</v>
      </c>
      <c r="BS287" s="132">
        <v>0</v>
      </c>
      <c r="BT287" s="132">
        <v>0</v>
      </c>
      <c r="BU287" s="132">
        <v>0</v>
      </c>
      <c r="BV287" s="132">
        <v>0</v>
      </c>
      <c r="BW287" s="132">
        <v>0</v>
      </c>
      <c r="BX287" s="132">
        <v>0</v>
      </c>
      <c r="BY287" s="132">
        <v>0</v>
      </c>
      <c r="BZ287" s="132">
        <v>0</v>
      </c>
      <c r="CA287" s="132">
        <v>0</v>
      </c>
      <c r="CB287" s="132">
        <v>0</v>
      </c>
      <c r="CC287" s="132">
        <v>0</v>
      </c>
      <c r="CD287" s="132">
        <v>0</v>
      </c>
      <c r="CE287" s="132">
        <v>0</v>
      </c>
      <c r="CF287" s="132">
        <v>0</v>
      </c>
      <c r="CG287" s="132">
        <v>0</v>
      </c>
      <c r="CH287" s="132">
        <v>2</v>
      </c>
      <c r="CI287" s="132">
        <v>0</v>
      </c>
      <c r="CJ287" s="132">
        <v>0</v>
      </c>
      <c r="CK287" s="132">
        <v>0</v>
      </c>
      <c r="CL287" s="132">
        <v>0</v>
      </c>
      <c r="CM287" s="132">
        <v>0</v>
      </c>
      <c r="CN287" s="132">
        <v>0</v>
      </c>
      <c r="CO287" s="132">
        <v>0</v>
      </c>
      <c r="CP287" s="132">
        <v>0</v>
      </c>
      <c r="CQ287" s="132">
        <v>0</v>
      </c>
      <c r="CR287" s="132">
        <v>0</v>
      </c>
      <c r="CS287" s="132">
        <v>0</v>
      </c>
      <c r="CT287" s="132">
        <v>0</v>
      </c>
      <c r="CU287" s="132">
        <v>0</v>
      </c>
      <c r="CV287" s="132">
        <v>0</v>
      </c>
      <c r="CW287" s="132">
        <v>0</v>
      </c>
      <c r="CX287" s="132">
        <v>0</v>
      </c>
      <c r="CY287" s="132">
        <v>0</v>
      </c>
      <c r="CZ287" s="132">
        <v>0</v>
      </c>
      <c r="DA287" s="132">
        <v>0</v>
      </c>
      <c r="DB287" s="132">
        <v>0</v>
      </c>
      <c r="DC287" s="132">
        <v>0</v>
      </c>
      <c r="DD287" s="132">
        <v>0</v>
      </c>
      <c r="DE287" s="132">
        <v>0</v>
      </c>
      <c r="DF287" s="132">
        <v>0</v>
      </c>
      <c r="DG287" s="132">
        <v>0</v>
      </c>
      <c r="DH287" s="132">
        <v>0</v>
      </c>
      <c r="DI287" s="132">
        <v>0</v>
      </c>
      <c r="DJ287" s="132">
        <v>0</v>
      </c>
      <c r="DK287" s="132">
        <v>0</v>
      </c>
      <c r="DL287" s="132">
        <v>0</v>
      </c>
      <c r="DM287" s="132">
        <v>0</v>
      </c>
      <c r="DN287" s="132">
        <v>0</v>
      </c>
      <c r="DO287" s="132">
        <v>0</v>
      </c>
      <c r="DP287" s="132">
        <v>0</v>
      </c>
      <c r="DQ287" s="132">
        <v>0</v>
      </c>
      <c r="DR287" s="132">
        <v>0</v>
      </c>
      <c r="DS287" s="132">
        <v>0</v>
      </c>
      <c r="DT287" s="132">
        <v>0</v>
      </c>
      <c r="DU287" s="132">
        <v>0</v>
      </c>
      <c r="DV287" s="132">
        <v>0</v>
      </c>
      <c r="DW287" s="132">
        <v>10</v>
      </c>
      <c r="DX287" s="132">
        <v>1</v>
      </c>
      <c r="DY287" s="146" t="s">
        <v>4722</v>
      </c>
      <c r="DZ287" s="132">
        <v>3</v>
      </c>
      <c r="EA287" s="146" t="s">
        <v>4723</v>
      </c>
      <c r="EB287" s="146" t="s">
        <v>4724</v>
      </c>
      <c r="EC287" s="132">
        <v>1</v>
      </c>
      <c r="ED287" s="132">
        <v>1</v>
      </c>
      <c r="EE287" s="132">
        <v>0</v>
      </c>
      <c r="EF287" s="146" t="s">
        <v>963</v>
      </c>
      <c r="EG287" s="146" t="s">
        <v>4724</v>
      </c>
      <c r="EH287" s="69">
        <v>1374</v>
      </c>
      <c r="EI287" s="69">
        <v>1.07</v>
      </c>
      <c r="EJ287" s="69">
        <v>1</v>
      </c>
    </row>
    <row r="288" spans="1:140" ht="48" x14ac:dyDescent="0.2">
      <c r="A288" s="146" t="s">
        <v>297</v>
      </c>
      <c r="B288" s="146" t="s">
        <v>552</v>
      </c>
      <c r="C288" s="132">
        <v>3</v>
      </c>
      <c r="D288" s="146" t="s">
        <v>547</v>
      </c>
      <c r="E288" s="146" t="s">
        <v>4725</v>
      </c>
      <c r="F288" s="146" t="s">
        <v>4726</v>
      </c>
      <c r="G288" s="146" t="s">
        <v>4727</v>
      </c>
      <c r="H288" s="146" t="s">
        <v>4728</v>
      </c>
      <c r="I288" s="146" t="s">
        <v>4729</v>
      </c>
      <c r="J288" s="146" t="s">
        <v>4730</v>
      </c>
      <c r="K288" s="146" t="s">
        <v>4731</v>
      </c>
      <c r="L288" s="146" t="s">
        <v>960</v>
      </c>
      <c r="M288" s="146" t="s">
        <v>4732</v>
      </c>
      <c r="N288" s="146" t="s">
        <v>4733</v>
      </c>
      <c r="O288" s="146" t="s">
        <v>963</v>
      </c>
      <c r="P288" s="146" t="s">
        <v>4734</v>
      </c>
      <c r="Q288" s="146" t="s">
        <v>4735</v>
      </c>
      <c r="R288" s="146" t="s">
        <v>960</v>
      </c>
      <c r="S288" s="146" t="s">
        <v>1484</v>
      </c>
      <c r="T288" s="146" t="s">
        <v>4736</v>
      </c>
      <c r="U288" s="146" t="s">
        <v>963</v>
      </c>
      <c r="V288" s="146" t="s">
        <v>4737</v>
      </c>
      <c r="W288" s="146" t="s">
        <v>4738</v>
      </c>
      <c r="X288" s="132">
        <v>1</v>
      </c>
      <c r="Y288" s="132">
        <v>0</v>
      </c>
      <c r="Z288" s="132">
        <v>1</v>
      </c>
      <c r="AA288" s="147">
        <v>1</v>
      </c>
      <c r="AB288" s="147">
        <v>0</v>
      </c>
      <c r="AC288" s="147">
        <v>1</v>
      </c>
      <c r="AD288" s="150" t="s">
        <v>970</v>
      </c>
      <c r="AE288" s="132">
        <v>1</v>
      </c>
      <c r="AF288" s="150" t="s">
        <v>970</v>
      </c>
      <c r="AG288" s="132">
        <v>0</v>
      </c>
      <c r="AH288" s="132">
        <v>0</v>
      </c>
      <c r="AI288" s="132">
        <v>0</v>
      </c>
      <c r="AJ288" s="132">
        <v>1</v>
      </c>
      <c r="AK288" s="132">
        <v>1</v>
      </c>
      <c r="AL288" s="150" t="s">
        <v>970</v>
      </c>
      <c r="AM288" s="132">
        <v>1</v>
      </c>
      <c r="AN288" s="132">
        <v>0</v>
      </c>
      <c r="AO288" s="132">
        <v>0</v>
      </c>
      <c r="AP288" s="132">
        <v>1</v>
      </c>
      <c r="AQ288" s="150" t="s">
        <v>970</v>
      </c>
      <c r="AR288" s="132">
        <v>0</v>
      </c>
      <c r="AS288" s="132">
        <v>0</v>
      </c>
      <c r="AT288" s="132">
        <v>0</v>
      </c>
      <c r="AU288" s="132">
        <v>1</v>
      </c>
      <c r="AV288" s="132">
        <v>0</v>
      </c>
      <c r="AW288" s="132">
        <v>0</v>
      </c>
      <c r="AX288" s="132">
        <v>1</v>
      </c>
      <c r="AY288" s="150" t="s">
        <v>970</v>
      </c>
      <c r="AZ288" s="132">
        <v>1</v>
      </c>
      <c r="BA288" s="132">
        <v>1</v>
      </c>
      <c r="BB288" s="132">
        <v>0</v>
      </c>
      <c r="BC288" s="132">
        <v>1</v>
      </c>
      <c r="BD288" s="132">
        <v>0</v>
      </c>
      <c r="BE288" s="132">
        <v>3</v>
      </c>
      <c r="BF288" s="132">
        <v>0</v>
      </c>
      <c r="BG288" s="132">
        <v>0</v>
      </c>
      <c r="BH288" s="132">
        <v>0</v>
      </c>
      <c r="BI288" s="132">
        <v>0</v>
      </c>
      <c r="BJ288" s="132">
        <v>6</v>
      </c>
      <c r="BK288" s="132">
        <v>0</v>
      </c>
      <c r="BL288" s="132">
        <v>0</v>
      </c>
      <c r="BM288" s="132">
        <v>1</v>
      </c>
      <c r="BN288" s="132">
        <v>0</v>
      </c>
      <c r="BO288" s="132">
        <v>3</v>
      </c>
      <c r="BP288" s="132">
        <v>0</v>
      </c>
      <c r="BQ288" s="132">
        <v>0</v>
      </c>
      <c r="BR288" s="132">
        <v>0</v>
      </c>
      <c r="BS288" s="132">
        <v>0</v>
      </c>
      <c r="BT288" s="132">
        <v>0</v>
      </c>
      <c r="BU288" s="132">
        <v>0</v>
      </c>
      <c r="BV288" s="132">
        <v>0</v>
      </c>
      <c r="BW288" s="132">
        <v>0</v>
      </c>
      <c r="BX288" s="132">
        <v>0</v>
      </c>
      <c r="BY288" s="132">
        <v>0</v>
      </c>
      <c r="BZ288" s="132">
        <v>0</v>
      </c>
      <c r="CA288" s="132">
        <v>0</v>
      </c>
      <c r="CB288" s="132">
        <v>0</v>
      </c>
      <c r="CC288" s="132">
        <v>0</v>
      </c>
      <c r="CD288" s="132">
        <v>0</v>
      </c>
      <c r="CE288" s="132">
        <v>0</v>
      </c>
      <c r="CF288" s="132">
        <v>0</v>
      </c>
      <c r="CG288" s="132">
        <v>0</v>
      </c>
      <c r="CH288" s="132">
        <v>0</v>
      </c>
      <c r="CI288" s="132">
        <v>0</v>
      </c>
      <c r="CJ288" s="132">
        <v>0</v>
      </c>
      <c r="CK288" s="132">
        <v>0</v>
      </c>
      <c r="CL288" s="132">
        <v>0</v>
      </c>
      <c r="CM288" s="132">
        <v>0</v>
      </c>
      <c r="CN288" s="132">
        <v>0</v>
      </c>
      <c r="CO288" s="132">
        <v>0</v>
      </c>
      <c r="CP288" s="132">
        <v>0</v>
      </c>
      <c r="CQ288" s="132">
        <v>0</v>
      </c>
      <c r="CR288" s="132">
        <v>0</v>
      </c>
      <c r="CS288" s="132">
        <v>0</v>
      </c>
      <c r="CT288" s="132">
        <v>0</v>
      </c>
      <c r="CU288" s="132">
        <v>0</v>
      </c>
      <c r="CV288" s="132">
        <v>0</v>
      </c>
      <c r="CW288" s="132">
        <v>0</v>
      </c>
      <c r="CX288" s="132">
        <v>0</v>
      </c>
      <c r="CY288" s="132">
        <v>0</v>
      </c>
      <c r="CZ288" s="132">
        <v>0</v>
      </c>
      <c r="DA288" s="132">
        <v>0</v>
      </c>
      <c r="DB288" s="132">
        <v>0</v>
      </c>
      <c r="DC288" s="132">
        <v>0</v>
      </c>
      <c r="DD288" s="132">
        <v>0</v>
      </c>
      <c r="DE288" s="132">
        <v>0</v>
      </c>
      <c r="DF288" s="132">
        <v>0</v>
      </c>
      <c r="DG288" s="132">
        <v>0</v>
      </c>
      <c r="DH288" s="132">
        <v>0</v>
      </c>
      <c r="DI288" s="132">
        <v>0</v>
      </c>
      <c r="DJ288" s="132">
        <v>0</v>
      </c>
      <c r="DK288" s="132">
        <v>0</v>
      </c>
      <c r="DL288" s="132">
        <v>0</v>
      </c>
      <c r="DM288" s="132">
        <v>0</v>
      </c>
      <c r="DN288" s="132">
        <v>0</v>
      </c>
      <c r="DO288" s="132">
        <v>0</v>
      </c>
      <c r="DP288" s="132">
        <v>0</v>
      </c>
      <c r="DQ288" s="132">
        <v>0</v>
      </c>
      <c r="DR288" s="132">
        <v>0</v>
      </c>
      <c r="DS288" s="132">
        <v>1</v>
      </c>
      <c r="DT288" s="132">
        <v>0</v>
      </c>
      <c r="DU288" s="132">
        <v>0</v>
      </c>
      <c r="DV288" s="132">
        <v>0</v>
      </c>
      <c r="DW288" s="132">
        <v>40</v>
      </c>
      <c r="DX288" s="132">
        <v>1</v>
      </c>
      <c r="DY288" s="146" t="s">
        <v>4739</v>
      </c>
      <c r="DZ288" s="132">
        <v>3</v>
      </c>
      <c r="EA288" s="146" t="s">
        <v>963</v>
      </c>
      <c r="EB288" s="146" t="s">
        <v>963</v>
      </c>
      <c r="EC288" s="132">
        <v>1</v>
      </c>
      <c r="ED288" s="132">
        <v>1</v>
      </c>
      <c r="EE288" s="132">
        <v>1</v>
      </c>
      <c r="EF288" s="146" t="s">
        <v>963</v>
      </c>
      <c r="EG288" s="146" t="s">
        <v>963</v>
      </c>
      <c r="EH288" s="69">
        <v>12770</v>
      </c>
      <c r="EI288" s="69">
        <v>10.42</v>
      </c>
      <c r="EJ288" s="69">
        <v>2</v>
      </c>
    </row>
    <row r="289" spans="1:140" ht="36" x14ac:dyDescent="0.2">
      <c r="A289" s="146" t="s">
        <v>230</v>
      </c>
      <c r="B289" s="146" t="s">
        <v>268</v>
      </c>
      <c r="C289" s="132">
        <v>1</v>
      </c>
      <c r="D289" s="146" t="s">
        <v>4740</v>
      </c>
      <c r="E289" s="146" t="s">
        <v>4741</v>
      </c>
      <c r="F289" s="146" t="s">
        <v>3075</v>
      </c>
      <c r="G289" s="146" t="s">
        <v>4742</v>
      </c>
      <c r="H289" s="146" t="s">
        <v>268</v>
      </c>
      <c r="I289" s="146" t="s">
        <v>4743</v>
      </c>
      <c r="J289" s="146" t="s">
        <v>4744</v>
      </c>
      <c r="K289" s="146" t="s">
        <v>4745</v>
      </c>
      <c r="L289" s="146" t="s">
        <v>1296</v>
      </c>
      <c r="M289" s="146" t="s">
        <v>1199</v>
      </c>
      <c r="N289" s="146" t="s">
        <v>4746</v>
      </c>
      <c r="O289" s="146" t="s">
        <v>963</v>
      </c>
      <c r="P289" s="146" t="s">
        <v>4747</v>
      </c>
      <c r="Q289" s="146" t="s">
        <v>4748</v>
      </c>
      <c r="R289" s="146" t="s">
        <v>1007</v>
      </c>
      <c r="S289" s="146" t="s">
        <v>4749</v>
      </c>
      <c r="T289" s="146" t="s">
        <v>4750</v>
      </c>
      <c r="U289" s="146" t="s">
        <v>963</v>
      </c>
      <c r="V289" s="146" t="s">
        <v>4751</v>
      </c>
      <c r="W289" s="146" t="s">
        <v>4752</v>
      </c>
      <c r="X289" s="132">
        <v>2</v>
      </c>
      <c r="Y289" s="132">
        <v>0</v>
      </c>
      <c r="Z289" s="132">
        <v>2</v>
      </c>
      <c r="AA289" s="147">
        <v>1</v>
      </c>
      <c r="AB289" s="147">
        <v>0</v>
      </c>
      <c r="AC289" s="147">
        <v>1</v>
      </c>
      <c r="AD289" s="150" t="s">
        <v>970</v>
      </c>
      <c r="AE289" s="132">
        <v>2</v>
      </c>
      <c r="AF289" s="150" t="s">
        <v>970</v>
      </c>
      <c r="AG289" s="132">
        <v>0</v>
      </c>
      <c r="AH289" s="132">
        <v>0</v>
      </c>
      <c r="AI289" s="132">
        <v>1</v>
      </c>
      <c r="AJ289" s="132">
        <v>1</v>
      </c>
      <c r="AK289" s="132">
        <v>2</v>
      </c>
      <c r="AL289" s="150" t="s">
        <v>970</v>
      </c>
      <c r="AM289" s="132">
        <v>0</v>
      </c>
      <c r="AN289" s="132">
        <v>1</v>
      </c>
      <c r="AO289" s="132">
        <v>1</v>
      </c>
      <c r="AP289" s="132">
        <v>2</v>
      </c>
      <c r="AQ289" s="150" t="s">
        <v>970</v>
      </c>
      <c r="AR289" s="132">
        <v>0</v>
      </c>
      <c r="AS289" s="132">
        <v>0</v>
      </c>
      <c r="AT289" s="132">
        <v>0</v>
      </c>
      <c r="AU289" s="132">
        <v>1</v>
      </c>
      <c r="AV289" s="132">
        <v>0</v>
      </c>
      <c r="AW289" s="132">
        <v>1</v>
      </c>
      <c r="AX289" s="132">
        <v>2</v>
      </c>
      <c r="AY289" s="150" t="s">
        <v>970</v>
      </c>
      <c r="AZ289" s="132">
        <v>1</v>
      </c>
      <c r="BA289" s="132">
        <v>1</v>
      </c>
      <c r="BB289" s="132">
        <v>1</v>
      </c>
      <c r="BC289" s="132">
        <v>1</v>
      </c>
      <c r="BD289" s="132">
        <v>0</v>
      </c>
      <c r="BE289" s="132">
        <v>5</v>
      </c>
      <c r="BF289" s="132">
        <v>16</v>
      </c>
      <c r="BG289" s="132">
        <v>0</v>
      </c>
      <c r="BH289" s="132">
        <v>0</v>
      </c>
      <c r="BI289" s="132">
        <v>0</v>
      </c>
      <c r="BJ289" s="132">
        <v>5</v>
      </c>
      <c r="BK289" s="132">
        <v>0</v>
      </c>
      <c r="BL289" s="132">
        <v>0</v>
      </c>
      <c r="BM289" s="132">
        <v>7</v>
      </c>
      <c r="BN289" s="132">
        <v>0</v>
      </c>
      <c r="BO289" s="132">
        <v>12</v>
      </c>
      <c r="BP289" s="132">
        <v>2</v>
      </c>
      <c r="BQ289" s="132">
        <v>0</v>
      </c>
      <c r="BR289" s="132">
        <v>0</v>
      </c>
      <c r="BS289" s="132">
        <v>0</v>
      </c>
      <c r="BT289" s="132">
        <v>0</v>
      </c>
      <c r="BU289" s="132">
        <v>0</v>
      </c>
      <c r="BV289" s="132">
        <v>0</v>
      </c>
      <c r="BW289" s="132">
        <v>0</v>
      </c>
      <c r="BX289" s="132">
        <v>0</v>
      </c>
      <c r="BY289" s="132">
        <v>0</v>
      </c>
      <c r="BZ289" s="132">
        <v>0</v>
      </c>
      <c r="CA289" s="132">
        <v>0</v>
      </c>
      <c r="CB289" s="132">
        <v>0</v>
      </c>
      <c r="CC289" s="132">
        <v>0</v>
      </c>
      <c r="CD289" s="132">
        <v>0</v>
      </c>
      <c r="CE289" s="132">
        <v>0</v>
      </c>
      <c r="CF289" s="132">
        <v>0</v>
      </c>
      <c r="CG289" s="132">
        <v>0</v>
      </c>
      <c r="CH289" s="132">
        <v>0</v>
      </c>
      <c r="CI289" s="132">
        <v>0</v>
      </c>
      <c r="CJ289" s="132">
        <v>0</v>
      </c>
      <c r="CK289" s="132">
        <v>3</v>
      </c>
      <c r="CL289" s="132">
        <v>0</v>
      </c>
      <c r="CM289" s="132">
        <v>0</v>
      </c>
      <c r="CN289" s="132">
        <v>0</v>
      </c>
      <c r="CO289" s="132">
        <v>0</v>
      </c>
      <c r="CP289" s="132">
        <v>0</v>
      </c>
      <c r="CQ289" s="132">
        <v>0</v>
      </c>
      <c r="CR289" s="132">
        <v>0</v>
      </c>
      <c r="CS289" s="132">
        <v>0</v>
      </c>
      <c r="CT289" s="132">
        <v>0</v>
      </c>
      <c r="CU289" s="132">
        <v>0</v>
      </c>
      <c r="CV289" s="132">
        <v>0</v>
      </c>
      <c r="CW289" s="132">
        <v>0</v>
      </c>
      <c r="CX289" s="132">
        <v>0</v>
      </c>
      <c r="CY289" s="132">
        <v>0</v>
      </c>
      <c r="CZ289" s="132">
        <v>0</v>
      </c>
      <c r="DA289" s="132">
        <v>0</v>
      </c>
      <c r="DB289" s="132">
        <v>0</v>
      </c>
      <c r="DC289" s="132">
        <v>0</v>
      </c>
      <c r="DD289" s="132">
        <v>0</v>
      </c>
      <c r="DE289" s="132">
        <v>0</v>
      </c>
      <c r="DF289" s="132">
        <v>0</v>
      </c>
      <c r="DG289" s="132">
        <v>0</v>
      </c>
      <c r="DH289" s="132">
        <v>0</v>
      </c>
      <c r="DI289" s="132">
        <v>0</v>
      </c>
      <c r="DJ289" s="132">
        <v>0</v>
      </c>
      <c r="DK289" s="132">
        <v>0</v>
      </c>
      <c r="DL289" s="132">
        <v>0</v>
      </c>
      <c r="DM289" s="132">
        <v>0</v>
      </c>
      <c r="DN289" s="132">
        <v>0</v>
      </c>
      <c r="DO289" s="132">
        <v>1</v>
      </c>
      <c r="DP289" s="132">
        <v>1</v>
      </c>
      <c r="DQ289" s="132">
        <v>0</v>
      </c>
      <c r="DR289" s="132">
        <v>0</v>
      </c>
      <c r="DS289" s="132">
        <v>1</v>
      </c>
      <c r="DT289" s="132">
        <v>0</v>
      </c>
      <c r="DU289" s="132">
        <v>0</v>
      </c>
      <c r="DV289" s="132">
        <v>0</v>
      </c>
      <c r="DW289" s="132">
        <v>100</v>
      </c>
      <c r="DX289" s="132">
        <v>1</v>
      </c>
      <c r="DY289" s="146" t="s">
        <v>4753</v>
      </c>
      <c r="DZ289" s="132">
        <v>2</v>
      </c>
      <c r="EA289" s="146" t="s">
        <v>4754</v>
      </c>
      <c r="EB289" s="146" t="s">
        <v>4755</v>
      </c>
      <c r="EC289" s="132">
        <v>1</v>
      </c>
      <c r="ED289" s="132">
        <v>1</v>
      </c>
      <c r="EE289" s="132">
        <v>1</v>
      </c>
      <c r="EF289" s="146" t="s">
        <v>963</v>
      </c>
      <c r="EG289" s="146" t="s">
        <v>963</v>
      </c>
      <c r="EH289" s="69">
        <v>54487</v>
      </c>
      <c r="EI289" s="69">
        <v>234.67</v>
      </c>
      <c r="EJ289" s="69">
        <v>12</v>
      </c>
    </row>
    <row r="290" spans="1:140" ht="24" x14ac:dyDescent="0.2">
      <c r="A290" s="146" t="s">
        <v>297</v>
      </c>
      <c r="B290" s="146" t="s">
        <v>314</v>
      </c>
      <c r="C290" s="132">
        <v>3</v>
      </c>
      <c r="D290" s="146" t="s">
        <v>313</v>
      </c>
      <c r="E290" s="146" t="s">
        <v>4756</v>
      </c>
      <c r="F290" s="146" t="s">
        <v>4757</v>
      </c>
      <c r="G290" s="146" t="s">
        <v>4758</v>
      </c>
      <c r="H290" s="146" t="s">
        <v>4759</v>
      </c>
      <c r="I290" s="146" t="s">
        <v>4760</v>
      </c>
      <c r="J290" s="146" t="s">
        <v>4761</v>
      </c>
      <c r="K290" s="146" t="s">
        <v>4762</v>
      </c>
      <c r="L290" s="146"/>
      <c r="M290" s="146"/>
      <c r="N290" s="146"/>
      <c r="O290" s="146"/>
      <c r="P290" s="146"/>
      <c r="Q290" s="146"/>
      <c r="R290" s="146"/>
      <c r="S290" s="146" t="s">
        <v>4763</v>
      </c>
      <c r="T290" s="146" t="s">
        <v>4764</v>
      </c>
      <c r="U290" s="146"/>
      <c r="V290" s="146" t="s">
        <v>4765</v>
      </c>
      <c r="W290" s="146" t="s">
        <v>4766</v>
      </c>
      <c r="X290" s="132">
        <v>1</v>
      </c>
      <c r="Y290" s="132">
        <v>0</v>
      </c>
      <c r="Z290" s="132">
        <v>1</v>
      </c>
      <c r="AA290" s="147">
        <v>0.2</v>
      </c>
      <c r="AB290" s="147">
        <v>0</v>
      </c>
      <c r="AC290" s="147">
        <v>0.2</v>
      </c>
      <c r="AD290" s="150" t="s">
        <v>970</v>
      </c>
      <c r="AE290" s="132">
        <v>1</v>
      </c>
      <c r="AF290" s="150" t="s">
        <v>970</v>
      </c>
      <c r="AG290" s="132">
        <v>0</v>
      </c>
      <c r="AH290" s="132">
        <v>1</v>
      </c>
      <c r="AI290" s="132">
        <v>0</v>
      </c>
      <c r="AJ290" s="132">
        <v>0</v>
      </c>
      <c r="AK290" s="132">
        <v>1</v>
      </c>
      <c r="AL290" s="150" t="s">
        <v>970</v>
      </c>
      <c r="AM290" s="132">
        <v>0</v>
      </c>
      <c r="AN290" s="132">
        <v>0</v>
      </c>
      <c r="AO290" s="132">
        <v>1</v>
      </c>
      <c r="AP290" s="132">
        <v>1</v>
      </c>
      <c r="AQ290" s="150" t="s">
        <v>970</v>
      </c>
      <c r="AR290" s="132">
        <v>0</v>
      </c>
      <c r="AS290" s="132">
        <v>0</v>
      </c>
      <c r="AT290" s="132">
        <v>0</v>
      </c>
      <c r="AU290" s="132">
        <v>1</v>
      </c>
      <c r="AV290" s="132">
        <v>0</v>
      </c>
      <c r="AW290" s="132">
        <v>0</v>
      </c>
      <c r="AX290" s="132">
        <v>1</v>
      </c>
      <c r="AY290" s="150" t="s">
        <v>970</v>
      </c>
      <c r="AZ290" s="132">
        <v>0</v>
      </c>
      <c r="BA290" s="132">
        <v>1</v>
      </c>
      <c r="BB290" s="132">
        <v>0</v>
      </c>
      <c r="BC290" s="132">
        <v>1</v>
      </c>
      <c r="BD290" s="132">
        <v>0</v>
      </c>
      <c r="BE290" s="132">
        <v>0</v>
      </c>
      <c r="BF290" s="132">
        <v>0</v>
      </c>
      <c r="BG290" s="132">
        <v>0</v>
      </c>
      <c r="BH290" s="132">
        <v>0</v>
      </c>
      <c r="BI290" s="132">
        <v>0</v>
      </c>
      <c r="BJ290" s="132">
        <v>0</v>
      </c>
      <c r="BK290" s="132">
        <v>0</v>
      </c>
      <c r="BL290" s="132">
        <v>0</v>
      </c>
      <c r="BM290" s="132">
        <v>0</v>
      </c>
      <c r="BN290" s="132">
        <v>0</v>
      </c>
      <c r="BO290" s="132">
        <v>4</v>
      </c>
      <c r="BP290" s="132">
        <v>0</v>
      </c>
      <c r="BQ290" s="132">
        <v>0</v>
      </c>
      <c r="BR290" s="132">
        <v>0</v>
      </c>
      <c r="BS290" s="132">
        <v>0</v>
      </c>
      <c r="BT290" s="132">
        <v>0</v>
      </c>
      <c r="BU290" s="132">
        <v>5</v>
      </c>
      <c r="BV290" s="132">
        <v>0</v>
      </c>
      <c r="BW290" s="132">
        <v>1</v>
      </c>
      <c r="BX290" s="132">
        <v>1</v>
      </c>
      <c r="BY290" s="132">
        <v>0</v>
      </c>
      <c r="BZ290" s="132">
        <v>0</v>
      </c>
      <c r="CA290" s="132">
        <v>0</v>
      </c>
      <c r="CB290" s="132">
        <v>0</v>
      </c>
      <c r="CC290" s="132">
        <v>0</v>
      </c>
      <c r="CD290" s="132">
        <v>0</v>
      </c>
      <c r="CE290" s="132">
        <v>0</v>
      </c>
      <c r="CF290" s="132">
        <v>0</v>
      </c>
      <c r="CG290" s="132">
        <v>0</v>
      </c>
      <c r="CH290" s="132">
        <v>0</v>
      </c>
      <c r="CI290" s="132">
        <v>0</v>
      </c>
      <c r="CJ290" s="132">
        <v>0</v>
      </c>
      <c r="CK290" s="132">
        <v>0</v>
      </c>
      <c r="CL290" s="132">
        <v>0</v>
      </c>
      <c r="CM290" s="132">
        <v>0</v>
      </c>
      <c r="CN290" s="132">
        <v>0</v>
      </c>
      <c r="CO290" s="132">
        <v>0</v>
      </c>
      <c r="CP290" s="132">
        <v>0</v>
      </c>
      <c r="CQ290" s="132">
        <v>0</v>
      </c>
      <c r="CR290" s="132">
        <v>0</v>
      </c>
      <c r="CS290" s="132">
        <v>0</v>
      </c>
      <c r="CT290" s="132">
        <v>0</v>
      </c>
      <c r="CU290" s="132">
        <v>0</v>
      </c>
      <c r="CV290" s="132">
        <v>0</v>
      </c>
      <c r="CW290" s="132">
        <v>0</v>
      </c>
      <c r="CX290" s="132">
        <v>0</v>
      </c>
      <c r="CY290" s="132">
        <v>0</v>
      </c>
      <c r="CZ290" s="132">
        <v>0</v>
      </c>
      <c r="DA290" s="132">
        <v>0</v>
      </c>
      <c r="DB290" s="132">
        <v>0</v>
      </c>
      <c r="DC290" s="132">
        <v>0</v>
      </c>
      <c r="DD290" s="132">
        <v>0</v>
      </c>
      <c r="DE290" s="132">
        <v>0</v>
      </c>
      <c r="DF290" s="132">
        <v>0</v>
      </c>
      <c r="DG290" s="132">
        <v>0</v>
      </c>
      <c r="DH290" s="132">
        <v>0</v>
      </c>
      <c r="DI290" s="132">
        <v>0</v>
      </c>
      <c r="DJ290" s="132">
        <v>0</v>
      </c>
      <c r="DK290" s="132">
        <v>0</v>
      </c>
      <c r="DL290" s="132">
        <v>0</v>
      </c>
      <c r="DM290" s="132">
        <v>0</v>
      </c>
      <c r="DN290" s="132">
        <v>0</v>
      </c>
      <c r="DO290" s="132">
        <v>0</v>
      </c>
      <c r="DP290" s="132">
        <v>0</v>
      </c>
      <c r="DQ290" s="132">
        <v>0</v>
      </c>
      <c r="DR290" s="132">
        <v>0</v>
      </c>
      <c r="DS290" s="132">
        <v>0</v>
      </c>
      <c r="DT290" s="132">
        <v>0</v>
      </c>
      <c r="DU290" s="132">
        <v>0</v>
      </c>
      <c r="DV290" s="132">
        <v>0</v>
      </c>
      <c r="DW290" s="132">
        <v>98</v>
      </c>
      <c r="DX290" s="132">
        <v>1</v>
      </c>
      <c r="DY290" s="146" t="s">
        <v>4767</v>
      </c>
      <c r="DZ290" s="132">
        <v>2</v>
      </c>
      <c r="EA290" s="146"/>
      <c r="EB290" s="146"/>
      <c r="EC290" s="132">
        <v>1</v>
      </c>
      <c r="ED290" s="132">
        <v>1</v>
      </c>
      <c r="EE290" s="132">
        <v>0</v>
      </c>
      <c r="EF290" s="146"/>
      <c r="EG290" s="146"/>
      <c r="EH290" s="69">
        <v>3289</v>
      </c>
      <c r="EI290" s="69">
        <v>3.93</v>
      </c>
      <c r="EJ290" s="69">
        <v>1</v>
      </c>
    </row>
    <row r="291" spans="1:140" ht="48" x14ac:dyDescent="0.2">
      <c r="A291" s="146" t="s">
        <v>297</v>
      </c>
      <c r="B291" s="146" t="s">
        <v>553</v>
      </c>
      <c r="C291" s="132">
        <v>3</v>
      </c>
      <c r="D291" s="146" t="s">
        <v>315</v>
      </c>
      <c r="E291" s="146" t="s">
        <v>4768</v>
      </c>
      <c r="F291" s="146" t="s">
        <v>4769</v>
      </c>
      <c r="G291" s="146" t="s">
        <v>4770</v>
      </c>
      <c r="H291" s="146" t="s">
        <v>316</v>
      </c>
      <c r="I291" s="146" t="s">
        <v>4771</v>
      </c>
      <c r="J291" s="146" t="s">
        <v>4772</v>
      </c>
      <c r="K291" s="146" t="s">
        <v>4773</v>
      </c>
      <c r="L291" s="146" t="s">
        <v>960</v>
      </c>
      <c r="M291" s="146" t="s">
        <v>4774</v>
      </c>
      <c r="N291" s="146" t="s">
        <v>4775</v>
      </c>
      <c r="O291" s="146" t="s">
        <v>3069</v>
      </c>
      <c r="P291" s="146" t="s">
        <v>4776</v>
      </c>
      <c r="Q291" s="146" t="s">
        <v>4777</v>
      </c>
      <c r="R291" s="146" t="s">
        <v>963</v>
      </c>
      <c r="S291" s="146" t="s">
        <v>4778</v>
      </c>
      <c r="T291" s="146" t="s">
        <v>4779</v>
      </c>
      <c r="U291" s="146" t="s">
        <v>963</v>
      </c>
      <c r="V291" s="146" t="s">
        <v>4780</v>
      </c>
      <c r="W291" s="146" t="s">
        <v>4781</v>
      </c>
      <c r="X291" s="132">
        <v>1</v>
      </c>
      <c r="Y291" s="132">
        <v>1</v>
      </c>
      <c r="Z291" s="132">
        <v>2</v>
      </c>
      <c r="AA291" s="147">
        <v>1</v>
      </c>
      <c r="AB291" s="147">
        <v>0</v>
      </c>
      <c r="AC291" s="147">
        <v>1</v>
      </c>
      <c r="AD291" s="150" t="s">
        <v>970</v>
      </c>
      <c r="AE291" s="132">
        <v>1</v>
      </c>
      <c r="AF291" s="150" t="s">
        <v>970</v>
      </c>
      <c r="AG291" s="132">
        <v>0</v>
      </c>
      <c r="AH291" s="132">
        <v>1</v>
      </c>
      <c r="AI291" s="132">
        <v>0</v>
      </c>
      <c r="AJ291" s="132">
        <v>0</v>
      </c>
      <c r="AK291" s="132">
        <v>1</v>
      </c>
      <c r="AL291" s="150" t="s">
        <v>970</v>
      </c>
      <c r="AM291" s="132">
        <v>0</v>
      </c>
      <c r="AN291" s="132">
        <v>0</v>
      </c>
      <c r="AO291" s="132">
        <v>1</v>
      </c>
      <c r="AP291" s="132">
        <v>1</v>
      </c>
      <c r="AQ291" s="150" t="s">
        <v>970</v>
      </c>
      <c r="AR291" s="132">
        <v>0</v>
      </c>
      <c r="AS291" s="132">
        <v>0</v>
      </c>
      <c r="AT291" s="132">
        <v>0</v>
      </c>
      <c r="AU291" s="132">
        <v>1</v>
      </c>
      <c r="AV291" s="132">
        <v>0</v>
      </c>
      <c r="AW291" s="132">
        <v>0</v>
      </c>
      <c r="AX291" s="132">
        <v>1</v>
      </c>
      <c r="AY291" s="150" t="s">
        <v>970</v>
      </c>
      <c r="AZ291" s="132">
        <v>1</v>
      </c>
      <c r="BA291" s="132">
        <v>1</v>
      </c>
      <c r="BB291" s="132">
        <v>0</v>
      </c>
      <c r="BC291" s="132">
        <v>1</v>
      </c>
      <c r="BD291" s="132">
        <v>0</v>
      </c>
      <c r="BE291" s="132">
        <v>0</v>
      </c>
      <c r="BF291" s="132">
        <v>1</v>
      </c>
      <c r="BG291" s="132">
        <v>0</v>
      </c>
      <c r="BH291" s="132">
        <v>0</v>
      </c>
      <c r="BI291" s="132">
        <v>0</v>
      </c>
      <c r="BJ291" s="132">
        <v>0</v>
      </c>
      <c r="BK291" s="132">
        <v>0</v>
      </c>
      <c r="BL291" s="132">
        <v>0</v>
      </c>
      <c r="BM291" s="132">
        <v>0</v>
      </c>
      <c r="BN291" s="132">
        <v>0</v>
      </c>
      <c r="BO291" s="132">
        <v>1</v>
      </c>
      <c r="BP291" s="132">
        <v>0</v>
      </c>
      <c r="BQ291" s="132">
        <v>0</v>
      </c>
      <c r="BR291" s="132">
        <v>0</v>
      </c>
      <c r="BS291" s="132">
        <v>0</v>
      </c>
      <c r="BT291" s="132">
        <v>0</v>
      </c>
      <c r="BU291" s="132">
        <v>0</v>
      </c>
      <c r="BV291" s="132">
        <v>0</v>
      </c>
      <c r="BW291" s="132">
        <v>0</v>
      </c>
      <c r="BX291" s="132">
        <v>0</v>
      </c>
      <c r="BY291" s="132">
        <v>0</v>
      </c>
      <c r="BZ291" s="132">
        <v>0</v>
      </c>
      <c r="CA291" s="132">
        <v>0</v>
      </c>
      <c r="CB291" s="132">
        <v>0</v>
      </c>
      <c r="CC291" s="132">
        <v>0</v>
      </c>
      <c r="CD291" s="132">
        <v>0</v>
      </c>
      <c r="CE291" s="132">
        <v>0</v>
      </c>
      <c r="CF291" s="132">
        <v>0</v>
      </c>
      <c r="CG291" s="132">
        <v>0</v>
      </c>
      <c r="CH291" s="132">
        <v>0</v>
      </c>
      <c r="CI291" s="132">
        <v>0</v>
      </c>
      <c r="CJ291" s="132">
        <v>0</v>
      </c>
      <c r="CK291" s="132">
        <v>0</v>
      </c>
      <c r="CL291" s="132">
        <v>0</v>
      </c>
      <c r="CM291" s="132">
        <v>0</v>
      </c>
      <c r="CN291" s="132">
        <v>0</v>
      </c>
      <c r="CO291" s="132">
        <v>0</v>
      </c>
      <c r="CP291" s="132">
        <v>0</v>
      </c>
      <c r="CQ291" s="132">
        <v>0</v>
      </c>
      <c r="CR291" s="132">
        <v>0</v>
      </c>
      <c r="CS291" s="132">
        <v>0</v>
      </c>
      <c r="CT291" s="132">
        <v>0</v>
      </c>
      <c r="CU291" s="132">
        <v>0</v>
      </c>
      <c r="CV291" s="132">
        <v>0</v>
      </c>
      <c r="CW291" s="132">
        <v>0</v>
      </c>
      <c r="CX291" s="132">
        <v>0</v>
      </c>
      <c r="CY291" s="132">
        <v>0</v>
      </c>
      <c r="CZ291" s="132">
        <v>0</v>
      </c>
      <c r="DA291" s="132">
        <v>0</v>
      </c>
      <c r="DB291" s="132">
        <v>0</v>
      </c>
      <c r="DC291" s="132">
        <v>0</v>
      </c>
      <c r="DD291" s="132">
        <v>0</v>
      </c>
      <c r="DE291" s="132">
        <v>0</v>
      </c>
      <c r="DF291" s="132">
        <v>0</v>
      </c>
      <c r="DG291" s="132">
        <v>0</v>
      </c>
      <c r="DH291" s="132">
        <v>0</v>
      </c>
      <c r="DI291" s="132">
        <v>0</v>
      </c>
      <c r="DJ291" s="132">
        <v>0</v>
      </c>
      <c r="DK291" s="132">
        <v>0</v>
      </c>
      <c r="DL291" s="132">
        <v>0</v>
      </c>
      <c r="DM291" s="132">
        <v>0</v>
      </c>
      <c r="DN291" s="132">
        <v>0</v>
      </c>
      <c r="DO291" s="132">
        <v>0</v>
      </c>
      <c r="DP291" s="132">
        <v>0</v>
      </c>
      <c r="DQ291" s="132">
        <v>0</v>
      </c>
      <c r="DR291" s="132">
        <v>0</v>
      </c>
      <c r="DS291" s="132">
        <v>0</v>
      </c>
      <c r="DT291" s="132">
        <v>0</v>
      </c>
      <c r="DU291" s="132">
        <v>0</v>
      </c>
      <c r="DV291" s="132">
        <v>0</v>
      </c>
      <c r="DW291" s="132">
        <v>60</v>
      </c>
      <c r="DX291" s="132">
        <v>1</v>
      </c>
      <c r="DY291" s="146" t="s">
        <v>4782</v>
      </c>
      <c r="DZ291" s="132">
        <v>2</v>
      </c>
      <c r="EA291" s="146" t="s">
        <v>4783</v>
      </c>
      <c r="EB291" s="146" t="s">
        <v>4784</v>
      </c>
      <c r="EC291" s="132">
        <v>1</v>
      </c>
      <c r="ED291" s="132">
        <v>1</v>
      </c>
      <c r="EE291" s="132">
        <v>1</v>
      </c>
      <c r="EF291" s="146"/>
      <c r="EG291" s="146"/>
      <c r="EH291" s="69">
        <v>1401</v>
      </c>
      <c r="EI291" s="69">
        <v>2.14</v>
      </c>
      <c r="EJ291" s="69">
        <v>1</v>
      </c>
    </row>
    <row r="292" spans="1:140" ht="72" x14ac:dyDescent="0.2">
      <c r="A292" s="146" t="s">
        <v>297</v>
      </c>
      <c r="B292" s="146" t="s">
        <v>316</v>
      </c>
      <c r="C292" s="132">
        <v>3</v>
      </c>
      <c r="D292" s="146" t="s">
        <v>317</v>
      </c>
      <c r="E292" s="146" t="s">
        <v>4785</v>
      </c>
      <c r="F292" s="146" t="s">
        <v>4786</v>
      </c>
      <c r="G292" s="146" t="s">
        <v>4770</v>
      </c>
      <c r="H292" s="146" t="s">
        <v>316</v>
      </c>
      <c r="I292" s="146" t="s">
        <v>4787</v>
      </c>
      <c r="J292" s="146" t="s">
        <v>4788</v>
      </c>
      <c r="K292" s="146" t="s">
        <v>4789</v>
      </c>
      <c r="L292" s="146" t="s">
        <v>963</v>
      </c>
      <c r="M292" s="146" t="s">
        <v>1484</v>
      </c>
      <c r="N292" s="146" t="s">
        <v>4790</v>
      </c>
      <c r="O292" s="146" t="s">
        <v>963</v>
      </c>
      <c r="P292" s="146" t="s">
        <v>4791</v>
      </c>
      <c r="Q292" s="146" t="s">
        <v>4792</v>
      </c>
      <c r="R292" s="146" t="s">
        <v>963</v>
      </c>
      <c r="S292" s="146" t="s">
        <v>1484</v>
      </c>
      <c r="T292" s="146" t="s">
        <v>4790</v>
      </c>
      <c r="U292" s="146" t="s">
        <v>963</v>
      </c>
      <c r="V292" s="146" t="s">
        <v>4791</v>
      </c>
      <c r="W292" s="146" t="s">
        <v>4792</v>
      </c>
      <c r="X292" s="132">
        <v>1</v>
      </c>
      <c r="Y292" s="132">
        <v>0</v>
      </c>
      <c r="Z292" s="132">
        <v>1</v>
      </c>
      <c r="AA292" s="147">
        <v>0.1</v>
      </c>
      <c r="AB292" s="147">
        <v>0</v>
      </c>
      <c r="AC292" s="147">
        <v>0.1</v>
      </c>
      <c r="AD292" s="150" t="s">
        <v>970</v>
      </c>
      <c r="AE292" s="132">
        <v>1</v>
      </c>
      <c r="AF292" s="150" t="s">
        <v>970</v>
      </c>
      <c r="AG292" s="132">
        <v>0</v>
      </c>
      <c r="AH292" s="132">
        <v>1</v>
      </c>
      <c r="AI292" s="132">
        <v>0</v>
      </c>
      <c r="AJ292" s="132">
        <v>0</v>
      </c>
      <c r="AK292" s="132">
        <v>1</v>
      </c>
      <c r="AL292" s="150" t="s">
        <v>970</v>
      </c>
      <c r="AM292" s="132">
        <v>0</v>
      </c>
      <c r="AN292" s="132">
        <v>0</v>
      </c>
      <c r="AO292" s="132">
        <v>1</v>
      </c>
      <c r="AP292" s="132">
        <v>1</v>
      </c>
      <c r="AQ292" s="150" t="s">
        <v>970</v>
      </c>
      <c r="AR292" s="132">
        <v>0</v>
      </c>
      <c r="AS292" s="132">
        <v>0</v>
      </c>
      <c r="AT292" s="132">
        <v>0</v>
      </c>
      <c r="AU292" s="132">
        <v>1</v>
      </c>
      <c r="AV292" s="132">
        <v>0</v>
      </c>
      <c r="AW292" s="132">
        <v>0</v>
      </c>
      <c r="AX292" s="132">
        <v>1</v>
      </c>
      <c r="AY292" s="150" t="s">
        <v>970</v>
      </c>
      <c r="AZ292" s="132">
        <v>0</v>
      </c>
      <c r="BA292" s="132">
        <v>1</v>
      </c>
      <c r="BB292" s="132">
        <v>0</v>
      </c>
      <c r="BC292" s="132">
        <v>1</v>
      </c>
      <c r="BD292" s="132">
        <v>0</v>
      </c>
      <c r="BE292" s="132">
        <v>0</v>
      </c>
      <c r="BF292" s="132">
        <v>0</v>
      </c>
      <c r="BG292" s="132">
        <v>0</v>
      </c>
      <c r="BH292" s="132">
        <v>0</v>
      </c>
      <c r="BI292" s="132">
        <v>0</v>
      </c>
      <c r="BJ292" s="132">
        <v>2</v>
      </c>
      <c r="BK292" s="132">
        <v>0</v>
      </c>
      <c r="BL292" s="132">
        <v>0</v>
      </c>
      <c r="BM292" s="132">
        <v>0</v>
      </c>
      <c r="BN292" s="132">
        <v>0</v>
      </c>
      <c r="BO292" s="132">
        <v>2</v>
      </c>
      <c r="BP292" s="132">
        <v>0</v>
      </c>
      <c r="BQ292" s="132">
        <v>0</v>
      </c>
      <c r="BR292" s="132">
        <v>0</v>
      </c>
      <c r="BS292" s="132">
        <v>0</v>
      </c>
      <c r="BT292" s="132">
        <v>0</v>
      </c>
      <c r="BU292" s="132">
        <v>0</v>
      </c>
      <c r="BV292" s="132">
        <v>0</v>
      </c>
      <c r="BW292" s="132">
        <v>0</v>
      </c>
      <c r="BX292" s="132">
        <v>0</v>
      </c>
      <c r="BY292" s="132">
        <v>0</v>
      </c>
      <c r="BZ292" s="132">
        <v>0</v>
      </c>
      <c r="CA292" s="132">
        <v>0</v>
      </c>
      <c r="CB292" s="132">
        <v>0</v>
      </c>
      <c r="CC292" s="132">
        <v>0</v>
      </c>
      <c r="CD292" s="132">
        <v>0</v>
      </c>
      <c r="CE292" s="132">
        <v>0</v>
      </c>
      <c r="CF292" s="132">
        <v>0</v>
      </c>
      <c r="CG292" s="132">
        <v>0</v>
      </c>
      <c r="CH292" s="132">
        <v>0</v>
      </c>
      <c r="CI292" s="132">
        <v>0</v>
      </c>
      <c r="CJ292" s="132">
        <v>0</v>
      </c>
      <c r="CK292" s="132">
        <v>0</v>
      </c>
      <c r="CL292" s="132">
        <v>0</v>
      </c>
      <c r="CM292" s="132">
        <v>0</v>
      </c>
      <c r="CN292" s="132">
        <v>0</v>
      </c>
      <c r="CO292" s="132">
        <v>0</v>
      </c>
      <c r="CP292" s="132">
        <v>0</v>
      </c>
      <c r="CQ292" s="132">
        <v>0</v>
      </c>
      <c r="CR292" s="132">
        <v>0</v>
      </c>
      <c r="CS292" s="132">
        <v>0</v>
      </c>
      <c r="CT292" s="132">
        <v>0</v>
      </c>
      <c r="CU292" s="132">
        <v>0</v>
      </c>
      <c r="CV292" s="132">
        <v>0</v>
      </c>
      <c r="CW292" s="132">
        <v>0</v>
      </c>
      <c r="CX292" s="132">
        <v>0</v>
      </c>
      <c r="CY292" s="132">
        <v>0</v>
      </c>
      <c r="CZ292" s="132">
        <v>0</v>
      </c>
      <c r="DA292" s="132">
        <v>0</v>
      </c>
      <c r="DB292" s="132">
        <v>0</v>
      </c>
      <c r="DC292" s="132">
        <v>0</v>
      </c>
      <c r="DD292" s="132">
        <v>0</v>
      </c>
      <c r="DE292" s="132">
        <v>0</v>
      </c>
      <c r="DF292" s="132">
        <v>0</v>
      </c>
      <c r="DG292" s="132">
        <v>0</v>
      </c>
      <c r="DH292" s="132">
        <v>0</v>
      </c>
      <c r="DI292" s="132">
        <v>0</v>
      </c>
      <c r="DJ292" s="132">
        <v>0</v>
      </c>
      <c r="DK292" s="132">
        <v>0</v>
      </c>
      <c r="DL292" s="132">
        <v>0</v>
      </c>
      <c r="DM292" s="132">
        <v>1</v>
      </c>
      <c r="DN292" s="132">
        <v>1</v>
      </c>
      <c r="DO292" s="132">
        <v>0</v>
      </c>
      <c r="DP292" s="132">
        <v>0</v>
      </c>
      <c r="DQ292" s="132">
        <v>0</v>
      </c>
      <c r="DR292" s="132">
        <v>0</v>
      </c>
      <c r="DS292" s="132">
        <v>0</v>
      </c>
      <c r="DT292" s="132">
        <v>0</v>
      </c>
      <c r="DU292" s="132">
        <v>0</v>
      </c>
      <c r="DV292" s="132">
        <v>0</v>
      </c>
      <c r="DW292" s="132">
        <v>80</v>
      </c>
      <c r="DX292" s="132">
        <v>1</v>
      </c>
      <c r="DY292" s="146" t="s">
        <v>4793</v>
      </c>
      <c r="DZ292" s="132">
        <v>4</v>
      </c>
      <c r="EA292" s="146" t="s">
        <v>4794</v>
      </c>
      <c r="EB292" s="146" t="s">
        <v>4795</v>
      </c>
      <c r="EC292" s="132">
        <v>1</v>
      </c>
      <c r="ED292" s="132">
        <v>1</v>
      </c>
      <c r="EE292" s="132">
        <v>1</v>
      </c>
      <c r="EF292" s="146" t="s">
        <v>963</v>
      </c>
      <c r="EG292" s="146" t="s">
        <v>963</v>
      </c>
      <c r="EH292" s="69">
        <v>1795</v>
      </c>
      <c r="EI292" s="69">
        <v>5.3</v>
      </c>
      <c r="EJ292" s="69">
        <v>1</v>
      </c>
    </row>
    <row r="293" spans="1:140" ht="48" x14ac:dyDescent="0.2">
      <c r="A293" s="146" t="s">
        <v>297</v>
      </c>
      <c r="B293" s="146" t="s">
        <v>319</v>
      </c>
      <c r="C293" s="132">
        <v>3</v>
      </c>
      <c r="D293" s="146" t="s">
        <v>318</v>
      </c>
      <c r="E293" s="146" t="s">
        <v>2839</v>
      </c>
      <c r="F293" s="146" t="s">
        <v>4796</v>
      </c>
      <c r="G293" s="146" t="s">
        <v>4797</v>
      </c>
      <c r="H293" s="146" t="s">
        <v>319</v>
      </c>
      <c r="I293" s="146" t="s">
        <v>4798</v>
      </c>
      <c r="J293" s="146" t="s">
        <v>4799</v>
      </c>
      <c r="K293" s="146" t="s">
        <v>2988</v>
      </c>
      <c r="L293" s="146" t="s">
        <v>963</v>
      </c>
      <c r="M293" s="146" t="s">
        <v>963</v>
      </c>
      <c r="N293" s="146" t="s">
        <v>963</v>
      </c>
      <c r="O293" s="146" t="s">
        <v>963</v>
      </c>
      <c r="P293" s="146" t="s">
        <v>963</v>
      </c>
      <c r="Q293" s="146" t="s">
        <v>963</v>
      </c>
      <c r="R293" s="146" t="s">
        <v>960</v>
      </c>
      <c r="S293" s="146" t="s">
        <v>1195</v>
      </c>
      <c r="T293" s="146" t="s">
        <v>4800</v>
      </c>
      <c r="U293" s="146" t="s">
        <v>963</v>
      </c>
      <c r="V293" s="146" t="s">
        <v>4801</v>
      </c>
      <c r="W293" s="146" t="s">
        <v>4802</v>
      </c>
      <c r="X293" s="132">
        <v>1</v>
      </c>
      <c r="Y293" s="132">
        <v>0</v>
      </c>
      <c r="Z293" s="132">
        <v>1</v>
      </c>
      <c r="AA293" s="147">
        <v>1</v>
      </c>
      <c r="AB293" s="147">
        <v>0</v>
      </c>
      <c r="AC293" s="147">
        <v>1</v>
      </c>
      <c r="AD293" s="150" t="s">
        <v>970</v>
      </c>
      <c r="AE293" s="132">
        <v>1</v>
      </c>
      <c r="AF293" s="150" t="s">
        <v>970</v>
      </c>
      <c r="AG293" s="132">
        <v>0</v>
      </c>
      <c r="AH293" s="132">
        <v>0</v>
      </c>
      <c r="AI293" s="132">
        <v>0</v>
      </c>
      <c r="AJ293" s="132">
        <v>1</v>
      </c>
      <c r="AK293" s="132">
        <v>1</v>
      </c>
      <c r="AL293" s="150" t="s">
        <v>970</v>
      </c>
      <c r="AM293" s="132">
        <v>0</v>
      </c>
      <c r="AN293" s="132">
        <v>0</v>
      </c>
      <c r="AO293" s="132">
        <v>1</v>
      </c>
      <c r="AP293" s="132">
        <v>1</v>
      </c>
      <c r="AQ293" s="150" t="s">
        <v>970</v>
      </c>
      <c r="AR293" s="132">
        <v>0</v>
      </c>
      <c r="AS293" s="132">
        <v>0</v>
      </c>
      <c r="AT293" s="132">
        <v>0</v>
      </c>
      <c r="AU293" s="132">
        <v>1</v>
      </c>
      <c r="AV293" s="132">
        <v>0</v>
      </c>
      <c r="AW293" s="132">
        <v>0</v>
      </c>
      <c r="AX293" s="132">
        <v>1</v>
      </c>
      <c r="AY293" s="150" t="s">
        <v>970</v>
      </c>
      <c r="AZ293" s="132">
        <v>0</v>
      </c>
      <c r="BA293" s="132">
        <v>1</v>
      </c>
      <c r="BB293" s="132">
        <v>0</v>
      </c>
      <c r="BC293" s="132">
        <v>1</v>
      </c>
      <c r="BD293" s="132">
        <v>0</v>
      </c>
      <c r="BE293" s="132">
        <v>0</v>
      </c>
      <c r="BF293" s="132">
        <v>1</v>
      </c>
      <c r="BG293" s="132">
        <v>0</v>
      </c>
      <c r="BH293" s="132">
        <v>0</v>
      </c>
      <c r="BI293" s="132">
        <v>2</v>
      </c>
      <c r="BJ293" s="132">
        <v>0</v>
      </c>
      <c r="BK293" s="132">
        <v>0</v>
      </c>
      <c r="BL293" s="132">
        <v>0</v>
      </c>
      <c r="BM293" s="132">
        <v>0</v>
      </c>
      <c r="BN293" s="132">
        <v>0</v>
      </c>
      <c r="BO293" s="132">
        <v>2</v>
      </c>
      <c r="BP293" s="132">
        <v>0</v>
      </c>
      <c r="BQ293" s="132">
        <v>0</v>
      </c>
      <c r="BR293" s="132">
        <v>0</v>
      </c>
      <c r="BS293" s="132">
        <v>0</v>
      </c>
      <c r="BT293" s="132">
        <v>0</v>
      </c>
      <c r="BU293" s="132">
        <v>0</v>
      </c>
      <c r="BV293" s="132">
        <v>0</v>
      </c>
      <c r="BW293" s="132">
        <v>0</v>
      </c>
      <c r="BX293" s="132">
        <v>0</v>
      </c>
      <c r="BY293" s="132">
        <v>0</v>
      </c>
      <c r="BZ293" s="132">
        <v>0</v>
      </c>
      <c r="CA293" s="132">
        <v>0</v>
      </c>
      <c r="CB293" s="132">
        <v>0</v>
      </c>
      <c r="CC293" s="132">
        <v>0</v>
      </c>
      <c r="CD293" s="132">
        <v>0</v>
      </c>
      <c r="CE293" s="132">
        <v>0</v>
      </c>
      <c r="CF293" s="132">
        <v>0</v>
      </c>
      <c r="CG293" s="132">
        <v>0</v>
      </c>
      <c r="CH293" s="132">
        <v>0</v>
      </c>
      <c r="CI293" s="132">
        <v>0</v>
      </c>
      <c r="CJ293" s="132">
        <v>0</v>
      </c>
      <c r="CK293" s="132">
        <v>0</v>
      </c>
      <c r="CL293" s="132">
        <v>0</v>
      </c>
      <c r="CM293" s="132">
        <v>0</v>
      </c>
      <c r="CN293" s="132">
        <v>0</v>
      </c>
      <c r="CO293" s="132">
        <v>0</v>
      </c>
      <c r="CP293" s="132">
        <v>0</v>
      </c>
      <c r="CQ293" s="132">
        <v>0</v>
      </c>
      <c r="CR293" s="132">
        <v>0</v>
      </c>
      <c r="CS293" s="132">
        <v>0</v>
      </c>
      <c r="CT293" s="132">
        <v>0</v>
      </c>
      <c r="CU293" s="132">
        <v>0</v>
      </c>
      <c r="CV293" s="132">
        <v>0</v>
      </c>
      <c r="CW293" s="132">
        <v>0</v>
      </c>
      <c r="CX293" s="132">
        <v>0</v>
      </c>
      <c r="CY293" s="132">
        <v>0</v>
      </c>
      <c r="CZ293" s="132">
        <v>0</v>
      </c>
      <c r="DA293" s="132">
        <v>0</v>
      </c>
      <c r="DB293" s="132">
        <v>1</v>
      </c>
      <c r="DC293" s="132">
        <v>0</v>
      </c>
      <c r="DD293" s="132">
        <v>0</v>
      </c>
      <c r="DE293" s="132">
        <v>0</v>
      </c>
      <c r="DF293" s="132">
        <v>0</v>
      </c>
      <c r="DG293" s="132">
        <v>0</v>
      </c>
      <c r="DH293" s="132">
        <v>0</v>
      </c>
      <c r="DI293" s="132">
        <v>0</v>
      </c>
      <c r="DJ293" s="132">
        <v>0</v>
      </c>
      <c r="DK293" s="132">
        <v>0</v>
      </c>
      <c r="DL293" s="132">
        <v>0</v>
      </c>
      <c r="DM293" s="132">
        <v>0</v>
      </c>
      <c r="DN293" s="132">
        <v>0</v>
      </c>
      <c r="DO293" s="132">
        <v>0</v>
      </c>
      <c r="DP293" s="132">
        <v>0</v>
      </c>
      <c r="DQ293" s="132">
        <v>0</v>
      </c>
      <c r="DR293" s="132">
        <v>3</v>
      </c>
      <c r="DS293" s="132">
        <v>0</v>
      </c>
      <c r="DT293" s="132">
        <v>0</v>
      </c>
      <c r="DU293" s="132">
        <v>0</v>
      </c>
      <c r="DV293" s="132">
        <v>0</v>
      </c>
      <c r="DW293" s="132">
        <v>80</v>
      </c>
      <c r="DX293" s="132">
        <v>1</v>
      </c>
      <c r="DY293" s="146" t="s">
        <v>4803</v>
      </c>
      <c r="DZ293" s="132">
        <v>2</v>
      </c>
      <c r="EA293" s="146" t="s">
        <v>4804</v>
      </c>
      <c r="EB293" s="146" t="s">
        <v>4805</v>
      </c>
      <c r="EC293" s="132">
        <v>1</v>
      </c>
      <c r="ED293" s="132">
        <v>1</v>
      </c>
      <c r="EE293" s="132">
        <v>1</v>
      </c>
      <c r="EF293" s="146"/>
      <c r="EG293" s="146"/>
      <c r="EH293" s="69">
        <v>3507</v>
      </c>
      <c r="EI293" s="69">
        <v>2.89</v>
      </c>
      <c r="EJ293" s="69">
        <v>1</v>
      </c>
    </row>
    <row r="294" spans="1:140" ht="24" x14ac:dyDescent="0.2">
      <c r="A294" s="146" t="s">
        <v>297</v>
      </c>
      <c r="B294" s="146" t="s">
        <v>321</v>
      </c>
      <c r="C294" s="132">
        <v>3</v>
      </c>
      <c r="D294" s="146" t="s">
        <v>320</v>
      </c>
      <c r="E294" s="146" t="s">
        <v>4806</v>
      </c>
      <c r="F294" s="146" t="s">
        <v>4807</v>
      </c>
      <c r="G294" s="146" t="s">
        <v>4808</v>
      </c>
      <c r="H294" s="146" t="s">
        <v>4809</v>
      </c>
      <c r="I294" s="146" t="s">
        <v>4810</v>
      </c>
      <c r="J294" s="146" t="s">
        <v>4811</v>
      </c>
      <c r="K294" s="146" t="s">
        <v>4812</v>
      </c>
      <c r="L294" s="146" t="s">
        <v>960</v>
      </c>
      <c r="M294" s="146" t="s">
        <v>1413</v>
      </c>
      <c r="N294" s="146" t="s">
        <v>4813</v>
      </c>
      <c r="O294" s="146" t="s">
        <v>963</v>
      </c>
      <c r="P294" s="146" t="s">
        <v>4814</v>
      </c>
      <c r="Q294" s="146" t="s">
        <v>4815</v>
      </c>
      <c r="R294" s="146" t="s">
        <v>960</v>
      </c>
      <c r="S294" s="146" t="s">
        <v>1413</v>
      </c>
      <c r="T294" s="146" t="s">
        <v>4813</v>
      </c>
      <c r="U294" s="146" t="s">
        <v>963</v>
      </c>
      <c r="V294" s="146" t="s">
        <v>4814</v>
      </c>
      <c r="W294" s="146" t="s">
        <v>4815</v>
      </c>
      <c r="X294" s="132">
        <v>1</v>
      </c>
      <c r="Y294" s="132">
        <v>0</v>
      </c>
      <c r="Z294" s="132">
        <v>1</v>
      </c>
      <c r="AA294" s="147">
        <v>1</v>
      </c>
      <c r="AB294" s="147">
        <v>0</v>
      </c>
      <c r="AC294" s="147">
        <v>1</v>
      </c>
      <c r="AD294" s="150" t="s">
        <v>970</v>
      </c>
      <c r="AE294" s="132">
        <v>1</v>
      </c>
      <c r="AF294" s="150" t="s">
        <v>970</v>
      </c>
      <c r="AG294" s="132">
        <v>0</v>
      </c>
      <c r="AH294" s="132">
        <v>0</v>
      </c>
      <c r="AI294" s="132">
        <v>0</v>
      </c>
      <c r="AJ294" s="132">
        <v>1</v>
      </c>
      <c r="AK294" s="132">
        <v>1</v>
      </c>
      <c r="AL294" s="150" t="s">
        <v>970</v>
      </c>
      <c r="AM294" s="132">
        <v>0</v>
      </c>
      <c r="AN294" s="132">
        <v>1</v>
      </c>
      <c r="AO294" s="132">
        <v>0</v>
      </c>
      <c r="AP294" s="132">
        <v>1</v>
      </c>
      <c r="AQ294" s="150" t="s">
        <v>970</v>
      </c>
      <c r="AR294" s="132">
        <v>0</v>
      </c>
      <c r="AS294" s="132">
        <v>0</v>
      </c>
      <c r="AT294" s="132">
        <v>0</v>
      </c>
      <c r="AU294" s="132">
        <v>0</v>
      </c>
      <c r="AV294" s="132">
        <v>1</v>
      </c>
      <c r="AW294" s="132">
        <v>0</v>
      </c>
      <c r="AX294" s="132">
        <v>1</v>
      </c>
      <c r="AY294" s="150" t="s">
        <v>970</v>
      </c>
      <c r="AZ294" s="132">
        <v>0</v>
      </c>
      <c r="BA294" s="132">
        <v>1</v>
      </c>
      <c r="BB294" s="132">
        <v>1</v>
      </c>
      <c r="BC294" s="132">
        <v>1</v>
      </c>
      <c r="BD294" s="132">
        <v>0</v>
      </c>
      <c r="BE294" s="132">
        <v>2</v>
      </c>
      <c r="BF294" s="132">
        <v>1</v>
      </c>
      <c r="BG294" s="132">
        <v>0</v>
      </c>
      <c r="BH294" s="132">
        <v>0</v>
      </c>
      <c r="BI294" s="132">
        <v>0</v>
      </c>
      <c r="BJ294" s="132">
        <v>0</v>
      </c>
      <c r="BK294" s="132">
        <v>0</v>
      </c>
      <c r="BL294" s="132">
        <v>0</v>
      </c>
      <c r="BM294" s="132">
        <v>0</v>
      </c>
      <c r="BN294" s="132">
        <v>0</v>
      </c>
      <c r="BO294" s="132">
        <v>1</v>
      </c>
      <c r="BP294" s="132">
        <v>0</v>
      </c>
      <c r="BQ294" s="132">
        <v>0</v>
      </c>
      <c r="BR294" s="132">
        <v>0</v>
      </c>
      <c r="BS294" s="132">
        <v>0</v>
      </c>
      <c r="BT294" s="132">
        <v>0</v>
      </c>
      <c r="BU294" s="132">
        <v>0</v>
      </c>
      <c r="BV294" s="132">
        <v>0</v>
      </c>
      <c r="BW294" s="132">
        <v>0</v>
      </c>
      <c r="BX294" s="132">
        <v>0</v>
      </c>
      <c r="BY294" s="132">
        <v>0</v>
      </c>
      <c r="BZ294" s="132">
        <v>0</v>
      </c>
      <c r="CA294" s="132">
        <v>0</v>
      </c>
      <c r="CB294" s="132">
        <v>0</v>
      </c>
      <c r="CC294" s="132">
        <v>0</v>
      </c>
      <c r="CD294" s="132">
        <v>0</v>
      </c>
      <c r="CE294" s="132">
        <v>0</v>
      </c>
      <c r="CF294" s="132">
        <v>0</v>
      </c>
      <c r="CG294" s="132">
        <v>0</v>
      </c>
      <c r="CH294" s="132">
        <v>0</v>
      </c>
      <c r="CI294" s="132">
        <v>0</v>
      </c>
      <c r="CJ294" s="132">
        <v>0</v>
      </c>
      <c r="CK294" s="132">
        <v>0</v>
      </c>
      <c r="CL294" s="132">
        <v>0</v>
      </c>
      <c r="CM294" s="132">
        <v>0</v>
      </c>
      <c r="CN294" s="132">
        <v>0</v>
      </c>
      <c r="CO294" s="132">
        <v>0</v>
      </c>
      <c r="CP294" s="132">
        <v>0</v>
      </c>
      <c r="CQ294" s="132">
        <v>0</v>
      </c>
      <c r="CR294" s="132">
        <v>0</v>
      </c>
      <c r="CS294" s="132">
        <v>0</v>
      </c>
      <c r="CT294" s="132">
        <v>0</v>
      </c>
      <c r="CU294" s="132">
        <v>0</v>
      </c>
      <c r="CV294" s="132">
        <v>0</v>
      </c>
      <c r="CW294" s="132">
        <v>0</v>
      </c>
      <c r="CX294" s="132">
        <v>0</v>
      </c>
      <c r="CY294" s="132">
        <v>0</v>
      </c>
      <c r="CZ294" s="132">
        <v>0</v>
      </c>
      <c r="DA294" s="132">
        <v>0</v>
      </c>
      <c r="DB294" s="132">
        <v>0</v>
      </c>
      <c r="DC294" s="132">
        <v>0</v>
      </c>
      <c r="DD294" s="132">
        <v>0</v>
      </c>
      <c r="DE294" s="132">
        <v>0</v>
      </c>
      <c r="DF294" s="132">
        <v>0</v>
      </c>
      <c r="DG294" s="132">
        <v>0</v>
      </c>
      <c r="DH294" s="132">
        <v>0</v>
      </c>
      <c r="DI294" s="132">
        <v>0</v>
      </c>
      <c r="DJ294" s="132">
        <v>0</v>
      </c>
      <c r="DK294" s="132">
        <v>0</v>
      </c>
      <c r="DL294" s="132">
        <v>0</v>
      </c>
      <c r="DM294" s="132">
        <v>0</v>
      </c>
      <c r="DN294" s="132">
        <v>0</v>
      </c>
      <c r="DO294" s="132">
        <v>0</v>
      </c>
      <c r="DP294" s="132">
        <v>0</v>
      </c>
      <c r="DQ294" s="132">
        <v>0</v>
      </c>
      <c r="DR294" s="132">
        <v>0</v>
      </c>
      <c r="DS294" s="132">
        <v>0</v>
      </c>
      <c r="DT294" s="132">
        <v>0</v>
      </c>
      <c r="DU294" s="132">
        <v>0</v>
      </c>
      <c r="DV294" s="132">
        <v>0</v>
      </c>
      <c r="DW294" s="132">
        <v>95</v>
      </c>
      <c r="DX294" s="132">
        <v>1</v>
      </c>
      <c r="DY294" s="146" t="s">
        <v>4816</v>
      </c>
      <c r="DZ294" s="132">
        <v>1</v>
      </c>
      <c r="EA294" s="146"/>
      <c r="EB294" s="146"/>
      <c r="EC294" s="132">
        <v>1</v>
      </c>
      <c r="ED294" s="132">
        <v>1</v>
      </c>
      <c r="EE294" s="132">
        <v>1</v>
      </c>
      <c r="EF294" s="146"/>
      <c r="EG294" s="146"/>
      <c r="EH294" s="69">
        <v>6540</v>
      </c>
      <c r="EI294" s="69">
        <v>16.66</v>
      </c>
      <c r="EJ294" s="69">
        <v>1</v>
      </c>
    </row>
    <row r="295" spans="1:140" ht="24" x14ac:dyDescent="0.2">
      <c r="A295" s="146" t="s">
        <v>297</v>
      </c>
      <c r="B295" s="146" t="s">
        <v>323</v>
      </c>
      <c r="C295" s="132">
        <v>3</v>
      </c>
      <c r="D295" s="146" t="s">
        <v>322</v>
      </c>
      <c r="E295" s="146" t="s">
        <v>4817</v>
      </c>
      <c r="F295" s="146" t="s">
        <v>4818</v>
      </c>
      <c r="G295" s="146" t="s">
        <v>4819</v>
      </c>
      <c r="H295" s="146" t="s">
        <v>4820</v>
      </c>
      <c r="I295" s="146" t="s">
        <v>4821</v>
      </c>
      <c r="J295" s="146" t="s">
        <v>4822</v>
      </c>
      <c r="K295" s="146" t="s">
        <v>4823</v>
      </c>
      <c r="L295" s="146" t="s">
        <v>960</v>
      </c>
      <c r="M295" s="146" t="s">
        <v>994</v>
      </c>
      <c r="N295" s="146" t="s">
        <v>4824</v>
      </c>
      <c r="O295" s="146"/>
      <c r="P295" s="146" t="s">
        <v>4825</v>
      </c>
      <c r="Q295" s="146" t="s">
        <v>4826</v>
      </c>
      <c r="R295" s="146" t="s">
        <v>960</v>
      </c>
      <c r="S295" s="146" t="s">
        <v>994</v>
      </c>
      <c r="T295" s="146" t="s">
        <v>4824</v>
      </c>
      <c r="U295" s="146"/>
      <c r="V295" s="146" t="s">
        <v>4825</v>
      </c>
      <c r="W295" s="146" t="s">
        <v>4826</v>
      </c>
      <c r="X295" s="132">
        <v>1</v>
      </c>
      <c r="Y295" s="132">
        <v>0</v>
      </c>
      <c r="Z295" s="132">
        <v>1</v>
      </c>
      <c r="AA295" s="147">
        <v>1</v>
      </c>
      <c r="AB295" s="147">
        <v>0</v>
      </c>
      <c r="AC295" s="147">
        <v>1</v>
      </c>
      <c r="AD295" s="150" t="s">
        <v>970</v>
      </c>
      <c r="AE295" s="132">
        <v>0</v>
      </c>
      <c r="AF295" s="150" t="s">
        <v>970</v>
      </c>
      <c r="AG295" s="132">
        <v>0</v>
      </c>
      <c r="AH295" s="132">
        <v>0</v>
      </c>
      <c r="AI295" s="132">
        <v>0</v>
      </c>
      <c r="AJ295" s="132">
        <v>1</v>
      </c>
      <c r="AK295" s="132">
        <v>1</v>
      </c>
      <c r="AL295" s="150" t="s">
        <v>970</v>
      </c>
      <c r="AM295" s="132">
        <v>1</v>
      </c>
      <c r="AN295" s="132">
        <v>0</v>
      </c>
      <c r="AO295" s="132">
        <v>0</v>
      </c>
      <c r="AP295" s="132">
        <v>1</v>
      </c>
      <c r="AQ295" s="150" t="s">
        <v>970</v>
      </c>
      <c r="AR295" s="132">
        <v>0</v>
      </c>
      <c r="AS295" s="132">
        <v>0</v>
      </c>
      <c r="AT295" s="132">
        <v>0</v>
      </c>
      <c r="AU295" s="132">
        <v>1</v>
      </c>
      <c r="AV295" s="132">
        <v>0</v>
      </c>
      <c r="AW295" s="132">
        <v>0</v>
      </c>
      <c r="AX295" s="132">
        <v>1</v>
      </c>
      <c r="AY295" s="150" t="s">
        <v>970</v>
      </c>
      <c r="AZ295" s="132">
        <v>1</v>
      </c>
      <c r="BA295" s="132">
        <v>1</v>
      </c>
      <c r="BB295" s="132">
        <v>1</v>
      </c>
      <c r="BC295" s="132">
        <v>1</v>
      </c>
      <c r="BD295" s="132">
        <v>0</v>
      </c>
      <c r="BE295" s="132">
        <v>0</v>
      </c>
      <c r="BF295" s="132">
        <v>0</v>
      </c>
      <c r="BG295" s="132">
        <v>0</v>
      </c>
      <c r="BH295" s="132">
        <v>0</v>
      </c>
      <c r="BI295" s="132">
        <v>0</v>
      </c>
      <c r="BJ295" s="132">
        <v>0</v>
      </c>
      <c r="BK295" s="132">
        <v>0</v>
      </c>
      <c r="BL295" s="132">
        <v>0</v>
      </c>
      <c r="BM295" s="132">
        <v>0</v>
      </c>
      <c r="BN295" s="132">
        <v>0</v>
      </c>
      <c r="BO295" s="132">
        <v>1</v>
      </c>
      <c r="BP295" s="132">
        <v>0</v>
      </c>
      <c r="BQ295" s="132">
        <v>0</v>
      </c>
      <c r="BR295" s="132">
        <v>0</v>
      </c>
      <c r="BS295" s="132">
        <v>0</v>
      </c>
      <c r="BT295" s="132">
        <v>0</v>
      </c>
      <c r="BU295" s="132">
        <v>0</v>
      </c>
      <c r="BV295" s="132">
        <v>0</v>
      </c>
      <c r="BW295" s="132">
        <v>0</v>
      </c>
      <c r="BX295" s="132">
        <v>0</v>
      </c>
      <c r="BY295" s="132">
        <v>0</v>
      </c>
      <c r="BZ295" s="132">
        <v>0</v>
      </c>
      <c r="CA295" s="132">
        <v>0</v>
      </c>
      <c r="CB295" s="132">
        <v>0</v>
      </c>
      <c r="CC295" s="132">
        <v>0</v>
      </c>
      <c r="CD295" s="132">
        <v>0</v>
      </c>
      <c r="CE295" s="132">
        <v>0</v>
      </c>
      <c r="CF295" s="132">
        <v>0</v>
      </c>
      <c r="CG295" s="132">
        <v>0</v>
      </c>
      <c r="CH295" s="132">
        <v>0</v>
      </c>
      <c r="CI295" s="132">
        <v>0</v>
      </c>
      <c r="CJ295" s="132">
        <v>0</v>
      </c>
      <c r="CK295" s="132">
        <v>0</v>
      </c>
      <c r="CL295" s="132">
        <v>0</v>
      </c>
      <c r="CM295" s="132">
        <v>0</v>
      </c>
      <c r="CN295" s="132">
        <v>0</v>
      </c>
      <c r="CO295" s="132">
        <v>0</v>
      </c>
      <c r="CP295" s="132">
        <v>0</v>
      </c>
      <c r="CQ295" s="132">
        <v>0</v>
      </c>
      <c r="CR295" s="132">
        <v>0</v>
      </c>
      <c r="CS295" s="132">
        <v>0</v>
      </c>
      <c r="CT295" s="132">
        <v>0</v>
      </c>
      <c r="CU295" s="132">
        <v>0</v>
      </c>
      <c r="CV295" s="132">
        <v>0</v>
      </c>
      <c r="CW295" s="132">
        <v>0</v>
      </c>
      <c r="CX295" s="132">
        <v>0</v>
      </c>
      <c r="CY295" s="132">
        <v>0</v>
      </c>
      <c r="CZ295" s="132">
        <v>0</v>
      </c>
      <c r="DA295" s="132">
        <v>0</v>
      </c>
      <c r="DB295" s="132">
        <v>0</v>
      </c>
      <c r="DC295" s="132">
        <v>0</v>
      </c>
      <c r="DD295" s="132">
        <v>0</v>
      </c>
      <c r="DE295" s="132">
        <v>0</v>
      </c>
      <c r="DF295" s="132">
        <v>0</v>
      </c>
      <c r="DG295" s="132">
        <v>0</v>
      </c>
      <c r="DH295" s="132">
        <v>0</v>
      </c>
      <c r="DI295" s="132">
        <v>0</v>
      </c>
      <c r="DJ295" s="132">
        <v>0</v>
      </c>
      <c r="DK295" s="132">
        <v>0</v>
      </c>
      <c r="DL295" s="132">
        <v>0</v>
      </c>
      <c r="DM295" s="132">
        <v>0</v>
      </c>
      <c r="DN295" s="132">
        <v>0</v>
      </c>
      <c r="DO295" s="132">
        <v>0</v>
      </c>
      <c r="DP295" s="132">
        <v>0</v>
      </c>
      <c r="DQ295" s="132">
        <v>0</v>
      </c>
      <c r="DR295" s="132">
        <v>0</v>
      </c>
      <c r="DS295" s="132">
        <v>0</v>
      </c>
      <c r="DT295" s="132">
        <v>0</v>
      </c>
      <c r="DU295" s="132">
        <v>0</v>
      </c>
      <c r="DV295" s="132">
        <v>0</v>
      </c>
      <c r="DW295" s="132">
        <v>100</v>
      </c>
      <c r="DX295" s="132">
        <v>1</v>
      </c>
      <c r="DY295" s="146" t="s">
        <v>4827</v>
      </c>
      <c r="DZ295" s="132">
        <v>3</v>
      </c>
      <c r="EA295" s="146" t="s">
        <v>963</v>
      </c>
      <c r="EB295" s="146" t="s">
        <v>963</v>
      </c>
      <c r="EC295" s="132">
        <v>1</v>
      </c>
      <c r="ED295" s="132">
        <v>1</v>
      </c>
      <c r="EE295" s="132">
        <v>1</v>
      </c>
      <c r="EF295" s="146" t="s">
        <v>963</v>
      </c>
      <c r="EG295" s="146" t="s">
        <v>963</v>
      </c>
      <c r="EH295" s="69">
        <v>1210</v>
      </c>
      <c r="EI295" s="69">
        <v>4.03</v>
      </c>
      <c r="EJ295" s="69">
        <v>1</v>
      </c>
    </row>
    <row r="296" spans="1:140" ht="24" x14ac:dyDescent="0.2">
      <c r="A296" s="146" t="s">
        <v>297</v>
      </c>
      <c r="B296" s="146" t="s">
        <v>554</v>
      </c>
      <c r="C296" s="132">
        <v>3</v>
      </c>
      <c r="D296" s="146" t="s">
        <v>324</v>
      </c>
      <c r="E296" s="146" t="s">
        <v>4828</v>
      </c>
      <c r="F296" s="146" t="s">
        <v>4829</v>
      </c>
      <c r="G296" s="146" t="s">
        <v>4830</v>
      </c>
      <c r="H296" s="146" t="s">
        <v>4831</v>
      </c>
      <c r="I296" s="146" t="s">
        <v>4832</v>
      </c>
      <c r="J296" s="146" t="s">
        <v>4833</v>
      </c>
      <c r="K296" s="146" t="s">
        <v>4834</v>
      </c>
      <c r="L296" s="146" t="s">
        <v>960</v>
      </c>
      <c r="M296" s="146" t="s">
        <v>3742</v>
      </c>
      <c r="N296" s="146" t="s">
        <v>4835</v>
      </c>
      <c r="O296" s="146"/>
      <c r="P296" s="146" t="s">
        <v>4836</v>
      </c>
      <c r="Q296" s="146" t="s">
        <v>4837</v>
      </c>
      <c r="R296" s="146" t="s">
        <v>960</v>
      </c>
      <c r="S296" s="146" t="s">
        <v>3742</v>
      </c>
      <c r="T296" s="146" t="s">
        <v>4835</v>
      </c>
      <c r="U296" s="146"/>
      <c r="V296" s="146" t="s">
        <v>4836</v>
      </c>
      <c r="W296" s="146" t="s">
        <v>4837</v>
      </c>
      <c r="X296" s="132">
        <v>1</v>
      </c>
      <c r="Y296" s="132">
        <v>0</v>
      </c>
      <c r="Z296" s="132">
        <v>1</v>
      </c>
      <c r="AA296" s="147">
        <v>1</v>
      </c>
      <c r="AB296" s="147">
        <v>0</v>
      </c>
      <c r="AC296" s="147">
        <v>1</v>
      </c>
      <c r="AD296" s="150" t="s">
        <v>970</v>
      </c>
      <c r="AE296" s="132">
        <v>1</v>
      </c>
      <c r="AF296" s="150" t="s">
        <v>970</v>
      </c>
      <c r="AG296" s="132">
        <v>0</v>
      </c>
      <c r="AH296" s="132">
        <v>0</v>
      </c>
      <c r="AI296" s="132">
        <v>0</v>
      </c>
      <c r="AJ296" s="132">
        <v>1</v>
      </c>
      <c r="AK296" s="132">
        <v>1</v>
      </c>
      <c r="AL296" s="150" t="s">
        <v>970</v>
      </c>
      <c r="AM296" s="132">
        <v>0</v>
      </c>
      <c r="AN296" s="132">
        <v>0</v>
      </c>
      <c r="AO296" s="132">
        <v>1</v>
      </c>
      <c r="AP296" s="132">
        <v>1</v>
      </c>
      <c r="AQ296" s="150" t="s">
        <v>970</v>
      </c>
      <c r="AR296" s="132">
        <v>0</v>
      </c>
      <c r="AS296" s="132">
        <v>0</v>
      </c>
      <c r="AT296" s="132">
        <v>0</v>
      </c>
      <c r="AU296" s="132">
        <v>0</v>
      </c>
      <c r="AV296" s="132">
        <v>1</v>
      </c>
      <c r="AW296" s="132">
        <v>0</v>
      </c>
      <c r="AX296" s="132">
        <v>1</v>
      </c>
      <c r="AY296" s="150" t="s">
        <v>970</v>
      </c>
      <c r="AZ296" s="132">
        <v>0</v>
      </c>
      <c r="BA296" s="132">
        <v>1</v>
      </c>
      <c r="BB296" s="132">
        <v>0</v>
      </c>
      <c r="BC296" s="132">
        <v>1</v>
      </c>
      <c r="BD296" s="132">
        <v>0</v>
      </c>
      <c r="BE296" s="132">
        <v>0</v>
      </c>
      <c r="BF296" s="132">
        <v>0</v>
      </c>
      <c r="BG296" s="132">
        <v>0</v>
      </c>
      <c r="BH296" s="132">
        <v>0</v>
      </c>
      <c r="BI296" s="132">
        <v>0</v>
      </c>
      <c r="BJ296" s="132">
        <v>2</v>
      </c>
      <c r="BK296" s="132">
        <v>0</v>
      </c>
      <c r="BL296" s="132">
        <v>0</v>
      </c>
      <c r="BM296" s="132">
        <v>0</v>
      </c>
      <c r="BN296" s="132">
        <v>0</v>
      </c>
      <c r="BO296" s="132">
        <v>4</v>
      </c>
      <c r="BP296" s="132">
        <v>0</v>
      </c>
      <c r="BQ296" s="132">
        <v>0</v>
      </c>
      <c r="BR296" s="132">
        <v>2</v>
      </c>
      <c r="BS296" s="132">
        <v>0</v>
      </c>
      <c r="BT296" s="132">
        <v>0</v>
      </c>
      <c r="BU296" s="132">
        <v>0</v>
      </c>
      <c r="BV296" s="132">
        <v>0</v>
      </c>
      <c r="BW296" s="132">
        <v>0</v>
      </c>
      <c r="BX296" s="132">
        <v>0</v>
      </c>
      <c r="BY296" s="132">
        <v>0</v>
      </c>
      <c r="BZ296" s="132">
        <v>0</v>
      </c>
      <c r="CA296" s="132">
        <v>0</v>
      </c>
      <c r="CB296" s="132">
        <v>0</v>
      </c>
      <c r="CC296" s="132">
        <v>0</v>
      </c>
      <c r="CD296" s="132">
        <v>0</v>
      </c>
      <c r="CE296" s="132">
        <v>0</v>
      </c>
      <c r="CF296" s="132">
        <v>0</v>
      </c>
      <c r="CG296" s="132">
        <v>0</v>
      </c>
      <c r="CH296" s="132">
        <v>0</v>
      </c>
      <c r="CI296" s="132">
        <v>0</v>
      </c>
      <c r="CJ296" s="132">
        <v>0</v>
      </c>
      <c r="CK296" s="132">
        <v>1</v>
      </c>
      <c r="CL296" s="132">
        <v>0</v>
      </c>
      <c r="CM296" s="132">
        <v>0</v>
      </c>
      <c r="CN296" s="132">
        <v>0</v>
      </c>
      <c r="CO296" s="132">
        <v>0</v>
      </c>
      <c r="CP296" s="132">
        <v>0</v>
      </c>
      <c r="CQ296" s="132">
        <v>0</v>
      </c>
      <c r="CR296" s="132">
        <v>0</v>
      </c>
      <c r="CS296" s="132">
        <v>0</v>
      </c>
      <c r="CT296" s="132">
        <v>0</v>
      </c>
      <c r="CU296" s="132">
        <v>0</v>
      </c>
      <c r="CV296" s="132">
        <v>0</v>
      </c>
      <c r="CW296" s="132">
        <v>0</v>
      </c>
      <c r="CX296" s="132">
        <v>0</v>
      </c>
      <c r="CY296" s="132">
        <v>0</v>
      </c>
      <c r="CZ296" s="132">
        <v>0</v>
      </c>
      <c r="DA296" s="132">
        <v>0</v>
      </c>
      <c r="DB296" s="132">
        <v>0</v>
      </c>
      <c r="DC296" s="132">
        <v>0</v>
      </c>
      <c r="DD296" s="132">
        <v>0</v>
      </c>
      <c r="DE296" s="132">
        <v>0</v>
      </c>
      <c r="DF296" s="132">
        <v>0</v>
      </c>
      <c r="DG296" s="132">
        <v>0</v>
      </c>
      <c r="DH296" s="132">
        <v>0</v>
      </c>
      <c r="DI296" s="132">
        <v>0</v>
      </c>
      <c r="DJ296" s="132">
        <v>0</v>
      </c>
      <c r="DK296" s="132">
        <v>0</v>
      </c>
      <c r="DL296" s="132">
        <v>0</v>
      </c>
      <c r="DM296" s="132">
        <v>0</v>
      </c>
      <c r="DN296" s="132">
        <v>0</v>
      </c>
      <c r="DO296" s="132">
        <v>0</v>
      </c>
      <c r="DP296" s="132">
        <v>0</v>
      </c>
      <c r="DQ296" s="132">
        <v>0</v>
      </c>
      <c r="DR296" s="132">
        <v>0</v>
      </c>
      <c r="DS296" s="132">
        <v>0</v>
      </c>
      <c r="DT296" s="132">
        <v>0</v>
      </c>
      <c r="DU296" s="132">
        <v>0</v>
      </c>
      <c r="DV296" s="132">
        <v>0</v>
      </c>
      <c r="DW296" s="132">
        <v>85</v>
      </c>
      <c r="DX296" s="132">
        <v>1</v>
      </c>
      <c r="DY296" s="146" t="s">
        <v>4838</v>
      </c>
      <c r="DZ296" s="132">
        <v>3</v>
      </c>
      <c r="EA296" s="146" t="s">
        <v>2376</v>
      </c>
      <c r="EB296" s="146" t="s">
        <v>2376</v>
      </c>
      <c r="EC296" s="132">
        <v>1</v>
      </c>
      <c r="ED296" s="132">
        <v>1</v>
      </c>
      <c r="EE296" s="132">
        <v>1</v>
      </c>
      <c r="EF296" s="146"/>
      <c r="EG296" s="146"/>
      <c r="EH296" s="69">
        <v>5124</v>
      </c>
      <c r="EI296" s="69">
        <v>17.23</v>
      </c>
      <c r="EJ296" s="69">
        <v>1</v>
      </c>
    </row>
    <row r="297" spans="1:140" ht="24" x14ac:dyDescent="0.2">
      <c r="A297" s="146" t="s">
        <v>230</v>
      </c>
      <c r="B297" s="146" t="s">
        <v>270</v>
      </c>
      <c r="C297" s="132">
        <v>1</v>
      </c>
      <c r="D297" s="146" t="s">
        <v>269</v>
      </c>
      <c r="E297" s="146" t="s">
        <v>4839</v>
      </c>
      <c r="F297" s="146" t="s">
        <v>4840</v>
      </c>
      <c r="G297" s="146" t="s">
        <v>4841</v>
      </c>
      <c r="H297" s="146" t="s">
        <v>270</v>
      </c>
      <c r="I297" s="146" t="s">
        <v>4842</v>
      </c>
      <c r="J297" s="146" t="s">
        <v>4843</v>
      </c>
      <c r="K297" s="146" t="s">
        <v>4844</v>
      </c>
      <c r="L297" s="146" t="s">
        <v>960</v>
      </c>
      <c r="M297" s="146" t="s">
        <v>1063</v>
      </c>
      <c r="N297" s="146" t="s">
        <v>4845</v>
      </c>
      <c r="O297" s="146" t="s">
        <v>963</v>
      </c>
      <c r="P297" s="146" t="s">
        <v>4846</v>
      </c>
      <c r="Q297" s="146" t="s">
        <v>4847</v>
      </c>
      <c r="R297" s="146" t="s">
        <v>960</v>
      </c>
      <c r="S297" s="146" t="s">
        <v>1174</v>
      </c>
      <c r="T297" s="146" t="s">
        <v>4848</v>
      </c>
      <c r="U297" s="146" t="s">
        <v>963</v>
      </c>
      <c r="V297" s="146" t="s">
        <v>4849</v>
      </c>
      <c r="W297" s="146" t="s">
        <v>4850</v>
      </c>
      <c r="X297" s="132">
        <v>1</v>
      </c>
      <c r="Y297" s="132">
        <v>1</v>
      </c>
      <c r="Z297" s="132">
        <v>2</v>
      </c>
      <c r="AA297" s="147">
        <v>0.3</v>
      </c>
      <c r="AB297" s="147">
        <v>0.2</v>
      </c>
      <c r="AC297" s="147">
        <v>0.5</v>
      </c>
      <c r="AD297" s="150" t="s">
        <v>970</v>
      </c>
      <c r="AE297" s="132">
        <v>1</v>
      </c>
      <c r="AF297" s="150" t="s">
        <v>970</v>
      </c>
      <c r="AG297" s="132">
        <v>0</v>
      </c>
      <c r="AH297" s="132">
        <v>1</v>
      </c>
      <c r="AI297" s="132">
        <v>0</v>
      </c>
      <c r="AJ297" s="132">
        <v>0</v>
      </c>
      <c r="AK297" s="132">
        <v>1</v>
      </c>
      <c r="AL297" s="150" t="s">
        <v>970</v>
      </c>
      <c r="AM297" s="132">
        <v>0</v>
      </c>
      <c r="AN297" s="132">
        <v>0</v>
      </c>
      <c r="AO297" s="132">
        <v>1</v>
      </c>
      <c r="AP297" s="132">
        <v>1</v>
      </c>
      <c r="AQ297" s="150" t="s">
        <v>970</v>
      </c>
      <c r="AR297" s="132">
        <v>0</v>
      </c>
      <c r="AS297" s="132">
        <v>0</v>
      </c>
      <c r="AT297" s="132">
        <v>0</v>
      </c>
      <c r="AU297" s="132">
        <v>1</v>
      </c>
      <c r="AV297" s="132">
        <v>0</v>
      </c>
      <c r="AW297" s="132">
        <v>0</v>
      </c>
      <c r="AX297" s="132">
        <v>1</v>
      </c>
      <c r="AY297" s="150" t="s">
        <v>970</v>
      </c>
      <c r="AZ297" s="132">
        <v>1</v>
      </c>
      <c r="BA297" s="132">
        <v>1</v>
      </c>
      <c r="BB297" s="132">
        <v>1</v>
      </c>
      <c r="BC297" s="132">
        <v>1</v>
      </c>
      <c r="BD297" s="132">
        <v>0</v>
      </c>
      <c r="BE297" s="132">
        <v>6</v>
      </c>
      <c r="BF297" s="132">
        <v>0</v>
      </c>
      <c r="BG297" s="132">
        <v>0</v>
      </c>
      <c r="BH297" s="132">
        <v>0</v>
      </c>
      <c r="BI297" s="132">
        <v>0</v>
      </c>
      <c r="BJ297" s="132">
        <v>4</v>
      </c>
      <c r="BK297" s="132">
        <v>0</v>
      </c>
      <c r="BL297" s="132">
        <v>0</v>
      </c>
      <c r="BM297" s="132">
        <v>0</v>
      </c>
      <c r="BN297" s="132">
        <v>0</v>
      </c>
      <c r="BO297" s="132">
        <v>4</v>
      </c>
      <c r="BP297" s="132">
        <v>2</v>
      </c>
      <c r="BQ297" s="132">
        <v>0</v>
      </c>
      <c r="BR297" s="132">
        <v>0</v>
      </c>
      <c r="BS297" s="132">
        <v>0</v>
      </c>
      <c r="BT297" s="132">
        <v>0</v>
      </c>
      <c r="BU297" s="132">
        <v>0</v>
      </c>
      <c r="BV297" s="132">
        <v>0</v>
      </c>
      <c r="BW297" s="132">
        <v>0</v>
      </c>
      <c r="BX297" s="132">
        <v>1</v>
      </c>
      <c r="BY297" s="132">
        <v>0</v>
      </c>
      <c r="BZ297" s="132">
        <v>0</v>
      </c>
      <c r="CA297" s="132">
        <v>0</v>
      </c>
      <c r="CB297" s="132">
        <v>0</v>
      </c>
      <c r="CC297" s="132">
        <v>0</v>
      </c>
      <c r="CD297" s="132">
        <v>0</v>
      </c>
      <c r="CE297" s="132">
        <v>0</v>
      </c>
      <c r="CF297" s="132">
        <v>0</v>
      </c>
      <c r="CG297" s="132">
        <v>0</v>
      </c>
      <c r="CH297" s="132">
        <v>0</v>
      </c>
      <c r="CI297" s="132">
        <v>0</v>
      </c>
      <c r="CJ297" s="132">
        <v>0</v>
      </c>
      <c r="CK297" s="132">
        <v>0</v>
      </c>
      <c r="CL297" s="132">
        <v>0</v>
      </c>
      <c r="CM297" s="132">
        <v>0</v>
      </c>
      <c r="CN297" s="132">
        <v>0</v>
      </c>
      <c r="CO297" s="132">
        <v>0</v>
      </c>
      <c r="CP297" s="132">
        <v>0</v>
      </c>
      <c r="CQ297" s="132">
        <v>0</v>
      </c>
      <c r="CR297" s="132">
        <v>0</v>
      </c>
      <c r="CS297" s="132">
        <v>0</v>
      </c>
      <c r="CT297" s="132">
        <v>0</v>
      </c>
      <c r="CU297" s="132">
        <v>0</v>
      </c>
      <c r="CV297" s="132">
        <v>0</v>
      </c>
      <c r="CW297" s="132">
        <v>0</v>
      </c>
      <c r="CX297" s="132">
        <v>0</v>
      </c>
      <c r="CY297" s="132">
        <v>0</v>
      </c>
      <c r="CZ297" s="132">
        <v>0</v>
      </c>
      <c r="DA297" s="132">
        <v>0</v>
      </c>
      <c r="DB297" s="132">
        <v>0</v>
      </c>
      <c r="DC297" s="132">
        <v>0</v>
      </c>
      <c r="DD297" s="132">
        <v>0</v>
      </c>
      <c r="DE297" s="132">
        <v>0</v>
      </c>
      <c r="DF297" s="132">
        <v>0</v>
      </c>
      <c r="DG297" s="132">
        <v>0</v>
      </c>
      <c r="DH297" s="132">
        <v>0</v>
      </c>
      <c r="DI297" s="132">
        <v>0</v>
      </c>
      <c r="DJ297" s="132">
        <v>0</v>
      </c>
      <c r="DK297" s="132">
        <v>0</v>
      </c>
      <c r="DL297" s="132">
        <v>0</v>
      </c>
      <c r="DM297" s="132">
        <v>0</v>
      </c>
      <c r="DN297" s="132">
        <v>0</v>
      </c>
      <c r="DO297" s="132">
        <v>0</v>
      </c>
      <c r="DP297" s="132">
        <v>0</v>
      </c>
      <c r="DQ297" s="132">
        <v>0</v>
      </c>
      <c r="DR297" s="132">
        <v>0</v>
      </c>
      <c r="DS297" s="132">
        <v>0</v>
      </c>
      <c r="DT297" s="132">
        <v>0</v>
      </c>
      <c r="DU297" s="132">
        <v>0</v>
      </c>
      <c r="DV297" s="132">
        <v>0</v>
      </c>
      <c r="DW297" s="132">
        <v>30</v>
      </c>
      <c r="DX297" s="132">
        <v>1</v>
      </c>
      <c r="DY297" s="146" t="s">
        <v>4851</v>
      </c>
      <c r="DZ297" s="132">
        <v>1</v>
      </c>
      <c r="EA297" s="146" t="s">
        <v>963</v>
      </c>
      <c r="EB297" s="146" t="s">
        <v>963</v>
      </c>
      <c r="EC297" s="132">
        <v>1</v>
      </c>
      <c r="ED297" s="132">
        <v>1</v>
      </c>
      <c r="EE297" s="132">
        <v>1</v>
      </c>
      <c r="EF297" s="146" t="s">
        <v>4852</v>
      </c>
      <c r="EG297" s="146" t="s">
        <v>4853</v>
      </c>
      <c r="EH297" s="69">
        <v>13237</v>
      </c>
      <c r="EI297" s="69">
        <v>282.89999999999998</v>
      </c>
      <c r="EJ297" s="69">
        <v>12</v>
      </c>
    </row>
    <row r="298" spans="1:140" ht="48" x14ac:dyDescent="0.2">
      <c r="A298" s="146" t="s">
        <v>297</v>
      </c>
      <c r="B298" s="146" t="s">
        <v>555</v>
      </c>
      <c r="C298" s="132">
        <v>3</v>
      </c>
      <c r="D298" s="146" t="s">
        <v>325</v>
      </c>
      <c r="E298" s="146" t="s">
        <v>4854</v>
      </c>
      <c r="F298" s="146" t="s">
        <v>4855</v>
      </c>
      <c r="G298" s="146" t="s">
        <v>4856</v>
      </c>
      <c r="H298" s="146" t="s">
        <v>4857</v>
      </c>
      <c r="I298" s="146" t="s">
        <v>4858</v>
      </c>
      <c r="J298" s="146" t="s">
        <v>4859</v>
      </c>
      <c r="K298" s="146" t="s">
        <v>4860</v>
      </c>
      <c r="L298" s="146" t="s">
        <v>960</v>
      </c>
      <c r="M298" s="146" t="s">
        <v>1075</v>
      </c>
      <c r="N298" s="146"/>
      <c r="O298" s="146"/>
      <c r="P298" s="146" t="s">
        <v>4861</v>
      </c>
      <c r="Q298" s="146" t="s">
        <v>4862</v>
      </c>
      <c r="R298" s="146" t="s">
        <v>960</v>
      </c>
      <c r="S298" s="146" t="s">
        <v>1075</v>
      </c>
      <c r="T298" s="146" t="s">
        <v>4863</v>
      </c>
      <c r="U298" s="146"/>
      <c r="V298" s="146" t="s">
        <v>4861</v>
      </c>
      <c r="W298" s="146" t="s">
        <v>4862</v>
      </c>
      <c r="X298" s="132">
        <v>2</v>
      </c>
      <c r="Y298" s="132">
        <v>0</v>
      </c>
      <c r="Z298" s="132">
        <v>2</v>
      </c>
      <c r="AA298" s="147">
        <v>2</v>
      </c>
      <c r="AB298" s="147">
        <v>0</v>
      </c>
      <c r="AC298" s="147">
        <v>2</v>
      </c>
      <c r="AD298" s="150" t="s">
        <v>970</v>
      </c>
      <c r="AE298" s="132">
        <v>2</v>
      </c>
      <c r="AF298" s="150" t="s">
        <v>970</v>
      </c>
      <c r="AG298" s="132">
        <v>0</v>
      </c>
      <c r="AH298" s="132">
        <v>0</v>
      </c>
      <c r="AI298" s="132">
        <v>0</v>
      </c>
      <c r="AJ298" s="132">
        <v>2</v>
      </c>
      <c r="AK298" s="132">
        <v>2</v>
      </c>
      <c r="AL298" s="150" t="s">
        <v>970</v>
      </c>
      <c r="AM298" s="132">
        <v>0</v>
      </c>
      <c r="AN298" s="132">
        <v>0</v>
      </c>
      <c r="AO298" s="132">
        <v>2</v>
      </c>
      <c r="AP298" s="132">
        <v>2</v>
      </c>
      <c r="AQ298" s="150" t="s">
        <v>970</v>
      </c>
      <c r="AR298" s="132">
        <v>0</v>
      </c>
      <c r="AS298" s="132">
        <v>0</v>
      </c>
      <c r="AT298" s="132">
        <v>0</v>
      </c>
      <c r="AU298" s="132">
        <v>1</v>
      </c>
      <c r="AV298" s="132">
        <v>1</v>
      </c>
      <c r="AW298" s="132">
        <v>0</v>
      </c>
      <c r="AX298" s="132">
        <v>2</v>
      </c>
      <c r="AY298" s="150" t="s">
        <v>970</v>
      </c>
      <c r="AZ298" s="132">
        <v>0</v>
      </c>
      <c r="BA298" s="132">
        <v>1</v>
      </c>
      <c r="BB298" s="132">
        <v>0</v>
      </c>
      <c r="BC298" s="132">
        <v>1</v>
      </c>
      <c r="BD298" s="132">
        <v>0</v>
      </c>
      <c r="BE298" s="132">
        <v>2</v>
      </c>
      <c r="BF298" s="132">
        <v>0</v>
      </c>
      <c r="BG298" s="132">
        <v>0</v>
      </c>
      <c r="BH298" s="132">
        <v>0</v>
      </c>
      <c r="BI298" s="132">
        <v>0</v>
      </c>
      <c r="BJ298" s="132">
        <v>1</v>
      </c>
      <c r="BK298" s="132">
        <v>0</v>
      </c>
      <c r="BL298" s="132">
        <v>0</v>
      </c>
      <c r="BM298" s="132">
        <v>0</v>
      </c>
      <c r="BN298" s="132">
        <v>0</v>
      </c>
      <c r="BO298" s="132">
        <v>5</v>
      </c>
      <c r="BP298" s="132">
        <v>0</v>
      </c>
      <c r="BQ298" s="132">
        <v>0</v>
      </c>
      <c r="BR298" s="132">
        <v>0</v>
      </c>
      <c r="BS298" s="132">
        <v>0</v>
      </c>
      <c r="BT298" s="132">
        <v>0</v>
      </c>
      <c r="BU298" s="132">
        <v>0</v>
      </c>
      <c r="BV298" s="132">
        <v>0</v>
      </c>
      <c r="BW298" s="132">
        <v>0</v>
      </c>
      <c r="BX298" s="132">
        <v>0</v>
      </c>
      <c r="BY298" s="132">
        <v>0</v>
      </c>
      <c r="BZ298" s="132">
        <v>0</v>
      </c>
      <c r="CA298" s="132">
        <v>0</v>
      </c>
      <c r="CB298" s="132">
        <v>0</v>
      </c>
      <c r="CC298" s="132">
        <v>0</v>
      </c>
      <c r="CD298" s="132">
        <v>0</v>
      </c>
      <c r="CE298" s="132">
        <v>0</v>
      </c>
      <c r="CF298" s="132">
        <v>0</v>
      </c>
      <c r="CG298" s="132">
        <v>0</v>
      </c>
      <c r="CH298" s="132">
        <v>0</v>
      </c>
      <c r="CI298" s="132">
        <v>0</v>
      </c>
      <c r="CJ298" s="132">
        <v>0</v>
      </c>
      <c r="CK298" s="132">
        <v>0</v>
      </c>
      <c r="CL298" s="132">
        <v>0</v>
      </c>
      <c r="CM298" s="132">
        <v>0</v>
      </c>
      <c r="CN298" s="132">
        <v>0</v>
      </c>
      <c r="CO298" s="132">
        <v>0</v>
      </c>
      <c r="CP298" s="132">
        <v>0</v>
      </c>
      <c r="CQ298" s="132">
        <v>0</v>
      </c>
      <c r="CR298" s="132">
        <v>0</v>
      </c>
      <c r="CS298" s="132">
        <v>0</v>
      </c>
      <c r="CT298" s="132">
        <v>0</v>
      </c>
      <c r="CU298" s="132">
        <v>0</v>
      </c>
      <c r="CV298" s="132">
        <v>0</v>
      </c>
      <c r="CW298" s="132">
        <v>0</v>
      </c>
      <c r="CX298" s="132">
        <v>0</v>
      </c>
      <c r="CY298" s="132">
        <v>0</v>
      </c>
      <c r="CZ298" s="132">
        <v>0</v>
      </c>
      <c r="DA298" s="132">
        <v>0</v>
      </c>
      <c r="DB298" s="132">
        <v>0</v>
      </c>
      <c r="DC298" s="132">
        <v>0</v>
      </c>
      <c r="DD298" s="132">
        <v>0</v>
      </c>
      <c r="DE298" s="132">
        <v>0</v>
      </c>
      <c r="DF298" s="132">
        <v>0</v>
      </c>
      <c r="DG298" s="132">
        <v>0</v>
      </c>
      <c r="DH298" s="132">
        <v>0</v>
      </c>
      <c r="DI298" s="132">
        <v>0</v>
      </c>
      <c r="DJ298" s="132">
        <v>0</v>
      </c>
      <c r="DK298" s="132">
        <v>0</v>
      </c>
      <c r="DL298" s="132">
        <v>0</v>
      </c>
      <c r="DM298" s="132">
        <v>0</v>
      </c>
      <c r="DN298" s="132">
        <v>0</v>
      </c>
      <c r="DO298" s="132">
        <v>0</v>
      </c>
      <c r="DP298" s="132">
        <v>0</v>
      </c>
      <c r="DQ298" s="132">
        <v>0</v>
      </c>
      <c r="DR298" s="132">
        <v>0</v>
      </c>
      <c r="DS298" s="132">
        <v>0</v>
      </c>
      <c r="DT298" s="132">
        <v>0</v>
      </c>
      <c r="DU298" s="132">
        <v>0</v>
      </c>
      <c r="DV298" s="132">
        <v>0</v>
      </c>
      <c r="DW298" s="132">
        <v>10</v>
      </c>
      <c r="DX298" s="132">
        <v>1</v>
      </c>
      <c r="DY298" s="146" t="s">
        <v>4864</v>
      </c>
      <c r="DZ298" s="132">
        <v>1</v>
      </c>
      <c r="EA298" s="146" t="s">
        <v>4865</v>
      </c>
      <c r="EB298" s="146" t="s">
        <v>2376</v>
      </c>
      <c r="EC298" s="132">
        <v>1</v>
      </c>
      <c r="ED298" s="132">
        <v>1</v>
      </c>
      <c r="EE298" s="132">
        <v>1</v>
      </c>
      <c r="EF298" s="146"/>
      <c r="EG298" s="146"/>
      <c r="EH298" s="69">
        <v>3933</v>
      </c>
      <c r="EI298" s="69">
        <v>9.2100000000000009</v>
      </c>
      <c r="EJ298" s="69">
        <v>1</v>
      </c>
    </row>
    <row r="299" spans="1:140" ht="60" x14ac:dyDescent="0.2">
      <c r="A299" s="146" t="s">
        <v>297</v>
      </c>
      <c r="B299" s="146" t="s">
        <v>327</v>
      </c>
      <c r="C299" s="132">
        <v>3</v>
      </c>
      <c r="D299" s="146" t="s">
        <v>326</v>
      </c>
      <c r="E299" s="146" t="s">
        <v>4866</v>
      </c>
      <c r="F299" s="146" t="s">
        <v>4867</v>
      </c>
      <c r="G299" s="146" t="s">
        <v>4868</v>
      </c>
      <c r="H299" s="146" t="s">
        <v>4869</v>
      </c>
      <c r="I299" s="146" t="s">
        <v>4870</v>
      </c>
      <c r="J299" s="146" t="s">
        <v>4871</v>
      </c>
      <c r="K299" s="146" t="s">
        <v>4014</v>
      </c>
      <c r="L299" s="146" t="s">
        <v>2194</v>
      </c>
      <c r="M299" s="146" t="s">
        <v>3961</v>
      </c>
      <c r="N299" s="146" t="s">
        <v>4872</v>
      </c>
      <c r="O299" s="146" t="s">
        <v>963</v>
      </c>
      <c r="P299" s="146" t="s">
        <v>4873</v>
      </c>
      <c r="Q299" s="146" t="s">
        <v>4874</v>
      </c>
      <c r="R299" s="146" t="s">
        <v>1007</v>
      </c>
      <c r="S299" s="146" t="s">
        <v>1163</v>
      </c>
      <c r="T299" s="146" t="s">
        <v>2183</v>
      </c>
      <c r="U299" s="146" t="s">
        <v>963</v>
      </c>
      <c r="V299" s="146" t="s">
        <v>4875</v>
      </c>
      <c r="W299" s="146" t="s">
        <v>4876</v>
      </c>
      <c r="X299" s="132">
        <v>3</v>
      </c>
      <c r="Y299" s="132">
        <v>0</v>
      </c>
      <c r="Z299" s="132">
        <v>3</v>
      </c>
      <c r="AA299" s="147">
        <v>3</v>
      </c>
      <c r="AB299" s="147">
        <v>0</v>
      </c>
      <c r="AC299" s="147">
        <v>3</v>
      </c>
      <c r="AD299" s="150" t="s">
        <v>970</v>
      </c>
      <c r="AE299" s="132">
        <v>3</v>
      </c>
      <c r="AF299" s="150" t="s">
        <v>970</v>
      </c>
      <c r="AG299" s="132">
        <v>0</v>
      </c>
      <c r="AH299" s="132">
        <v>0</v>
      </c>
      <c r="AI299" s="132">
        <v>2</v>
      </c>
      <c r="AJ299" s="132">
        <v>1</v>
      </c>
      <c r="AK299" s="132">
        <v>3</v>
      </c>
      <c r="AL299" s="150" t="s">
        <v>970</v>
      </c>
      <c r="AM299" s="132">
        <v>0</v>
      </c>
      <c r="AN299" s="132">
        <v>0</v>
      </c>
      <c r="AO299" s="132">
        <v>3</v>
      </c>
      <c r="AP299" s="132">
        <v>3</v>
      </c>
      <c r="AQ299" s="150" t="s">
        <v>970</v>
      </c>
      <c r="AR299" s="132">
        <v>0</v>
      </c>
      <c r="AS299" s="132">
        <v>0</v>
      </c>
      <c r="AT299" s="132">
        <v>0</v>
      </c>
      <c r="AU299" s="132">
        <v>2</v>
      </c>
      <c r="AV299" s="132">
        <v>1</v>
      </c>
      <c r="AW299" s="132">
        <v>0</v>
      </c>
      <c r="AX299" s="132">
        <v>3</v>
      </c>
      <c r="AY299" s="150" t="s">
        <v>970</v>
      </c>
      <c r="AZ299" s="132">
        <v>1</v>
      </c>
      <c r="BA299" s="132">
        <v>1</v>
      </c>
      <c r="BB299" s="132">
        <v>0</v>
      </c>
      <c r="BC299" s="132">
        <v>1</v>
      </c>
      <c r="BD299" s="132">
        <v>0</v>
      </c>
      <c r="BE299" s="132">
        <v>0</v>
      </c>
      <c r="BF299" s="132">
        <v>0</v>
      </c>
      <c r="BG299" s="132">
        <v>0</v>
      </c>
      <c r="BH299" s="132">
        <v>0</v>
      </c>
      <c r="BI299" s="132">
        <v>11</v>
      </c>
      <c r="BJ299" s="132">
        <v>10</v>
      </c>
      <c r="BK299" s="132">
        <v>0</v>
      </c>
      <c r="BL299" s="132">
        <v>0</v>
      </c>
      <c r="BM299" s="132">
        <v>0</v>
      </c>
      <c r="BN299" s="132">
        <v>2</v>
      </c>
      <c r="BO299" s="132">
        <v>6</v>
      </c>
      <c r="BP299" s="132">
        <v>0</v>
      </c>
      <c r="BQ299" s="132">
        <v>0</v>
      </c>
      <c r="BR299" s="132">
        <v>15</v>
      </c>
      <c r="BS299" s="132">
        <v>1</v>
      </c>
      <c r="BT299" s="132">
        <v>0</v>
      </c>
      <c r="BU299" s="132">
        <v>1</v>
      </c>
      <c r="BV299" s="132">
        <v>0</v>
      </c>
      <c r="BW299" s="132">
        <v>0</v>
      </c>
      <c r="BX299" s="132">
        <v>0</v>
      </c>
      <c r="BY299" s="132">
        <v>0</v>
      </c>
      <c r="BZ299" s="132">
        <v>0</v>
      </c>
      <c r="CA299" s="132">
        <v>0</v>
      </c>
      <c r="CB299" s="132">
        <v>0</v>
      </c>
      <c r="CC299" s="132">
        <v>0</v>
      </c>
      <c r="CD299" s="132">
        <v>0</v>
      </c>
      <c r="CE299" s="132">
        <v>0</v>
      </c>
      <c r="CF299" s="132">
        <v>0</v>
      </c>
      <c r="CG299" s="132">
        <v>0</v>
      </c>
      <c r="CH299" s="132">
        <v>1</v>
      </c>
      <c r="CI299" s="132">
        <v>0</v>
      </c>
      <c r="CJ299" s="132">
        <v>0</v>
      </c>
      <c r="CK299" s="132">
        <v>1</v>
      </c>
      <c r="CL299" s="132">
        <v>1</v>
      </c>
      <c r="CM299" s="132">
        <v>0</v>
      </c>
      <c r="CN299" s="132">
        <v>0</v>
      </c>
      <c r="CO299" s="132">
        <v>0</v>
      </c>
      <c r="CP299" s="132">
        <v>0</v>
      </c>
      <c r="CQ299" s="132">
        <v>0</v>
      </c>
      <c r="CR299" s="132">
        <v>0</v>
      </c>
      <c r="CS299" s="132">
        <v>0</v>
      </c>
      <c r="CT299" s="132">
        <v>0</v>
      </c>
      <c r="CU299" s="132">
        <v>0</v>
      </c>
      <c r="CV299" s="132">
        <v>0</v>
      </c>
      <c r="CW299" s="132">
        <v>0</v>
      </c>
      <c r="CX299" s="132">
        <v>0</v>
      </c>
      <c r="CY299" s="132">
        <v>0</v>
      </c>
      <c r="CZ299" s="132">
        <v>0</v>
      </c>
      <c r="DA299" s="132">
        <v>0</v>
      </c>
      <c r="DB299" s="132">
        <v>2</v>
      </c>
      <c r="DC299" s="132">
        <v>1</v>
      </c>
      <c r="DD299" s="132">
        <v>0</v>
      </c>
      <c r="DE299" s="132">
        <v>0</v>
      </c>
      <c r="DF299" s="132">
        <v>0</v>
      </c>
      <c r="DG299" s="132">
        <v>0</v>
      </c>
      <c r="DH299" s="132">
        <v>0</v>
      </c>
      <c r="DI299" s="132">
        <v>0</v>
      </c>
      <c r="DJ299" s="132">
        <v>0</v>
      </c>
      <c r="DK299" s="132">
        <v>0</v>
      </c>
      <c r="DL299" s="132">
        <v>0</v>
      </c>
      <c r="DM299" s="132">
        <v>0</v>
      </c>
      <c r="DN299" s="132">
        <v>0</v>
      </c>
      <c r="DO299" s="132">
        <v>0</v>
      </c>
      <c r="DP299" s="132">
        <v>6</v>
      </c>
      <c r="DQ299" s="132">
        <v>0</v>
      </c>
      <c r="DR299" s="132">
        <v>8</v>
      </c>
      <c r="DS299" s="132">
        <v>0</v>
      </c>
      <c r="DT299" s="132">
        <v>1</v>
      </c>
      <c r="DU299" s="132">
        <v>0</v>
      </c>
      <c r="DV299" s="132">
        <v>0</v>
      </c>
      <c r="DW299" s="132">
        <v>20</v>
      </c>
      <c r="DX299" s="132">
        <v>1</v>
      </c>
      <c r="DY299" s="146" t="s">
        <v>4877</v>
      </c>
      <c r="DZ299" s="132">
        <v>2</v>
      </c>
      <c r="EA299" s="146" t="s">
        <v>4878</v>
      </c>
      <c r="EB299" s="146" t="s">
        <v>4879</v>
      </c>
      <c r="EC299" s="132">
        <v>1</v>
      </c>
      <c r="ED299" s="132">
        <v>1</v>
      </c>
      <c r="EE299" s="132">
        <v>1</v>
      </c>
      <c r="EF299" s="146" t="s">
        <v>963</v>
      </c>
      <c r="EG299" s="146" t="s">
        <v>4880</v>
      </c>
      <c r="EH299" s="69">
        <v>4445</v>
      </c>
      <c r="EI299" s="69">
        <v>11.62</v>
      </c>
      <c r="EJ299" s="69">
        <v>1</v>
      </c>
    </row>
    <row r="300" spans="1:140" ht="108" x14ac:dyDescent="0.2">
      <c r="A300" s="146" t="s">
        <v>297</v>
      </c>
      <c r="B300" s="146" t="s">
        <v>329</v>
      </c>
      <c r="C300" s="132">
        <v>3</v>
      </c>
      <c r="D300" s="146" t="s">
        <v>328</v>
      </c>
      <c r="E300" s="146" t="s">
        <v>4881</v>
      </c>
      <c r="F300" s="146" t="s">
        <v>4882</v>
      </c>
      <c r="G300" s="146" t="s">
        <v>4883</v>
      </c>
      <c r="H300" s="146" t="s">
        <v>4884</v>
      </c>
      <c r="I300" s="146" t="s">
        <v>4885</v>
      </c>
      <c r="J300" s="146" t="s">
        <v>4886</v>
      </c>
      <c r="K300" s="146" t="s">
        <v>4789</v>
      </c>
      <c r="L300" s="146" t="s">
        <v>960</v>
      </c>
      <c r="M300" s="146" t="s">
        <v>4887</v>
      </c>
      <c r="N300" s="146" t="s">
        <v>4888</v>
      </c>
      <c r="O300" s="146" t="s">
        <v>963</v>
      </c>
      <c r="P300" s="146" t="s">
        <v>4889</v>
      </c>
      <c r="Q300" s="146" t="s">
        <v>4890</v>
      </c>
      <c r="R300" s="146"/>
      <c r="S300" s="146"/>
      <c r="T300" s="146"/>
      <c r="U300" s="146"/>
      <c r="V300" s="146"/>
      <c r="W300" s="146"/>
      <c r="X300" s="132">
        <v>1</v>
      </c>
      <c r="Y300" s="132">
        <v>0</v>
      </c>
      <c r="Z300" s="132">
        <v>1</v>
      </c>
      <c r="AA300" s="147">
        <v>0.1</v>
      </c>
      <c r="AB300" s="147">
        <v>0</v>
      </c>
      <c r="AC300" s="147">
        <v>0.1</v>
      </c>
      <c r="AD300" s="150" t="s">
        <v>970</v>
      </c>
      <c r="AE300" s="132">
        <v>1</v>
      </c>
      <c r="AF300" s="150" t="s">
        <v>970</v>
      </c>
      <c r="AG300" s="132">
        <v>0</v>
      </c>
      <c r="AH300" s="132">
        <v>0</v>
      </c>
      <c r="AI300" s="132">
        <v>0</v>
      </c>
      <c r="AJ300" s="132">
        <v>1</v>
      </c>
      <c r="AK300" s="132">
        <v>1</v>
      </c>
      <c r="AL300" s="150" t="s">
        <v>970</v>
      </c>
      <c r="AM300" s="132">
        <v>0</v>
      </c>
      <c r="AN300" s="132">
        <v>0</v>
      </c>
      <c r="AO300" s="132">
        <v>1</v>
      </c>
      <c r="AP300" s="132">
        <v>1</v>
      </c>
      <c r="AQ300" s="150" t="s">
        <v>970</v>
      </c>
      <c r="AR300" s="132">
        <v>0</v>
      </c>
      <c r="AS300" s="132">
        <v>0</v>
      </c>
      <c r="AT300" s="132">
        <v>0</v>
      </c>
      <c r="AU300" s="132">
        <v>1</v>
      </c>
      <c r="AV300" s="132">
        <v>0</v>
      </c>
      <c r="AW300" s="132">
        <v>0</v>
      </c>
      <c r="AX300" s="132">
        <v>1</v>
      </c>
      <c r="AY300" s="150" t="s">
        <v>970</v>
      </c>
      <c r="AZ300" s="132">
        <v>1</v>
      </c>
      <c r="BA300" s="132">
        <v>1</v>
      </c>
      <c r="BB300" s="132">
        <v>0</v>
      </c>
      <c r="BC300" s="132">
        <v>1</v>
      </c>
      <c r="BD300" s="132">
        <v>0</v>
      </c>
      <c r="BE300" s="132">
        <v>0</v>
      </c>
      <c r="BF300" s="132">
        <v>0</v>
      </c>
      <c r="BG300" s="132">
        <v>0</v>
      </c>
      <c r="BH300" s="132">
        <v>0</v>
      </c>
      <c r="BI300" s="132">
        <v>0</v>
      </c>
      <c r="BJ300" s="132">
        <v>0</v>
      </c>
      <c r="BK300" s="132">
        <v>0</v>
      </c>
      <c r="BL300" s="132">
        <v>0</v>
      </c>
      <c r="BM300" s="132">
        <v>1</v>
      </c>
      <c r="BN300" s="132">
        <v>0</v>
      </c>
      <c r="BO300" s="132">
        <v>0</v>
      </c>
      <c r="BP300" s="132">
        <v>0</v>
      </c>
      <c r="BQ300" s="132">
        <v>0</v>
      </c>
      <c r="BR300" s="132">
        <v>0</v>
      </c>
      <c r="BS300" s="132">
        <v>0</v>
      </c>
      <c r="BT300" s="132">
        <v>0</v>
      </c>
      <c r="BU300" s="132">
        <v>0</v>
      </c>
      <c r="BV300" s="132">
        <v>0</v>
      </c>
      <c r="BW300" s="132">
        <v>0</v>
      </c>
      <c r="BX300" s="132">
        <v>0</v>
      </c>
      <c r="BY300" s="132">
        <v>0</v>
      </c>
      <c r="BZ300" s="132">
        <v>0</v>
      </c>
      <c r="CA300" s="132">
        <v>0</v>
      </c>
      <c r="CB300" s="132">
        <v>0</v>
      </c>
      <c r="CC300" s="132">
        <v>0</v>
      </c>
      <c r="CD300" s="132">
        <v>0</v>
      </c>
      <c r="CE300" s="132">
        <v>0</v>
      </c>
      <c r="CF300" s="132">
        <v>0</v>
      </c>
      <c r="CG300" s="132">
        <v>0</v>
      </c>
      <c r="CH300" s="132">
        <v>0</v>
      </c>
      <c r="CI300" s="132">
        <v>0</v>
      </c>
      <c r="CJ300" s="132">
        <v>0</v>
      </c>
      <c r="CK300" s="132">
        <v>0</v>
      </c>
      <c r="CL300" s="132">
        <v>0</v>
      </c>
      <c r="CM300" s="132">
        <v>0</v>
      </c>
      <c r="CN300" s="132">
        <v>0</v>
      </c>
      <c r="CO300" s="132">
        <v>0</v>
      </c>
      <c r="CP300" s="132">
        <v>0</v>
      </c>
      <c r="CQ300" s="132">
        <v>0</v>
      </c>
      <c r="CR300" s="132">
        <v>0</v>
      </c>
      <c r="CS300" s="132">
        <v>0</v>
      </c>
      <c r="CT300" s="132">
        <v>0</v>
      </c>
      <c r="CU300" s="132">
        <v>0</v>
      </c>
      <c r="CV300" s="132">
        <v>0</v>
      </c>
      <c r="CW300" s="132">
        <v>0</v>
      </c>
      <c r="CX300" s="132">
        <v>0</v>
      </c>
      <c r="CY300" s="132">
        <v>0</v>
      </c>
      <c r="CZ300" s="132">
        <v>0</v>
      </c>
      <c r="DA300" s="132">
        <v>0</v>
      </c>
      <c r="DB300" s="132">
        <v>0</v>
      </c>
      <c r="DC300" s="132">
        <v>0</v>
      </c>
      <c r="DD300" s="132">
        <v>0</v>
      </c>
      <c r="DE300" s="132">
        <v>0</v>
      </c>
      <c r="DF300" s="132">
        <v>0</v>
      </c>
      <c r="DG300" s="132">
        <v>0</v>
      </c>
      <c r="DH300" s="132">
        <v>0</v>
      </c>
      <c r="DI300" s="132">
        <v>0</v>
      </c>
      <c r="DJ300" s="132">
        <v>0</v>
      </c>
      <c r="DK300" s="132">
        <v>0</v>
      </c>
      <c r="DL300" s="132">
        <v>0</v>
      </c>
      <c r="DM300" s="132">
        <v>0</v>
      </c>
      <c r="DN300" s="132">
        <v>0</v>
      </c>
      <c r="DO300" s="132">
        <v>0</v>
      </c>
      <c r="DP300" s="132">
        <v>0</v>
      </c>
      <c r="DQ300" s="132">
        <v>0</v>
      </c>
      <c r="DR300" s="132">
        <v>0</v>
      </c>
      <c r="DS300" s="132">
        <v>0</v>
      </c>
      <c r="DT300" s="132">
        <v>0</v>
      </c>
      <c r="DU300" s="132">
        <v>0</v>
      </c>
      <c r="DV300" s="132">
        <v>0</v>
      </c>
      <c r="DW300" s="132">
        <v>2</v>
      </c>
      <c r="DX300" s="132">
        <v>1</v>
      </c>
      <c r="DY300" s="146" t="s">
        <v>4891</v>
      </c>
      <c r="DZ300" s="132">
        <v>2</v>
      </c>
      <c r="EA300" s="146"/>
      <c r="EB300" s="146" t="s">
        <v>3237</v>
      </c>
      <c r="EC300" s="132">
        <v>1</v>
      </c>
      <c r="ED300" s="132">
        <v>1</v>
      </c>
      <c r="EE300" s="132">
        <v>0</v>
      </c>
      <c r="EF300" s="146"/>
      <c r="EG300" s="146"/>
      <c r="EH300" s="69">
        <v>1932</v>
      </c>
      <c r="EI300" s="69">
        <v>2.82</v>
      </c>
      <c r="EJ300" s="69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36"/>
  <sheetViews>
    <sheetView topLeftCell="BC1" zoomScaleNormal="100" workbookViewId="0">
      <selection activeCell="BM1" sqref="BM1:BM1048576"/>
    </sheetView>
  </sheetViews>
  <sheetFormatPr defaultRowHeight="15" x14ac:dyDescent="0.25"/>
  <cols>
    <col min="1" max="1" width="9.140625" style="3"/>
    <col min="2" max="2" width="24.7109375" style="3" customWidth="1"/>
    <col min="3" max="14" width="9.140625" style="3"/>
    <col min="15" max="15" width="24.7109375" style="3" customWidth="1"/>
    <col min="16" max="26" width="9.140625" style="3" customWidth="1"/>
    <col min="27" max="27" width="9.140625" style="3"/>
    <col min="28" max="28" width="24.7109375" style="3" customWidth="1"/>
    <col min="29" max="39" width="9.140625" style="3" customWidth="1"/>
    <col min="40" max="40" width="9.140625" style="3"/>
    <col min="41" max="41" width="24.7109375" style="3" customWidth="1"/>
    <col min="42" max="52" width="9.140625" style="3" customWidth="1"/>
    <col min="53" max="53" width="9.140625" style="3"/>
    <col min="54" max="54" width="24.7109375" style="3" customWidth="1"/>
    <col min="55" max="65" width="9.140625" style="3"/>
    <col min="73" max="16384" width="9.140625" style="3"/>
  </cols>
  <sheetData>
    <row r="1" spans="2:65" s="31" customFormat="1" x14ac:dyDescent="0.25">
      <c r="B1" s="31" t="s">
        <v>577</v>
      </c>
    </row>
    <row r="2" spans="2:65" s="31" customFormat="1" x14ac:dyDescent="0.25"/>
    <row r="3" spans="2:65" s="31" customFormat="1" x14ac:dyDescent="0.25">
      <c r="B3" s="35" t="s">
        <v>639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O3" s="33" t="s">
        <v>569</v>
      </c>
      <c r="P3" s="34">
        <v>2011</v>
      </c>
      <c r="Q3" s="94">
        <v>2012</v>
      </c>
      <c r="R3" s="94">
        <v>2013</v>
      </c>
      <c r="S3" s="94">
        <v>2014</v>
      </c>
      <c r="T3" s="94">
        <v>2015</v>
      </c>
      <c r="U3" s="94">
        <v>2016</v>
      </c>
      <c r="V3" s="94">
        <v>2017</v>
      </c>
      <c r="W3" s="94">
        <v>2018</v>
      </c>
      <c r="X3" s="94">
        <v>2019</v>
      </c>
      <c r="Y3" s="94">
        <v>2020</v>
      </c>
      <c r="Z3" s="94">
        <v>2021</v>
      </c>
      <c r="AB3" s="35" t="s">
        <v>570</v>
      </c>
      <c r="AC3" s="34">
        <v>2011</v>
      </c>
      <c r="AD3" s="94">
        <v>2012</v>
      </c>
      <c r="AE3" s="94">
        <v>2013</v>
      </c>
      <c r="AF3" s="94">
        <v>2014</v>
      </c>
      <c r="AG3" s="94">
        <v>2015</v>
      </c>
      <c r="AH3" s="94">
        <v>2016</v>
      </c>
      <c r="AI3" s="94">
        <v>2017</v>
      </c>
      <c r="AJ3" s="94">
        <v>2018</v>
      </c>
      <c r="AK3" s="94">
        <v>2019</v>
      </c>
      <c r="AL3" s="94">
        <v>2020</v>
      </c>
      <c r="AM3" s="94">
        <v>2021</v>
      </c>
      <c r="AO3" s="35" t="s">
        <v>632</v>
      </c>
      <c r="AP3" s="34">
        <v>2011</v>
      </c>
      <c r="AQ3" s="94">
        <v>2012</v>
      </c>
      <c r="AR3" s="94">
        <v>2013</v>
      </c>
      <c r="AS3" s="94">
        <v>2014</v>
      </c>
      <c r="AT3" s="94">
        <v>2015</v>
      </c>
      <c r="AU3" s="94">
        <v>2016</v>
      </c>
      <c r="AV3" s="94">
        <v>2017</v>
      </c>
      <c r="AW3" s="94">
        <v>2018</v>
      </c>
      <c r="AX3" s="94">
        <v>2019</v>
      </c>
      <c r="AY3" s="94">
        <v>2020</v>
      </c>
      <c r="AZ3" s="94">
        <v>2021</v>
      </c>
      <c r="BB3" s="35" t="s">
        <v>638</v>
      </c>
      <c r="BC3" s="34">
        <v>2011</v>
      </c>
      <c r="BD3" s="94">
        <v>2012</v>
      </c>
      <c r="BE3" s="94">
        <v>2013</v>
      </c>
      <c r="BF3" s="94">
        <v>2014</v>
      </c>
      <c r="BG3" s="94">
        <v>2015</v>
      </c>
      <c r="BH3" s="94">
        <v>2016</v>
      </c>
      <c r="BI3" s="94">
        <v>2017</v>
      </c>
      <c r="BJ3" s="94">
        <v>2018</v>
      </c>
      <c r="BK3" s="94">
        <v>2019</v>
      </c>
      <c r="BL3" s="94">
        <v>2020</v>
      </c>
      <c r="BM3" s="94">
        <v>2021</v>
      </c>
    </row>
    <row r="4" spans="2:65" s="31" customFormat="1" x14ac:dyDescent="0.25">
      <c r="B4" s="40" t="s">
        <v>578</v>
      </c>
      <c r="C4" s="69">
        <f>P4+AC4+AP4+BC4</f>
        <v>123</v>
      </c>
      <c r="D4" s="69">
        <v>108</v>
      </c>
      <c r="E4" s="69">
        <v>108</v>
      </c>
      <c r="F4" s="69">
        <v>120</v>
      </c>
      <c r="G4" s="69">
        <v>123</v>
      </c>
      <c r="H4" s="69">
        <v>125</v>
      </c>
      <c r="I4" s="69">
        <v>131</v>
      </c>
      <c r="J4" s="69">
        <v>163</v>
      </c>
      <c r="K4" s="69">
        <v>174</v>
      </c>
      <c r="L4" s="69">
        <v>189</v>
      </c>
      <c r="M4" s="69">
        <v>179</v>
      </c>
      <c r="O4" s="40" t="s">
        <v>578</v>
      </c>
      <c r="P4" s="69">
        <v>81</v>
      </c>
      <c r="Q4" s="69">
        <v>68</v>
      </c>
      <c r="R4" s="69">
        <v>60</v>
      </c>
      <c r="S4" s="69">
        <v>64</v>
      </c>
      <c r="T4" s="69">
        <v>67</v>
      </c>
      <c r="U4" s="69">
        <v>66</v>
      </c>
      <c r="V4" s="69">
        <v>72</v>
      </c>
      <c r="W4" s="69">
        <v>105</v>
      </c>
      <c r="X4" s="69">
        <v>118</v>
      </c>
      <c r="Y4" s="69">
        <v>129</v>
      </c>
      <c r="Z4" s="69">
        <v>121</v>
      </c>
      <c r="AB4" s="40" t="s">
        <v>578</v>
      </c>
      <c r="AC4" s="69">
        <v>30</v>
      </c>
      <c r="AD4" s="69">
        <v>29</v>
      </c>
      <c r="AE4" s="69">
        <v>28</v>
      </c>
      <c r="AF4" s="69">
        <v>36</v>
      </c>
      <c r="AG4" s="69">
        <v>35</v>
      </c>
      <c r="AH4" s="69">
        <v>41</v>
      </c>
      <c r="AI4" s="69">
        <v>35</v>
      </c>
      <c r="AJ4" s="69">
        <v>35</v>
      </c>
      <c r="AK4" s="69">
        <v>30</v>
      </c>
      <c r="AL4" s="69">
        <v>26</v>
      </c>
      <c r="AM4" s="69">
        <v>22</v>
      </c>
      <c r="AN4" s="38"/>
      <c r="AO4" s="40" t="s">
        <v>578</v>
      </c>
      <c r="AP4" s="69">
        <v>7</v>
      </c>
      <c r="AQ4" s="69">
        <v>7</v>
      </c>
      <c r="AR4" s="69">
        <v>11</v>
      </c>
      <c r="AS4" s="69">
        <v>11</v>
      </c>
      <c r="AT4" s="69">
        <v>12</v>
      </c>
      <c r="AU4" s="69">
        <v>9</v>
      </c>
      <c r="AV4" s="69">
        <v>11</v>
      </c>
      <c r="AW4" s="69">
        <v>11</v>
      </c>
      <c r="AX4" s="69">
        <v>12</v>
      </c>
      <c r="AY4" s="69">
        <v>19</v>
      </c>
      <c r="AZ4" s="69">
        <v>25</v>
      </c>
      <c r="BB4" s="40" t="s">
        <v>578</v>
      </c>
      <c r="BC4" s="69">
        <v>5</v>
      </c>
      <c r="BD4" s="69">
        <v>4</v>
      </c>
      <c r="BE4" s="69">
        <v>9</v>
      </c>
      <c r="BF4" s="69">
        <v>9</v>
      </c>
      <c r="BG4" s="69">
        <v>9</v>
      </c>
      <c r="BH4" s="69">
        <v>9</v>
      </c>
      <c r="BI4" s="69">
        <v>13</v>
      </c>
      <c r="BJ4" s="69">
        <v>12</v>
      </c>
      <c r="BK4" s="69">
        <v>14</v>
      </c>
      <c r="BL4" s="69">
        <v>15</v>
      </c>
      <c r="BM4" s="69">
        <v>11</v>
      </c>
    </row>
    <row r="5" spans="2:65" s="31" customFormat="1" x14ac:dyDescent="0.25">
      <c r="B5" s="40" t="s">
        <v>579</v>
      </c>
      <c r="C5" s="69">
        <f>P5+AC5+AP5+BC5</f>
        <v>176</v>
      </c>
      <c r="D5" s="69">
        <v>151</v>
      </c>
      <c r="E5" s="69">
        <v>134</v>
      </c>
      <c r="F5" s="69">
        <v>148</v>
      </c>
      <c r="G5" s="69">
        <v>143</v>
      </c>
      <c r="H5" s="69">
        <v>140</v>
      </c>
      <c r="I5" s="69">
        <v>141</v>
      </c>
      <c r="J5" s="69">
        <v>127</v>
      </c>
      <c r="K5" s="69">
        <v>113</v>
      </c>
      <c r="L5" s="69">
        <v>108</v>
      </c>
      <c r="M5" s="69">
        <v>109</v>
      </c>
      <c r="O5" s="40" t="s">
        <v>579</v>
      </c>
      <c r="P5" s="69">
        <v>118</v>
      </c>
      <c r="Q5" s="69">
        <v>102</v>
      </c>
      <c r="R5" s="69">
        <v>97</v>
      </c>
      <c r="S5" s="69">
        <v>98</v>
      </c>
      <c r="T5" s="69">
        <v>92</v>
      </c>
      <c r="U5" s="69">
        <v>88</v>
      </c>
      <c r="V5" s="69">
        <v>83</v>
      </c>
      <c r="W5" s="69">
        <v>72</v>
      </c>
      <c r="X5" s="69">
        <v>67</v>
      </c>
      <c r="Y5" s="69">
        <v>59</v>
      </c>
      <c r="Z5" s="69">
        <v>68</v>
      </c>
      <c r="AB5" s="40" t="s">
        <v>579</v>
      </c>
      <c r="AC5" s="69">
        <v>41</v>
      </c>
      <c r="AD5" s="69">
        <v>32</v>
      </c>
      <c r="AE5" s="69">
        <v>28</v>
      </c>
      <c r="AF5" s="69">
        <v>29</v>
      </c>
      <c r="AG5" s="69">
        <v>34</v>
      </c>
      <c r="AH5" s="69">
        <v>32</v>
      </c>
      <c r="AI5" s="69">
        <v>35</v>
      </c>
      <c r="AJ5" s="69">
        <v>30</v>
      </c>
      <c r="AK5" s="69">
        <v>26</v>
      </c>
      <c r="AL5" s="69">
        <v>29</v>
      </c>
      <c r="AM5" s="69">
        <v>24</v>
      </c>
      <c r="AN5" s="38"/>
      <c r="AO5" s="40" t="s">
        <v>579</v>
      </c>
      <c r="AP5" s="69">
        <v>9</v>
      </c>
      <c r="AQ5" s="69">
        <v>8</v>
      </c>
      <c r="AR5" s="69">
        <v>5</v>
      </c>
      <c r="AS5" s="69">
        <v>5</v>
      </c>
      <c r="AT5" s="69">
        <v>5</v>
      </c>
      <c r="AU5" s="69">
        <v>9</v>
      </c>
      <c r="AV5" s="69">
        <v>12</v>
      </c>
      <c r="AW5" s="69">
        <v>13</v>
      </c>
      <c r="AX5" s="69">
        <v>10</v>
      </c>
      <c r="AY5" s="69">
        <v>9</v>
      </c>
      <c r="AZ5" s="69">
        <v>6</v>
      </c>
      <c r="BB5" s="40" t="s">
        <v>579</v>
      </c>
      <c r="BC5" s="69">
        <v>8</v>
      </c>
      <c r="BD5" s="69">
        <v>9</v>
      </c>
      <c r="BE5" s="69">
        <v>4</v>
      </c>
      <c r="BF5" s="69">
        <v>16</v>
      </c>
      <c r="BG5" s="69">
        <v>12</v>
      </c>
      <c r="BH5" s="69">
        <v>11</v>
      </c>
      <c r="BI5" s="69">
        <v>11</v>
      </c>
      <c r="BJ5" s="69">
        <v>12</v>
      </c>
      <c r="BK5" s="69">
        <v>10</v>
      </c>
      <c r="BL5" s="69">
        <v>11</v>
      </c>
      <c r="BM5" s="69">
        <v>11</v>
      </c>
    </row>
    <row r="6" spans="2:65" s="31" customFormat="1" x14ac:dyDescent="0.25">
      <c r="B6" s="40" t="s">
        <v>580</v>
      </c>
      <c r="C6" s="69">
        <f>P6+AC6+AP6+BC6</f>
        <v>517</v>
      </c>
      <c r="D6" s="69">
        <v>446</v>
      </c>
      <c r="E6" s="69">
        <v>470</v>
      </c>
      <c r="F6" s="69">
        <v>487</v>
      </c>
      <c r="G6" s="69">
        <v>489</v>
      </c>
      <c r="H6" s="69">
        <v>481</v>
      </c>
      <c r="I6" s="69">
        <v>475</v>
      </c>
      <c r="J6" s="69">
        <v>464</v>
      </c>
      <c r="K6" s="69">
        <v>469</v>
      </c>
      <c r="L6" s="69">
        <v>470</v>
      </c>
      <c r="M6" s="69">
        <v>476</v>
      </c>
      <c r="O6" s="40" t="s">
        <v>580</v>
      </c>
      <c r="P6" s="69">
        <v>284</v>
      </c>
      <c r="Q6" s="69">
        <v>251</v>
      </c>
      <c r="R6" s="69">
        <v>267</v>
      </c>
      <c r="S6" s="69">
        <v>296</v>
      </c>
      <c r="T6" s="69">
        <v>300</v>
      </c>
      <c r="U6" s="69">
        <v>284</v>
      </c>
      <c r="V6" s="69">
        <v>306</v>
      </c>
      <c r="W6" s="69">
        <v>289</v>
      </c>
      <c r="X6" s="69">
        <v>286</v>
      </c>
      <c r="Y6" s="69">
        <v>303</v>
      </c>
      <c r="Z6" s="69">
        <v>281</v>
      </c>
      <c r="AB6" s="40" t="s">
        <v>580</v>
      </c>
      <c r="AC6" s="69">
        <v>155</v>
      </c>
      <c r="AD6" s="69">
        <v>129</v>
      </c>
      <c r="AE6" s="69">
        <v>136</v>
      </c>
      <c r="AF6" s="69">
        <v>133</v>
      </c>
      <c r="AG6" s="69">
        <v>126</v>
      </c>
      <c r="AH6" s="69">
        <v>135</v>
      </c>
      <c r="AI6" s="69">
        <v>113</v>
      </c>
      <c r="AJ6" s="69">
        <v>118</v>
      </c>
      <c r="AK6" s="69">
        <v>126</v>
      </c>
      <c r="AL6" s="69">
        <v>109</v>
      </c>
      <c r="AM6" s="69">
        <v>135</v>
      </c>
      <c r="AO6" s="40" t="s">
        <v>580</v>
      </c>
      <c r="AP6" s="69">
        <v>44</v>
      </c>
      <c r="AQ6" s="69">
        <v>31</v>
      </c>
      <c r="AR6" s="69">
        <v>36</v>
      </c>
      <c r="AS6" s="69">
        <v>39</v>
      </c>
      <c r="AT6" s="69">
        <v>38</v>
      </c>
      <c r="AU6" s="69">
        <v>38</v>
      </c>
      <c r="AV6" s="69">
        <v>33</v>
      </c>
      <c r="AW6" s="69">
        <v>33</v>
      </c>
      <c r="AX6" s="69">
        <v>34</v>
      </c>
      <c r="AY6" s="69">
        <v>35</v>
      </c>
      <c r="AZ6" s="69">
        <v>34</v>
      </c>
      <c r="BB6" s="40" t="s">
        <v>580</v>
      </c>
      <c r="BC6" s="69">
        <v>34</v>
      </c>
      <c r="BD6" s="69">
        <v>35</v>
      </c>
      <c r="BE6" s="69">
        <v>31</v>
      </c>
      <c r="BF6" s="69">
        <v>19</v>
      </c>
      <c r="BG6" s="69">
        <v>25</v>
      </c>
      <c r="BH6" s="69">
        <v>24</v>
      </c>
      <c r="BI6" s="69">
        <v>23</v>
      </c>
      <c r="BJ6" s="69">
        <v>24</v>
      </c>
      <c r="BK6" s="69">
        <v>23</v>
      </c>
      <c r="BL6" s="69">
        <v>23</v>
      </c>
      <c r="BM6" s="69">
        <v>26</v>
      </c>
    </row>
    <row r="33" spans="15:15" x14ac:dyDescent="0.25">
      <c r="O33" s="79"/>
    </row>
    <row r="34" spans="15:15" x14ac:dyDescent="0.25">
      <c r="O34" s="80"/>
    </row>
    <row r="35" spans="15:15" x14ac:dyDescent="0.25">
      <c r="O35" s="80"/>
    </row>
    <row r="36" spans="15:15" x14ac:dyDescent="0.25">
      <c r="O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38"/>
  <sheetViews>
    <sheetView topLeftCell="BC1" zoomScaleNormal="100" workbookViewId="0">
      <selection activeCell="BM1" sqref="BM1:BM1048576"/>
    </sheetView>
  </sheetViews>
  <sheetFormatPr defaultRowHeight="15" x14ac:dyDescent="0.25"/>
  <cols>
    <col min="1" max="1" width="9.140625" style="3"/>
    <col min="2" max="2" width="24.7109375" style="3" customWidth="1"/>
    <col min="3" max="14" width="9.140625" style="3"/>
    <col min="15" max="15" width="24.7109375" style="3" customWidth="1"/>
    <col min="16" max="26" width="9.140625" style="3" customWidth="1"/>
    <col min="27" max="27" width="9.140625" style="3"/>
    <col min="28" max="28" width="24.7109375" style="3" customWidth="1"/>
    <col min="29" max="39" width="9.140625" style="3" customWidth="1"/>
    <col min="40" max="40" width="9.140625" style="3"/>
    <col min="41" max="41" width="24.7109375" style="3" customWidth="1"/>
    <col min="42" max="52" width="9.140625" style="3" customWidth="1"/>
    <col min="53" max="53" width="9.140625" style="3"/>
    <col min="54" max="54" width="24.7109375" style="3" customWidth="1"/>
    <col min="55" max="65" width="9.140625" style="3"/>
    <col min="73" max="16384" width="9.140625" style="3"/>
  </cols>
  <sheetData>
    <row r="1" spans="2:65" s="31" customFormat="1" x14ac:dyDescent="0.25">
      <c r="B1" s="31" t="s">
        <v>581</v>
      </c>
    </row>
    <row r="2" spans="2:65" s="31" customFormat="1" x14ac:dyDescent="0.25"/>
    <row r="3" spans="2:65" s="31" customFormat="1" x14ac:dyDescent="0.25">
      <c r="B3" s="35" t="s">
        <v>639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O3" s="33" t="s">
        <v>569</v>
      </c>
      <c r="P3" s="34">
        <v>2011</v>
      </c>
      <c r="Q3" s="94">
        <v>2012</v>
      </c>
      <c r="R3" s="94">
        <v>2013</v>
      </c>
      <c r="S3" s="94">
        <v>2014</v>
      </c>
      <c r="T3" s="94">
        <v>2015</v>
      </c>
      <c r="U3" s="94">
        <v>2016</v>
      </c>
      <c r="V3" s="94">
        <v>2017</v>
      </c>
      <c r="W3" s="94">
        <v>2018</v>
      </c>
      <c r="X3" s="94">
        <v>2019</v>
      </c>
      <c r="Y3" s="94">
        <v>2020</v>
      </c>
      <c r="Z3" s="94">
        <v>2021</v>
      </c>
      <c r="AB3" s="35" t="s">
        <v>570</v>
      </c>
      <c r="AC3" s="34">
        <v>2011</v>
      </c>
      <c r="AD3" s="94">
        <v>2012</v>
      </c>
      <c r="AE3" s="94">
        <v>2013</v>
      </c>
      <c r="AF3" s="94">
        <v>2014</v>
      </c>
      <c r="AG3" s="94">
        <v>2015</v>
      </c>
      <c r="AH3" s="94">
        <v>2016</v>
      </c>
      <c r="AI3" s="94">
        <v>2017</v>
      </c>
      <c r="AJ3" s="94">
        <v>2018</v>
      </c>
      <c r="AK3" s="94">
        <v>2019</v>
      </c>
      <c r="AL3" s="94">
        <v>2020</v>
      </c>
      <c r="AM3" s="94">
        <v>2021</v>
      </c>
      <c r="AO3" s="35" t="s">
        <v>632</v>
      </c>
      <c r="AP3" s="34">
        <v>2011</v>
      </c>
      <c r="AQ3" s="94">
        <v>2012</v>
      </c>
      <c r="AR3" s="94">
        <v>2013</v>
      </c>
      <c r="AS3" s="94">
        <v>2014</v>
      </c>
      <c r="AT3" s="94">
        <v>2015</v>
      </c>
      <c r="AU3" s="94">
        <v>2016</v>
      </c>
      <c r="AV3" s="94">
        <v>2017</v>
      </c>
      <c r="AW3" s="94">
        <v>2018</v>
      </c>
      <c r="AX3" s="94">
        <v>2019</v>
      </c>
      <c r="AY3" s="94">
        <v>2020</v>
      </c>
      <c r="AZ3" s="94">
        <v>2021</v>
      </c>
      <c r="BB3" s="35" t="s">
        <v>638</v>
      </c>
      <c r="BC3" s="34">
        <v>2011</v>
      </c>
      <c r="BD3" s="94">
        <v>2012</v>
      </c>
      <c r="BE3" s="94">
        <v>2013</v>
      </c>
      <c r="BF3" s="94">
        <v>2014</v>
      </c>
      <c r="BG3" s="94">
        <v>2015</v>
      </c>
      <c r="BH3" s="94">
        <v>2016</v>
      </c>
      <c r="BI3" s="94">
        <v>2017</v>
      </c>
      <c r="BJ3" s="94">
        <v>2018</v>
      </c>
      <c r="BK3" s="94">
        <v>2019</v>
      </c>
      <c r="BL3" s="94">
        <v>2020</v>
      </c>
      <c r="BM3" s="94">
        <v>2021</v>
      </c>
    </row>
    <row r="4" spans="2:65" s="31" customFormat="1" x14ac:dyDescent="0.25">
      <c r="B4" s="36" t="s">
        <v>582</v>
      </c>
      <c r="C4" s="69">
        <f>P4+AC4+AP4+BC4</f>
        <v>9</v>
      </c>
      <c r="D4" s="69">
        <v>3</v>
      </c>
      <c r="E4" s="69">
        <v>4</v>
      </c>
      <c r="F4" s="69">
        <v>4</v>
      </c>
      <c r="G4" s="69">
        <v>3</v>
      </c>
      <c r="H4" s="69">
        <v>1</v>
      </c>
      <c r="I4" s="69">
        <v>0</v>
      </c>
      <c r="J4" s="69">
        <v>0</v>
      </c>
      <c r="K4" s="69">
        <v>0</v>
      </c>
      <c r="L4" s="69">
        <v>0</v>
      </c>
      <c r="M4" s="69">
        <v>0</v>
      </c>
      <c r="O4" s="36" t="s">
        <v>582</v>
      </c>
      <c r="P4" s="69">
        <v>7</v>
      </c>
      <c r="Q4" s="69">
        <v>2</v>
      </c>
      <c r="R4" s="69">
        <v>2</v>
      </c>
      <c r="S4" s="69">
        <v>2</v>
      </c>
      <c r="T4" s="69">
        <v>2</v>
      </c>
      <c r="U4" s="69">
        <v>1</v>
      </c>
      <c r="V4" s="69">
        <v>0</v>
      </c>
      <c r="W4" s="69">
        <v>0</v>
      </c>
      <c r="X4" s="69">
        <v>0</v>
      </c>
      <c r="Y4" s="69">
        <v>0</v>
      </c>
      <c r="Z4" s="69">
        <v>0</v>
      </c>
      <c r="AB4" s="36" t="s">
        <v>582</v>
      </c>
      <c r="AC4" s="69">
        <v>2</v>
      </c>
      <c r="AD4" s="69">
        <v>1</v>
      </c>
      <c r="AE4" s="69">
        <v>2</v>
      </c>
      <c r="AF4" s="69">
        <v>2</v>
      </c>
      <c r="AG4" s="69">
        <v>1</v>
      </c>
      <c r="AH4" s="69">
        <v>0</v>
      </c>
      <c r="AI4" s="69">
        <v>0</v>
      </c>
      <c r="AJ4" s="69">
        <v>0</v>
      </c>
      <c r="AK4" s="69">
        <v>0</v>
      </c>
      <c r="AL4" s="69">
        <v>0</v>
      </c>
      <c r="AM4" s="69">
        <v>0</v>
      </c>
      <c r="AN4" s="38"/>
      <c r="AO4" s="36" t="s">
        <v>582</v>
      </c>
      <c r="AP4" s="69">
        <v>0</v>
      </c>
      <c r="AQ4" s="69">
        <v>0</v>
      </c>
      <c r="AR4" s="69">
        <v>0</v>
      </c>
      <c r="AS4" s="69">
        <v>0</v>
      </c>
      <c r="AT4" s="69">
        <v>0</v>
      </c>
      <c r="AU4" s="69">
        <v>0</v>
      </c>
      <c r="AV4" s="69">
        <v>0</v>
      </c>
      <c r="AW4" s="69">
        <v>0</v>
      </c>
      <c r="AX4" s="69">
        <v>0</v>
      </c>
      <c r="AY4" s="69">
        <v>0</v>
      </c>
      <c r="AZ4" s="69">
        <v>0</v>
      </c>
      <c r="BB4" s="36" t="s">
        <v>582</v>
      </c>
      <c r="BC4" s="69">
        <v>0</v>
      </c>
      <c r="BD4" s="69">
        <v>0</v>
      </c>
      <c r="BE4" s="69">
        <v>0</v>
      </c>
      <c r="BF4" s="69">
        <v>0</v>
      </c>
      <c r="BG4" s="69">
        <v>0</v>
      </c>
      <c r="BH4" s="69">
        <v>0</v>
      </c>
      <c r="BI4" s="69">
        <v>0</v>
      </c>
      <c r="BJ4" s="69">
        <v>0</v>
      </c>
      <c r="BK4" s="69">
        <v>0</v>
      </c>
      <c r="BL4" s="69">
        <v>0</v>
      </c>
      <c r="BM4" s="69">
        <v>0</v>
      </c>
    </row>
    <row r="5" spans="2:65" s="31" customFormat="1" x14ac:dyDescent="0.25">
      <c r="B5" s="36" t="s">
        <v>583</v>
      </c>
      <c r="C5" s="69">
        <f>P5+AC5+AP5+BC5</f>
        <v>182</v>
      </c>
      <c r="D5" s="69">
        <v>133</v>
      </c>
      <c r="E5" s="69">
        <v>136</v>
      </c>
      <c r="F5" s="69">
        <v>133</v>
      </c>
      <c r="G5" s="69">
        <v>122</v>
      </c>
      <c r="H5" s="69">
        <v>107</v>
      </c>
      <c r="I5" s="69">
        <v>89</v>
      </c>
      <c r="J5" s="69">
        <v>80</v>
      </c>
      <c r="K5" s="69">
        <v>63</v>
      </c>
      <c r="L5" s="69">
        <v>51</v>
      </c>
      <c r="M5" s="69">
        <v>52</v>
      </c>
      <c r="O5" s="36" t="s">
        <v>583</v>
      </c>
      <c r="P5" s="69">
        <v>127</v>
      </c>
      <c r="Q5" s="69">
        <v>97</v>
      </c>
      <c r="R5" s="69">
        <v>101</v>
      </c>
      <c r="S5" s="69">
        <v>92</v>
      </c>
      <c r="T5" s="69">
        <v>84</v>
      </c>
      <c r="U5" s="69">
        <v>81</v>
      </c>
      <c r="V5" s="69">
        <v>64</v>
      </c>
      <c r="W5" s="69">
        <v>54</v>
      </c>
      <c r="X5" s="69">
        <v>35</v>
      </c>
      <c r="Y5" s="69">
        <v>40</v>
      </c>
      <c r="Z5" s="69">
        <v>32</v>
      </c>
      <c r="AB5" s="36" t="s">
        <v>583</v>
      </c>
      <c r="AC5" s="69">
        <v>54</v>
      </c>
      <c r="AD5" s="69">
        <v>35</v>
      </c>
      <c r="AE5" s="69">
        <v>34</v>
      </c>
      <c r="AF5" s="69">
        <v>40</v>
      </c>
      <c r="AG5" s="69">
        <v>37</v>
      </c>
      <c r="AH5" s="69">
        <v>25</v>
      </c>
      <c r="AI5" s="69">
        <v>24</v>
      </c>
      <c r="AJ5" s="69">
        <v>25</v>
      </c>
      <c r="AK5" s="69">
        <v>27</v>
      </c>
      <c r="AL5" s="69">
        <v>10</v>
      </c>
      <c r="AM5" s="69">
        <v>20</v>
      </c>
      <c r="AN5" s="38"/>
      <c r="AO5" s="36" t="s">
        <v>583</v>
      </c>
      <c r="AP5" s="69">
        <v>1</v>
      </c>
      <c r="AQ5" s="69">
        <v>1</v>
      </c>
      <c r="AR5" s="69">
        <v>1</v>
      </c>
      <c r="AS5" s="69">
        <v>1</v>
      </c>
      <c r="AT5" s="69">
        <v>1</v>
      </c>
      <c r="AU5" s="69">
        <v>1</v>
      </c>
      <c r="AV5" s="69">
        <v>1</v>
      </c>
      <c r="AW5" s="69">
        <v>1</v>
      </c>
      <c r="AX5" s="69">
        <v>1</v>
      </c>
      <c r="AY5" s="69">
        <v>1</v>
      </c>
      <c r="AZ5" s="69">
        <v>0</v>
      </c>
      <c r="BB5" s="36" t="s">
        <v>583</v>
      </c>
      <c r="BC5" s="69">
        <v>0</v>
      </c>
      <c r="BD5" s="69">
        <v>0</v>
      </c>
      <c r="BE5" s="69">
        <v>0</v>
      </c>
      <c r="BF5" s="69">
        <v>0</v>
      </c>
      <c r="BG5" s="69">
        <v>0</v>
      </c>
      <c r="BH5" s="69">
        <v>0</v>
      </c>
      <c r="BI5" s="69">
        <v>0</v>
      </c>
      <c r="BJ5" s="69">
        <v>0</v>
      </c>
      <c r="BK5" s="69">
        <v>0</v>
      </c>
      <c r="BL5" s="69">
        <v>0</v>
      </c>
      <c r="BM5" s="69">
        <v>0</v>
      </c>
    </row>
    <row r="6" spans="2:65" s="31" customFormat="1" x14ac:dyDescent="0.25">
      <c r="B6" s="36" t="s">
        <v>584</v>
      </c>
      <c r="C6" s="69">
        <f>P6+AC6+AP6+BC6</f>
        <v>395</v>
      </c>
      <c r="D6" s="69">
        <v>355</v>
      </c>
      <c r="E6" s="69">
        <v>370</v>
      </c>
      <c r="F6" s="69">
        <v>384</v>
      </c>
      <c r="G6" s="69">
        <v>400</v>
      </c>
      <c r="H6" s="69">
        <v>397</v>
      </c>
      <c r="I6" s="69">
        <v>419</v>
      </c>
      <c r="J6" s="69">
        <v>431</v>
      </c>
      <c r="K6" s="69">
        <v>446</v>
      </c>
      <c r="L6" s="69">
        <v>439</v>
      </c>
      <c r="M6" s="69">
        <v>438</v>
      </c>
      <c r="O6" s="36" t="s">
        <v>584</v>
      </c>
      <c r="P6" s="69">
        <v>258</v>
      </c>
      <c r="Q6" s="69">
        <v>230</v>
      </c>
      <c r="R6" s="69">
        <v>230</v>
      </c>
      <c r="S6" s="69">
        <v>267</v>
      </c>
      <c r="T6" s="69">
        <v>282</v>
      </c>
      <c r="U6" s="69">
        <v>258</v>
      </c>
      <c r="V6" s="69">
        <v>295</v>
      </c>
      <c r="W6" s="69">
        <v>301</v>
      </c>
      <c r="X6" s="69">
        <v>322</v>
      </c>
      <c r="Y6" s="69">
        <v>321</v>
      </c>
      <c r="Z6" s="69">
        <v>317</v>
      </c>
      <c r="AB6" s="36" t="s">
        <v>584</v>
      </c>
      <c r="AC6" s="69">
        <v>133</v>
      </c>
      <c r="AD6" s="69">
        <v>120</v>
      </c>
      <c r="AE6" s="69">
        <v>135</v>
      </c>
      <c r="AF6" s="69">
        <v>114</v>
      </c>
      <c r="AG6" s="69">
        <v>115</v>
      </c>
      <c r="AH6" s="69">
        <v>136</v>
      </c>
      <c r="AI6" s="69">
        <v>121</v>
      </c>
      <c r="AJ6" s="69">
        <v>126</v>
      </c>
      <c r="AK6" s="69">
        <v>120</v>
      </c>
      <c r="AL6" s="69">
        <v>117</v>
      </c>
      <c r="AM6" s="69">
        <v>120</v>
      </c>
      <c r="AO6" s="36" t="s">
        <v>584</v>
      </c>
      <c r="AP6" s="69">
        <v>3</v>
      </c>
      <c r="AQ6" s="69">
        <v>3</v>
      </c>
      <c r="AR6" s="69">
        <v>5</v>
      </c>
      <c r="AS6" s="69">
        <v>3</v>
      </c>
      <c r="AT6" s="69">
        <v>3</v>
      </c>
      <c r="AU6" s="69">
        <v>3</v>
      </c>
      <c r="AV6" s="69">
        <v>3</v>
      </c>
      <c r="AW6" s="69">
        <v>4</v>
      </c>
      <c r="AX6" s="69">
        <v>3</v>
      </c>
      <c r="AY6" s="69">
        <v>1</v>
      </c>
      <c r="AZ6" s="69">
        <v>1</v>
      </c>
      <c r="BB6" s="36" t="s">
        <v>584</v>
      </c>
      <c r="BC6" s="69">
        <v>1</v>
      </c>
      <c r="BD6" s="69">
        <v>2</v>
      </c>
      <c r="BE6" s="69">
        <v>0</v>
      </c>
      <c r="BF6" s="69">
        <v>0</v>
      </c>
      <c r="BG6" s="69">
        <v>0</v>
      </c>
      <c r="BH6" s="69">
        <v>0</v>
      </c>
      <c r="BI6" s="69">
        <v>0</v>
      </c>
      <c r="BJ6" s="69">
        <v>0</v>
      </c>
      <c r="BK6" s="69">
        <v>0</v>
      </c>
      <c r="BL6" s="69">
        <v>0</v>
      </c>
      <c r="BM6" s="69">
        <v>0</v>
      </c>
    </row>
    <row r="7" spans="2:65" s="31" customFormat="1" x14ac:dyDescent="0.25">
      <c r="B7" s="36" t="s">
        <v>585</v>
      </c>
      <c r="C7" s="69">
        <f>P7+AC7+AP7+BC7</f>
        <v>201</v>
      </c>
      <c r="D7" s="69">
        <v>174</v>
      </c>
      <c r="E7" s="69">
        <v>189</v>
      </c>
      <c r="F7" s="69">
        <v>200</v>
      </c>
      <c r="G7" s="69">
        <v>197</v>
      </c>
      <c r="H7" s="69">
        <v>207</v>
      </c>
      <c r="I7" s="69">
        <v>205</v>
      </c>
      <c r="J7" s="69">
        <v>199</v>
      </c>
      <c r="K7" s="69">
        <v>207</v>
      </c>
      <c r="L7" s="69">
        <v>225</v>
      </c>
      <c r="M7" s="69">
        <v>235</v>
      </c>
      <c r="O7" s="36" t="s">
        <v>585</v>
      </c>
      <c r="P7" s="69">
        <v>80</v>
      </c>
      <c r="Q7" s="69">
        <v>79</v>
      </c>
      <c r="R7" s="69">
        <v>85</v>
      </c>
      <c r="S7" s="69">
        <v>91</v>
      </c>
      <c r="T7" s="69">
        <v>86</v>
      </c>
      <c r="U7" s="69">
        <v>90</v>
      </c>
      <c r="V7" s="69">
        <v>98</v>
      </c>
      <c r="W7" s="69">
        <v>98</v>
      </c>
      <c r="X7" s="69">
        <v>105</v>
      </c>
      <c r="Y7" s="69">
        <v>108</v>
      </c>
      <c r="Z7" s="69">
        <v>111</v>
      </c>
      <c r="AB7" s="36" t="s">
        <v>585</v>
      </c>
      <c r="AC7" s="69">
        <v>45</v>
      </c>
      <c r="AD7" s="69">
        <v>30</v>
      </c>
      <c r="AE7" s="69">
        <v>34</v>
      </c>
      <c r="AF7" s="69">
        <v>38</v>
      </c>
      <c r="AG7" s="69">
        <v>38</v>
      </c>
      <c r="AH7" s="69">
        <v>44</v>
      </c>
      <c r="AI7" s="69">
        <v>35</v>
      </c>
      <c r="AJ7" s="69">
        <v>30</v>
      </c>
      <c r="AK7" s="69">
        <v>33</v>
      </c>
      <c r="AL7" s="69">
        <v>35</v>
      </c>
      <c r="AM7" s="69">
        <v>39</v>
      </c>
      <c r="AO7" s="36" t="s">
        <v>585</v>
      </c>
      <c r="AP7" s="69">
        <v>48</v>
      </c>
      <c r="AQ7" s="69">
        <v>37</v>
      </c>
      <c r="AR7" s="69">
        <v>41</v>
      </c>
      <c r="AS7" s="69">
        <v>46</v>
      </c>
      <c r="AT7" s="69">
        <v>46</v>
      </c>
      <c r="AU7" s="69">
        <v>47</v>
      </c>
      <c r="AV7" s="69">
        <v>47</v>
      </c>
      <c r="AW7" s="69">
        <v>46</v>
      </c>
      <c r="AX7" s="69">
        <v>43</v>
      </c>
      <c r="AY7" s="69">
        <v>50</v>
      </c>
      <c r="AZ7" s="69">
        <v>53</v>
      </c>
      <c r="BB7" s="36" t="s">
        <v>585</v>
      </c>
      <c r="BC7" s="69">
        <v>28</v>
      </c>
      <c r="BD7" s="69">
        <v>28</v>
      </c>
      <c r="BE7" s="69">
        <v>29</v>
      </c>
      <c r="BF7" s="69">
        <v>25</v>
      </c>
      <c r="BG7" s="69">
        <v>27</v>
      </c>
      <c r="BH7" s="69">
        <v>26</v>
      </c>
      <c r="BI7" s="69">
        <v>25</v>
      </c>
      <c r="BJ7" s="69">
        <v>25</v>
      </c>
      <c r="BK7" s="69">
        <v>26</v>
      </c>
      <c r="BL7" s="69">
        <v>32</v>
      </c>
      <c r="BM7" s="69">
        <v>32</v>
      </c>
    </row>
    <row r="8" spans="2:65" s="31" customFormat="1" x14ac:dyDescent="0.25">
      <c r="B8" s="36" t="s">
        <v>586</v>
      </c>
      <c r="C8" s="69">
        <f>P8+AC8+AP8+BC8</f>
        <v>34</v>
      </c>
      <c r="D8" s="69">
        <v>34</v>
      </c>
      <c r="E8" s="69">
        <v>30</v>
      </c>
      <c r="F8" s="69">
        <v>33</v>
      </c>
      <c r="G8" s="69">
        <v>33</v>
      </c>
      <c r="H8" s="69">
        <v>33</v>
      </c>
      <c r="I8" s="69">
        <v>35</v>
      </c>
      <c r="J8" s="69">
        <v>40</v>
      </c>
      <c r="K8" s="69">
        <v>40</v>
      </c>
      <c r="L8" s="69">
        <v>41</v>
      </c>
      <c r="M8" s="69">
        <v>39</v>
      </c>
      <c r="O8" s="36" t="s">
        <v>586</v>
      </c>
      <c r="P8" s="69">
        <v>7</v>
      </c>
      <c r="Q8" s="69">
        <v>9</v>
      </c>
      <c r="R8" s="69">
        <v>7</v>
      </c>
      <c r="S8" s="69">
        <v>6</v>
      </c>
      <c r="T8" s="69">
        <v>6</v>
      </c>
      <c r="U8" s="69">
        <v>8</v>
      </c>
      <c r="V8" s="69">
        <v>6</v>
      </c>
      <c r="W8" s="69">
        <v>9</v>
      </c>
      <c r="X8" s="69">
        <v>8</v>
      </c>
      <c r="Y8" s="69">
        <v>11</v>
      </c>
      <c r="Z8" s="69">
        <v>10</v>
      </c>
      <c r="AB8" s="36" t="s">
        <v>586</v>
      </c>
      <c r="AC8" s="69">
        <v>1</v>
      </c>
      <c r="AD8" s="69">
        <v>2</v>
      </c>
      <c r="AE8" s="69">
        <v>3</v>
      </c>
      <c r="AF8" s="69">
        <v>3</v>
      </c>
      <c r="AG8" s="69">
        <v>3</v>
      </c>
      <c r="AH8" s="69">
        <v>2</v>
      </c>
      <c r="AI8" s="69">
        <v>2</v>
      </c>
      <c r="AJ8" s="69">
        <v>2</v>
      </c>
      <c r="AK8" s="69">
        <v>2</v>
      </c>
      <c r="AL8" s="69">
        <v>2</v>
      </c>
      <c r="AM8" s="69">
        <v>2</v>
      </c>
      <c r="AO8" s="36" t="s">
        <v>586</v>
      </c>
      <c r="AP8" s="69">
        <v>8</v>
      </c>
      <c r="AQ8" s="69">
        <v>5</v>
      </c>
      <c r="AR8" s="69">
        <v>5</v>
      </c>
      <c r="AS8" s="69">
        <v>5</v>
      </c>
      <c r="AT8" s="69">
        <v>5</v>
      </c>
      <c r="AU8" s="69">
        <v>5</v>
      </c>
      <c r="AV8" s="69">
        <v>5</v>
      </c>
      <c r="AW8" s="69">
        <v>6</v>
      </c>
      <c r="AX8" s="69">
        <v>9</v>
      </c>
      <c r="AY8" s="69">
        <v>11</v>
      </c>
      <c r="AZ8" s="69">
        <v>11</v>
      </c>
      <c r="BB8" s="36" t="s">
        <v>586</v>
      </c>
      <c r="BC8" s="69">
        <v>18</v>
      </c>
      <c r="BD8" s="69">
        <v>18</v>
      </c>
      <c r="BE8" s="69">
        <v>15</v>
      </c>
      <c r="BF8" s="69">
        <v>19</v>
      </c>
      <c r="BG8" s="69">
        <v>19</v>
      </c>
      <c r="BH8" s="69">
        <v>18</v>
      </c>
      <c r="BI8" s="69">
        <v>22</v>
      </c>
      <c r="BJ8" s="69">
        <v>23</v>
      </c>
      <c r="BK8" s="69">
        <v>21</v>
      </c>
      <c r="BL8" s="69">
        <v>17</v>
      </c>
      <c r="BM8" s="69">
        <v>16</v>
      </c>
    </row>
    <row r="35" spans="15:15" x14ac:dyDescent="0.25">
      <c r="O35" s="79"/>
    </row>
    <row r="36" spans="15:15" x14ac:dyDescent="0.25">
      <c r="O36" s="80"/>
    </row>
    <row r="37" spans="15:15" x14ac:dyDescent="0.25">
      <c r="O37" s="80"/>
    </row>
    <row r="38" spans="15:15" x14ac:dyDescent="0.25">
      <c r="O38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100"/>
  <sheetViews>
    <sheetView topLeftCell="BG1" zoomScaleNormal="100" workbookViewId="0">
      <selection activeCell="BR1" sqref="BR1:BR1048576"/>
    </sheetView>
  </sheetViews>
  <sheetFormatPr defaultRowHeight="15" x14ac:dyDescent="0.25"/>
  <cols>
    <col min="1" max="1" width="9.140625" style="98"/>
    <col min="2" max="2" width="31.28515625" style="98" bestFit="1" customWidth="1"/>
    <col min="3" max="15" width="9.140625" style="98" customWidth="1"/>
    <col min="16" max="16" width="31.28515625" style="98" bestFit="1" customWidth="1"/>
    <col min="17" max="29" width="9.140625" style="98" customWidth="1"/>
    <col min="30" max="30" width="31.28515625" style="98" bestFit="1" customWidth="1"/>
    <col min="31" max="43" width="9.140625" style="98" customWidth="1"/>
    <col min="44" max="44" width="31.28515625" style="98" bestFit="1" customWidth="1"/>
    <col min="45" max="57" width="9.140625" style="98" customWidth="1"/>
    <col min="58" max="58" width="31.28515625" style="98" bestFit="1" customWidth="1"/>
    <col min="59" max="70" width="9.140625" style="98" customWidth="1"/>
    <col min="71" max="16384" width="9.140625" style="98"/>
  </cols>
  <sheetData>
    <row r="1" spans="2:70" x14ac:dyDescent="0.25">
      <c r="B1" s="98" t="s">
        <v>587</v>
      </c>
    </row>
    <row r="2" spans="2:70" x14ac:dyDescent="0.25">
      <c r="AQ2" s="102"/>
    </row>
    <row r="3" spans="2:70" x14ac:dyDescent="0.25">
      <c r="B3" s="33" t="s">
        <v>639</v>
      </c>
      <c r="C3" s="94" t="s">
        <v>659</v>
      </c>
      <c r="D3" s="94">
        <v>2011</v>
      </c>
      <c r="E3" s="94">
        <v>2012</v>
      </c>
      <c r="F3" s="94">
        <v>2013</v>
      </c>
      <c r="G3" s="94">
        <v>2014</v>
      </c>
      <c r="H3" s="94">
        <v>2015</v>
      </c>
      <c r="I3" s="94">
        <v>2016</v>
      </c>
      <c r="J3" s="94">
        <v>2017</v>
      </c>
      <c r="K3" s="94">
        <v>2018</v>
      </c>
      <c r="L3" s="94">
        <v>2019</v>
      </c>
      <c r="M3" s="94">
        <v>2020</v>
      </c>
      <c r="N3" s="94">
        <v>2021</v>
      </c>
      <c r="O3" s="121"/>
      <c r="P3" s="35" t="s">
        <v>569</v>
      </c>
      <c r="Q3" s="94" t="s">
        <v>659</v>
      </c>
      <c r="R3" s="94">
        <v>2011</v>
      </c>
      <c r="S3" s="94">
        <v>2012</v>
      </c>
      <c r="T3" s="94">
        <v>2013</v>
      </c>
      <c r="U3" s="94">
        <v>2014</v>
      </c>
      <c r="V3" s="94">
        <v>2015</v>
      </c>
      <c r="W3" s="94">
        <v>2016</v>
      </c>
      <c r="X3" s="94">
        <v>2017</v>
      </c>
      <c r="Y3" s="94">
        <v>2018</v>
      </c>
      <c r="Z3" s="94">
        <v>2019</v>
      </c>
      <c r="AA3" s="94">
        <v>2020</v>
      </c>
      <c r="AB3" s="94">
        <v>2021</v>
      </c>
      <c r="AC3" s="121"/>
      <c r="AD3" s="33" t="s">
        <v>570</v>
      </c>
      <c r="AE3" s="94" t="s">
        <v>659</v>
      </c>
      <c r="AF3" s="94">
        <v>2011</v>
      </c>
      <c r="AG3" s="94">
        <v>2012</v>
      </c>
      <c r="AH3" s="94">
        <v>2013</v>
      </c>
      <c r="AI3" s="94">
        <v>2014</v>
      </c>
      <c r="AJ3" s="94">
        <v>2015</v>
      </c>
      <c r="AK3" s="94">
        <v>2016</v>
      </c>
      <c r="AL3" s="94">
        <v>2017</v>
      </c>
      <c r="AM3" s="94">
        <v>2018</v>
      </c>
      <c r="AN3" s="94">
        <v>2019</v>
      </c>
      <c r="AO3" s="94">
        <v>2020</v>
      </c>
      <c r="AP3" s="94">
        <v>2021</v>
      </c>
      <c r="AQ3" s="121"/>
      <c r="AR3" s="35" t="s">
        <v>632</v>
      </c>
      <c r="AS3" s="94" t="s">
        <v>659</v>
      </c>
      <c r="AT3" s="94">
        <v>2011</v>
      </c>
      <c r="AU3" s="94">
        <v>2012</v>
      </c>
      <c r="AV3" s="94">
        <v>2013</v>
      </c>
      <c r="AW3" s="94">
        <v>2014</v>
      </c>
      <c r="AX3" s="94">
        <v>2015</v>
      </c>
      <c r="AY3" s="94">
        <v>2016</v>
      </c>
      <c r="AZ3" s="94">
        <v>2017</v>
      </c>
      <c r="BA3" s="94">
        <v>2018</v>
      </c>
      <c r="BB3" s="94">
        <v>2019</v>
      </c>
      <c r="BC3" s="94">
        <v>2020</v>
      </c>
      <c r="BD3" s="94">
        <v>2021</v>
      </c>
      <c r="BE3" s="121"/>
      <c r="BF3" s="35" t="s">
        <v>638</v>
      </c>
      <c r="BG3" s="94" t="s">
        <v>659</v>
      </c>
      <c r="BH3" s="94">
        <v>2011</v>
      </c>
      <c r="BI3" s="94">
        <v>2012</v>
      </c>
      <c r="BJ3" s="94">
        <v>2013</v>
      </c>
      <c r="BK3" s="94">
        <v>2014</v>
      </c>
      <c r="BL3" s="94">
        <v>2015</v>
      </c>
      <c r="BM3" s="94">
        <v>2016</v>
      </c>
      <c r="BN3" s="94">
        <v>2017</v>
      </c>
      <c r="BO3" s="94">
        <v>2018</v>
      </c>
      <c r="BP3" s="94">
        <v>2019</v>
      </c>
      <c r="BQ3" s="94">
        <v>2020</v>
      </c>
      <c r="BR3" s="94">
        <v>2021</v>
      </c>
    </row>
    <row r="4" spans="2:70" x14ac:dyDescent="0.25">
      <c r="B4" s="99" t="s">
        <v>588</v>
      </c>
      <c r="C4" s="4" t="s">
        <v>660</v>
      </c>
      <c r="D4" s="4">
        <v>160</v>
      </c>
      <c r="E4" s="4">
        <v>161</v>
      </c>
      <c r="F4" s="4">
        <v>175</v>
      </c>
      <c r="G4" s="4">
        <v>185</v>
      </c>
      <c r="H4" s="4">
        <v>191</v>
      </c>
      <c r="I4" s="4">
        <v>199</v>
      </c>
      <c r="J4" s="4">
        <v>209</v>
      </c>
      <c r="K4" s="4">
        <v>215</v>
      </c>
      <c r="L4" s="4">
        <v>214</v>
      </c>
      <c r="M4" s="4">
        <v>218</v>
      </c>
      <c r="N4" s="4">
        <v>219</v>
      </c>
      <c r="O4" s="9"/>
      <c r="P4" s="99" t="s">
        <v>588</v>
      </c>
      <c r="Q4" s="4" t="s">
        <v>660</v>
      </c>
      <c r="R4" s="4">
        <v>106</v>
      </c>
      <c r="S4" s="4">
        <v>111</v>
      </c>
      <c r="T4" s="4">
        <v>122</v>
      </c>
      <c r="U4" s="4">
        <v>127</v>
      </c>
      <c r="V4" s="4">
        <v>132</v>
      </c>
      <c r="W4" s="4">
        <v>136</v>
      </c>
      <c r="X4" s="4">
        <v>142</v>
      </c>
      <c r="Y4" s="4">
        <v>146</v>
      </c>
      <c r="Z4" s="4">
        <v>147</v>
      </c>
      <c r="AA4" s="4">
        <v>152</v>
      </c>
      <c r="AB4" s="4">
        <v>154</v>
      </c>
      <c r="AC4" s="9"/>
      <c r="AD4" s="99" t="s">
        <v>588</v>
      </c>
      <c r="AE4" s="4" t="s">
        <v>660</v>
      </c>
      <c r="AF4" s="4">
        <v>53</v>
      </c>
      <c r="AG4" s="4">
        <v>49</v>
      </c>
      <c r="AH4" s="4">
        <v>52</v>
      </c>
      <c r="AI4" s="4">
        <v>57</v>
      </c>
      <c r="AJ4" s="4">
        <v>58</v>
      </c>
      <c r="AK4" s="4">
        <v>61</v>
      </c>
      <c r="AL4" s="4">
        <v>65</v>
      </c>
      <c r="AM4" s="4">
        <v>67</v>
      </c>
      <c r="AN4" s="4">
        <v>65</v>
      </c>
      <c r="AO4" s="4">
        <v>64</v>
      </c>
      <c r="AP4" s="4">
        <v>62</v>
      </c>
      <c r="AQ4" s="9"/>
      <c r="AR4" s="99" t="s">
        <v>588</v>
      </c>
      <c r="AS4" s="4" t="s">
        <v>660</v>
      </c>
      <c r="AT4" s="4">
        <v>1</v>
      </c>
      <c r="AU4" s="4">
        <v>1</v>
      </c>
      <c r="AV4" s="4">
        <v>1</v>
      </c>
      <c r="AW4" s="4">
        <v>1</v>
      </c>
      <c r="AX4" s="4">
        <v>1</v>
      </c>
      <c r="AY4" s="4">
        <v>2</v>
      </c>
      <c r="AZ4" s="4">
        <v>2</v>
      </c>
      <c r="BA4" s="4">
        <v>2</v>
      </c>
      <c r="BB4" s="4">
        <v>2</v>
      </c>
      <c r="BC4" s="4">
        <v>2</v>
      </c>
      <c r="BD4" s="4">
        <v>3</v>
      </c>
      <c r="BE4" s="9"/>
      <c r="BF4" s="99" t="s">
        <v>588</v>
      </c>
      <c r="BG4" s="4" t="s">
        <v>660</v>
      </c>
      <c r="BH4" s="4">
        <v>0</v>
      </c>
      <c r="BI4" s="4">
        <v>0</v>
      </c>
      <c r="BJ4" s="4">
        <v>0</v>
      </c>
      <c r="BK4" s="4">
        <v>0</v>
      </c>
      <c r="BL4" s="4">
        <v>0</v>
      </c>
      <c r="BM4" s="4">
        <v>0</v>
      </c>
      <c r="BN4" s="4">
        <v>0</v>
      </c>
      <c r="BO4" s="4">
        <v>0</v>
      </c>
      <c r="BP4" s="4">
        <v>0</v>
      </c>
      <c r="BQ4" s="4">
        <v>0</v>
      </c>
      <c r="BR4" s="4">
        <v>0</v>
      </c>
    </row>
    <row r="5" spans="2:70" x14ac:dyDescent="0.25">
      <c r="B5" s="99" t="s">
        <v>589</v>
      </c>
      <c r="C5" s="4" t="s">
        <v>661</v>
      </c>
      <c r="D5" s="4">
        <v>260</v>
      </c>
      <c r="E5" s="4">
        <v>261</v>
      </c>
      <c r="F5" s="4">
        <v>265</v>
      </c>
      <c r="G5" s="4">
        <v>284</v>
      </c>
      <c r="H5" s="4">
        <v>293</v>
      </c>
      <c r="I5" s="4">
        <v>291</v>
      </c>
      <c r="J5" s="4">
        <v>293</v>
      </c>
      <c r="K5" s="4">
        <v>294</v>
      </c>
      <c r="L5" s="4">
        <v>296</v>
      </c>
      <c r="M5" s="4">
        <v>289</v>
      </c>
      <c r="N5" s="4">
        <v>292</v>
      </c>
      <c r="O5" s="9"/>
      <c r="P5" s="99" t="s">
        <v>589</v>
      </c>
      <c r="Q5" s="4" t="s">
        <v>661</v>
      </c>
      <c r="R5" s="4">
        <v>180</v>
      </c>
      <c r="S5" s="4">
        <v>186</v>
      </c>
      <c r="T5" s="4">
        <v>190</v>
      </c>
      <c r="U5" s="4">
        <v>201</v>
      </c>
      <c r="V5" s="4">
        <v>204</v>
      </c>
      <c r="W5" s="4">
        <v>201</v>
      </c>
      <c r="X5" s="4">
        <v>204</v>
      </c>
      <c r="Y5" s="4">
        <v>203</v>
      </c>
      <c r="Z5" s="4">
        <v>205</v>
      </c>
      <c r="AA5" s="4">
        <v>201</v>
      </c>
      <c r="AB5" s="4">
        <v>203</v>
      </c>
      <c r="AC5" s="9"/>
      <c r="AD5" s="99" t="s">
        <v>589</v>
      </c>
      <c r="AE5" s="4" t="s">
        <v>661</v>
      </c>
      <c r="AF5" s="4">
        <v>64</v>
      </c>
      <c r="AG5" s="4">
        <v>61</v>
      </c>
      <c r="AH5" s="4">
        <v>60</v>
      </c>
      <c r="AI5" s="4">
        <v>66</v>
      </c>
      <c r="AJ5" s="4">
        <v>72</v>
      </c>
      <c r="AK5" s="4">
        <v>73</v>
      </c>
      <c r="AL5" s="4">
        <v>74</v>
      </c>
      <c r="AM5" s="4">
        <v>74</v>
      </c>
      <c r="AN5" s="4">
        <v>74</v>
      </c>
      <c r="AO5" s="4">
        <v>71</v>
      </c>
      <c r="AP5" s="4">
        <v>72</v>
      </c>
      <c r="AQ5" s="9"/>
      <c r="AR5" s="99" t="s">
        <v>589</v>
      </c>
      <c r="AS5" s="4" t="s">
        <v>661</v>
      </c>
      <c r="AT5" s="4">
        <v>14</v>
      </c>
      <c r="AU5" s="4">
        <v>12</v>
      </c>
      <c r="AV5" s="4">
        <v>13</v>
      </c>
      <c r="AW5" s="4">
        <v>14</v>
      </c>
      <c r="AX5" s="4">
        <v>14</v>
      </c>
      <c r="AY5" s="4">
        <v>14</v>
      </c>
      <c r="AZ5" s="4">
        <v>12</v>
      </c>
      <c r="BA5" s="4">
        <v>14</v>
      </c>
      <c r="BB5" s="4">
        <v>14</v>
      </c>
      <c r="BC5" s="4">
        <v>14</v>
      </c>
      <c r="BD5" s="4">
        <v>14</v>
      </c>
      <c r="BE5" s="9"/>
      <c r="BF5" s="99" t="s">
        <v>589</v>
      </c>
      <c r="BG5" s="4" t="s">
        <v>661</v>
      </c>
      <c r="BH5" s="4">
        <v>2</v>
      </c>
      <c r="BI5" s="4">
        <v>2</v>
      </c>
      <c r="BJ5" s="4">
        <v>2</v>
      </c>
      <c r="BK5" s="4">
        <v>3</v>
      </c>
      <c r="BL5" s="4">
        <v>3</v>
      </c>
      <c r="BM5" s="4">
        <v>3</v>
      </c>
      <c r="BN5" s="4">
        <v>3</v>
      </c>
      <c r="BO5" s="4">
        <v>3</v>
      </c>
      <c r="BP5" s="4">
        <v>3</v>
      </c>
      <c r="BQ5" s="4">
        <v>3</v>
      </c>
      <c r="BR5" s="4">
        <v>3</v>
      </c>
    </row>
    <row r="6" spans="2:70" x14ac:dyDescent="0.25">
      <c r="B6" s="99" t="s">
        <v>590</v>
      </c>
      <c r="C6" s="4" t="s">
        <v>662</v>
      </c>
      <c r="D6" s="4">
        <v>120</v>
      </c>
      <c r="E6" s="4">
        <v>131</v>
      </c>
      <c r="F6" s="4">
        <v>127</v>
      </c>
      <c r="G6" s="4">
        <v>138</v>
      </c>
      <c r="H6" s="4">
        <v>142</v>
      </c>
      <c r="I6" s="4">
        <v>141</v>
      </c>
      <c r="J6" s="4">
        <v>148</v>
      </c>
      <c r="K6" s="4">
        <v>152</v>
      </c>
      <c r="L6" s="4">
        <v>160</v>
      </c>
      <c r="M6" s="4">
        <v>161</v>
      </c>
      <c r="N6" s="4">
        <v>159</v>
      </c>
      <c r="O6" s="9"/>
      <c r="P6" s="99" t="s">
        <v>590</v>
      </c>
      <c r="Q6" s="4" t="s">
        <v>662</v>
      </c>
      <c r="R6" s="4">
        <v>73</v>
      </c>
      <c r="S6" s="4">
        <v>87</v>
      </c>
      <c r="T6" s="4">
        <v>85</v>
      </c>
      <c r="U6" s="4">
        <v>93</v>
      </c>
      <c r="V6" s="4">
        <v>99</v>
      </c>
      <c r="W6" s="4">
        <v>94</v>
      </c>
      <c r="X6" s="4">
        <v>97</v>
      </c>
      <c r="Y6" s="4">
        <v>102</v>
      </c>
      <c r="Z6" s="4">
        <v>110</v>
      </c>
      <c r="AA6" s="4">
        <v>112</v>
      </c>
      <c r="AB6" s="4">
        <v>111</v>
      </c>
      <c r="AC6" s="9"/>
      <c r="AD6" s="99" t="s">
        <v>590</v>
      </c>
      <c r="AE6" s="4" t="s">
        <v>662</v>
      </c>
      <c r="AF6" s="4">
        <v>38</v>
      </c>
      <c r="AG6" s="4">
        <v>36</v>
      </c>
      <c r="AH6" s="4">
        <v>35</v>
      </c>
      <c r="AI6" s="4">
        <v>37</v>
      </c>
      <c r="AJ6" s="4">
        <v>35</v>
      </c>
      <c r="AK6" s="4">
        <v>39</v>
      </c>
      <c r="AL6" s="4">
        <v>44</v>
      </c>
      <c r="AM6" s="4">
        <v>43</v>
      </c>
      <c r="AN6" s="4">
        <v>41</v>
      </c>
      <c r="AO6" s="4">
        <v>40</v>
      </c>
      <c r="AP6" s="4">
        <v>39</v>
      </c>
      <c r="AQ6" s="9"/>
      <c r="AR6" s="99" t="s">
        <v>590</v>
      </c>
      <c r="AS6" s="4" t="s">
        <v>662</v>
      </c>
      <c r="AT6" s="4">
        <v>7</v>
      </c>
      <c r="AU6" s="4">
        <v>6</v>
      </c>
      <c r="AV6" s="4">
        <v>6</v>
      </c>
      <c r="AW6" s="4">
        <v>6</v>
      </c>
      <c r="AX6" s="4">
        <v>6</v>
      </c>
      <c r="AY6" s="4">
        <v>6</v>
      </c>
      <c r="AZ6" s="4">
        <v>5</v>
      </c>
      <c r="BA6" s="4">
        <v>5</v>
      </c>
      <c r="BB6" s="4">
        <v>7</v>
      </c>
      <c r="BC6" s="4">
        <v>7</v>
      </c>
      <c r="BD6" s="4">
        <v>7</v>
      </c>
      <c r="BE6" s="9"/>
      <c r="BF6" s="99" t="s">
        <v>590</v>
      </c>
      <c r="BG6" s="4" t="s">
        <v>662</v>
      </c>
      <c r="BH6" s="4">
        <v>2</v>
      </c>
      <c r="BI6" s="4">
        <v>2</v>
      </c>
      <c r="BJ6" s="4">
        <v>1</v>
      </c>
      <c r="BK6" s="4">
        <v>2</v>
      </c>
      <c r="BL6" s="4">
        <v>2</v>
      </c>
      <c r="BM6" s="4">
        <v>2</v>
      </c>
      <c r="BN6" s="4">
        <v>2</v>
      </c>
      <c r="BO6" s="4">
        <v>2</v>
      </c>
      <c r="BP6" s="4">
        <v>2</v>
      </c>
      <c r="BQ6" s="4">
        <v>2</v>
      </c>
      <c r="BR6" s="4">
        <v>2</v>
      </c>
    </row>
    <row r="7" spans="2:70" x14ac:dyDescent="0.25">
      <c r="B7" s="99" t="s">
        <v>591</v>
      </c>
      <c r="C7" s="4" t="s">
        <v>663</v>
      </c>
      <c r="D7" s="4">
        <v>241</v>
      </c>
      <c r="E7" s="4">
        <v>239</v>
      </c>
      <c r="F7" s="4">
        <v>252</v>
      </c>
      <c r="G7" s="4">
        <v>271</v>
      </c>
      <c r="H7" s="4">
        <v>278</v>
      </c>
      <c r="I7" s="4">
        <v>280</v>
      </c>
      <c r="J7" s="4">
        <v>286</v>
      </c>
      <c r="K7" s="4">
        <v>289</v>
      </c>
      <c r="L7" s="4">
        <v>292</v>
      </c>
      <c r="M7" s="4">
        <v>287</v>
      </c>
      <c r="N7" s="4">
        <v>290</v>
      </c>
      <c r="O7" s="9"/>
      <c r="P7" s="99" t="s">
        <v>591</v>
      </c>
      <c r="Q7" s="4" t="s">
        <v>663</v>
      </c>
      <c r="R7" s="4">
        <v>165</v>
      </c>
      <c r="S7" s="4">
        <v>168</v>
      </c>
      <c r="T7" s="4">
        <v>181</v>
      </c>
      <c r="U7" s="4">
        <v>191</v>
      </c>
      <c r="V7" s="4">
        <v>193</v>
      </c>
      <c r="W7" s="4">
        <v>193</v>
      </c>
      <c r="X7" s="4">
        <v>196</v>
      </c>
      <c r="Y7" s="4">
        <v>197</v>
      </c>
      <c r="Z7" s="4">
        <v>200</v>
      </c>
      <c r="AA7" s="4">
        <v>200</v>
      </c>
      <c r="AB7" s="4">
        <v>200</v>
      </c>
      <c r="AC7" s="9"/>
      <c r="AD7" s="99" t="s">
        <v>591</v>
      </c>
      <c r="AE7" s="4" t="s">
        <v>663</v>
      </c>
      <c r="AF7" s="4">
        <v>62</v>
      </c>
      <c r="AG7" s="4">
        <v>57</v>
      </c>
      <c r="AH7" s="4">
        <v>57</v>
      </c>
      <c r="AI7" s="4">
        <v>64</v>
      </c>
      <c r="AJ7" s="4">
        <v>70</v>
      </c>
      <c r="AK7" s="4">
        <v>72</v>
      </c>
      <c r="AL7" s="4">
        <v>74</v>
      </c>
      <c r="AM7" s="4">
        <v>75</v>
      </c>
      <c r="AN7" s="4">
        <v>75</v>
      </c>
      <c r="AO7" s="4">
        <v>72</v>
      </c>
      <c r="AP7" s="4">
        <v>73</v>
      </c>
      <c r="AQ7" s="9"/>
      <c r="AR7" s="99" t="s">
        <v>591</v>
      </c>
      <c r="AS7" s="4" t="s">
        <v>663</v>
      </c>
      <c r="AT7" s="4">
        <v>13</v>
      </c>
      <c r="AU7" s="4">
        <v>12</v>
      </c>
      <c r="AV7" s="4">
        <v>13</v>
      </c>
      <c r="AW7" s="4">
        <v>14</v>
      </c>
      <c r="AX7" s="4">
        <v>13</v>
      </c>
      <c r="AY7" s="4">
        <v>13</v>
      </c>
      <c r="AZ7" s="4">
        <v>13</v>
      </c>
      <c r="BA7" s="4">
        <v>14</v>
      </c>
      <c r="BB7" s="4">
        <v>14</v>
      </c>
      <c r="BC7" s="4">
        <v>12</v>
      </c>
      <c r="BD7" s="4">
        <v>14</v>
      </c>
      <c r="BE7" s="9"/>
      <c r="BF7" s="99" t="s">
        <v>591</v>
      </c>
      <c r="BG7" s="4" t="s">
        <v>663</v>
      </c>
      <c r="BH7" s="4">
        <v>1</v>
      </c>
      <c r="BI7" s="4">
        <v>2</v>
      </c>
      <c r="BJ7" s="4">
        <v>1</v>
      </c>
      <c r="BK7" s="4">
        <v>2</v>
      </c>
      <c r="BL7" s="4">
        <v>2</v>
      </c>
      <c r="BM7" s="4">
        <v>2</v>
      </c>
      <c r="BN7" s="4">
        <v>3</v>
      </c>
      <c r="BO7" s="4">
        <v>3</v>
      </c>
      <c r="BP7" s="4">
        <v>3</v>
      </c>
      <c r="BQ7" s="4">
        <v>3</v>
      </c>
      <c r="BR7" s="4">
        <v>3</v>
      </c>
    </row>
    <row r="8" spans="2:70" x14ac:dyDescent="0.25">
      <c r="B8" s="99" t="s">
        <v>592</v>
      </c>
      <c r="C8" s="4"/>
      <c r="D8" s="4">
        <v>273</v>
      </c>
      <c r="E8" s="4">
        <v>297</v>
      </c>
      <c r="F8" s="4">
        <v>297</v>
      </c>
      <c r="G8" s="4">
        <v>297</v>
      </c>
      <c r="H8" s="4">
        <v>298</v>
      </c>
      <c r="I8" s="4">
        <v>298</v>
      </c>
      <c r="J8" s="4">
        <v>298</v>
      </c>
      <c r="K8" s="4">
        <v>297</v>
      </c>
      <c r="L8" s="4">
        <v>297</v>
      </c>
      <c r="M8" s="4">
        <v>297</v>
      </c>
      <c r="N8" s="4">
        <v>297</v>
      </c>
      <c r="O8" s="9"/>
      <c r="P8" s="99" t="s">
        <v>592</v>
      </c>
      <c r="Q8" s="4"/>
      <c r="R8" s="4">
        <v>189</v>
      </c>
      <c r="S8" s="4">
        <v>205</v>
      </c>
      <c r="T8" s="4">
        <v>205</v>
      </c>
      <c r="U8" s="4">
        <v>205</v>
      </c>
      <c r="V8" s="4">
        <v>205</v>
      </c>
      <c r="W8" s="4">
        <v>205</v>
      </c>
      <c r="X8" s="4">
        <v>205</v>
      </c>
      <c r="Y8" s="4">
        <v>204</v>
      </c>
      <c r="Z8" s="4">
        <v>205</v>
      </c>
      <c r="AA8" s="4">
        <v>205</v>
      </c>
      <c r="AB8" s="4">
        <v>205</v>
      </c>
      <c r="AC8" s="9"/>
      <c r="AD8" s="99" t="s">
        <v>592</v>
      </c>
      <c r="AE8" s="4"/>
      <c r="AF8" s="4">
        <v>67</v>
      </c>
      <c r="AG8" s="4">
        <v>75</v>
      </c>
      <c r="AH8" s="4">
        <v>75</v>
      </c>
      <c r="AI8" s="4">
        <v>75</v>
      </c>
      <c r="AJ8" s="4">
        <v>76</v>
      </c>
      <c r="AK8" s="4">
        <v>76</v>
      </c>
      <c r="AL8" s="4">
        <v>76</v>
      </c>
      <c r="AM8" s="4">
        <v>76</v>
      </c>
      <c r="AN8" s="4">
        <v>75</v>
      </c>
      <c r="AO8" s="4">
        <v>75</v>
      </c>
      <c r="AP8" s="4">
        <v>75</v>
      </c>
      <c r="AQ8" s="9"/>
      <c r="AR8" s="99" t="s">
        <v>592</v>
      </c>
      <c r="AS8" s="4"/>
      <c r="AT8" s="4">
        <v>14</v>
      </c>
      <c r="AU8" s="4">
        <v>14</v>
      </c>
      <c r="AV8" s="4">
        <v>14</v>
      </c>
      <c r="AW8" s="4">
        <v>14</v>
      </c>
      <c r="AX8" s="4">
        <v>14</v>
      </c>
      <c r="AY8" s="4">
        <v>14</v>
      </c>
      <c r="AZ8" s="4">
        <v>14</v>
      </c>
      <c r="BA8" s="4">
        <v>14</v>
      </c>
      <c r="BB8" s="4">
        <v>14</v>
      </c>
      <c r="BC8" s="4">
        <v>14</v>
      </c>
      <c r="BD8" s="4">
        <v>14</v>
      </c>
      <c r="BE8" s="9"/>
      <c r="BF8" s="99" t="s">
        <v>592</v>
      </c>
      <c r="BG8" s="4"/>
      <c r="BH8" s="4">
        <v>3</v>
      </c>
      <c r="BI8" s="4">
        <v>3</v>
      </c>
      <c r="BJ8" s="4">
        <v>3</v>
      </c>
      <c r="BK8" s="4">
        <v>3</v>
      </c>
      <c r="BL8" s="4">
        <v>3</v>
      </c>
      <c r="BM8" s="4">
        <v>3</v>
      </c>
      <c r="BN8" s="4">
        <v>3</v>
      </c>
      <c r="BO8" s="4">
        <v>3</v>
      </c>
      <c r="BP8" s="4">
        <v>3</v>
      </c>
      <c r="BQ8" s="4">
        <v>3</v>
      </c>
      <c r="BR8" s="4">
        <v>3</v>
      </c>
    </row>
    <row r="9" spans="2:70" x14ac:dyDescent="0.25">
      <c r="B9" s="100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</row>
    <row r="10" spans="2:70" x14ac:dyDescent="0.25">
      <c r="B10" s="100"/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</row>
    <row r="11" spans="2:70" x14ac:dyDescent="0.25"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</row>
    <row r="12" spans="2:70" x14ac:dyDescent="0.25">
      <c r="B12" s="104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</row>
    <row r="13" spans="2:70" x14ac:dyDescent="0.25">
      <c r="B13" s="100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</row>
    <row r="14" spans="2:70" x14ac:dyDescent="0.25">
      <c r="B14" s="100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2:70" x14ac:dyDescent="0.25">
      <c r="B15" s="100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2:70" x14ac:dyDescent="0.25"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</row>
    <row r="17" spans="2:15" x14ac:dyDescent="0.25">
      <c r="B17" s="104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  <c r="O17" s="105"/>
    </row>
    <row r="18" spans="2:15" x14ac:dyDescent="0.25">
      <c r="B18" s="100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</row>
    <row r="19" spans="2:15" x14ac:dyDescent="0.25">
      <c r="B19" s="100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</row>
    <row r="20" spans="2:15" x14ac:dyDescent="0.25">
      <c r="B20" s="100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</row>
    <row r="21" spans="2:15" x14ac:dyDescent="0.25"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</row>
    <row r="22" spans="2:15" x14ac:dyDescent="0.25">
      <c r="B22" s="104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</row>
    <row r="23" spans="2:15" x14ac:dyDescent="0.25">
      <c r="B23" s="100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2:15" x14ac:dyDescent="0.25">
      <c r="B24" s="100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</row>
    <row r="25" spans="2:15" x14ac:dyDescent="0.25">
      <c r="B25" s="100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</row>
    <row r="33" spans="2:57" x14ac:dyDescent="0.25">
      <c r="B33" s="99" t="s">
        <v>588</v>
      </c>
      <c r="C33" s="94"/>
      <c r="D33" s="94">
        <v>2011</v>
      </c>
      <c r="E33" s="94">
        <v>2012</v>
      </c>
      <c r="F33" s="94">
        <v>2013</v>
      </c>
      <c r="G33" s="94">
        <v>2014</v>
      </c>
      <c r="H33" s="94">
        <v>2015</v>
      </c>
      <c r="I33" s="94">
        <v>2016</v>
      </c>
      <c r="J33" s="94">
        <v>2017</v>
      </c>
      <c r="K33" s="94">
        <v>2018</v>
      </c>
      <c r="L33" s="94">
        <v>2019</v>
      </c>
      <c r="M33" s="94">
        <v>2020</v>
      </c>
      <c r="N33" s="94">
        <v>2021</v>
      </c>
      <c r="O33" s="121"/>
      <c r="P33" s="99" t="s">
        <v>589</v>
      </c>
      <c r="Q33" s="94"/>
      <c r="R33" s="94">
        <v>2011</v>
      </c>
      <c r="S33" s="94">
        <v>2012</v>
      </c>
      <c r="T33" s="94">
        <v>2013</v>
      </c>
      <c r="U33" s="94">
        <v>2014</v>
      </c>
      <c r="V33" s="94">
        <v>2015</v>
      </c>
      <c r="W33" s="94">
        <v>2016</v>
      </c>
      <c r="X33" s="94">
        <v>2017</v>
      </c>
      <c r="Y33" s="94">
        <v>2018</v>
      </c>
      <c r="Z33" s="94">
        <v>2019</v>
      </c>
      <c r="AA33" s="94">
        <v>2020</v>
      </c>
      <c r="AB33" s="94">
        <v>2021</v>
      </c>
      <c r="AC33" s="121"/>
      <c r="AD33" s="99" t="s">
        <v>590</v>
      </c>
      <c r="AE33" s="94"/>
      <c r="AF33" s="94">
        <v>2011</v>
      </c>
      <c r="AG33" s="94">
        <v>2012</v>
      </c>
      <c r="AH33" s="94">
        <v>2013</v>
      </c>
      <c r="AI33" s="94">
        <v>2014</v>
      </c>
      <c r="AJ33" s="94">
        <v>2015</v>
      </c>
      <c r="AK33" s="94">
        <v>2016</v>
      </c>
      <c r="AL33" s="94">
        <v>2017</v>
      </c>
      <c r="AM33" s="94">
        <v>2018</v>
      </c>
      <c r="AN33" s="94">
        <v>2019</v>
      </c>
      <c r="AO33" s="94">
        <v>2020</v>
      </c>
      <c r="AP33" s="94">
        <v>2021</v>
      </c>
      <c r="AQ33" s="121"/>
      <c r="AR33" s="99" t="s">
        <v>591</v>
      </c>
      <c r="AS33" s="94"/>
      <c r="AT33" s="94">
        <v>2011</v>
      </c>
      <c r="AU33" s="94">
        <v>2012</v>
      </c>
      <c r="AV33" s="94">
        <v>2013</v>
      </c>
      <c r="AW33" s="94">
        <v>2014</v>
      </c>
      <c r="AX33" s="94">
        <v>2015</v>
      </c>
      <c r="AY33" s="94">
        <v>2016</v>
      </c>
      <c r="AZ33" s="94">
        <v>2017</v>
      </c>
      <c r="BA33" s="94">
        <v>2018</v>
      </c>
      <c r="BB33" s="94">
        <v>2019</v>
      </c>
      <c r="BC33" s="94">
        <v>2020</v>
      </c>
      <c r="BD33" s="94">
        <v>2021</v>
      </c>
      <c r="BE33" s="121"/>
    </row>
    <row r="34" spans="2:57" x14ac:dyDescent="0.25">
      <c r="B34" s="99" t="s">
        <v>572</v>
      </c>
      <c r="C34" s="106" t="s">
        <v>593</v>
      </c>
      <c r="D34" s="4">
        <f t="shared" ref="D34:N34" si="0">R4/R8*100</f>
        <v>56.084656084656082</v>
      </c>
      <c r="E34" s="4">
        <f t="shared" si="0"/>
        <v>54.146341463414636</v>
      </c>
      <c r="F34" s="4">
        <f t="shared" si="0"/>
        <v>59.512195121951216</v>
      </c>
      <c r="G34" s="4">
        <f t="shared" si="0"/>
        <v>61.951219512195124</v>
      </c>
      <c r="H34" s="4">
        <f t="shared" si="0"/>
        <v>64.390243902439025</v>
      </c>
      <c r="I34" s="4">
        <f t="shared" si="0"/>
        <v>66.341463414634148</v>
      </c>
      <c r="J34" s="4">
        <f t="shared" si="0"/>
        <v>69.268292682926827</v>
      </c>
      <c r="K34" s="4">
        <f t="shared" si="0"/>
        <v>71.568627450980387</v>
      </c>
      <c r="L34" s="4">
        <f t="shared" si="0"/>
        <v>71.707317073170728</v>
      </c>
      <c r="M34" s="4">
        <f t="shared" si="0"/>
        <v>74.146341463414629</v>
      </c>
      <c r="N34" s="4">
        <f t="shared" si="0"/>
        <v>75.121951219512198</v>
      </c>
      <c r="O34" s="9"/>
      <c r="P34" s="99" t="s">
        <v>572</v>
      </c>
      <c r="Q34" s="106" t="s">
        <v>593</v>
      </c>
      <c r="R34" s="4">
        <f t="shared" ref="R34:W34" si="1">R5/R8*100</f>
        <v>95.238095238095227</v>
      </c>
      <c r="S34" s="4">
        <f t="shared" si="1"/>
        <v>90.731707317073173</v>
      </c>
      <c r="T34" s="4">
        <f t="shared" si="1"/>
        <v>92.682926829268297</v>
      </c>
      <c r="U34" s="4">
        <f t="shared" si="1"/>
        <v>98.048780487804876</v>
      </c>
      <c r="V34" s="4">
        <f t="shared" si="1"/>
        <v>99.512195121951223</v>
      </c>
      <c r="W34" s="4">
        <f t="shared" si="1"/>
        <v>98.048780487804876</v>
      </c>
      <c r="X34" s="4">
        <f t="shared" ref="X34:Y34" si="2">X5/X8*100</f>
        <v>99.512195121951223</v>
      </c>
      <c r="Y34" s="4">
        <f t="shared" si="2"/>
        <v>99.509803921568633</v>
      </c>
      <c r="Z34" s="4">
        <f t="shared" ref="Z34:AA34" si="3">Z5/Z8*100</f>
        <v>100</v>
      </c>
      <c r="AA34" s="4">
        <f t="shared" si="3"/>
        <v>98.048780487804876</v>
      </c>
      <c r="AB34" s="4">
        <f t="shared" ref="AB34" si="4">AB5/AB8*100</f>
        <v>99.024390243902445</v>
      </c>
      <c r="AC34" s="9"/>
      <c r="AD34" s="99" t="s">
        <v>572</v>
      </c>
      <c r="AE34" s="106" t="s">
        <v>593</v>
      </c>
      <c r="AF34" s="4">
        <f t="shared" ref="AF34:AP34" si="5">R6/R8*100</f>
        <v>38.62433862433862</v>
      </c>
      <c r="AG34" s="4">
        <f t="shared" si="5"/>
        <v>42.439024390243901</v>
      </c>
      <c r="AH34" s="4">
        <f t="shared" si="5"/>
        <v>41.463414634146339</v>
      </c>
      <c r="AI34" s="4">
        <f t="shared" si="5"/>
        <v>45.365853658536587</v>
      </c>
      <c r="AJ34" s="4">
        <f t="shared" si="5"/>
        <v>48.292682926829265</v>
      </c>
      <c r="AK34" s="4">
        <f t="shared" si="5"/>
        <v>45.853658536585371</v>
      </c>
      <c r="AL34" s="4">
        <f t="shared" si="5"/>
        <v>47.317073170731703</v>
      </c>
      <c r="AM34" s="4">
        <f t="shared" si="5"/>
        <v>50</v>
      </c>
      <c r="AN34" s="4">
        <f t="shared" si="5"/>
        <v>53.658536585365859</v>
      </c>
      <c r="AO34" s="4">
        <f t="shared" si="5"/>
        <v>54.634146341463421</v>
      </c>
      <c r="AP34" s="4">
        <f t="shared" si="5"/>
        <v>54.146341463414636</v>
      </c>
      <c r="AQ34" s="9"/>
      <c r="AR34" s="99" t="s">
        <v>572</v>
      </c>
      <c r="AS34" s="106" t="s">
        <v>593</v>
      </c>
      <c r="AT34" s="4">
        <f t="shared" ref="AT34:BD34" si="6">R7/R8*100</f>
        <v>87.301587301587304</v>
      </c>
      <c r="AU34" s="4">
        <f t="shared" si="6"/>
        <v>81.951219512195124</v>
      </c>
      <c r="AV34" s="4">
        <f t="shared" si="6"/>
        <v>88.292682926829272</v>
      </c>
      <c r="AW34" s="4">
        <f t="shared" si="6"/>
        <v>93.170731707317074</v>
      </c>
      <c r="AX34" s="4">
        <f t="shared" si="6"/>
        <v>94.146341463414629</v>
      </c>
      <c r="AY34" s="4">
        <f t="shared" si="6"/>
        <v>94.146341463414629</v>
      </c>
      <c r="AZ34" s="4">
        <f t="shared" si="6"/>
        <v>95.609756097560975</v>
      </c>
      <c r="BA34" s="4">
        <f t="shared" si="6"/>
        <v>96.568627450980387</v>
      </c>
      <c r="BB34" s="4">
        <f t="shared" si="6"/>
        <v>97.560975609756099</v>
      </c>
      <c r="BC34" s="4">
        <f t="shared" si="6"/>
        <v>97.560975609756099</v>
      </c>
      <c r="BD34" s="4">
        <f t="shared" si="6"/>
        <v>97.560975609756099</v>
      </c>
      <c r="BE34" s="9"/>
    </row>
    <row r="35" spans="2:57" x14ac:dyDescent="0.25">
      <c r="B35" s="99" t="s">
        <v>572</v>
      </c>
      <c r="C35" s="106" t="s">
        <v>594</v>
      </c>
      <c r="D35" s="4">
        <f t="shared" ref="D35:I35" si="7">100-D34</f>
        <v>43.915343915343918</v>
      </c>
      <c r="E35" s="4">
        <f t="shared" si="7"/>
        <v>45.853658536585364</v>
      </c>
      <c r="F35" s="4">
        <f t="shared" si="7"/>
        <v>40.487804878048784</v>
      </c>
      <c r="G35" s="4">
        <f t="shared" si="7"/>
        <v>38.048780487804876</v>
      </c>
      <c r="H35" s="4">
        <f t="shared" si="7"/>
        <v>35.609756097560975</v>
      </c>
      <c r="I35" s="4">
        <f t="shared" si="7"/>
        <v>33.658536585365852</v>
      </c>
      <c r="J35" s="4">
        <f t="shared" ref="J35:K35" si="8">100-J34</f>
        <v>30.731707317073173</v>
      </c>
      <c r="K35" s="4">
        <f t="shared" si="8"/>
        <v>28.431372549019613</v>
      </c>
      <c r="L35" s="4">
        <f t="shared" ref="L35:M35" si="9">100-L34</f>
        <v>28.292682926829272</v>
      </c>
      <c r="M35" s="4">
        <f t="shared" si="9"/>
        <v>25.853658536585371</v>
      </c>
      <c r="N35" s="4">
        <f t="shared" ref="N35" si="10">100-N34</f>
        <v>24.878048780487802</v>
      </c>
      <c r="O35" s="9"/>
      <c r="P35" s="99" t="s">
        <v>572</v>
      </c>
      <c r="Q35" s="106" t="s">
        <v>594</v>
      </c>
      <c r="R35" s="4">
        <f t="shared" ref="R35:W35" si="11">100-R34</f>
        <v>4.7619047619047734</v>
      </c>
      <c r="S35" s="4">
        <f t="shared" si="11"/>
        <v>9.2682926829268268</v>
      </c>
      <c r="T35" s="4">
        <f t="shared" si="11"/>
        <v>7.3170731707317032</v>
      </c>
      <c r="U35" s="4">
        <f t="shared" si="11"/>
        <v>1.9512195121951237</v>
      </c>
      <c r="V35" s="4">
        <f t="shared" si="11"/>
        <v>0.48780487804877737</v>
      </c>
      <c r="W35" s="4">
        <f t="shared" si="11"/>
        <v>1.9512195121951237</v>
      </c>
      <c r="X35" s="4">
        <f t="shared" ref="X35:Y35" si="12">100-X34</f>
        <v>0.48780487804877737</v>
      </c>
      <c r="Y35" s="4">
        <f t="shared" si="12"/>
        <v>0.49019607843136725</v>
      </c>
      <c r="Z35" s="4">
        <f t="shared" ref="Z35:AA35" si="13">100-Z34</f>
        <v>0</v>
      </c>
      <c r="AA35" s="4">
        <f t="shared" si="13"/>
        <v>1.9512195121951237</v>
      </c>
      <c r="AB35" s="4">
        <f t="shared" ref="AB35" si="14">100-AB34</f>
        <v>0.97560975609755474</v>
      </c>
      <c r="AC35" s="9"/>
      <c r="AD35" s="99" t="s">
        <v>572</v>
      </c>
      <c r="AE35" s="106" t="s">
        <v>594</v>
      </c>
      <c r="AF35" s="4">
        <f t="shared" ref="AF35:AK35" si="15">100-AF34</f>
        <v>61.37566137566138</v>
      </c>
      <c r="AG35" s="4">
        <f t="shared" si="15"/>
        <v>57.560975609756099</v>
      </c>
      <c r="AH35" s="4">
        <f t="shared" si="15"/>
        <v>58.536585365853661</v>
      </c>
      <c r="AI35" s="4">
        <f t="shared" si="15"/>
        <v>54.634146341463413</v>
      </c>
      <c r="AJ35" s="4">
        <f t="shared" si="15"/>
        <v>51.707317073170735</v>
      </c>
      <c r="AK35" s="4">
        <f t="shared" si="15"/>
        <v>54.146341463414629</v>
      </c>
      <c r="AL35" s="4">
        <f t="shared" ref="AL35:AM35" si="16">100-AL34</f>
        <v>52.682926829268297</v>
      </c>
      <c r="AM35" s="4">
        <f t="shared" si="16"/>
        <v>50</v>
      </c>
      <c r="AN35" s="4">
        <f t="shared" ref="AN35:AO35" si="17">100-AN34</f>
        <v>46.341463414634141</v>
      </c>
      <c r="AO35" s="4">
        <f t="shared" si="17"/>
        <v>45.365853658536579</v>
      </c>
      <c r="AP35" s="4">
        <f t="shared" ref="AP35" si="18">100-AP34</f>
        <v>45.853658536585364</v>
      </c>
      <c r="AQ35" s="9"/>
      <c r="AR35" s="99" t="s">
        <v>572</v>
      </c>
      <c r="AS35" s="106" t="s">
        <v>594</v>
      </c>
      <c r="AT35" s="4">
        <f t="shared" ref="AT35:AY35" si="19">100-AT34</f>
        <v>12.698412698412696</v>
      </c>
      <c r="AU35" s="4">
        <f t="shared" si="19"/>
        <v>18.048780487804876</v>
      </c>
      <c r="AV35" s="4">
        <f t="shared" si="19"/>
        <v>11.707317073170728</v>
      </c>
      <c r="AW35" s="4">
        <f t="shared" si="19"/>
        <v>6.8292682926829258</v>
      </c>
      <c r="AX35" s="4">
        <f t="shared" si="19"/>
        <v>5.8536585365853711</v>
      </c>
      <c r="AY35" s="4">
        <f t="shared" si="19"/>
        <v>5.8536585365853711</v>
      </c>
      <c r="AZ35" s="4">
        <f t="shared" ref="AZ35:BA35" si="20">100-AZ34</f>
        <v>4.3902439024390247</v>
      </c>
      <c r="BA35" s="4">
        <f t="shared" si="20"/>
        <v>3.4313725490196134</v>
      </c>
      <c r="BB35" s="4">
        <f t="shared" ref="BB35:BC35" si="21">100-BB34</f>
        <v>2.4390243902439011</v>
      </c>
      <c r="BC35" s="4">
        <f t="shared" si="21"/>
        <v>2.4390243902439011</v>
      </c>
      <c r="BD35" s="4">
        <f t="shared" ref="BD35" si="22">100-BD34</f>
        <v>2.4390243902439011</v>
      </c>
      <c r="BE35" s="122"/>
    </row>
    <row r="36" spans="2:57" x14ac:dyDescent="0.25">
      <c r="B36" s="99" t="s">
        <v>571</v>
      </c>
      <c r="C36" s="106" t="s">
        <v>593</v>
      </c>
      <c r="D36" s="4">
        <f t="shared" ref="D36:N36" si="23">AF4/AF8*100</f>
        <v>79.104477611940297</v>
      </c>
      <c r="E36" s="4">
        <f t="shared" si="23"/>
        <v>65.333333333333329</v>
      </c>
      <c r="F36" s="4">
        <f t="shared" si="23"/>
        <v>69.333333333333343</v>
      </c>
      <c r="G36" s="4">
        <f t="shared" si="23"/>
        <v>76</v>
      </c>
      <c r="H36" s="4">
        <f t="shared" si="23"/>
        <v>76.31578947368422</v>
      </c>
      <c r="I36" s="4">
        <f t="shared" si="23"/>
        <v>80.26315789473685</v>
      </c>
      <c r="J36" s="4">
        <f t="shared" si="23"/>
        <v>85.526315789473685</v>
      </c>
      <c r="K36" s="4">
        <f t="shared" si="23"/>
        <v>88.157894736842096</v>
      </c>
      <c r="L36" s="4">
        <f t="shared" si="23"/>
        <v>86.666666666666671</v>
      </c>
      <c r="M36" s="4">
        <f t="shared" si="23"/>
        <v>85.333333333333343</v>
      </c>
      <c r="N36" s="4">
        <f t="shared" si="23"/>
        <v>82.666666666666671</v>
      </c>
      <c r="O36" s="9"/>
      <c r="P36" s="99" t="s">
        <v>571</v>
      </c>
      <c r="Q36" s="106" t="s">
        <v>593</v>
      </c>
      <c r="R36" s="4">
        <f t="shared" ref="R36:AB36" si="24">AF5/AF8*100</f>
        <v>95.522388059701484</v>
      </c>
      <c r="S36" s="4">
        <f t="shared" si="24"/>
        <v>81.333333333333329</v>
      </c>
      <c r="T36" s="4">
        <f t="shared" si="24"/>
        <v>80</v>
      </c>
      <c r="U36" s="4">
        <f t="shared" si="24"/>
        <v>88</v>
      </c>
      <c r="V36" s="4">
        <f t="shared" si="24"/>
        <v>94.73684210526315</v>
      </c>
      <c r="W36" s="4">
        <f t="shared" si="24"/>
        <v>96.05263157894737</v>
      </c>
      <c r="X36" s="4">
        <f t="shared" si="24"/>
        <v>97.368421052631575</v>
      </c>
      <c r="Y36" s="4">
        <f t="shared" si="24"/>
        <v>97.368421052631575</v>
      </c>
      <c r="Z36" s="4">
        <f t="shared" si="24"/>
        <v>98.666666666666671</v>
      </c>
      <c r="AA36" s="4">
        <f t="shared" si="24"/>
        <v>94.666666666666671</v>
      </c>
      <c r="AB36" s="4">
        <f t="shared" si="24"/>
        <v>96</v>
      </c>
      <c r="AC36" s="9"/>
      <c r="AD36" s="99" t="s">
        <v>571</v>
      </c>
      <c r="AE36" s="106" t="s">
        <v>593</v>
      </c>
      <c r="AF36" s="4">
        <f t="shared" ref="AF36:AK36" si="25">AF6/AF8*100</f>
        <v>56.71641791044776</v>
      </c>
      <c r="AG36" s="4">
        <f t="shared" si="25"/>
        <v>48</v>
      </c>
      <c r="AH36" s="4">
        <f t="shared" si="25"/>
        <v>46.666666666666664</v>
      </c>
      <c r="AI36" s="4">
        <f t="shared" si="25"/>
        <v>49.333333333333336</v>
      </c>
      <c r="AJ36" s="4">
        <f t="shared" si="25"/>
        <v>46.05263157894737</v>
      </c>
      <c r="AK36" s="4">
        <f t="shared" si="25"/>
        <v>51.315789473684212</v>
      </c>
      <c r="AL36" s="4">
        <f t="shared" ref="AL36:AM36" si="26">AL6/AL8*100</f>
        <v>57.894736842105267</v>
      </c>
      <c r="AM36" s="4">
        <f t="shared" si="26"/>
        <v>56.578947368421048</v>
      </c>
      <c r="AN36" s="4">
        <f t="shared" ref="AN36:AO36" si="27">AN6/AN8*100</f>
        <v>54.666666666666664</v>
      </c>
      <c r="AO36" s="4">
        <f t="shared" si="27"/>
        <v>53.333333333333336</v>
      </c>
      <c r="AP36" s="4">
        <f t="shared" ref="AP36" si="28">AP6/AP8*100</f>
        <v>52</v>
      </c>
      <c r="AQ36" s="9"/>
      <c r="AR36" s="99" t="s">
        <v>571</v>
      </c>
      <c r="AS36" s="106" t="s">
        <v>593</v>
      </c>
      <c r="AT36" s="4">
        <f t="shared" ref="AT36:BD36" si="29">AF7/AF8*100</f>
        <v>92.537313432835816</v>
      </c>
      <c r="AU36" s="4">
        <f t="shared" si="29"/>
        <v>76</v>
      </c>
      <c r="AV36" s="4">
        <f t="shared" si="29"/>
        <v>76</v>
      </c>
      <c r="AW36" s="4">
        <f t="shared" si="29"/>
        <v>85.333333333333343</v>
      </c>
      <c r="AX36" s="4">
        <f t="shared" si="29"/>
        <v>92.10526315789474</v>
      </c>
      <c r="AY36" s="4">
        <f t="shared" si="29"/>
        <v>94.73684210526315</v>
      </c>
      <c r="AZ36" s="4">
        <f t="shared" si="29"/>
        <v>97.368421052631575</v>
      </c>
      <c r="BA36" s="4">
        <f t="shared" si="29"/>
        <v>98.68421052631578</v>
      </c>
      <c r="BB36" s="4">
        <f t="shared" si="29"/>
        <v>100</v>
      </c>
      <c r="BC36" s="4">
        <f t="shared" si="29"/>
        <v>96</v>
      </c>
      <c r="BD36" s="4">
        <f t="shared" si="29"/>
        <v>97.333333333333343</v>
      </c>
      <c r="BE36" s="122"/>
    </row>
    <row r="37" spans="2:57" x14ac:dyDescent="0.25">
      <c r="B37" s="99" t="s">
        <v>571</v>
      </c>
      <c r="C37" s="106" t="s">
        <v>594</v>
      </c>
      <c r="D37" s="4">
        <f t="shared" ref="D37:I37" si="30">100-D36</f>
        <v>20.895522388059703</v>
      </c>
      <c r="E37" s="4">
        <f t="shared" si="30"/>
        <v>34.666666666666671</v>
      </c>
      <c r="F37" s="4">
        <f t="shared" si="30"/>
        <v>30.666666666666657</v>
      </c>
      <c r="G37" s="4">
        <f t="shared" si="30"/>
        <v>24</v>
      </c>
      <c r="H37" s="4">
        <f t="shared" si="30"/>
        <v>23.68421052631578</v>
      </c>
      <c r="I37" s="4">
        <f t="shared" si="30"/>
        <v>19.73684210526315</v>
      </c>
      <c r="J37" s="4">
        <f t="shared" ref="J37:K37" si="31">100-J36</f>
        <v>14.473684210526315</v>
      </c>
      <c r="K37" s="4">
        <f t="shared" si="31"/>
        <v>11.842105263157904</v>
      </c>
      <c r="L37" s="4">
        <f t="shared" ref="L37:M37" si="32">100-L36</f>
        <v>13.333333333333329</v>
      </c>
      <c r="M37" s="4">
        <f t="shared" si="32"/>
        <v>14.666666666666657</v>
      </c>
      <c r="N37" s="4">
        <f t="shared" ref="N37" si="33">100-N36</f>
        <v>17.333333333333329</v>
      </c>
      <c r="O37" s="9"/>
      <c r="P37" s="99" t="s">
        <v>571</v>
      </c>
      <c r="Q37" s="106" t="s">
        <v>594</v>
      </c>
      <c r="R37" s="4">
        <f t="shared" ref="R37:W37" si="34">100-R36</f>
        <v>4.4776119402985159</v>
      </c>
      <c r="S37" s="4">
        <f t="shared" si="34"/>
        <v>18.666666666666671</v>
      </c>
      <c r="T37" s="4">
        <f t="shared" si="34"/>
        <v>20</v>
      </c>
      <c r="U37" s="4">
        <f t="shared" si="34"/>
        <v>12</v>
      </c>
      <c r="V37" s="4">
        <f t="shared" si="34"/>
        <v>5.2631578947368496</v>
      </c>
      <c r="W37" s="4">
        <f t="shared" si="34"/>
        <v>3.9473684210526301</v>
      </c>
      <c r="X37" s="4">
        <f t="shared" ref="X37:Y37" si="35">100-X36</f>
        <v>2.6315789473684248</v>
      </c>
      <c r="Y37" s="4">
        <f t="shared" si="35"/>
        <v>2.6315789473684248</v>
      </c>
      <c r="Z37" s="4">
        <f t="shared" ref="Z37:AA37" si="36">100-Z36</f>
        <v>1.3333333333333286</v>
      </c>
      <c r="AA37" s="4">
        <f t="shared" si="36"/>
        <v>5.3333333333333286</v>
      </c>
      <c r="AB37" s="4">
        <f t="shared" ref="AB37" si="37">100-AB36</f>
        <v>4</v>
      </c>
      <c r="AC37" s="9"/>
      <c r="AD37" s="99" t="s">
        <v>571</v>
      </c>
      <c r="AE37" s="106" t="s">
        <v>594</v>
      </c>
      <c r="AF37" s="4">
        <f t="shared" ref="AF37:AK37" si="38">100-AF36</f>
        <v>43.28358208955224</v>
      </c>
      <c r="AG37" s="4">
        <f t="shared" si="38"/>
        <v>52</v>
      </c>
      <c r="AH37" s="4">
        <f t="shared" si="38"/>
        <v>53.333333333333336</v>
      </c>
      <c r="AI37" s="4">
        <f t="shared" si="38"/>
        <v>50.666666666666664</v>
      </c>
      <c r="AJ37" s="4">
        <f t="shared" si="38"/>
        <v>53.94736842105263</v>
      </c>
      <c r="AK37" s="4">
        <f t="shared" si="38"/>
        <v>48.684210526315788</v>
      </c>
      <c r="AL37" s="4">
        <f t="shared" ref="AL37:AM37" si="39">100-AL36</f>
        <v>42.105263157894733</v>
      </c>
      <c r="AM37" s="4">
        <f t="shared" si="39"/>
        <v>43.421052631578952</v>
      </c>
      <c r="AN37" s="4">
        <f t="shared" ref="AN37:AO37" si="40">100-AN36</f>
        <v>45.333333333333336</v>
      </c>
      <c r="AO37" s="4">
        <f t="shared" si="40"/>
        <v>46.666666666666664</v>
      </c>
      <c r="AP37" s="4">
        <f t="shared" ref="AP37" si="41">100-AP36</f>
        <v>48</v>
      </c>
      <c r="AQ37" s="9"/>
      <c r="AR37" s="99" t="s">
        <v>571</v>
      </c>
      <c r="AS37" s="106" t="s">
        <v>594</v>
      </c>
      <c r="AT37" s="4">
        <f t="shared" ref="AT37:AY37" si="42">100-AT36</f>
        <v>7.4626865671641838</v>
      </c>
      <c r="AU37" s="4">
        <f t="shared" si="42"/>
        <v>24</v>
      </c>
      <c r="AV37" s="4">
        <f t="shared" si="42"/>
        <v>24</v>
      </c>
      <c r="AW37" s="4">
        <f t="shared" si="42"/>
        <v>14.666666666666657</v>
      </c>
      <c r="AX37" s="4">
        <f t="shared" si="42"/>
        <v>7.8947368421052602</v>
      </c>
      <c r="AY37" s="4">
        <f t="shared" si="42"/>
        <v>5.2631578947368496</v>
      </c>
      <c r="AZ37" s="4">
        <f t="shared" ref="AZ37:BA37" si="43">100-AZ36</f>
        <v>2.6315789473684248</v>
      </c>
      <c r="BA37" s="4">
        <f t="shared" si="43"/>
        <v>1.3157894736842195</v>
      </c>
      <c r="BB37" s="4">
        <f t="shared" ref="BB37:BC37" si="44">100-BB36</f>
        <v>0</v>
      </c>
      <c r="BC37" s="4">
        <f t="shared" si="44"/>
        <v>4</v>
      </c>
      <c r="BD37" s="4">
        <f t="shared" ref="BD37" si="45">100-BD36</f>
        <v>2.6666666666666572</v>
      </c>
      <c r="BE37" s="122"/>
    </row>
    <row r="38" spans="2:57" x14ac:dyDescent="0.25">
      <c r="B38" s="99" t="s">
        <v>637</v>
      </c>
      <c r="C38" s="106" t="s">
        <v>593</v>
      </c>
      <c r="D38" s="4">
        <f t="shared" ref="D38:N38" si="46">AT4/AT8*100</f>
        <v>7.1428571428571423</v>
      </c>
      <c r="E38" s="4">
        <f t="shared" si="46"/>
        <v>7.1428571428571423</v>
      </c>
      <c r="F38" s="4">
        <f t="shared" si="46"/>
        <v>7.1428571428571423</v>
      </c>
      <c r="G38" s="4">
        <f t="shared" si="46"/>
        <v>7.1428571428571423</v>
      </c>
      <c r="H38" s="4">
        <f t="shared" si="46"/>
        <v>7.1428571428571423</v>
      </c>
      <c r="I38" s="4">
        <f t="shared" si="46"/>
        <v>14.285714285714285</v>
      </c>
      <c r="J38" s="4">
        <f t="shared" si="46"/>
        <v>14.285714285714285</v>
      </c>
      <c r="K38" s="4">
        <f t="shared" si="46"/>
        <v>14.285714285714285</v>
      </c>
      <c r="L38" s="4">
        <f t="shared" si="46"/>
        <v>14.285714285714285</v>
      </c>
      <c r="M38" s="4">
        <f t="shared" si="46"/>
        <v>14.285714285714285</v>
      </c>
      <c r="N38" s="4">
        <f t="shared" si="46"/>
        <v>21.428571428571427</v>
      </c>
      <c r="O38" s="9"/>
      <c r="P38" s="99" t="s">
        <v>637</v>
      </c>
      <c r="Q38" s="106" t="s">
        <v>593</v>
      </c>
      <c r="R38" s="4">
        <f t="shared" ref="R38:AB38" si="47">AT5/AT8*100</f>
        <v>100</v>
      </c>
      <c r="S38" s="4">
        <f t="shared" si="47"/>
        <v>85.714285714285708</v>
      </c>
      <c r="T38" s="4">
        <f t="shared" si="47"/>
        <v>92.857142857142861</v>
      </c>
      <c r="U38" s="4">
        <f t="shared" si="47"/>
        <v>100</v>
      </c>
      <c r="V38" s="4">
        <f t="shared" si="47"/>
        <v>100</v>
      </c>
      <c r="W38" s="4">
        <f t="shared" si="47"/>
        <v>100</v>
      </c>
      <c r="X38" s="4">
        <f t="shared" si="47"/>
        <v>85.714285714285708</v>
      </c>
      <c r="Y38" s="4">
        <f t="shared" si="47"/>
        <v>100</v>
      </c>
      <c r="Z38" s="4">
        <f t="shared" si="47"/>
        <v>100</v>
      </c>
      <c r="AA38" s="4">
        <f t="shared" si="47"/>
        <v>100</v>
      </c>
      <c r="AB38" s="4">
        <f t="shared" si="47"/>
        <v>100</v>
      </c>
      <c r="AC38" s="9"/>
      <c r="AD38" s="99" t="s">
        <v>637</v>
      </c>
      <c r="AE38" s="106" t="s">
        <v>593</v>
      </c>
      <c r="AF38" s="4">
        <f t="shared" ref="AF38:AP38" si="48">AT6/AT8*100</f>
        <v>50</v>
      </c>
      <c r="AG38" s="4">
        <f t="shared" si="48"/>
        <v>42.857142857142854</v>
      </c>
      <c r="AH38" s="4">
        <f t="shared" si="48"/>
        <v>42.857142857142854</v>
      </c>
      <c r="AI38" s="4">
        <f t="shared" si="48"/>
        <v>42.857142857142854</v>
      </c>
      <c r="AJ38" s="4">
        <f t="shared" si="48"/>
        <v>42.857142857142854</v>
      </c>
      <c r="AK38" s="4">
        <f t="shared" si="48"/>
        <v>42.857142857142854</v>
      </c>
      <c r="AL38" s="4">
        <f t="shared" si="48"/>
        <v>35.714285714285715</v>
      </c>
      <c r="AM38" s="4">
        <f t="shared" si="48"/>
        <v>35.714285714285715</v>
      </c>
      <c r="AN38" s="4">
        <f t="shared" si="48"/>
        <v>50</v>
      </c>
      <c r="AO38" s="4">
        <f t="shared" si="48"/>
        <v>50</v>
      </c>
      <c r="AP38" s="4">
        <f t="shared" si="48"/>
        <v>50</v>
      </c>
      <c r="AQ38" s="9"/>
      <c r="AR38" s="99" t="s">
        <v>637</v>
      </c>
      <c r="AS38" s="106" t="s">
        <v>593</v>
      </c>
      <c r="AT38" s="4">
        <f t="shared" ref="AT38:AY38" si="49">AT7/AT8*100</f>
        <v>92.857142857142861</v>
      </c>
      <c r="AU38" s="4">
        <f t="shared" si="49"/>
        <v>85.714285714285708</v>
      </c>
      <c r="AV38" s="4">
        <f t="shared" si="49"/>
        <v>92.857142857142861</v>
      </c>
      <c r="AW38" s="4">
        <f t="shared" si="49"/>
        <v>100</v>
      </c>
      <c r="AX38" s="4">
        <f t="shared" si="49"/>
        <v>92.857142857142861</v>
      </c>
      <c r="AY38" s="4">
        <f t="shared" si="49"/>
        <v>92.857142857142861</v>
      </c>
      <c r="AZ38" s="4">
        <f t="shared" ref="AZ38:BA38" si="50">AZ7/AZ8*100</f>
        <v>92.857142857142861</v>
      </c>
      <c r="BA38" s="4">
        <f t="shared" si="50"/>
        <v>100</v>
      </c>
      <c r="BB38" s="4">
        <f t="shared" ref="BB38:BC38" si="51">BB7/BB8*100</f>
        <v>100</v>
      </c>
      <c r="BC38" s="4">
        <f t="shared" si="51"/>
        <v>85.714285714285708</v>
      </c>
      <c r="BD38" s="4">
        <f t="shared" ref="BD38" si="52">BD7/BD8*100</f>
        <v>100</v>
      </c>
      <c r="BE38" s="122"/>
    </row>
    <row r="39" spans="2:57" x14ac:dyDescent="0.25">
      <c r="B39" s="99" t="s">
        <v>637</v>
      </c>
      <c r="C39" s="106" t="s">
        <v>594</v>
      </c>
      <c r="D39" s="4">
        <f t="shared" ref="D39:I39" si="53">100-D38</f>
        <v>92.857142857142861</v>
      </c>
      <c r="E39" s="4">
        <f t="shared" si="53"/>
        <v>92.857142857142861</v>
      </c>
      <c r="F39" s="4">
        <f t="shared" si="53"/>
        <v>92.857142857142861</v>
      </c>
      <c r="G39" s="4">
        <f t="shared" si="53"/>
        <v>92.857142857142861</v>
      </c>
      <c r="H39" s="4">
        <f t="shared" si="53"/>
        <v>92.857142857142861</v>
      </c>
      <c r="I39" s="4">
        <f t="shared" si="53"/>
        <v>85.714285714285722</v>
      </c>
      <c r="J39" s="4">
        <f t="shared" ref="J39:K39" si="54">100-J38</f>
        <v>85.714285714285722</v>
      </c>
      <c r="K39" s="4">
        <f t="shared" si="54"/>
        <v>85.714285714285722</v>
      </c>
      <c r="L39" s="4">
        <f t="shared" ref="L39:M39" si="55">100-L38</f>
        <v>85.714285714285722</v>
      </c>
      <c r="M39" s="4">
        <f t="shared" si="55"/>
        <v>85.714285714285722</v>
      </c>
      <c r="N39" s="4">
        <f t="shared" ref="N39" si="56">100-N38</f>
        <v>78.571428571428569</v>
      </c>
      <c r="O39" s="9"/>
      <c r="P39" s="99" t="s">
        <v>637</v>
      </c>
      <c r="Q39" s="106" t="s">
        <v>594</v>
      </c>
      <c r="R39" s="4">
        <f t="shared" ref="R39:W39" si="57">100-R38</f>
        <v>0</v>
      </c>
      <c r="S39" s="4">
        <f t="shared" si="57"/>
        <v>14.285714285714292</v>
      </c>
      <c r="T39" s="4">
        <f t="shared" si="57"/>
        <v>7.1428571428571388</v>
      </c>
      <c r="U39" s="4">
        <f t="shared" si="57"/>
        <v>0</v>
      </c>
      <c r="V39" s="4">
        <f t="shared" si="57"/>
        <v>0</v>
      </c>
      <c r="W39" s="4">
        <f t="shared" si="57"/>
        <v>0</v>
      </c>
      <c r="X39" s="4">
        <f t="shared" ref="X39:Y39" si="58">100-X38</f>
        <v>14.285714285714292</v>
      </c>
      <c r="Y39" s="4">
        <f t="shared" si="58"/>
        <v>0</v>
      </c>
      <c r="Z39" s="4">
        <f t="shared" ref="Z39:AA39" si="59">100-Z38</f>
        <v>0</v>
      </c>
      <c r="AA39" s="4">
        <f t="shared" si="59"/>
        <v>0</v>
      </c>
      <c r="AB39" s="4">
        <f t="shared" ref="AB39" si="60">100-AB38</f>
        <v>0</v>
      </c>
      <c r="AC39" s="9"/>
      <c r="AD39" s="99" t="s">
        <v>637</v>
      </c>
      <c r="AE39" s="106" t="s">
        <v>594</v>
      </c>
      <c r="AF39" s="4">
        <f t="shared" ref="AF39:AK39" si="61">100-AF38</f>
        <v>50</v>
      </c>
      <c r="AG39" s="4">
        <f t="shared" si="61"/>
        <v>57.142857142857146</v>
      </c>
      <c r="AH39" s="4">
        <f t="shared" si="61"/>
        <v>57.142857142857146</v>
      </c>
      <c r="AI39" s="4">
        <f t="shared" si="61"/>
        <v>57.142857142857146</v>
      </c>
      <c r="AJ39" s="4">
        <f t="shared" si="61"/>
        <v>57.142857142857146</v>
      </c>
      <c r="AK39" s="4">
        <f t="shared" si="61"/>
        <v>57.142857142857146</v>
      </c>
      <c r="AL39" s="4">
        <f t="shared" ref="AL39:AM39" si="62">100-AL38</f>
        <v>64.285714285714278</v>
      </c>
      <c r="AM39" s="4">
        <f t="shared" si="62"/>
        <v>64.285714285714278</v>
      </c>
      <c r="AN39" s="4">
        <f t="shared" ref="AN39:AO39" si="63">100-AN38</f>
        <v>50</v>
      </c>
      <c r="AO39" s="4">
        <f t="shared" si="63"/>
        <v>50</v>
      </c>
      <c r="AP39" s="4">
        <f t="shared" ref="AP39" si="64">100-AP38</f>
        <v>50</v>
      </c>
      <c r="AQ39" s="9"/>
      <c r="AR39" s="99" t="s">
        <v>637</v>
      </c>
      <c r="AS39" s="106" t="s">
        <v>594</v>
      </c>
      <c r="AT39" s="4">
        <f t="shared" ref="AT39:AY39" si="65">100-AT38</f>
        <v>7.1428571428571388</v>
      </c>
      <c r="AU39" s="4">
        <f t="shared" si="65"/>
        <v>14.285714285714292</v>
      </c>
      <c r="AV39" s="4">
        <f t="shared" si="65"/>
        <v>7.1428571428571388</v>
      </c>
      <c r="AW39" s="4">
        <f t="shared" si="65"/>
        <v>0</v>
      </c>
      <c r="AX39" s="4">
        <f t="shared" si="65"/>
        <v>7.1428571428571388</v>
      </c>
      <c r="AY39" s="4">
        <f t="shared" si="65"/>
        <v>7.1428571428571388</v>
      </c>
      <c r="AZ39" s="4">
        <f t="shared" ref="AZ39:BA39" si="66">100-AZ38</f>
        <v>7.1428571428571388</v>
      </c>
      <c r="BA39" s="4">
        <f t="shared" si="66"/>
        <v>0</v>
      </c>
      <c r="BB39" s="4">
        <f t="shared" ref="BB39:BC39" si="67">100-BB38</f>
        <v>0</v>
      </c>
      <c r="BC39" s="4">
        <f t="shared" si="67"/>
        <v>14.285714285714292</v>
      </c>
      <c r="BD39" s="4">
        <f t="shared" ref="BD39" si="68">100-BD38</f>
        <v>0</v>
      </c>
      <c r="BE39" s="122"/>
    </row>
    <row r="40" spans="2:57" x14ac:dyDescent="0.25">
      <c r="B40" s="99" t="s">
        <v>636</v>
      </c>
      <c r="C40" s="106" t="s">
        <v>593</v>
      </c>
      <c r="D40" s="4">
        <f t="shared" ref="D40:N40" si="69">BH4/BH8*100</f>
        <v>0</v>
      </c>
      <c r="E40" s="4">
        <f t="shared" si="69"/>
        <v>0</v>
      </c>
      <c r="F40" s="4">
        <f t="shared" si="69"/>
        <v>0</v>
      </c>
      <c r="G40" s="4">
        <f t="shared" si="69"/>
        <v>0</v>
      </c>
      <c r="H40" s="4">
        <f t="shared" si="69"/>
        <v>0</v>
      </c>
      <c r="I40" s="4">
        <f t="shared" si="69"/>
        <v>0</v>
      </c>
      <c r="J40" s="4">
        <f t="shared" si="69"/>
        <v>0</v>
      </c>
      <c r="K40" s="4">
        <f t="shared" si="69"/>
        <v>0</v>
      </c>
      <c r="L40" s="4">
        <f t="shared" si="69"/>
        <v>0</v>
      </c>
      <c r="M40" s="4">
        <f t="shared" si="69"/>
        <v>0</v>
      </c>
      <c r="N40" s="4">
        <f t="shared" si="69"/>
        <v>0</v>
      </c>
      <c r="O40" s="9"/>
      <c r="P40" s="99" t="s">
        <v>636</v>
      </c>
      <c r="Q40" s="106" t="s">
        <v>593</v>
      </c>
      <c r="R40" s="4">
        <f t="shared" ref="R40:AB40" si="70">BH5/BH8*100</f>
        <v>66.666666666666657</v>
      </c>
      <c r="S40" s="4">
        <f t="shared" si="70"/>
        <v>66.666666666666657</v>
      </c>
      <c r="T40" s="4">
        <f t="shared" si="70"/>
        <v>66.666666666666657</v>
      </c>
      <c r="U40" s="4">
        <f t="shared" si="70"/>
        <v>100</v>
      </c>
      <c r="V40" s="4">
        <f t="shared" si="70"/>
        <v>100</v>
      </c>
      <c r="W40" s="4">
        <f t="shared" si="70"/>
        <v>100</v>
      </c>
      <c r="X40" s="4">
        <f t="shared" si="70"/>
        <v>100</v>
      </c>
      <c r="Y40" s="4">
        <f t="shared" si="70"/>
        <v>100</v>
      </c>
      <c r="Z40" s="4">
        <f t="shared" si="70"/>
        <v>100</v>
      </c>
      <c r="AA40" s="4">
        <f t="shared" si="70"/>
        <v>100</v>
      </c>
      <c r="AB40" s="4">
        <f t="shared" si="70"/>
        <v>100</v>
      </c>
      <c r="AC40" s="9"/>
      <c r="AD40" s="99" t="s">
        <v>636</v>
      </c>
      <c r="AE40" s="106" t="s">
        <v>593</v>
      </c>
      <c r="AF40" s="4">
        <f t="shared" ref="AF40:AP40" si="71">BH6/BH8*100</f>
        <v>66.666666666666657</v>
      </c>
      <c r="AG40" s="4">
        <f t="shared" si="71"/>
        <v>66.666666666666657</v>
      </c>
      <c r="AH40" s="4">
        <f t="shared" si="71"/>
        <v>33.333333333333329</v>
      </c>
      <c r="AI40" s="4">
        <f t="shared" si="71"/>
        <v>66.666666666666657</v>
      </c>
      <c r="AJ40" s="4">
        <f t="shared" si="71"/>
        <v>66.666666666666657</v>
      </c>
      <c r="AK40" s="4">
        <f t="shared" si="71"/>
        <v>66.666666666666657</v>
      </c>
      <c r="AL40" s="4">
        <f t="shared" si="71"/>
        <v>66.666666666666657</v>
      </c>
      <c r="AM40" s="4">
        <f t="shared" si="71"/>
        <v>66.666666666666657</v>
      </c>
      <c r="AN40" s="4">
        <f t="shared" si="71"/>
        <v>66.666666666666657</v>
      </c>
      <c r="AO40" s="4">
        <f t="shared" si="71"/>
        <v>66.666666666666657</v>
      </c>
      <c r="AP40" s="4">
        <f t="shared" si="71"/>
        <v>66.666666666666657</v>
      </c>
      <c r="AQ40" s="9"/>
      <c r="AR40" s="99" t="s">
        <v>636</v>
      </c>
      <c r="AS40" s="106" t="s">
        <v>593</v>
      </c>
      <c r="AT40" s="4">
        <f t="shared" ref="AT40:BD40" si="72">BH7/BH8*100</f>
        <v>33.333333333333329</v>
      </c>
      <c r="AU40" s="4">
        <f t="shared" si="72"/>
        <v>66.666666666666657</v>
      </c>
      <c r="AV40" s="4">
        <f t="shared" si="72"/>
        <v>33.333333333333329</v>
      </c>
      <c r="AW40" s="4">
        <f t="shared" si="72"/>
        <v>66.666666666666657</v>
      </c>
      <c r="AX40" s="4">
        <f t="shared" si="72"/>
        <v>66.666666666666657</v>
      </c>
      <c r="AY40" s="4">
        <f t="shared" si="72"/>
        <v>66.666666666666657</v>
      </c>
      <c r="AZ40" s="4">
        <f t="shared" si="72"/>
        <v>100</v>
      </c>
      <c r="BA40" s="4">
        <f t="shared" si="72"/>
        <v>100</v>
      </c>
      <c r="BB40" s="4">
        <f t="shared" si="72"/>
        <v>100</v>
      </c>
      <c r="BC40" s="4">
        <f t="shared" si="72"/>
        <v>100</v>
      </c>
      <c r="BD40" s="4">
        <f t="shared" si="72"/>
        <v>100</v>
      </c>
      <c r="BE40" s="122"/>
    </row>
    <row r="41" spans="2:57" x14ac:dyDescent="0.25">
      <c r="B41" s="99" t="s">
        <v>636</v>
      </c>
      <c r="C41" s="106" t="s">
        <v>594</v>
      </c>
      <c r="D41" s="4">
        <f t="shared" ref="D41:E41" si="73">100-D40</f>
        <v>100</v>
      </c>
      <c r="E41" s="4">
        <f t="shared" si="73"/>
        <v>100</v>
      </c>
      <c r="F41" s="4">
        <f t="shared" ref="F41:G41" si="74">100-F40</f>
        <v>100</v>
      </c>
      <c r="G41" s="4">
        <f t="shared" si="74"/>
        <v>100</v>
      </c>
      <c r="H41" s="4">
        <f t="shared" ref="H41:I41" si="75">100-H40</f>
        <v>100</v>
      </c>
      <c r="I41" s="4">
        <f t="shared" si="75"/>
        <v>100</v>
      </c>
      <c r="J41" s="4">
        <f t="shared" ref="J41:K41" si="76">100-J40</f>
        <v>100</v>
      </c>
      <c r="K41" s="4">
        <f t="shared" si="76"/>
        <v>100</v>
      </c>
      <c r="L41" s="4">
        <f t="shared" ref="L41:M41" si="77">100-L40</f>
        <v>100</v>
      </c>
      <c r="M41" s="4">
        <f t="shared" si="77"/>
        <v>100</v>
      </c>
      <c r="N41" s="4">
        <f t="shared" ref="N41" si="78">100-N40</f>
        <v>100</v>
      </c>
      <c r="O41" s="9"/>
      <c r="P41" s="99" t="s">
        <v>636</v>
      </c>
      <c r="Q41" s="106" t="s">
        <v>594</v>
      </c>
      <c r="R41" s="4">
        <f t="shared" ref="R41:S41" si="79">100-R40</f>
        <v>33.333333333333343</v>
      </c>
      <c r="S41" s="4">
        <f t="shared" si="79"/>
        <v>33.333333333333343</v>
      </c>
      <c r="T41" s="4">
        <f t="shared" ref="T41:U41" si="80">100-T40</f>
        <v>33.333333333333343</v>
      </c>
      <c r="U41" s="4">
        <f t="shared" si="80"/>
        <v>0</v>
      </c>
      <c r="V41" s="4">
        <f t="shared" ref="V41:W41" si="81">100-V40</f>
        <v>0</v>
      </c>
      <c r="W41" s="4">
        <f t="shared" si="81"/>
        <v>0</v>
      </c>
      <c r="X41" s="4">
        <f t="shared" ref="X41:Y41" si="82">100-X40</f>
        <v>0</v>
      </c>
      <c r="Y41" s="4">
        <f t="shared" si="82"/>
        <v>0</v>
      </c>
      <c r="Z41" s="4">
        <f t="shared" ref="Z41:AA41" si="83">100-Z40</f>
        <v>0</v>
      </c>
      <c r="AA41" s="4">
        <f t="shared" si="83"/>
        <v>0</v>
      </c>
      <c r="AB41" s="4">
        <f t="shared" ref="AB41" si="84">100-AB40</f>
        <v>0</v>
      </c>
      <c r="AC41" s="9"/>
      <c r="AD41" s="99" t="s">
        <v>636</v>
      </c>
      <c r="AE41" s="106" t="s">
        <v>594</v>
      </c>
      <c r="AF41" s="4">
        <f t="shared" ref="AF41:AG41" si="85">100-AF40</f>
        <v>33.333333333333343</v>
      </c>
      <c r="AG41" s="4">
        <f t="shared" si="85"/>
        <v>33.333333333333343</v>
      </c>
      <c r="AH41" s="4">
        <f t="shared" ref="AH41:AI41" si="86">100-AH40</f>
        <v>66.666666666666671</v>
      </c>
      <c r="AI41" s="4">
        <f t="shared" si="86"/>
        <v>33.333333333333343</v>
      </c>
      <c r="AJ41" s="4">
        <f t="shared" ref="AJ41:AK41" si="87">100-AJ40</f>
        <v>33.333333333333343</v>
      </c>
      <c r="AK41" s="4">
        <f t="shared" si="87"/>
        <v>33.333333333333343</v>
      </c>
      <c r="AL41" s="4">
        <f t="shared" ref="AL41:AM41" si="88">100-AL40</f>
        <v>33.333333333333343</v>
      </c>
      <c r="AM41" s="4">
        <f t="shared" si="88"/>
        <v>33.333333333333343</v>
      </c>
      <c r="AN41" s="4">
        <f t="shared" ref="AN41:AO41" si="89">100-AN40</f>
        <v>33.333333333333343</v>
      </c>
      <c r="AO41" s="4">
        <f t="shared" si="89"/>
        <v>33.333333333333343</v>
      </c>
      <c r="AP41" s="4">
        <f t="shared" ref="AP41" si="90">100-AP40</f>
        <v>33.333333333333343</v>
      </c>
      <c r="AQ41" s="9"/>
      <c r="AR41" s="99" t="s">
        <v>636</v>
      </c>
      <c r="AS41" s="106" t="s">
        <v>594</v>
      </c>
      <c r="AT41" s="4">
        <f t="shared" ref="AT41:AU41" si="91">100-AT40</f>
        <v>66.666666666666671</v>
      </c>
      <c r="AU41" s="4">
        <f t="shared" si="91"/>
        <v>33.333333333333343</v>
      </c>
      <c r="AV41" s="4">
        <f t="shared" ref="AV41:AW41" si="92">100-AV40</f>
        <v>66.666666666666671</v>
      </c>
      <c r="AW41" s="4">
        <f t="shared" si="92"/>
        <v>33.333333333333343</v>
      </c>
      <c r="AX41" s="4">
        <f t="shared" ref="AX41:AY41" si="93">100-AX40</f>
        <v>33.333333333333343</v>
      </c>
      <c r="AY41" s="4">
        <f t="shared" si="93"/>
        <v>33.333333333333343</v>
      </c>
      <c r="AZ41" s="4">
        <f t="shared" ref="AZ41:BA41" si="94">100-AZ40</f>
        <v>0</v>
      </c>
      <c r="BA41" s="4">
        <f t="shared" si="94"/>
        <v>0</v>
      </c>
      <c r="BB41" s="4">
        <f t="shared" ref="BB41:BC41" si="95">100-BB40</f>
        <v>0</v>
      </c>
      <c r="BC41" s="4">
        <f t="shared" si="95"/>
        <v>0</v>
      </c>
      <c r="BD41" s="4">
        <f t="shared" ref="BD41" si="96">100-BD40</f>
        <v>0</v>
      </c>
      <c r="BE41" s="122"/>
    </row>
    <row r="42" spans="2:57" x14ac:dyDescent="0.25">
      <c r="B42" s="99" t="s">
        <v>664</v>
      </c>
      <c r="C42" s="106" t="s">
        <v>593</v>
      </c>
      <c r="D42" s="4">
        <f t="shared" ref="D42:I42" si="97">D4/D8*100</f>
        <v>58.608058608058613</v>
      </c>
      <c r="E42" s="4">
        <f t="shared" si="97"/>
        <v>54.208754208754208</v>
      </c>
      <c r="F42" s="4">
        <f t="shared" si="97"/>
        <v>58.92255892255892</v>
      </c>
      <c r="G42" s="4">
        <f t="shared" si="97"/>
        <v>62.289562289562298</v>
      </c>
      <c r="H42" s="4">
        <f t="shared" si="97"/>
        <v>64.09395973154362</v>
      </c>
      <c r="I42" s="4">
        <f t="shared" si="97"/>
        <v>66.77852348993288</v>
      </c>
      <c r="J42" s="4">
        <f t="shared" ref="J42:K42" si="98">J4/J8*100</f>
        <v>70.134228187919462</v>
      </c>
      <c r="K42" s="4">
        <f t="shared" si="98"/>
        <v>72.390572390572387</v>
      </c>
      <c r="L42" s="4">
        <f t="shared" ref="L42:M42" si="99">L4/L8*100</f>
        <v>72.053872053872055</v>
      </c>
      <c r="M42" s="4">
        <f t="shared" si="99"/>
        <v>73.400673400673398</v>
      </c>
      <c r="N42" s="4">
        <f t="shared" ref="N42" si="100">N4/N8*100</f>
        <v>73.73737373737373</v>
      </c>
      <c r="O42" s="9"/>
      <c r="P42" s="99" t="s">
        <v>664</v>
      </c>
      <c r="Q42" s="106" t="s">
        <v>593</v>
      </c>
      <c r="R42" s="4">
        <f t="shared" ref="R42:AB42" si="101">D5/D8*100</f>
        <v>95.238095238095227</v>
      </c>
      <c r="S42" s="4">
        <f t="shared" si="101"/>
        <v>87.878787878787875</v>
      </c>
      <c r="T42" s="4">
        <f t="shared" si="101"/>
        <v>89.225589225589232</v>
      </c>
      <c r="U42" s="4">
        <f t="shared" si="101"/>
        <v>95.622895622895626</v>
      </c>
      <c r="V42" s="4">
        <f t="shared" si="101"/>
        <v>98.322147651006702</v>
      </c>
      <c r="W42" s="4">
        <f t="shared" si="101"/>
        <v>97.651006711409394</v>
      </c>
      <c r="X42" s="4">
        <f t="shared" si="101"/>
        <v>98.322147651006702</v>
      </c>
      <c r="Y42" s="4">
        <f t="shared" si="101"/>
        <v>98.98989898989899</v>
      </c>
      <c r="Z42" s="4">
        <f t="shared" si="101"/>
        <v>99.663299663299668</v>
      </c>
      <c r="AA42" s="4">
        <f t="shared" si="101"/>
        <v>97.306397306397301</v>
      </c>
      <c r="AB42" s="4">
        <f t="shared" si="101"/>
        <v>98.316498316498311</v>
      </c>
      <c r="AC42" s="9"/>
      <c r="AD42" s="99" t="s">
        <v>664</v>
      </c>
      <c r="AE42" s="106" t="s">
        <v>593</v>
      </c>
      <c r="AF42" s="4">
        <f t="shared" ref="AF42:AP42" si="102">D6/D8*100</f>
        <v>43.956043956043956</v>
      </c>
      <c r="AG42" s="4">
        <f t="shared" si="102"/>
        <v>44.107744107744104</v>
      </c>
      <c r="AH42" s="4">
        <f t="shared" si="102"/>
        <v>42.760942760942761</v>
      </c>
      <c r="AI42" s="4">
        <f t="shared" si="102"/>
        <v>46.464646464646464</v>
      </c>
      <c r="AJ42" s="4">
        <f t="shared" si="102"/>
        <v>47.651006711409394</v>
      </c>
      <c r="AK42" s="4">
        <f t="shared" si="102"/>
        <v>47.315436241610733</v>
      </c>
      <c r="AL42" s="4">
        <f t="shared" si="102"/>
        <v>49.664429530201346</v>
      </c>
      <c r="AM42" s="4">
        <f t="shared" si="102"/>
        <v>51.178451178451176</v>
      </c>
      <c r="AN42" s="4">
        <f t="shared" si="102"/>
        <v>53.872053872053868</v>
      </c>
      <c r="AO42" s="4">
        <f t="shared" si="102"/>
        <v>54.208754208754208</v>
      </c>
      <c r="AP42" s="4">
        <f t="shared" si="102"/>
        <v>53.535353535353536</v>
      </c>
      <c r="AQ42" s="9"/>
      <c r="AR42" s="99" t="s">
        <v>664</v>
      </c>
      <c r="AS42" s="106" t="s">
        <v>593</v>
      </c>
      <c r="AT42" s="4">
        <f t="shared" ref="AT42:BD42" si="103">D7/D8*100</f>
        <v>88.278388278388277</v>
      </c>
      <c r="AU42" s="4">
        <f t="shared" si="103"/>
        <v>80.471380471380471</v>
      </c>
      <c r="AV42" s="4">
        <f t="shared" si="103"/>
        <v>84.848484848484844</v>
      </c>
      <c r="AW42" s="4">
        <f t="shared" si="103"/>
        <v>91.245791245791239</v>
      </c>
      <c r="AX42" s="4">
        <f t="shared" si="103"/>
        <v>93.288590604026851</v>
      </c>
      <c r="AY42" s="4">
        <f t="shared" si="103"/>
        <v>93.959731543624159</v>
      </c>
      <c r="AZ42" s="4">
        <f t="shared" si="103"/>
        <v>95.973154362416096</v>
      </c>
      <c r="BA42" s="4">
        <f t="shared" si="103"/>
        <v>97.306397306397301</v>
      </c>
      <c r="BB42" s="4">
        <f t="shared" si="103"/>
        <v>98.316498316498311</v>
      </c>
      <c r="BC42" s="4">
        <f t="shared" si="103"/>
        <v>96.632996632996637</v>
      </c>
      <c r="BD42" s="4">
        <f t="shared" si="103"/>
        <v>97.643097643097647</v>
      </c>
      <c r="BE42" s="122"/>
    </row>
    <row r="43" spans="2:57" x14ac:dyDescent="0.25">
      <c r="B43" s="99" t="s">
        <v>664</v>
      </c>
      <c r="C43" s="106" t="s">
        <v>594</v>
      </c>
      <c r="D43" s="4">
        <f t="shared" ref="D43:I43" si="104">100-D42</f>
        <v>41.391941391941387</v>
      </c>
      <c r="E43" s="4">
        <f t="shared" si="104"/>
        <v>45.791245791245792</v>
      </c>
      <c r="F43" s="4">
        <f t="shared" si="104"/>
        <v>41.07744107744108</v>
      </c>
      <c r="G43" s="4">
        <f t="shared" si="104"/>
        <v>37.710437710437702</v>
      </c>
      <c r="H43" s="4">
        <f t="shared" si="104"/>
        <v>35.90604026845638</v>
      </c>
      <c r="I43" s="4">
        <f t="shared" si="104"/>
        <v>33.22147651006712</v>
      </c>
      <c r="J43" s="4">
        <f t="shared" ref="J43:K43" si="105">100-J42</f>
        <v>29.865771812080538</v>
      </c>
      <c r="K43" s="4">
        <f t="shared" si="105"/>
        <v>27.609427609427613</v>
      </c>
      <c r="L43" s="4">
        <f t="shared" ref="L43:M43" si="106">100-L42</f>
        <v>27.946127946127945</v>
      </c>
      <c r="M43" s="4">
        <f t="shared" si="106"/>
        <v>26.599326599326602</v>
      </c>
      <c r="N43" s="4">
        <f t="shared" ref="N43" si="107">100-N42</f>
        <v>26.26262626262627</v>
      </c>
      <c r="O43" s="9"/>
      <c r="P43" s="99" t="s">
        <v>664</v>
      </c>
      <c r="Q43" s="106" t="s">
        <v>594</v>
      </c>
      <c r="R43" s="4">
        <f t="shared" ref="R43:W43" si="108">100-R42</f>
        <v>4.7619047619047734</v>
      </c>
      <c r="S43" s="4">
        <f t="shared" si="108"/>
        <v>12.121212121212125</v>
      </c>
      <c r="T43" s="4">
        <f t="shared" si="108"/>
        <v>10.774410774410768</v>
      </c>
      <c r="U43" s="4">
        <f t="shared" si="108"/>
        <v>4.3771043771043736</v>
      </c>
      <c r="V43" s="4">
        <f t="shared" si="108"/>
        <v>1.6778523489932979</v>
      </c>
      <c r="W43" s="4">
        <f t="shared" si="108"/>
        <v>2.3489932885906057</v>
      </c>
      <c r="X43" s="4">
        <f t="shared" ref="X43:Y43" si="109">100-X42</f>
        <v>1.6778523489932979</v>
      </c>
      <c r="Y43" s="4">
        <f t="shared" si="109"/>
        <v>1.0101010101010104</v>
      </c>
      <c r="Z43" s="4">
        <f t="shared" ref="Z43:AA43" si="110">100-Z42</f>
        <v>0.33670033670033206</v>
      </c>
      <c r="AA43" s="4">
        <f t="shared" si="110"/>
        <v>2.6936026936026991</v>
      </c>
      <c r="AB43" s="4">
        <f t="shared" ref="AB43" si="111">100-AB42</f>
        <v>1.6835016835016887</v>
      </c>
      <c r="AC43" s="9"/>
      <c r="AD43" s="99" t="s">
        <v>664</v>
      </c>
      <c r="AE43" s="106" t="s">
        <v>594</v>
      </c>
      <c r="AF43" s="4">
        <f t="shared" ref="AF43:AK43" si="112">100-AF42</f>
        <v>56.043956043956044</v>
      </c>
      <c r="AG43" s="4">
        <f t="shared" si="112"/>
        <v>55.892255892255896</v>
      </c>
      <c r="AH43" s="4">
        <f t="shared" si="112"/>
        <v>57.239057239057239</v>
      </c>
      <c r="AI43" s="4">
        <f t="shared" si="112"/>
        <v>53.535353535353536</v>
      </c>
      <c r="AJ43" s="4">
        <f t="shared" si="112"/>
        <v>52.348993288590606</v>
      </c>
      <c r="AK43" s="4">
        <f t="shared" si="112"/>
        <v>52.684563758389267</v>
      </c>
      <c r="AL43" s="4">
        <f t="shared" ref="AL43:AM43" si="113">100-AL42</f>
        <v>50.335570469798654</v>
      </c>
      <c r="AM43" s="4">
        <f t="shared" si="113"/>
        <v>48.821548821548824</v>
      </c>
      <c r="AN43" s="4">
        <f t="shared" ref="AN43:AO43" si="114">100-AN42</f>
        <v>46.127946127946132</v>
      </c>
      <c r="AO43" s="4">
        <f t="shared" si="114"/>
        <v>45.791245791245792</v>
      </c>
      <c r="AP43" s="4">
        <f t="shared" ref="AP43" si="115">100-AP42</f>
        <v>46.464646464646464</v>
      </c>
      <c r="AQ43" s="9"/>
      <c r="AR43" s="99" t="s">
        <v>664</v>
      </c>
      <c r="AS43" s="106" t="s">
        <v>594</v>
      </c>
      <c r="AT43" s="4">
        <f t="shared" ref="AT43:AY43" si="116">100-AT42</f>
        <v>11.721611721611723</v>
      </c>
      <c r="AU43" s="4">
        <f t="shared" si="116"/>
        <v>19.528619528619529</v>
      </c>
      <c r="AV43" s="4">
        <f t="shared" si="116"/>
        <v>15.151515151515156</v>
      </c>
      <c r="AW43" s="4">
        <f t="shared" si="116"/>
        <v>8.7542087542087614</v>
      </c>
      <c r="AX43" s="4">
        <f t="shared" si="116"/>
        <v>6.7114093959731491</v>
      </c>
      <c r="AY43" s="4">
        <f t="shared" si="116"/>
        <v>6.0402684563758413</v>
      </c>
      <c r="AZ43" s="4">
        <f t="shared" ref="AZ43:BA43" si="117">100-AZ42</f>
        <v>4.0268456375839037</v>
      </c>
      <c r="BA43" s="4">
        <f t="shared" si="117"/>
        <v>2.6936026936026991</v>
      </c>
      <c r="BB43" s="4">
        <f t="shared" ref="BB43:BC43" si="118">100-BB42</f>
        <v>1.6835016835016887</v>
      </c>
      <c r="BC43" s="4">
        <f t="shared" si="118"/>
        <v>3.3670033670033632</v>
      </c>
      <c r="BD43" s="4">
        <f t="shared" ref="BD43" si="119">100-BD42</f>
        <v>2.3569023569023528</v>
      </c>
      <c r="BE43" s="122"/>
    </row>
    <row r="44" spans="2:57" s="102" customFormat="1" x14ac:dyDescent="0.25"/>
    <row r="45" spans="2:57" x14ac:dyDescent="0.25">
      <c r="B45" s="108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</row>
    <row r="46" spans="2:57" x14ac:dyDescent="0.25">
      <c r="B46" s="8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</row>
    <row r="47" spans="2:57" x14ac:dyDescent="0.25">
      <c r="B47" s="104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</row>
    <row r="48" spans="2:57" x14ac:dyDescent="0.25">
      <c r="B48" s="104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</row>
    <row r="49" spans="2:15" x14ac:dyDescent="0.25">
      <c r="B49" s="7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</row>
    <row r="50" spans="2:15" x14ac:dyDescent="0.25">
      <c r="B50" s="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</row>
    <row r="77" spans="2:15" x14ac:dyDescent="0.25">
      <c r="B77" s="7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</row>
    <row r="78" spans="2:15" x14ac:dyDescent="0.25">
      <c r="B78" s="8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</row>
    <row r="79" spans="2:15" x14ac:dyDescent="0.25">
      <c r="B79" s="104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</row>
    <row r="80" spans="2:15" x14ac:dyDescent="0.25">
      <c r="B80" s="104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</row>
    <row r="81" spans="2:15" x14ac:dyDescent="0.25">
      <c r="B81" s="7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</row>
    <row r="82" spans="2:15" x14ac:dyDescent="0.25">
      <c r="B82" s="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</row>
    <row r="83" spans="2:15" x14ac:dyDescent="0.25"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</row>
    <row r="89" spans="2:15" x14ac:dyDescent="0.25"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7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</row>
    <row r="93" spans="2:15" x14ac:dyDescent="0.25">
      <c r="B93" s="8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</row>
    <row r="94" spans="2:15" x14ac:dyDescent="0.25">
      <c r="B94" s="104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</row>
    <row r="95" spans="2:15" x14ac:dyDescent="0.25">
      <c r="B95" s="104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</row>
    <row r="96" spans="2:15" x14ac:dyDescent="0.25">
      <c r="B96" s="7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</row>
    <row r="97" spans="2:15" x14ac:dyDescent="0.25">
      <c r="B97" s="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</row>
    <row r="98" spans="2:15" x14ac:dyDescent="0.25"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1"/>
  <sheetViews>
    <sheetView topLeftCell="BL1" zoomScaleNormal="100" workbookViewId="0">
      <selection activeCell="BS1" sqref="BS1:BS1048576"/>
    </sheetView>
  </sheetViews>
  <sheetFormatPr defaultRowHeight="15" x14ac:dyDescent="0.25"/>
  <cols>
    <col min="1" max="1" width="9.140625" style="3"/>
    <col min="2" max="2" width="15.7109375" style="3" customWidth="1"/>
    <col min="3" max="4" width="10.7109375" style="10" customWidth="1"/>
    <col min="5" max="6" width="23.7109375" style="10" customWidth="1"/>
    <col min="7" max="7" width="10.140625" style="3" customWidth="1"/>
    <col min="8" max="8" width="9.140625" style="3"/>
    <col min="9" max="9" width="15.7109375" style="3" customWidth="1"/>
    <col min="10" max="11" width="10.7109375" style="10" customWidth="1"/>
    <col min="12" max="13" width="23.7109375" style="10" customWidth="1"/>
    <col min="14" max="14" width="12.7109375" style="3" bestFit="1" customWidth="1"/>
    <col min="15" max="16" width="15.7109375" style="3" customWidth="1"/>
    <col min="17" max="18" width="10.7109375" style="10" customWidth="1"/>
    <col min="19" max="19" width="20.140625" style="10" customWidth="1"/>
    <col min="20" max="21" width="9.140625" style="3"/>
    <col min="22" max="23" width="15.7109375" style="3" customWidth="1"/>
    <col min="24" max="25" width="10.7109375" style="10" customWidth="1"/>
    <col min="26" max="26" width="23.7109375" style="10" customWidth="1"/>
    <col min="27" max="27" width="13.42578125" style="10" customWidth="1"/>
    <col min="28" max="28" width="10.7109375" style="10" customWidth="1"/>
    <col min="29" max="32" width="15.7109375" style="3" customWidth="1"/>
    <col min="33" max="33" width="10.7109375" style="10" customWidth="1"/>
    <col min="34" max="35" width="9.140625" style="3"/>
    <col min="36" max="39" width="15.7109375" style="3" customWidth="1"/>
    <col min="40" max="40" width="16.5703125" style="10" customWidth="1"/>
    <col min="41" max="42" width="9.140625" style="3"/>
    <col min="43" max="46" width="15.7109375" style="3" customWidth="1"/>
    <col min="47" max="47" width="15.85546875" style="10" customWidth="1"/>
    <col min="48" max="49" width="9.140625" style="3"/>
    <col min="50" max="53" width="15.7109375" style="3" customWidth="1"/>
    <col min="54" max="54" width="15.85546875" style="10" customWidth="1"/>
    <col min="55" max="56" width="9.140625" style="3"/>
    <col min="57" max="60" width="15.7109375" style="3" customWidth="1"/>
    <col min="61" max="61" width="15.85546875" style="10" customWidth="1"/>
    <col min="62" max="63" width="9.140625" style="3"/>
    <col min="64" max="67" width="15.7109375" style="3" customWidth="1"/>
    <col min="68" max="68" width="15.85546875" style="10" customWidth="1"/>
    <col min="69" max="70" width="9.140625" style="3"/>
    <col min="71" max="74" width="15.7109375" style="3" customWidth="1"/>
    <col min="75" max="75" width="15.85546875" style="10" customWidth="1"/>
    <col min="76" max="16384" width="9.140625" style="3"/>
  </cols>
  <sheetData>
    <row r="1" spans="2:75" x14ac:dyDescent="0.25">
      <c r="B1" s="93">
        <v>2011</v>
      </c>
      <c r="C1" s="178" t="s">
        <v>596</v>
      </c>
      <c r="D1" s="179"/>
      <c r="E1" s="179"/>
      <c r="F1" s="180"/>
      <c r="G1" s="15"/>
      <c r="I1" s="112">
        <v>2012</v>
      </c>
      <c r="J1" s="178" t="s">
        <v>596</v>
      </c>
      <c r="K1" s="179"/>
      <c r="L1" s="179"/>
      <c r="M1" s="180"/>
      <c r="N1" s="5"/>
      <c r="O1" s="123">
        <v>2013</v>
      </c>
      <c r="P1" s="178" t="s">
        <v>596</v>
      </c>
      <c r="Q1" s="179"/>
      <c r="R1" s="179"/>
      <c r="S1" s="180"/>
      <c r="T1" s="5"/>
      <c r="U1" s="5"/>
      <c r="V1" s="124">
        <v>2014</v>
      </c>
      <c r="W1" s="178" t="s">
        <v>596</v>
      </c>
      <c r="X1" s="179"/>
      <c r="Y1" s="179"/>
      <c r="Z1" s="180"/>
      <c r="AA1" s="126"/>
      <c r="AB1" s="126"/>
      <c r="AC1" s="124">
        <v>2015</v>
      </c>
      <c r="AD1" s="178" t="s">
        <v>596</v>
      </c>
      <c r="AE1" s="179"/>
      <c r="AF1" s="179"/>
      <c r="AG1" s="180"/>
      <c r="AH1" s="5"/>
      <c r="AI1" s="5"/>
      <c r="AJ1" s="119">
        <v>2016</v>
      </c>
      <c r="AK1" s="178" t="s">
        <v>596</v>
      </c>
      <c r="AL1" s="179"/>
      <c r="AM1" s="179"/>
      <c r="AN1" s="180"/>
      <c r="AO1" s="5"/>
      <c r="AP1" s="5"/>
      <c r="AQ1" s="120">
        <v>2017</v>
      </c>
      <c r="AR1" s="178" t="s">
        <v>596</v>
      </c>
      <c r="AS1" s="179"/>
      <c r="AT1" s="179"/>
      <c r="AU1" s="180"/>
      <c r="AV1" s="5"/>
      <c r="AW1" s="5"/>
      <c r="AX1" s="129">
        <v>2018</v>
      </c>
      <c r="AY1" s="178" t="s">
        <v>596</v>
      </c>
      <c r="AZ1" s="179"/>
      <c r="BA1" s="179"/>
      <c r="BB1" s="180"/>
      <c r="BC1" s="5"/>
      <c r="BD1" s="5"/>
      <c r="BE1" s="130">
        <v>2019</v>
      </c>
      <c r="BF1" s="178" t="s">
        <v>596</v>
      </c>
      <c r="BG1" s="179"/>
      <c r="BH1" s="179"/>
      <c r="BI1" s="180"/>
      <c r="BL1" s="131">
        <v>2020</v>
      </c>
      <c r="BM1" s="178" t="s">
        <v>596</v>
      </c>
      <c r="BN1" s="179"/>
      <c r="BO1" s="179"/>
      <c r="BP1" s="180"/>
      <c r="BS1" s="133">
        <v>2021</v>
      </c>
      <c r="BT1" s="178" t="s">
        <v>596</v>
      </c>
      <c r="BU1" s="179"/>
      <c r="BV1" s="179"/>
      <c r="BW1" s="180"/>
    </row>
    <row r="2" spans="2:75" s="10" customFormat="1" x14ac:dyDescent="0.25">
      <c r="B2" s="21" t="s">
        <v>595</v>
      </c>
      <c r="C2" s="22">
        <v>44</v>
      </c>
      <c r="D2" s="22">
        <v>46</v>
      </c>
      <c r="E2" s="22">
        <v>47</v>
      </c>
      <c r="F2" s="22">
        <v>71</v>
      </c>
      <c r="G2" s="15"/>
      <c r="I2" s="83" t="s">
        <v>595</v>
      </c>
      <c r="J2" s="84">
        <v>52</v>
      </c>
      <c r="K2" s="84">
        <v>54</v>
      </c>
      <c r="L2" s="84">
        <v>55</v>
      </c>
      <c r="M2" s="84">
        <v>79</v>
      </c>
      <c r="N2" s="16"/>
      <c r="O2" s="83" t="s">
        <v>595</v>
      </c>
      <c r="P2" s="83">
        <v>51</v>
      </c>
      <c r="Q2" s="84">
        <v>52</v>
      </c>
      <c r="R2" s="84">
        <v>53</v>
      </c>
      <c r="S2" s="84">
        <v>80</v>
      </c>
      <c r="T2" s="15"/>
      <c r="U2" s="15"/>
      <c r="V2" s="83" t="s">
        <v>595</v>
      </c>
      <c r="W2" s="83">
        <v>51</v>
      </c>
      <c r="X2" s="84">
        <v>52</v>
      </c>
      <c r="Y2" s="84">
        <v>53</v>
      </c>
      <c r="Z2" s="84">
        <v>80</v>
      </c>
      <c r="AA2" s="127"/>
      <c r="AB2" s="127"/>
      <c r="AC2" s="83" t="s">
        <v>595</v>
      </c>
      <c r="AD2" s="83">
        <v>51</v>
      </c>
      <c r="AE2" s="83">
        <v>52</v>
      </c>
      <c r="AF2" s="83">
        <v>53</v>
      </c>
      <c r="AG2" s="84">
        <v>80</v>
      </c>
      <c r="AH2" s="15"/>
      <c r="AI2" s="15"/>
      <c r="AJ2" s="83" t="s">
        <v>595</v>
      </c>
      <c r="AK2" s="83">
        <v>51</v>
      </c>
      <c r="AL2" s="83">
        <v>52</v>
      </c>
      <c r="AM2" s="83">
        <v>53</v>
      </c>
      <c r="AN2" s="84">
        <v>80</v>
      </c>
      <c r="AO2" s="15"/>
      <c r="AP2" s="15"/>
      <c r="AQ2" s="83" t="s">
        <v>595</v>
      </c>
      <c r="AR2" s="83">
        <v>51</v>
      </c>
      <c r="AS2" s="83">
        <v>52</v>
      </c>
      <c r="AT2" s="83">
        <v>53</v>
      </c>
      <c r="AU2" s="84">
        <v>80</v>
      </c>
      <c r="AV2" s="15"/>
      <c r="AW2" s="15"/>
      <c r="AX2" s="83" t="s">
        <v>595</v>
      </c>
      <c r="AY2" s="83">
        <v>51</v>
      </c>
      <c r="AZ2" s="83">
        <v>52</v>
      </c>
      <c r="BA2" s="83">
        <v>53</v>
      </c>
      <c r="BB2" s="84">
        <v>75</v>
      </c>
      <c r="BC2" s="15"/>
      <c r="BD2" s="15"/>
      <c r="BE2" s="83" t="s">
        <v>595</v>
      </c>
      <c r="BF2" s="83">
        <v>56</v>
      </c>
      <c r="BG2" s="83">
        <v>57</v>
      </c>
      <c r="BH2" s="83">
        <v>58</v>
      </c>
      <c r="BI2" s="84">
        <v>80</v>
      </c>
      <c r="BL2" s="83" t="s">
        <v>595</v>
      </c>
      <c r="BM2" s="83">
        <v>56</v>
      </c>
      <c r="BN2" s="83">
        <v>57</v>
      </c>
      <c r="BO2" s="83">
        <v>58</v>
      </c>
      <c r="BP2" s="84">
        <v>80</v>
      </c>
      <c r="BS2" s="83" t="s">
        <v>595</v>
      </c>
      <c r="BT2" s="83">
        <v>56</v>
      </c>
      <c r="BU2" s="83">
        <v>57</v>
      </c>
      <c r="BV2" s="83">
        <v>58</v>
      </c>
      <c r="BW2" s="84">
        <v>80</v>
      </c>
    </row>
    <row r="3" spans="2:75" s="11" customFormat="1" ht="150" x14ac:dyDescent="0.25">
      <c r="B3" s="23"/>
      <c r="C3" s="23" t="s">
        <v>597</v>
      </c>
      <c r="D3" s="23" t="s">
        <v>598</v>
      </c>
      <c r="E3" s="27" t="s">
        <v>599</v>
      </c>
      <c r="F3" s="23" t="s">
        <v>600</v>
      </c>
      <c r="G3" s="17"/>
      <c r="I3" s="85"/>
      <c r="J3" s="85" t="s">
        <v>597</v>
      </c>
      <c r="K3" s="85" t="s">
        <v>598</v>
      </c>
      <c r="L3" s="87" t="s">
        <v>599</v>
      </c>
      <c r="M3" s="85" t="s">
        <v>600</v>
      </c>
      <c r="N3" s="17"/>
      <c r="O3" s="85"/>
      <c r="P3" s="85" t="s">
        <v>597</v>
      </c>
      <c r="Q3" s="85" t="s">
        <v>598</v>
      </c>
      <c r="R3" s="85" t="s">
        <v>599</v>
      </c>
      <c r="S3" s="85" t="s">
        <v>600</v>
      </c>
      <c r="T3" s="17"/>
      <c r="U3" s="17"/>
      <c r="V3" s="85"/>
      <c r="W3" s="85" t="s">
        <v>597</v>
      </c>
      <c r="X3" s="85" t="s">
        <v>598</v>
      </c>
      <c r="Y3" s="85" t="s">
        <v>599</v>
      </c>
      <c r="Z3" s="85" t="s">
        <v>600</v>
      </c>
      <c r="AA3" s="110"/>
      <c r="AB3" s="110"/>
      <c r="AC3" s="85"/>
      <c r="AD3" s="85" t="s">
        <v>597</v>
      </c>
      <c r="AE3" s="85" t="s">
        <v>598</v>
      </c>
      <c r="AF3" s="85" t="s">
        <v>599</v>
      </c>
      <c r="AG3" s="85" t="s">
        <v>600</v>
      </c>
      <c r="AH3" s="17"/>
      <c r="AI3" s="17"/>
      <c r="AJ3" s="85"/>
      <c r="AK3" s="85" t="s">
        <v>597</v>
      </c>
      <c r="AL3" s="85" t="s">
        <v>598</v>
      </c>
      <c r="AM3" s="85" t="s">
        <v>599</v>
      </c>
      <c r="AN3" s="85" t="s">
        <v>600</v>
      </c>
      <c r="AO3" s="17"/>
      <c r="AP3" s="17"/>
      <c r="AQ3" s="85"/>
      <c r="AR3" s="85" t="s">
        <v>597</v>
      </c>
      <c r="AS3" s="85" t="s">
        <v>598</v>
      </c>
      <c r="AT3" s="85" t="s">
        <v>599</v>
      </c>
      <c r="AU3" s="85" t="s">
        <v>600</v>
      </c>
      <c r="AV3" s="17"/>
      <c r="AW3" s="17"/>
      <c r="AX3" s="85"/>
      <c r="AY3" s="85" t="s">
        <v>597</v>
      </c>
      <c r="AZ3" s="85" t="s">
        <v>598</v>
      </c>
      <c r="BA3" s="85" t="s">
        <v>599</v>
      </c>
      <c r="BB3" s="85" t="s">
        <v>600</v>
      </c>
      <c r="BC3" s="17"/>
      <c r="BD3" s="17"/>
      <c r="BE3" s="85"/>
      <c r="BF3" s="85" t="s">
        <v>597</v>
      </c>
      <c r="BG3" s="85" t="s">
        <v>598</v>
      </c>
      <c r="BH3" s="85" t="s">
        <v>599</v>
      </c>
      <c r="BI3" s="85" t="s">
        <v>600</v>
      </c>
      <c r="BL3" s="85"/>
      <c r="BM3" s="85" t="s">
        <v>597</v>
      </c>
      <c r="BN3" s="85" t="s">
        <v>598</v>
      </c>
      <c r="BO3" s="85" t="s">
        <v>599</v>
      </c>
      <c r="BP3" s="85" t="s">
        <v>600</v>
      </c>
      <c r="BS3" s="85"/>
      <c r="BT3" s="85" t="s">
        <v>597</v>
      </c>
      <c r="BU3" s="85" t="s">
        <v>598</v>
      </c>
      <c r="BV3" s="85" t="s">
        <v>599</v>
      </c>
      <c r="BW3" s="85" t="s">
        <v>600</v>
      </c>
    </row>
    <row r="4" spans="2:75" x14ac:dyDescent="0.25">
      <c r="B4" s="60" t="s">
        <v>556</v>
      </c>
      <c r="C4" s="26">
        <v>2751</v>
      </c>
      <c r="D4" s="26">
        <v>3172</v>
      </c>
      <c r="E4" s="28">
        <v>99</v>
      </c>
      <c r="F4" s="26">
        <v>37</v>
      </c>
      <c r="G4" s="19"/>
      <c r="I4" s="60" t="s">
        <v>556</v>
      </c>
      <c r="J4" s="86">
        <v>2495</v>
      </c>
      <c r="K4" s="86">
        <v>3475</v>
      </c>
      <c r="L4" s="88">
        <v>152</v>
      </c>
      <c r="M4" s="86">
        <v>40</v>
      </c>
      <c r="N4" s="5"/>
      <c r="O4" s="60" t="s">
        <v>556</v>
      </c>
      <c r="P4" s="86">
        <v>1785</v>
      </c>
      <c r="Q4" s="86">
        <v>3643</v>
      </c>
      <c r="R4" s="86">
        <v>114</v>
      </c>
      <c r="S4" s="125">
        <v>15</v>
      </c>
      <c r="T4" s="5"/>
      <c r="U4" s="5"/>
      <c r="V4" s="60" t="s">
        <v>556</v>
      </c>
      <c r="W4" s="60">
        <v>1634</v>
      </c>
      <c r="X4" s="86">
        <v>3921</v>
      </c>
      <c r="Y4" s="86">
        <v>162</v>
      </c>
      <c r="Z4" s="86">
        <v>3</v>
      </c>
      <c r="AA4" s="128"/>
      <c r="AB4" s="128"/>
      <c r="AC4" s="60" t="s">
        <v>556</v>
      </c>
      <c r="AD4" s="60">
        <v>1397</v>
      </c>
      <c r="AE4" s="86">
        <v>3994</v>
      </c>
      <c r="AF4" s="125">
        <v>150</v>
      </c>
      <c r="AG4" s="125">
        <v>14</v>
      </c>
      <c r="AH4" s="5"/>
      <c r="AI4" s="5"/>
      <c r="AJ4" s="60" t="s">
        <v>556</v>
      </c>
      <c r="AK4" s="60">
        <v>1053</v>
      </c>
      <c r="AL4" s="60">
        <v>3658</v>
      </c>
      <c r="AM4" s="60">
        <v>154</v>
      </c>
      <c r="AN4" s="86">
        <v>11</v>
      </c>
      <c r="AO4" s="5"/>
      <c r="AP4" s="5"/>
      <c r="AQ4" s="60" t="s">
        <v>556</v>
      </c>
      <c r="AR4" s="60">
        <v>1054</v>
      </c>
      <c r="AS4" s="60">
        <v>4374</v>
      </c>
      <c r="AT4" s="60">
        <v>147</v>
      </c>
      <c r="AU4" s="86">
        <v>12</v>
      </c>
      <c r="AV4" s="5"/>
      <c r="AW4" s="5"/>
      <c r="AX4" s="60" t="s">
        <v>556</v>
      </c>
      <c r="AY4" s="60">
        <v>912</v>
      </c>
      <c r="AZ4" s="60">
        <v>4594</v>
      </c>
      <c r="BA4" s="60">
        <v>91</v>
      </c>
      <c r="BB4" s="86">
        <v>13</v>
      </c>
      <c r="BC4" s="5"/>
      <c r="BD4" s="5"/>
      <c r="BE4" s="60" t="s">
        <v>556</v>
      </c>
      <c r="BF4" s="60">
        <v>798</v>
      </c>
      <c r="BG4" s="60">
        <v>3367</v>
      </c>
      <c r="BH4" s="60">
        <v>68</v>
      </c>
      <c r="BI4" s="86">
        <v>1</v>
      </c>
      <c r="BL4" s="60" t="s">
        <v>556</v>
      </c>
      <c r="BM4" s="60">
        <v>666</v>
      </c>
      <c r="BN4" s="60">
        <v>2364</v>
      </c>
      <c r="BO4" s="60">
        <v>34</v>
      </c>
      <c r="BP4" s="86">
        <v>1</v>
      </c>
      <c r="BS4" s="60" t="s">
        <v>556</v>
      </c>
      <c r="BT4" s="60">
        <v>613</v>
      </c>
      <c r="BU4" s="60">
        <v>2248</v>
      </c>
      <c r="BV4" s="60">
        <v>36</v>
      </c>
      <c r="BW4" s="86">
        <v>2</v>
      </c>
    </row>
    <row r="5" spans="2:75" x14ac:dyDescent="0.25">
      <c r="B5" s="65" t="s">
        <v>625</v>
      </c>
      <c r="C5" s="26">
        <v>592</v>
      </c>
      <c r="D5" s="26">
        <v>811</v>
      </c>
      <c r="E5" s="28">
        <v>14</v>
      </c>
      <c r="F5" s="26">
        <v>23</v>
      </c>
      <c r="G5" s="19"/>
      <c r="I5" s="65" t="s">
        <v>625</v>
      </c>
      <c r="J5" s="86">
        <v>441</v>
      </c>
      <c r="K5" s="86">
        <v>618</v>
      </c>
      <c r="L5" s="88">
        <v>5</v>
      </c>
      <c r="M5" s="86">
        <v>34</v>
      </c>
      <c r="N5" s="5"/>
      <c r="O5" s="60" t="s">
        <v>625</v>
      </c>
      <c r="P5" s="86">
        <v>553</v>
      </c>
      <c r="Q5" s="86">
        <v>538</v>
      </c>
      <c r="R5" s="86">
        <v>23</v>
      </c>
      <c r="S5" s="125">
        <v>18</v>
      </c>
      <c r="T5" s="5"/>
      <c r="U5" s="5"/>
      <c r="V5" s="60" t="s">
        <v>625</v>
      </c>
      <c r="W5" s="60">
        <v>550</v>
      </c>
      <c r="X5" s="86">
        <v>700</v>
      </c>
      <c r="Y5" s="86">
        <v>6</v>
      </c>
      <c r="Z5" s="86">
        <v>16</v>
      </c>
      <c r="AA5" s="128"/>
      <c r="AB5" s="128"/>
      <c r="AC5" s="60" t="s">
        <v>625</v>
      </c>
      <c r="AD5" s="60">
        <v>209</v>
      </c>
      <c r="AE5" s="86">
        <v>473</v>
      </c>
      <c r="AF5" s="125">
        <v>1</v>
      </c>
      <c r="AG5" s="125">
        <v>2</v>
      </c>
      <c r="AH5" s="5"/>
      <c r="AI5" s="5"/>
      <c r="AJ5" s="65" t="s">
        <v>625</v>
      </c>
      <c r="AK5" s="65">
        <v>313</v>
      </c>
      <c r="AL5" s="65">
        <v>678</v>
      </c>
      <c r="AM5" s="65">
        <v>8</v>
      </c>
      <c r="AN5" s="86">
        <v>2</v>
      </c>
      <c r="AO5" s="5"/>
      <c r="AP5" s="5"/>
      <c r="AQ5" s="65" t="s">
        <v>625</v>
      </c>
      <c r="AR5" s="65">
        <v>308</v>
      </c>
      <c r="AS5" s="65">
        <v>475</v>
      </c>
      <c r="AT5" s="65">
        <v>1</v>
      </c>
      <c r="AU5" s="86">
        <v>1</v>
      </c>
      <c r="AV5" s="5"/>
      <c r="AW5" s="5"/>
      <c r="AX5" s="65" t="s">
        <v>625</v>
      </c>
      <c r="AY5" s="65">
        <v>304</v>
      </c>
      <c r="AZ5" s="65">
        <v>440</v>
      </c>
      <c r="BA5" s="65">
        <v>0</v>
      </c>
      <c r="BB5" s="86">
        <v>1</v>
      </c>
      <c r="BC5" s="5"/>
      <c r="BD5" s="5"/>
      <c r="BE5" s="65" t="s">
        <v>625</v>
      </c>
      <c r="BF5" s="65">
        <v>219</v>
      </c>
      <c r="BG5" s="65">
        <v>385</v>
      </c>
      <c r="BH5" s="65">
        <v>1</v>
      </c>
      <c r="BI5" s="86">
        <v>1</v>
      </c>
      <c r="BL5" s="65" t="s">
        <v>625</v>
      </c>
      <c r="BM5" s="65">
        <v>162</v>
      </c>
      <c r="BN5" s="65">
        <v>327</v>
      </c>
      <c r="BO5" s="65">
        <v>0</v>
      </c>
      <c r="BP5" s="86">
        <v>4</v>
      </c>
      <c r="BS5" s="65" t="s">
        <v>625</v>
      </c>
      <c r="BT5" s="65">
        <v>118</v>
      </c>
      <c r="BU5" s="65">
        <v>329</v>
      </c>
      <c r="BV5" s="65">
        <v>0</v>
      </c>
      <c r="BW5" s="86">
        <v>0</v>
      </c>
    </row>
    <row r="6" spans="2:75" x14ac:dyDescent="0.25">
      <c r="B6" s="60" t="s">
        <v>626</v>
      </c>
      <c r="C6" s="26">
        <v>283</v>
      </c>
      <c r="D6" s="26">
        <v>304</v>
      </c>
      <c r="E6" s="28">
        <v>0</v>
      </c>
      <c r="F6" s="26">
        <v>2</v>
      </c>
      <c r="G6" s="19"/>
      <c r="I6" s="60" t="s">
        <v>626</v>
      </c>
      <c r="J6" s="86">
        <v>171</v>
      </c>
      <c r="K6" s="86">
        <v>131</v>
      </c>
      <c r="L6" s="88">
        <v>3</v>
      </c>
      <c r="M6" s="86">
        <v>1</v>
      </c>
      <c r="N6" s="5"/>
      <c r="O6" s="60" t="s">
        <v>626</v>
      </c>
      <c r="P6" s="86">
        <v>136</v>
      </c>
      <c r="Q6" s="86">
        <v>236</v>
      </c>
      <c r="R6" s="86">
        <v>1</v>
      </c>
      <c r="S6" s="125">
        <v>0</v>
      </c>
      <c r="T6" s="5"/>
      <c r="U6" s="5"/>
      <c r="V6" s="60" t="s">
        <v>626</v>
      </c>
      <c r="W6" s="60">
        <v>90</v>
      </c>
      <c r="X6" s="86">
        <v>267</v>
      </c>
      <c r="Y6" s="86">
        <v>1</v>
      </c>
      <c r="Z6" s="86">
        <v>0</v>
      </c>
      <c r="AA6" s="128"/>
      <c r="AB6" s="128"/>
      <c r="AC6" s="60" t="s">
        <v>626</v>
      </c>
      <c r="AD6" s="60">
        <v>102</v>
      </c>
      <c r="AE6" s="86">
        <v>240</v>
      </c>
      <c r="AF6" s="125">
        <v>0</v>
      </c>
      <c r="AG6" s="125">
        <v>0</v>
      </c>
      <c r="AH6" s="5"/>
      <c r="AI6" s="5"/>
      <c r="AJ6" s="60" t="s">
        <v>626</v>
      </c>
      <c r="AK6" s="60">
        <v>120</v>
      </c>
      <c r="AL6" s="60">
        <v>280</v>
      </c>
      <c r="AM6" s="60">
        <v>2</v>
      </c>
      <c r="AN6" s="86">
        <v>0</v>
      </c>
      <c r="AO6" s="5"/>
      <c r="AP6" s="5"/>
      <c r="AQ6" s="60" t="s">
        <v>626</v>
      </c>
      <c r="AR6" s="60">
        <v>117</v>
      </c>
      <c r="AS6" s="60">
        <v>254</v>
      </c>
      <c r="AT6" s="60">
        <v>1</v>
      </c>
      <c r="AU6" s="86">
        <v>0</v>
      </c>
      <c r="AV6" s="5"/>
      <c r="AW6" s="5"/>
      <c r="AX6" s="60" t="s">
        <v>626</v>
      </c>
      <c r="AY6" s="60">
        <v>111</v>
      </c>
      <c r="AZ6" s="60">
        <v>308</v>
      </c>
      <c r="BA6" s="60">
        <v>1</v>
      </c>
      <c r="BB6" s="86">
        <v>0</v>
      </c>
      <c r="BC6" s="5"/>
      <c r="BD6" s="5"/>
      <c r="BE6" s="60" t="s">
        <v>626</v>
      </c>
      <c r="BF6" s="60">
        <v>108</v>
      </c>
      <c r="BG6" s="60">
        <v>302</v>
      </c>
      <c r="BH6" s="60">
        <v>0</v>
      </c>
      <c r="BI6" s="86">
        <v>1</v>
      </c>
      <c r="BL6" s="60" t="s">
        <v>626</v>
      </c>
      <c r="BM6" s="60">
        <v>74</v>
      </c>
      <c r="BN6" s="60">
        <v>249</v>
      </c>
      <c r="BO6" s="60">
        <v>0</v>
      </c>
      <c r="BP6" s="86">
        <v>1</v>
      </c>
      <c r="BS6" s="60" t="s">
        <v>626</v>
      </c>
      <c r="BT6" s="60">
        <v>65</v>
      </c>
      <c r="BU6" s="60">
        <v>219</v>
      </c>
      <c r="BV6" s="60">
        <v>0</v>
      </c>
      <c r="BW6" s="86">
        <v>1</v>
      </c>
    </row>
    <row r="7" spans="2:75" x14ac:dyDescent="0.25">
      <c r="B7" s="65" t="s">
        <v>627</v>
      </c>
      <c r="C7" s="29">
        <v>375</v>
      </c>
      <c r="D7" s="29">
        <v>339</v>
      </c>
      <c r="E7" s="30">
        <v>1</v>
      </c>
      <c r="F7" s="26">
        <v>0</v>
      </c>
      <c r="G7" s="19"/>
      <c r="I7" s="65" t="s">
        <v>627</v>
      </c>
      <c r="J7" s="90">
        <v>396</v>
      </c>
      <c r="K7" s="90">
        <v>321</v>
      </c>
      <c r="L7" s="91">
        <v>0</v>
      </c>
      <c r="M7" s="86">
        <v>0</v>
      </c>
      <c r="N7" s="5"/>
      <c r="O7" s="60" t="s">
        <v>627</v>
      </c>
      <c r="P7" s="86">
        <v>174</v>
      </c>
      <c r="Q7" s="86">
        <v>273</v>
      </c>
      <c r="R7" s="86">
        <v>0</v>
      </c>
      <c r="S7" s="125">
        <v>0</v>
      </c>
      <c r="T7" s="5"/>
      <c r="U7" s="5"/>
      <c r="V7" s="60" t="s">
        <v>627</v>
      </c>
      <c r="W7" s="60">
        <v>199</v>
      </c>
      <c r="X7" s="86">
        <v>313</v>
      </c>
      <c r="Y7" s="86">
        <v>0</v>
      </c>
      <c r="Z7" s="86">
        <v>0</v>
      </c>
      <c r="AA7" s="128"/>
      <c r="AB7" s="128"/>
      <c r="AC7" s="60" t="s">
        <v>627</v>
      </c>
      <c r="AD7" s="60">
        <v>178</v>
      </c>
      <c r="AE7" s="86">
        <v>378</v>
      </c>
      <c r="AF7" s="125">
        <v>0</v>
      </c>
      <c r="AG7" s="125">
        <v>0</v>
      </c>
      <c r="AH7" s="5"/>
      <c r="AI7" s="5"/>
      <c r="AJ7" s="65" t="s">
        <v>627</v>
      </c>
      <c r="AK7" s="65">
        <v>139</v>
      </c>
      <c r="AL7" s="65">
        <v>341</v>
      </c>
      <c r="AM7" s="65">
        <v>0</v>
      </c>
      <c r="AN7" s="90">
        <v>0</v>
      </c>
      <c r="AO7" s="5"/>
      <c r="AP7" s="5"/>
      <c r="AQ7" s="65" t="s">
        <v>627</v>
      </c>
      <c r="AR7" s="65">
        <v>168</v>
      </c>
      <c r="AS7" s="65">
        <v>367</v>
      </c>
      <c r="AT7" s="65">
        <v>1</v>
      </c>
      <c r="AU7" s="90">
        <v>0</v>
      </c>
      <c r="AV7" s="5"/>
      <c r="AW7" s="5"/>
      <c r="AX7" s="65" t="s">
        <v>627</v>
      </c>
      <c r="AY7" s="65">
        <v>130</v>
      </c>
      <c r="AZ7" s="65">
        <v>395</v>
      </c>
      <c r="BA7" s="65">
        <v>0</v>
      </c>
      <c r="BB7" s="90">
        <v>0</v>
      </c>
      <c r="BC7" s="5"/>
      <c r="BD7" s="5"/>
      <c r="BE7" s="65" t="s">
        <v>627</v>
      </c>
      <c r="BF7" s="65">
        <v>122</v>
      </c>
      <c r="BG7" s="65">
        <v>370</v>
      </c>
      <c r="BH7" s="65">
        <v>0</v>
      </c>
      <c r="BI7" s="90">
        <v>0</v>
      </c>
      <c r="BL7" s="65" t="s">
        <v>627</v>
      </c>
      <c r="BM7" s="65">
        <v>124</v>
      </c>
      <c r="BN7" s="65">
        <v>312</v>
      </c>
      <c r="BO7" s="65">
        <v>0</v>
      </c>
      <c r="BP7" s="90">
        <v>0</v>
      </c>
      <c r="BS7" s="65" t="s">
        <v>627</v>
      </c>
      <c r="BT7" s="65">
        <v>96</v>
      </c>
      <c r="BU7" s="65">
        <v>332</v>
      </c>
      <c r="BV7" s="65">
        <v>0</v>
      </c>
      <c r="BW7" s="90">
        <v>0</v>
      </c>
    </row>
    <row r="8" spans="2:75" x14ac:dyDescent="0.25">
      <c r="B8" s="20" t="s">
        <v>565</v>
      </c>
      <c r="C8" s="26">
        <f>SUM(C4:C7)</f>
        <v>4001</v>
      </c>
      <c r="D8" s="26">
        <f t="shared" ref="D8:F8" si="0">SUM(D4:D7)</f>
        <v>4626</v>
      </c>
      <c r="E8" s="28">
        <f t="shared" si="0"/>
        <v>114</v>
      </c>
      <c r="F8" s="26">
        <f t="shared" si="0"/>
        <v>62</v>
      </c>
      <c r="G8" s="19"/>
      <c r="I8" s="82" t="s">
        <v>565</v>
      </c>
      <c r="J8" s="86">
        <v>3503</v>
      </c>
      <c r="K8" s="86">
        <v>4545</v>
      </c>
      <c r="L8" s="88">
        <v>160</v>
      </c>
      <c r="M8" s="86">
        <v>75</v>
      </c>
      <c r="N8" s="5"/>
      <c r="O8" s="82" t="s">
        <v>565</v>
      </c>
      <c r="P8" s="86">
        <v>2648</v>
      </c>
      <c r="Q8" s="86">
        <v>4690</v>
      </c>
      <c r="R8" s="86">
        <v>138</v>
      </c>
      <c r="S8" s="125">
        <v>33</v>
      </c>
      <c r="T8" s="5"/>
      <c r="U8" s="5"/>
      <c r="V8" s="82" t="s">
        <v>565</v>
      </c>
      <c r="W8" s="82">
        <v>2473</v>
      </c>
      <c r="X8" s="86">
        <v>5201</v>
      </c>
      <c r="Y8" s="86">
        <v>169</v>
      </c>
      <c r="Z8" s="86">
        <v>19</v>
      </c>
      <c r="AA8" s="128"/>
      <c r="AB8" s="128"/>
      <c r="AC8" s="82" t="s">
        <v>565</v>
      </c>
      <c r="AD8" s="82">
        <v>1886</v>
      </c>
      <c r="AE8" s="86">
        <v>5085</v>
      </c>
      <c r="AF8" s="125">
        <v>151</v>
      </c>
      <c r="AG8" s="125">
        <v>16</v>
      </c>
      <c r="AH8" s="5"/>
      <c r="AI8" s="5"/>
      <c r="AJ8" s="82" t="s">
        <v>565</v>
      </c>
      <c r="AK8" s="82">
        <v>1625</v>
      </c>
      <c r="AL8" s="82">
        <v>4957</v>
      </c>
      <c r="AM8" s="82">
        <v>164</v>
      </c>
      <c r="AN8" s="86">
        <v>13</v>
      </c>
      <c r="AO8" s="5"/>
      <c r="AP8" s="5"/>
      <c r="AQ8" s="82" t="s">
        <v>565</v>
      </c>
      <c r="AR8" s="82">
        <v>1647</v>
      </c>
      <c r="AS8" s="82">
        <v>5470</v>
      </c>
      <c r="AT8" s="82">
        <v>150</v>
      </c>
      <c r="AU8" s="86">
        <v>13</v>
      </c>
      <c r="AV8" s="5"/>
      <c r="AW8" s="5"/>
      <c r="AX8" s="82" t="s">
        <v>565</v>
      </c>
      <c r="AY8" s="82">
        <v>1457</v>
      </c>
      <c r="AZ8" s="82">
        <v>5737</v>
      </c>
      <c r="BA8" s="82">
        <v>92</v>
      </c>
      <c r="BB8" s="86">
        <v>14</v>
      </c>
      <c r="BC8" s="5"/>
      <c r="BD8" s="5"/>
      <c r="BE8" s="82" t="s">
        <v>565</v>
      </c>
      <c r="BF8" s="82">
        <v>1247</v>
      </c>
      <c r="BG8" s="82">
        <v>4424</v>
      </c>
      <c r="BH8" s="82">
        <v>69</v>
      </c>
      <c r="BI8" s="86">
        <v>3</v>
      </c>
      <c r="BL8" s="82" t="s">
        <v>565</v>
      </c>
      <c r="BM8" s="82">
        <v>1026</v>
      </c>
      <c r="BN8" s="82">
        <v>3252</v>
      </c>
      <c r="BO8" s="82">
        <v>34</v>
      </c>
      <c r="BP8" s="86">
        <v>6</v>
      </c>
      <c r="BS8" s="82" t="s">
        <v>565</v>
      </c>
      <c r="BT8" s="82">
        <v>892</v>
      </c>
      <c r="BU8" s="82">
        <v>3128</v>
      </c>
      <c r="BV8" s="82">
        <v>36</v>
      </c>
      <c r="BW8" s="86">
        <v>3</v>
      </c>
    </row>
    <row r="9" spans="2:75" x14ac:dyDescent="0.25">
      <c r="B9" s="5"/>
      <c r="C9" s="18"/>
      <c r="D9" s="18"/>
      <c r="E9" s="18"/>
      <c r="F9" s="18"/>
      <c r="G9" s="18"/>
      <c r="I9" s="111"/>
      <c r="J9" s="18"/>
      <c r="K9" s="18"/>
      <c r="L9" s="18"/>
      <c r="M9" s="18"/>
      <c r="N9" s="5"/>
      <c r="O9" s="113"/>
      <c r="P9" s="113"/>
      <c r="Q9" s="18"/>
      <c r="R9" s="18"/>
      <c r="S9" s="18"/>
      <c r="T9" s="5"/>
      <c r="U9" s="5"/>
      <c r="V9" s="115"/>
      <c r="W9" s="115"/>
      <c r="X9" s="18"/>
      <c r="Y9" s="18"/>
      <c r="Z9" s="18"/>
      <c r="AA9" s="18"/>
      <c r="AB9" s="18"/>
      <c r="AC9" s="117"/>
      <c r="AD9" s="117"/>
      <c r="AE9" s="117"/>
      <c r="AF9" s="117"/>
      <c r="AG9" s="18"/>
      <c r="AH9" s="5"/>
      <c r="AI9" s="5"/>
      <c r="AJ9" s="117"/>
      <c r="AK9" s="117"/>
      <c r="AL9" s="117"/>
      <c r="AM9" s="117"/>
      <c r="AN9" s="18"/>
      <c r="AO9" s="5"/>
      <c r="AP9" s="5"/>
      <c r="AQ9" s="117"/>
      <c r="AR9" s="117"/>
      <c r="AS9" s="117"/>
      <c r="AT9" s="117"/>
      <c r="AU9" s="18"/>
      <c r="AV9" s="5"/>
      <c r="AW9" s="5"/>
      <c r="AX9" s="117"/>
      <c r="AY9" s="117"/>
      <c r="AZ9" s="117"/>
      <c r="BA9" s="117"/>
      <c r="BB9" s="18"/>
      <c r="BC9" s="5"/>
      <c r="BD9" s="5"/>
      <c r="BE9" s="117"/>
      <c r="BF9" s="117"/>
      <c r="BG9" s="117"/>
      <c r="BH9" s="117"/>
      <c r="BI9" s="18"/>
      <c r="BL9" s="117"/>
      <c r="BM9" s="117"/>
      <c r="BN9" s="117"/>
      <c r="BO9" s="117"/>
      <c r="BP9" s="18"/>
      <c r="BS9" s="117"/>
      <c r="BT9" s="117"/>
      <c r="BU9" s="117"/>
      <c r="BV9" s="117"/>
      <c r="BW9" s="18"/>
    </row>
    <row r="11" spans="2:75" s="14" customFormat="1" x14ac:dyDescent="0.25">
      <c r="B11" s="12"/>
      <c r="C11" s="13"/>
      <c r="D11" s="13"/>
      <c r="E11" s="13"/>
      <c r="F11" s="13"/>
      <c r="I11" s="12"/>
      <c r="J11" s="13"/>
      <c r="K11" s="13"/>
      <c r="L11" s="13"/>
      <c r="M11" s="13"/>
      <c r="O11" s="12"/>
      <c r="P11" s="12"/>
      <c r="Q11" s="13"/>
      <c r="R11" s="13"/>
      <c r="S11" s="13"/>
      <c r="V11" s="12"/>
      <c r="W11" s="12"/>
      <c r="X11" s="13"/>
      <c r="Y11" s="13"/>
      <c r="Z11" s="13"/>
      <c r="AA11" s="13"/>
      <c r="AB11" s="13"/>
      <c r="AC11" s="12"/>
      <c r="AD11" s="12"/>
      <c r="AE11" s="12"/>
      <c r="AF11" s="12"/>
      <c r="AG11" s="13"/>
      <c r="AJ11" s="12"/>
      <c r="AK11" s="12"/>
      <c r="AL11" s="12"/>
      <c r="AM11" s="12"/>
      <c r="AN11" s="13"/>
      <c r="AQ11" s="12"/>
      <c r="AR11" s="12"/>
      <c r="AS11" s="12"/>
      <c r="AT11" s="12"/>
      <c r="AU11" s="13"/>
      <c r="AX11" s="12"/>
      <c r="AY11" s="12"/>
      <c r="AZ11" s="12"/>
      <c r="BA11" s="12"/>
      <c r="BB11" s="13"/>
      <c r="BE11" s="12"/>
      <c r="BF11" s="12"/>
      <c r="BG11" s="12"/>
      <c r="BH11" s="12"/>
      <c r="BI11" s="13"/>
      <c r="BL11" s="12"/>
      <c r="BM11" s="12"/>
      <c r="BN11" s="12"/>
      <c r="BO11" s="12"/>
      <c r="BP11" s="13"/>
      <c r="BS11" s="12"/>
      <c r="BT11" s="12"/>
      <c r="BU11" s="12"/>
      <c r="BV11" s="12"/>
      <c r="BW11" s="13"/>
    </row>
  </sheetData>
  <mergeCells count="11">
    <mergeCell ref="BT1:BW1"/>
    <mergeCell ref="BM1:BP1"/>
    <mergeCell ref="C1:F1"/>
    <mergeCell ref="J1:M1"/>
    <mergeCell ref="P1:S1"/>
    <mergeCell ref="W1:Z1"/>
    <mergeCell ref="BF1:BI1"/>
    <mergeCell ref="AY1:BB1"/>
    <mergeCell ref="AD1:AG1"/>
    <mergeCell ref="AK1:AN1"/>
    <mergeCell ref="AR1:AU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M11"/>
  <sheetViews>
    <sheetView topLeftCell="BD1" zoomScaleNormal="100" workbookViewId="0">
      <selection activeCell="BJ1" sqref="BJ1:BJ1048576"/>
    </sheetView>
  </sheetViews>
  <sheetFormatPr defaultRowHeight="15" x14ac:dyDescent="0.25"/>
  <cols>
    <col min="1" max="1" width="9.140625" style="3"/>
    <col min="2" max="2" width="15.7109375" style="3" customWidth="1"/>
    <col min="3" max="3" width="12.7109375" style="10" customWidth="1"/>
    <col min="4" max="4" width="25.7109375" style="10" bestFit="1" customWidth="1"/>
    <col min="5" max="5" width="24.7109375" style="10" customWidth="1"/>
    <col min="6" max="6" width="10.140625" style="3" customWidth="1"/>
    <col min="7" max="7" width="9.140625" style="3"/>
    <col min="8" max="8" width="15.7109375" style="3" customWidth="1"/>
    <col min="9" max="9" width="12.7109375" style="10" customWidth="1"/>
    <col min="10" max="10" width="25.7109375" style="10" bestFit="1" customWidth="1"/>
    <col min="11" max="11" width="24.7109375" style="10" customWidth="1"/>
    <col min="12" max="12" width="9.140625" style="3"/>
    <col min="13" max="13" width="12.7109375" style="3" bestFit="1" customWidth="1"/>
    <col min="14" max="14" width="15.7109375" style="3" customWidth="1"/>
    <col min="15" max="15" width="12.7109375" style="10" customWidth="1"/>
    <col min="16" max="16" width="25.7109375" style="10" bestFit="1" customWidth="1"/>
    <col min="17" max="17" width="24.7109375" style="10" customWidth="1"/>
    <col min="18" max="18" width="15.7109375" style="3" customWidth="1"/>
    <col min="19" max="19" width="9.140625" style="3"/>
    <col min="20" max="20" width="15.7109375" style="3" customWidth="1"/>
    <col min="21" max="21" width="12.7109375" style="10" customWidth="1"/>
    <col min="22" max="22" width="25.7109375" style="10" bestFit="1" customWidth="1"/>
    <col min="23" max="23" width="24.7109375" style="10" customWidth="1"/>
    <col min="24" max="24" width="9.140625" style="3"/>
    <col min="25" max="25" width="12.7109375" style="3" bestFit="1" customWidth="1"/>
    <col min="26" max="26" width="15.7109375" style="3" customWidth="1"/>
    <col min="27" max="27" width="12.7109375" style="10" customWidth="1"/>
    <col min="28" max="28" width="25.7109375" style="10" bestFit="1" customWidth="1"/>
    <col min="29" max="29" width="24.7109375" style="10" customWidth="1"/>
    <col min="30" max="30" width="15.7109375" style="3" customWidth="1"/>
    <col min="31" max="31" width="9.140625" style="3"/>
    <col min="32" max="32" width="15.7109375" style="3" customWidth="1"/>
    <col min="33" max="33" width="12.7109375" style="10" customWidth="1"/>
    <col min="34" max="34" width="25.7109375" style="10" bestFit="1" customWidth="1"/>
    <col min="35" max="35" width="24.7109375" style="10" customWidth="1"/>
    <col min="36" max="37" width="9.140625" style="3"/>
    <col min="38" max="38" width="15.7109375" style="3" customWidth="1"/>
    <col min="39" max="39" width="12.7109375" style="10" customWidth="1"/>
    <col min="40" max="40" width="25.7109375" style="10" bestFit="1" customWidth="1"/>
    <col min="41" max="41" width="24.7109375" style="10" customWidth="1"/>
    <col min="42" max="43" width="9.140625" style="3"/>
    <col min="44" max="44" width="15.7109375" style="3" customWidth="1"/>
    <col min="45" max="45" width="12.7109375" style="10" customWidth="1"/>
    <col min="46" max="46" width="25.7109375" style="10" bestFit="1" customWidth="1"/>
    <col min="47" max="47" width="24.7109375" style="10" customWidth="1"/>
    <col min="48" max="49" width="9.140625" style="3"/>
    <col min="50" max="50" width="15.7109375" style="3" customWidth="1"/>
    <col min="51" max="51" width="12.7109375" style="10" customWidth="1"/>
    <col min="52" max="52" width="25.7109375" style="10" bestFit="1" customWidth="1"/>
    <col min="53" max="53" width="24.7109375" style="10" customWidth="1"/>
    <col min="54" max="55" width="9.140625" style="3"/>
    <col min="56" max="56" width="15.7109375" style="3" customWidth="1"/>
    <col min="57" max="57" width="12.7109375" style="10" customWidth="1"/>
    <col min="58" max="58" width="25.7109375" style="10" bestFit="1" customWidth="1"/>
    <col min="59" max="59" width="24.7109375" style="10" customWidth="1"/>
    <col min="60" max="61" width="9.140625" style="3"/>
    <col min="62" max="62" width="15.7109375" style="3" customWidth="1"/>
    <col min="63" max="63" width="12.7109375" style="10" customWidth="1"/>
    <col min="64" max="64" width="25.7109375" style="10" bestFit="1" customWidth="1"/>
    <col min="65" max="65" width="24.7109375" style="10" customWidth="1"/>
    <col min="66" max="16384" width="9.140625" style="3"/>
  </cols>
  <sheetData>
    <row r="1" spans="2:65" x14ac:dyDescent="0.25">
      <c r="B1" s="109">
        <v>2011</v>
      </c>
      <c r="C1" s="181" t="s">
        <v>601</v>
      </c>
      <c r="D1" s="182"/>
      <c r="E1" s="182"/>
      <c r="F1" s="15"/>
      <c r="H1" s="112">
        <v>2012</v>
      </c>
      <c r="I1" s="181" t="s">
        <v>601</v>
      </c>
      <c r="J1" s="182"/>
      <c r="K1" s="182"/>
      <c r="L1" s="5"/>
      <c r="M1" s="5"/>
      <c r="N1" s="114">
        <v>2013</v>
      </c>
      <c r="O1" s="181"/>
      <c r="P1" s="182"/>
      <c r="Q1" s="182"/>
      <c r="R1" s="114"/>
      <c r="S1" s="5"/>
      <c r="T1" s="116">
        <v>2014</v>
      </c>
      <c r="U1" s="181"/>
      <c r="V1" s="182"/>
      <c r="W1" s="182"/>
      <c r="X1" s="5"/>
      <c r="Y1" s="5"/>
      <c r="Z1" s="118">
        <v>2015</v>
      </c>
      <c r="AA1" s="181"/>
      <c r="AB1" s="182"/>
      <c r="AC1" s="182"/>
      <c r="AD1" s="118"/>
      <c r="AE1" s="5"/>
      <c r="AF1" s="119">
        <v>2016</v>
      </c>
      <c r="AG1" s="181"/>
      <c r="AH1" s="182"/>
      <c r="AI1" s="182"/>
      <c r="AJ1" s="5"/>
      <c r="AK1" s="5"/>
      <c r="AL1" s="120">
        <v>2017</v>
      </c>
      <c r="AM1" s="181"/>
      <c r="AN1" s="182"/>
      <c r="AO1" s="182"/>
      <c r="AP1" s="5"/>
      <c r="AQ1" s="5"/>
      <c r="AR1" s="129">
        <v>2018</v>
      </c>
      <c r="AS1" s="181"/>
      <c r="AT1" s="182"/>
      <c r="AU1" s="182"/>
      <c r="AV1" s="5"/>
      <c r="AW1" s="5"/>
      <c r="AX1" s="130">
        <v>2019</v>
      </c>
      <c r="AY1" s="181"/>
      <c r="AZ1" s="182"/>
      <c r="BA1" s="182"/>
      <c r="BD1" s="131">
        <v>2020</v>
      </c>
      <c r="BE1" s="181"/>
      <c r="BF1" s="182"/>
      <c r="BG1" s="182"/>
      <c r="BJ1" s="133">
        <v>2021</v>
      </c>
      <c r="BK1" s="181"/>
      <c r="BL1" s="182"/>
      <c r="BM1" s="182"/>
    </row>
    <row r="2" spans="2:65" s="10" customFormat="1" x14ac:dyDescent="0.25">
      <c r="B2" s="21" t="s">
        <v>595</v>
      </c>
      <c r="C2" s="22">
        <v>94</v>
      </c>
      <c r="D2" s="22">
        <v>95</v>
      </c>
      <c r="E2" s="22">
        <v>96</v>
      </c>
      <c r="F2" s="15"/>
      <c r="H2" s="83" t="s">
        <v>595</v>
      </c>
      <c r="I2" s="84">
        <v>102</v>
      </c>
      <c r="J2" s="84">
        <v>103</v>
      </c>
      <c r="K2" s="84">
        <v>104</v>
      </c>
      <c r="L2" s="15"/>
      <c r="M2" s="16"/>
      <c r="N2" s="83" t="s">
        <v>595</v>
      </c>
      <c r="O2" s="84">
        <v>103</v>
      </c>
      <c r="P2" s="84">
        <v>104</v>
      </c>
      <c r="Q2" s="84">
        <v>105</v>
      </c>
      <c r="R2" s="83"/>
      <c r="S2" s="15"/>
      <c r="T2" s="83" t="s">
        <v>595</v>
      </c>
      <c r="U2" s="84">
        <v>103</v>
      </c>
      <c r="V2" s="84">
        <v>104</v>
      </c>
      <c r="W2" s="84">
        <v>105</v>
      </c>
      <c r="X2" s="15"/>
      <c r="Y2" s="16"/>
      <c r="Z2" s="83" t="s">
        <v>595</v>
      </c>
      <c r="AA2" s="84">
        <v>103</v>
      </c>
      <c r="AB2" s="84">
        <v>104</v>
      </c>
      <c r="AC2" s="84">
        <v>105</v>
      </c>
      <c r="AD2" s="83"/>
      <c r="AE2" s="15"/>
      <c r="AF2" s="83" t="s">
        <v>595</v>
      </c>
      <c r="AG2" s="84">
        <v>103</v>
      </c>
      <c r="AH2" s="84">
        <v>104</v>
      </c>
      <c r="AI2" s="84">
        <v>105</v>
      </c>
      <c r="AJ2" s="15"/>
      <c r="AK2" s="15"/>
      <c r="AL2" s="83" t="s">
        <v>595</v>
      </c>
      <c r="AM2" s="84">
        <v>103</v>
      </c>
      <c r="AN2" s="84">
        <v>104</v>
      </c>
      <c r="AO2" s="84">
        <v>105</v>
      </c>
      <c r="AP2" s="15"/>
      <c r="AQ2" s="15"/>
      <c r="AR2" s="83" t="s">
        <v>595</v>
      </c>
      <c r="AS2" s="84">
        <v>98</v>
      </c>
      <c r="AT2" s="84">
        <v>99</v>
      </c>
      <c r="AU2" s="84">
        <v>100</v>
      </c>
      <c r="AV2" s="15"/>
      <c r="AW2" s="15"/>
      <c r="AX2" s="83" t="s">
        <v>595</v>
      </c>
      <c r="AY2" s="84">
        <v>103</v>
      </c>
      <c r="AZ2" s="84">
        <v>104</v>
      </c>
      <c r="BA2" s="84">
        <v>105</v>
      </c>
      <c r="BD2" s="83" t="s">
        <v>595</v>
      </c>
      <c r="BE2" s="84">
        <v>103</v>
      </c>
      <c r="BF2" s="84">
        <v>104</v>
      </c>
      <c r="BG2" s="84">
        <v>105</v>
      </c>
      <c r="BJ2" s="83" t="s">
        <v>595</v>
      </c>
      <c r="BK2" s="84">
        <v>103</v>
      </c>
      <c r="BL2" s="84">
        <v>104</v>
      </c>
      <c r="BM2" s="84">
        <v>105</v>
      </c>
    </row>
    <row r="3" spans="2:65" s="11" customFormat="1" ht="62.25" customHeight="1" x14ac:dyDescent="0.25">
      <c r="B3" s="23"/>
      <c r="C3" s="24" t="s">
        <v>602</v>
      </c>
      <c r="D3" s="24" t="s">
        <v>603</v>
      </c>
      <c r="E3" s="24" t="s">
        <v>604</v>
      </c>
      <c r="F3" s="17"/>
      <c r="H3" s="85"/>
      <c r="I3" s="24" t="s">
        <v>602</v>
      </c>
      <c r="J3" s="24" t="s">
        <v>603</v>
      </c>
      <c r="K3" s="24" t="s">
        <v>604</v>
      </c>
      <c r="L3" s="17"/>
      <c r="M3" s="17"/>
      <c r="N3" s="85"/>
      <c r="O3" s="24" t="s">
        <v>602</v>
      </c>
      <c r="P3" s="24" t="s">
        <v>603</v>
      </c>
      <c r="Q3" s="24" t="s">
        <v>604</v>
      </c>
      <c r="R3" s="85"/>
      <c r="S3" s="17"/>
      <c r="T3" s="85"/>
      <c r="U3" s="24" t="s">
        <v>602</v>
      </c>
      <c r="V3" s="24" t="s">
        <v>603</v>
      </c>
      <c r="W3" s="24" t="s">
        <v>604</v>
      </c>
      <c r="X3" s="17"/>
      <c r="Y3" s="17"/>
      <c r="Z3" s="85"/>
      <c r="AA3" s="24" t="s">
        <v>602</v>
      </c>
      <c r="AB3" s="24" t="s">
        <v>603</v>
      </c>
      <c r="AC3" s="24" t="s">
        <v>604</v>
      </c>
      <c r="AD3" s="85"/>
      <c r="AE3" s="17"/>
      <c r="AF3" s="85"/>
      <c r="AG3" s="24" t="s">
        <v>602</v>
      </c>
      <c r="AH3" s="24" t="s">
        <v>603</v>
      </c>
      <c r="AI3" s="24" t="s">
        <v>604</v>
      </c>
      <c r="AJ3" s="17"/>
      <c r="AK3" s="17"/>
      <c r="AL3" s="85"/>
      <c r="AM3" s="24" t="s">
        <v>602</v>
      </c>
      <c r="AN3" s="24" t="s">
        <v>603</v>
      </c>
      <c r="AO3" s="24" t="s">
        <v>604</v>
      </c>
      <c r="AP3" s="17"/>
      <c r="AQ3" s="17"/>
      <c r="AR3" s="85"/>
      <c r="AS3" s="24" t="s">
        <v>602</v>
      </c>
      <c r="AT3" s="24" t="s">
        <v>603</v>
      </c>
      <c r="AU3" s="24" t="s">
        <v>604</v>
      </c>
      <c r="AV3" s="17"/>
      <c r="AW3" s="17"/>
      <c r="AX3" s="85"/>
      <c r="AY3" s="24" t="s">
        <v>602</v>
      </c>
      <c r="AZ3" s="24" t="s">
        <v>603</v>
      </c>
      <c r="BA3" s="24" t="s">
        <v>604</v>
      </c>
      <c r="BD3" s="85"/>
      <c r="BE3" s="24" t="s">
        <v>602</v>
      </c>
      <c r="BF3" s="24" t="s">
        <v>603</v>
      </c>
      <c r="BG3" s="24" t="s">
        <v>604</v>
      </c>
      <c r="BJ3" s="85"/>
      <c r="BK3" s="24" t="s">
        <v>602</v>
      </c>
      <c r="BL3" s="24" t="s">
        <v>603</v>
      </c>
      <c r="BM3" s="24" t="s">
        <v>604</v>
      </c>
    </row>
    <row r="4" spans="2:65" x14ac:dyDescent="0.25">
      <c r="B4" s="60" t="s">
        <v>556</v>
      </c>
      <c r="C4" s="25">
        <v>8</v>
      </c>
      <c r="D4" s="25">
        <v>5</v>
      </c>
      <c r="E4" s="25">
        <v>5</v>
      </c>
      <c r="H4" s="60" t="s">
        <v>556</v>
      </c>
      <c r="I4" s="25">
        <v>6</v>
      </c>
      <c r="J4" s="25">
        <v>3</v>
      </c>
      <c r="K4" s="25">
        <v>5</v>
      </c>
      <c r="L4" s="5"/>
      <c r="M4" s="5"/>
      <c r="N4" s="60" t="s">
        <v>556</v>
      </c>
      <c r="O4" s="25">
        <v>8</v>
      </c>
      <c r="P4" s="25">
        <v>5</v>
      </c>
      <c r="Q4" s="25">
        <v>2</v>
      </c>
      <c r="R4" s="60"/>
      <c r="S4" s="5"/>
      <c r="T4" s="60" t="s">
        <v>556</v>
      </c>
      <c r="U4" s="25">
        <v>10</v>
      </c>
      <c r="V4" s="25">
        <v>9</v>
      </c>
      <c r="W4" s="25">
        <v>5</v>
      </c>
      <c r="X4" s="5"/>
      <c r="Y4" s="5"/>
      <c r="Z4" s="60" t="s">
        <v>556</v>
      </c>
      <c r="AA4" s="25">
        <v>7</v>
      </c>
      <c r="AB4" s="25">
        <v>3</v>
      </c>
      <c r="AC4" s="25">
        <v>3</v>
      </c>
      <c r="AD4" s="60"/>
      <c r="AE4" s="5"/>
      <c r="AF4" s="60" t="s">
        <v>556</v>
      </c>
      <c r="AG4" s="25">
        <v>8</v>
      </c>
      <c r="AH4" s="25">
        <v>2</v>
      </c>
      <c r="AI4" s="25">
        <v>2</v>
      </c>
      <c r="AJ4" s="5"/>
      <c r="AK4" s="5"/>
      <c r="AL4" s="60" t="s">
        <v>556</v>
      </c>
      <c r="AM4" s="25">
        <v>10</v>
      </c>
      <c r="AN4" s="25">
        <v>7</v>
      </c>
      <c r="AO4" s="25">
        <v>1</v>
      </c>
      <c r="AP4" s="5"/>
      <c r="AQ4" s="5"/>
      <c r="AR4" s="60" t="s">
        <v>556</v>
      </c>
      <c r="AS4" s="25">
        <v>12</v>
      </c>
      <c r="AT4" s="25">
        <v>14</v>
      </c>
      <c r="AU4" s="25">
        <v>1</v>
      </c>
      <c r="AV4" s="5"/>
      <c r="AW4" s="5"/>
      <c r="AX4" s="60" t="s">
        <v>556</v>
      </c>
      <c r="AY4" s="25">
        <v>11</v>
      </c>
      <c r="AZ4" s="25">
        <v>8</v>
      </c>
      <c r="BA4" s="25">
        <v>1</v>
      </c>
      <c r="BD4" s="60" t="s">
        <v>556</v>
      </c>
      <c r="BE4" s="25">
        <v>7</v>
      </c>
      <c r="BF4" s="25">
        <v>8</v>
      </c>
      <c r="BG4" s="25">
        <v>1</v>
      </c>
      <c r="BJ4" s="60" t="s">
        <v>556</v>
      </c>
      <c r="BK4" s="25">
        <v>13</v>
      </c>
      <c r="BL4" s="25">
        <v>3</v>
      </c>
      <c r="BM4" s="25">
        <v>1</v>
      </c>
    </row>
    <row r="5" spans="2:65" x14ac:dyDescent="0.25">
      <c r="B5" s="65" t="s">
        <v>625</v>
      </c>
      <c r="C5" s="25">
        <v>4</v>
      </c>
      <c r="D5" s="25">
        <v>0</v>
      </c>
      <c r="E5" s="25">
        <v>0</v>
      </c>
      <c r="H5" s="65" t="s">
        <v>625</v>
      </c>
      <c r="I5" s="25">
        <v>0</v>
      </c>
      <c r="J5" s="25">
        <v>0</v>
      </c>
      <c r="K5" s="25">
        <v>0</v>
      </c>
      <c r="L5" s="5"/>
      <c r="M5" s="5"/>
      <c r="N5" s="65" t="s">
        <v>625</v>
      </c>
      <c r="O5" s="25">
        <v>1</v>
      </c>
      <c r="P5" s="25">
        <v>0</v>
      </c>
      <c r="Q5" s="25">
        <v>3</v>
      </c>
      <c r="R5" s="65"/>
      <c r="S5" s="5"/>
      <c r="T5" s="65" t="s">
        <v>625</v>
      </c>
      <c r="U5" s="25">
        <v>1</v>
      </c>
      <c r="V5" s="25">
        <v>0</v>
      </c>
      <c r="W5" s="25">
        <v>0</v>
      </c>
      <c r="X5" s="5"/>
      <c r="Y5" s="5"/>
      <c r="Z5" s="65" t="s">
        <v>625</v>
      </c>
      <c r="AA5" s="25">
        <v>0</v>
      </c>
      <c r="AB5" s="25">
        <v>0</v>
      </c>
      <c r="AC5" s="25">
        <v>0</v>
      </c>
      <c r="AD5" s="65"/>
      <c r="AE5" s="5"/>
      <c r="AF5" s="65" t="s">
        <v>625</v>
      </c>
      <c r="AG5" s="25">
        <v>1</v>
      </c>
      <c r="AH5" s="25">
        <v>0</v>
      </c>
      <c r="AI5" s="25">
        <v>0</v>
      </c>
      <c r="AJ5" s="5"/>
      <c r="AK5" s="5"/>
      <c r="AL5" s="65" t="s">
        <v>625</v>
      </c>
      <c r="AM5" s="25">
        <v>0</v>
      </c>
      <c r="AN5" s="25">
        <v>0</v>
      </c>
      <c r="AO5" s="25">
        <v>0</v>
      </c>
      <c r="AP5" s="5"/>
      <c r="AQ5" s="5"/>
      <c r="AR5" s="65" t="s">
        <v>625</v>
      </c>
      <c r="AS5" s="25">
        <v>0</v>
      </c>
      <c r="AT5" s="25">
        <v>0</v>
      </c>
      <c r="AU5" s="25">
        <v>1</v>
      </c>
      <c r="AV5" s="5"/>
      <c r="AW5" s="5"/>
      <c r="AX5" s="65" t="s">
        <v>625</v>
      </c>
      <c r="AY5" s="25">
        <v>0</v>
      </c>
      <c r="AZ5" s="25">
        <v>0</v>
      </c>
      <c r="BA5" s="25">
        <v>0</v>
      </c>
      <c r="BD5" s="65" t="s">
        <v>625</v>
      </c>
      <c r="BE5" s="25">
        <v>0</v>
      </c>
      <c r="BF5" s="25">
        <v>4</v>
      </c>
      <c r="BG5" s="25">
        <v>0</v>
      </c>
      <c r="BJ5" s="65" t="s">
        <v>625</v>
      </c>
      <c r="BK5" s="25">
        <v>1</v>
      </c>
      <c r="BL5" s="25">
        <v>0</v>
      </c>
      <c r="BM5" s="25">
        <v>0</v>
      </c>
    </row>
    <row r="6" spans="2:65" x14ac:dyDescent="0.25">
      <c r="B6" s="60" t="s">
        <v>626</v>
      </c>
      <c r="C6" s="25">
        <v>0</v>
      </c>
      <c r="D6" s="25">
        <v>3</v>
      </c>
      <c r="E6" s="25">
        <v>3</v>
      </c>
      <c r="H6" s="60" t="s">
        <v>626</v>
      </c>
      <c r="I6" s="25">
        <v>0</v>
      </c>
      <c r="J6" s="25">
        <v>2</v>
      </c>
      <c r="K6" s="25">
        <v>0</v>
      </c>
      <c r="L6" s="5"/>
      <c r="M6" s="5"/>
      <c r="N6" s="60" t="s">
        <v>626</v>
      </c>
      <c r="O6" s="25">
        <v>0</v>
      </c>
      <c r="P6" s="25">
        <v>1</v>
      </c>
      <c r="Q6" s="25">
        <v>2</v>
      </c>
      <c r="R6" s="60"/>
      <c r="S6" s="5"/>
      <c r="T6" s="60" t="s">
        <v>626</v>
      </c>
      <c r="U6" s="25">
        <v>0</v>
      </c>
      <c r="V6" s="25">
        <v>2</v>
      </c>
      <c r="W6" s="25">
        <v>1</v>
      </c>
      <c r="X6" s="5"/>
      <c r="Y6" s="5"/>
      <c r="Z6" s="60" t="s">
        <v>626</v>
      </c>
      <c r="AA6" s="25">
        <v>0</v>
      </c>
      <c r="AB6" s="25">
        <v>2</v>
      </c>
      <c r="AC6" s="25">
        <v>2</v>
      </c>
      <c r="AD6" s="60"/>
      <c r="AE6" s="5"/>
      <c r="AF6" s="60" t="s">
        <v>626</v>
      </c>
      <c r="AG6" s="25">
        <v>3</v>
      </c>
      <c r="AH6" s="25">
        <v>4</v>
      </c>
      <c r="AI6" s="25">
        <v>2</v>
      </c>
      <c r="AJ6" s="5"/>
      <c r="AK6" s="5"/>
      <c r="AL6" s="60" t="s">
        <v>626</v>
      </c>
      <c r="AM6" s="25">
        <v>3</v>
      </c>
      <c r="AN6" s="25">
        <v>5</v>
      </c>
      <c r="AO6" s="25">
        <v>3</v>
      </c>
      <c r="AP6" s="5"/>
      <c r="AQ6" s="5"/>
      <c r="AR6" s="60" t="s">
        <v>626</v>
      </c>
      <c r="AS6" s="25">
        <v>0</v>
      </c>
      <c r="AT6" s="25">
        <v>4</v>
      </c>
      <c r="AU6" s="25">
        <v>0</v>
      </c>
      <c r="AV6" s="5"/>
      <c r="AW6" s="5"/>
      <c r="AX6" s="60" t="s">
        <v>626</v>
      </c>
      <c r="AY6" s="25">
        <v>0</v>
      </c>
      <c r="AZ6" s="25">
        <v>0</v>
      </c>
      <c r="BA6" s="25">
        <v>1</v>
      </c>
      <c r="BD6" s="60" t="s">
        <v>626</v>
      </c>
      <c r="BE6" s="25">
        <v>0</v>
      </c>
      <c r="BF6" s="25">
        <v>0</v>
      </c>
      <c r="BG6" s="25">
        <v>1</v>
      </c>
      <c r="BJ6" s="60" t="s">
        <v>626</v>
      </c>
      <c r="BK6" s="25">
        <v>0</v>
      </c>
      <c r="BL6" s="25">
        <v>0</v>
      </c>
      <c r="BM6" s="25">
        <v>1</v>
      </c>
    </row>
    <row r="7" spans="2:65" x14ac:dyDescent="0.25">
      <c r="B7" s="65" t="s">
        <v>627</v>
      </c>
      <c r="C7" s="25">
        <v>0</v>
      </c>
      <c r="D7" s="25">
        <v>0</v>
      </c>
      <c r="E7" s="25">
        <v>0</v>
      </c>
      <c r="H7" s="65" t="s">
        <v>627</v>
      </c>
      <c r="I7" s="25">
        <v>0</v>
      </c>
      <c r="J7" s="25">
        <v>0</v>
      </c>
      <c r="K7" s="25">
        <v>0</v>
      </c>
      <c r="L7" s="5"/>
      <c r="M7" s="5"/>
      <c r="N7" s="65" t="s">
        <v>627</v>
      </c>
      <c r="O7" s="25">
        <v>0</v>
      </c>
      <c r="P7" s="25">
        <v>0</v>
      </c>
      <c r="Q7" s="25">
        <v>0</v>
      </c>
      <c r="R7" s="65"/>
      <c r="S7" s="5"/>
      <c r="T7" s="65" t="s">
        <v>627</v>
      </c>
      <c r="U7" s="25">
        <v>0</v>
      </c>
      <c r="V7" s="25">
        <v>0</v>
      </c>
      <c r="W7" s="25">
        <v>0</v>
      </c>
      <c r="X7" s="5"/>
      <c r="Y7" s="5"/>
      <c r="Z7" s="65" t="s">
        <v>627</v>
      </c>
      <c r="AA7" s="25">
        <v>0</v>
      </c>
      <c r="AB7" s="25">
        <v>0</v>
      </c>
      <c r="AC7" s="25">
        <v>0</v>
      </c>
      <c r="AD7" s="65"/>
      <c r="AE7" s="5"/>
      <c r="AF7" s="65" t="s">
        <v>627</v>
      </c>
      <c r="AG7" s="25">
        <v>0</v>
      </c>
      <c r="AH7" s="25">
        <v>0</v>
      </c>
      <c r="AI7" s="25">
        <v>0</v>
      </c>
      <c r="AJ7" s="5"/>
      <c r="AK7" s="5"/>
      <c r="AL7" s="65" t="s">
        <v>627</v>
      </c>
      <c r="AM7" s="25">
        <v>0</v>
      </c>
      <c r="AN7" s="25">
        <v>0</v>
      </c>
      <c r="AO7" s="25">
        <v>0</v>
      </c>
      <c r="AP7" s="5"/>
      <c r="AQ7" s="5"/>
      <c r="AR7" s="65" t="s">
        <v>627</v>
      </c>
      <c r="AS7" s="25">
        <v>0</v>
      </c>
      <c r="AT7" s="25">
        <v>0</v>
      </c>
      <c r="AU7" s="25">
        <v>0</v>
      </c>
      <c r="AV7" s="5"/>
      <c r="AW7" s="5"/>
      <c r="AX7" s="65" t="s">
        <v>627</v>
      </c>
      <c r="AY7" s="25">
        <v>0</v>
      </c>
      <c r="AZ7" s="25">
        <v>0</v>
      </c>
      <c r="BA7" s="25">
        <v>0</v>
      </c>
      <c r="BD7" s="65" t="s">
        <v>627</v>
      </c>
      <c r="BE7" s="25">
        <v>0</v>
      </c>
      <c r="BF7" s="25">
        <v>0</v>
      </c>
      <c r="BG7" s="25">
        <v>0</v>
      </c>
      <c r="BJ7" s="65" t="s">
        <v>627</v>
      </c>
      <c r="BK7" s="25">
        <v>0</v>
      </c>
      <c r="BL7" s="25">
        <v>0</v>
      </c>
      <c r="BM7" s="25">
        <v>0</v>
      </c>
    </row>
    <row r="8" spans="2:65" x14ac:dyDescent="0.25">
      <c r="B8" s="20" t="s">
        <v>565</v>
      </c>
      <c r="C8" s="26">
        <f>SUM(C4:C7)</f>
        <v>12</v>
      </c>
      <c r="D8" s="26">
        <f>SUM(D4:D7)</f>
        <v>8</v>
      </c>
      <c r="E8" s="26">
        <f>SUM(E4:E7)</f>
        <v>8</v>
      </c>
      <c r="F8" s="19"/>
      <c r="H8" s="82" t="s">
        <v>565</v>
      </c>
      <c r="I8" s="86">
        <v>6</v>
      </c>
      <c r="J8" s="86">
        <v>5</v>
      </c>
      <c r="K8" s="86">
        <v>5</v>
      </c>
      <c r="L8" s="5"/>
      <c r="M8" s="5"/>
      <c r="N8" s="82" t="s">
        <v>565</v>
      </c>
      <c r="O8" s="86">
        <v>9</v>
      </c>
      <c r="P8" s="86">
        <v>6</v>
      </c>
      <c r="Q8" s="86">
        <v>7</v>
      </c>
      <c r="R8" s="82"/>
      <c r="S8" s="5"/>
      <c r="T8" s="82" t="s">
        <v>565</v>
      </c>
      <c r="U8" s="86">
        <v>11</v>
      </c>
      <c r="V8" s="86">
        <v>11</v>
      </c>
      <c r="W8" s="86">
        <v>6</v>
      </c>
      <c r="X8" s="5"/>
      <c r="Y8" s="5"/>
      <c r="Z8" s="82" t="s">
        <v>565</v>
      </c>
      <c r="AA8" s="86">
        <v>7</v>
      </c>
      <c r="AB8" s="86">
        <v>5</v>
      </c>
      <c r="AC8" s="86">
        <v>5</v>
      </c>
      <c r="AD8" s="82"/>
      <c r="AE8" s="5"/>
      <c r="AF8" s="82" t="s">
        <v>565</v>
      </c>
      <c r="AG8" s="86">
        <v>12</v>
      </c>
      <c r="AH8" s="86">
        <v>6</v>
      </c>
      <c r="AI8" s="86">
        <v>4</v>
      </c>
      <c r="AJ8" s="5"/>
      <c r="AK8" s="5"/>
      <c r="AL8" s="82" t="s">
        <v>565</v>
      </c>
      <c r="AM8" s="86">
        <v>13</v>
      </c>
      <c r="AN8" s="86">
        <v>12</v>
      </c>
      <c r="AO8" s="86">
        <v>4</v>
      </c>
      <c r="AP8" s="5"/>
      <c r="AQ8" s="5"/>
      <c r="AR8" s="82" t="s">
        <v>565</v>
      </c>
      <c r="AS8" s="86">
        <v>12</v>
      </c>
      <c r="AT8" s="86">
        <v>18</v>
      </c>
      <c r="AU8" s="86">
        <v>2</v>
      </c>
      <c r="AV8" s="5"/>
      <c r="AW8" s="5"/>
      <c r="AX8" s="82" t="s">
        <v>565</v>
      </c>
      <c r="AY8" s="86">
        <v>11</v>
      </c>
      <c r="AZ8" s="86">
        <v>8</v>
      </c>
      <c r="BA8" s="86">
        <v>2</v>
      </c>
      <c r="BD8" s="82" t="s">
        <v>565</v>
      </c>
      <c r="BE8" s="86">
        <v>7</v>
      </c>
      <c r="BF8" s="86">
        <v>12</v>
      </c>
      <c r="BG8" s="86">
        <v>2</v>
      </c>
      <c r="BJ8" s="82" t="s">
        <v>565</v>
      </c>
      <c r="BK8" s="86">
        <v>14</v>
      </c>
      <c r="BL8" s="86">
        <v>3</v>
      </c>
      <c r="BM8" s="86">
        <v>2</v>
      </c>
    </row>
    <row r="9" spans="2:65" x14ac:dyDescent="0.25">
      <c r="B9" s="5"/>
      <c r="C9" s="18"/>
      <c r="D9" s="18"/>
      <c r="E9" s="18"/>
      <c r="F9" s="18"/>
      <c r="H9" s="111"/>
      <c r="I9" s="18"/>
      <c r="J9" s="18"/>
      <c r="K9" s="18"/>
      <c r="L9" s="5"/>
      <c r="M9" s="5"/>
      <c r="N9" s="113"/>
      <c r="O9" s="18"/>
      <c r="P9" s="18"/>
      <c r="Q9" s="18"/>
      <c r="R9" s="113"/>
      <c r="S9" s="5"/>
      <c r="T9" s="115"/>
      <c r="U9" s="18"/>
      <c r="V9" s="18"/>
      <c r="W9" s="18"/>
      <c r="X9" s="5"/>
      <c r="Y9" s="5"/>
      <c r="Z9" s="117"/>
      <c r="AA9" s="18"/>
      <c r="AB9" s="18"/>
      <c r="AC9" s="18"/>
      <c r="AD9" s="117"/>
      <c r="AE9" s="5"/>
      <c r="AF9" s="117"/>
      <c r="AG9" s="18"/>
      <c r="AH9" s="18"/>
      <c r="AI9" s="18"/>
      <c r="AJ9" s="5"/>
      <c r="AK9" s="5"/>
      <c r="AL9" s="117"/>
      <c r="AM9" s="18"/>
      <c r="AN9" s="18"/>
      <c r="AO9" s="18"/>
      <c r="AP9" s="5"/>
      <c r="AQ9" s="5"/>
      <c r="AR9" s="117"/>
      <c r="AS9" s="18"/>
      <c r="AT9" s="18"/>
      <c r="AU9" s="18"/>
      <c r="AV9" s="5"/>
      <c r="AW9" s="5"/>
      <c r="AX9" s="117"/>
      <c r="AY9" s="18"/>
      <c r="AZ9" s="18"/>
      <c r="BA9" s="18"/>
      <c r="BD9" s="117"/>
      <c r="BE9" s="18"/>
      <c r="BF9" s="18"/>
      <c r="BG9" s="18"/>
      <c r="BJ9" s="117"/>
      <c r="BK9" s="18"/>
      <c r="BL9" s="18"/>
      <c r="BM9" s="18"/>
    </row>
    <row r="11" spans="2:65" s="14" customFormat="1" x14ac:dyDescent="0.25">
      <c r="B11" s="12"/>
      <c r="C11" s="13"/>
      <c r="D11" s="13"/>
      <c r="E11" s="13"/>
      <c r="H11" s="12"/>
      <c r="I11" s="13"/>
      <c r="J11" s="13"/>
      <c r="K11" s="13"/>
      <c r="N11" s="12"/>
      <c r="O11" s="13"/>
      <c r="P11" s="13"/>
      <c r="Q11" s="13"/>
      <c r="R11" s="12"/>
      <c r="T11" s="12"/>
      <c r="U11" s="13"/>
      <c r="V11" s="13"/>
      <c r="W11" s="13"/>
      <c r="Z11" s="12"/>
      <c r="AA11" s="13"/>
      <c r="AB11" s="13"/>
      <c r="AC11" s="13"/>
      <c r="AD11" s="12"/>
      <c r="AF11" s="12"/>
      <c r="AG11" s="13"/>
      <c r="AH11" s="13"/>
      <c r="AI11" s="13"/>
      <c r="AL11" s="12"/>
      <c r="AM11" s="13"/>
      <c r="AN11" s="13"/>
      <c r="AO11" s="13"/>
      <c r="AR11" s="12"/>
      <c r="AS11" s="13"/>
      <c r="AT11" s="13"/>
      <c r="AU11" s="13"/>
      <c r="AX11" s="12"/>
      <c r="AY11" s="13"/>
      <c r="AZ11" s="13"/>
      <c r="BA11" s="13"/>
      <c r="BD11" s="12"/>
      <c r="BE11" s="13"/>
      <c r="BF11" s="13"/>
      <c r="BG11" s="13"/>
      <c r="BJ11" s="12"/>
      <c r="BK11" s="13"/>
      <c r="BL11" s="13"/>
      <c r="BM11" s="13"/>
    </row>
  </sheetData>
  <mergeCells count="11">
    <mergeCell ref="BK1:BM1"/>
    <mergeCell ref="BE1:BG1"/>
    <mergeCell ref="AY1:BA1"/>
    <mergeCell ref="AS1:AU1"/>
    <mergeCell ref="AM1:AO1"/>
    <mergeCell ref="AG1:AI1"/>
    <mergeCell ref="C1:E1"/>
    <mergeCell ref="I1:K1"/>
    <mergeCell ref="O1:Q1"/>
    <mergeCell ref="U1:W1"/>
    <mergeCell ref="AA1:AC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X8"/>
  <sheetViews>
    <sheetView tabSelected="1" topLeftCell="BN1" workbookViewId="0">
      <selection activeCell="BT1" sqref="BT1:BT1048576"/>
    </sheetView>
  </sheetViews>
  <sheetFormatPr defaultRowHeight="15" x14ac:dyDescent="0.25"/>
  <cols>
    <col min="2" max="2" width="15.140625" bestFit="1" customWidth="1"/>
    <col min="3" max="3" width="18.28515625" bestFit="1" customWidth="1"/>
    <col min="4" max="4" width="26.85546875" bestFit="1" customWidth="1"/>
    <col min="5" max="6" width="16.140625" bestFit="1" customWidth="1"/>
    <col min="9" max="9" width="15.140625" style="81" bestFit="1" customWidth="1"/>
    <col min="10" max="10" width="18.28515625" style="81" bestFit="1" customWidth="1"/>
    <col min="11" max="11" width="26.85546875" style="81" bestFit="1" customWidth="1"/>
    <col min="12" max="13" width="16.140625" style="81" bestFit="1" customWidth="1"/>
    <col min="16" max="16" width="15.140625" style="81" bestFit="1" customWidth="1"/>
    <col min="17" max="17" width="18.28515625" style="81" bestFit="1" customWidth="1"/>
    <col min="18" max="18" width="26.85546875" style="81" bestFit="1" customWidth="1"/>
    <col min="19" max="20" width="16.140625" style="81" bestFit="1" customWidth="1"/>
    <col min="23" max="23" width="15.140625" style="81" bestFit="1" customWidth="1"/>
    <col min="24" max="24" width="18.28515625" style="81" bestFit="1" customWidth="1"/>
    <col min="25" max="25" width="26.85546875" style="81" bestFit="1" customWidth="1"/>
    <col min="26" max="27" width="16.140625" style="81" bestFit="1" customWidth="1"/>
    <col min="30" max="30" width="15.140625" style="81" bestFit="1" customWidth="1"/>
    <col min="31" max="31" width="18.28515625" style="81" bestFit="1" customWidth="1"/>
    <col min="32" max="32" width="26.85546875" style="81" bestFit="1" customWidth="1"/>
    <col min="33" max="34" width="16.140625" style="81" bestFit="1" customWidth="1"/>
    <col min="37" max="37" width="15.140625" style="81" bestFit="1" customWidth="1"/>
    <col min="38" max="38" width="18.28515625" style="81" bestFit="1" customWidth="1"/>
    <col min="39" max="39" width="26.85546875" style="81" bestFit="1" customWidth="1"/>
    <col min="40" max="41" width="16.140625" style="81" bestFit="1" customWidth="1"/>
    <col min="44" max="44" width="15.140625" style="81" bestFit="1" customWidth="1"/>
    <col min="45" max="45" width="18.28515625" style="81" bestFit="1" customWidth="1"/>
    <col min="46" max="46" width="26.85546875" style="81" bestFit="1" customWidth="1"/>
    <col min="47" max="48" width="16.140625" style="81" bestFit="1" customWidth="1"/>
    <col min="51" max="51" width="15.140625" style="81" bestFit="1" customWidth="1"/>
    <col min="52" max="52" width="18.28515625" style="81" bestFit="1" customWidth="1"/>
    <col min="53" max="53" width="26.85546875" style="81" bestFit="1" customWidth="1"/>
    <col min="54" max="55" width="16.140625" style="81" bestFit="1" customWidth="1"/>
    <col min="58" max="58" width="15.140625" style="81" bestFit="1" customWidth="1"/>
    <col min="59" max="59" width="18.28515625" style="81" bestFit="1" customWidth="1"/>
    <col min="60" max="60" width="26.85546875" style="81" bestFit="1" customWidth="1"/>
    <col min="61" max="62" width="16.140625" style="81" bestFit="1" customWidth="1"/>
    <col min="65" max="65" width="15.140625" style="81" bestFit="1" customWidth="1"/>
    <col min="66" max="66" width="18.28515625" style="81" bestFit="1" customWidth="1"/>
    <col min="67" max="67" width="26.85546875" style="81" bestFit="1" customWidth="1"/>
    <col min="68" max="69" width="16.140625" style="81" bestFit="1" customWidth="1"/>
    <col min="72" max="72" width="15.140625" style="81" bestFit="1" customWidth="1"/>
    <col min="73" max="73" width="18.28515625" style="81" bestFit="1" customWidth="1"/>
    <col min="74" max="74" width="26.85546875" style="81" bestFit="1" customWidth="1"/>
    <col min="75" max="76" width="16.140625" style="81" bestFit="1" customWidth="1"/>
  </cols>
  <sheetData>
    <row r="1" spans="2:76" x14ac:dyDescent="0.25">
      <c r="B1" s="109">
        <v>2011</v>
      </c>
      <c r="C1" s="178" t="s">
        <v>640</v>
      </c>
      <c r="D1" s="179"/>
      <c r="E1" s="179"/>
      <c r="F1" s="180"/>
      <c r="I1" s="112">
        <v>2012</v>
      </c>
      <c r="J1" s="178" t="s">
        <v>640</v>
      </c>
      <c r="K1" s="179"/>
      <c r="L1" s="179"/>
      <c r="M1" s="180"/>
      <c r="P1" s="114">
        <v>2013</v>
      </c>
      <c r="Q1" s="178" t="s">
        <v>640</v>
      </c>
      <c r="R1" s="179"/>
      <c r="S1" s="179"/>
      <c r="T1" s="180"/>
      <c r="W1" s="116">
        <v>2014</v>
      </c>
      <c r="X1" s="178" t="s">
        <v>640</v>
      </c>
      <c r="Y1" s="179"/>
      <c r="Z1" s="179"/>
      <c r="AA1" s="180"/>
      <c r="AD1" s="118">
        <v>2015</v>
      </c>
      <c r="AE1" s="178" t="s">
        <v>640</v>
      </c>
      <c r="AF1" s="179"/>
      <c r="AG1" s="179"/>
      <c r="AH1" s="180"/>
      <c r="AK1" s="119">
        <v>2016</v>
      </c>
      <c r="AL1" s="178" t="s">
        <v>640</v>
      </c>
      <c r="AM1" s="179"/>
      <c r="AN1" s="179"/>
      <c r="AO1" s="180"/>
      <c r="AR1" s="120">
        <v>2017</v>
      </c>
      <c r="AS1" s="178" t="s">
        <v>640</v>
      </c>
      <c r="AT1" s="179"/>
      <c r="AU1" s="179"/>
      <c r="AV1" s="180"/>
      <c r="AY1" s="129">
        <v>2018</v>
      </c>
      <c r="AZ1" s="178" t="s">
        <v>640</v>
      </c>
      <c r="BA1" s="179"/>
      <c r="BB1" s="179"/>
      <c r="BC1" s="180"/>
      <c r="BF1" s="130">
        <v>2019</v>
      </c>
      <c r="BG1" s="178" t="s">
        <v>640</v>
      </c>
      <c r="BH1" s="179"/>
      <c r="BI1" s="179"/>
      <c r="BJ1" s="180"/>
      <c r="BM1" s="131">
        <v>2020</v>
      </c>
      <c r="BN1" s="178" t="s">
        <v>640</v>
      </c>
      <c r="BO1" s="179"/>
      <c r="BP1" s="179"/>
      <c r="BQ1" s="180"/>
      <c r="BT1" s="133">
        <v>2021</v>
      </c>
      <c r="BU1" s="178" t="s">
        <v>640</v>
      </c>
      <c r="BV1" s="179"/>
      <c r="BW1" s="179"/>
      <c r="BX1" s="180"/>
    </row>
    <row r="2" spans="2:76" x14ac:dyDescent="0.25">
      <c r="B2" s="83" t="s">
        <v>595</v>
      </c>
      <c r="C2" s="84">
        <v>97</v>
      </c>
      <c r="D2" s="84">
        <v>98</v>
      </c>
      <c r="E2" s="84">
        <v>99</v>
      </c>
      <c r="F2" s="84">
        <v>100</v>
      </c>
      <c r="I2" s="83" t="s">
        <v>595</v>
      </c>
      <c r="J2" s="84">
        <v>105</v>
      </c>
      <c r="K2" s="84">
        <v>106</v>
      </c>
      <c r="L2" s="84">
        <v>107</v>
      </c>
      <c r="M2" s="84">
        <v>108</v>
      </c>
      <c r="P2" s="83" t="s">
        <v>595</v>
      </c>
      <c r="Q2" s="84">
        <v>106</v>
      </c>
      <c r="R2" s="84">
        <v>107</v>
      </c>
      <c r="S2" s="84">
        <v>108</v>
      </c>
      <c r="T2" s="84">
        <v>109</v>
      </c>
      <c r="W2" s="83" t="s">
        <v>595</v>
      </c>
      <c r="X2" s="84">
        <v>106</v>
      </c>
      <c r="Y2" s="84">
        <v>107</v>
      </c>
      <c r="Z2" s="84">
        <v>108</v>
      </c>
      <c r="AA2" s="84">
        <v>109</v>
      </c>
      <c r="AD2" s="83" t="s">
        <v>595</v>
      </c>
      <c r="AE2" s="84">
        <v>106</v>
      </c>
      <c r="AF2" s="84">
        <v>107</v>
      </c>
      <c r="AG2" s="84">
        <v>108</v>
      </c>
      <c r="AH2" s="84">
        <v>109</v>
      </c>
      <c r="AK2" s="83" t="s">
        <v>595</v>
      </c>
      <c r="AL2" s="84">
        <v>106</v>
      </c>
      <c r="AM2" s="84">
        <v>107</v>
      </c>
      <c r="AN2" s="84">
        <v>108</v>
      </c>
      <c r="AO2" s="84">
        <v>109</v>
      </c>
      <c r="AR2" s="83" t="s">
        <v>595</v>
      </c>
      <c r="AS2" s="84">
        <v>106</v>
      </c>
      <c r="AT2" s="84">
        <v>107</v>
      </c>
      <c r="AU2" s="84">
        <v>108</v>
      </c>
      <c r="AV2" s="84">
        <v>109</v>
      </c>
      <c r="AY2" s="83" t="s">
        <v>595</v>
      </c>
      <c r="AZ2" s="84">
        <v>101</v>
      </c>
      <c r="BA2" s="84">
        <v>102</v>
      </c>
      <c r="BB2" s="84">
        <v>103</v>
      </c>
      <c r="BC2" s="84">
        <v>104</v>
      </c>
      <c r="BF2" s="83" t="s">
        <v>595</v>
      </c>
      <c r="BG2" s="84">
        <v>106</v>
      </c>
      <c r="BH2" s="84">
        <v>107</v>
      </c>
      <c r="BI2" s="84">
        <v>108</v>
      </c>
      <c r="BJ2" s="84">
        <v>109</v>
      </c>
      <c r="BM2" s="83" t="s">
        <v>595</v>
      </c>
      <c r="BN2" s="84">
        <v>106</v>
      </c>
      <c r="BO2" s="84">
        <v>107</v>
      </c>
      <c r="BP2" s="84">
        <v>108</v>
      </c>
      <c r="BQ2" s="84">
        <v>109</v>
      </c>
      <c r="BT2" s="83" t="s">
        <v>595</v>
      </c>
      <c r="BU2" s="84">
        <v>106</v>
      </c>
      <c r="BV2" s="84">
        <v>107</v>
      </c>
      <c r="BW2" s="84">
        <v>108</v>
      </c>
      <c r="BX2" s="84">
        <v>109</v>
      </c>
    </row>
    <row r="3" spans="2:76" ht="61.5" customHeight="1" x14ac:dyDescent="0.25">
      <c r="B3" s="85"/>
      <c r="C3" s="85" t="s">
        <v>641</v>
      </c>
      <c r="D3" s="85" t="s">
        <v>642</v>
      </c>
      <c r="E3" s="87" t="s">
        <v>643</v>
      </c>
      <c r="F3" s="85" t="s">
        <v>644</v>
      </c>
      <c r="I3" s="85"/>
      <c r="J3" s="85" t="s">
        <v>641</v>
      </c>
      <c r="K3" s="85" t="s">
        <v>642</v>
      </c>
      <c r="L3" s="87" t="s">
        <v>643</v>
      </c>
      <c r="M3" s="85" t="s">
        <v>644</v>
      </c>
      <c r="P3" s="85"/>
      <c r="Q3" s="85" t="s">
        <v>641</v>
      </c>
      <c r="R3" s="85" t="s">
        <v>642</v>
      </c>
      <c r="S3" s="87" t="s">
        <v>643</v>
      </c>
      <c r="T3" s="85" t="s">
        <v>644</v>
      </c>
      <c r="W3" s="85"/>
      <c r="X3" s="85" t="s">
        <v>641</v>
      </c>
      <c r="Y3" s="85" t="s">
        <v>642</v>
      </c>
      <c r="Z3" s="87" t="s">
        <v>643</v>
      </c>
      <c r="AA3" s="85" t="s">
        <v>644</v>
      </c>
      <c r="AD3" s="85"/>
      <c r="AE3" s="85" t="s">
        <v>641</v>
      </c>
      <c r="AF3" s="85" t="s">
        <v>642</v>
      </c>
      <c r="AG3" s="87" t="s">
        <v>643</v>
      </c>
      <c r="AH3" s="85" t="s">
        <v>644</v>
      </c>
      <c r="AK3" s="85"/>
      <c r="AL3" s="85" t="s">
        <v>641</v>
      </c>
      <c r="AM3" s="85" t="s">
        <v>642</v>
      </c>
      <c r="AN3" s="87" t="s">
        <v>643</v>
      </c>
      <c r="AO3" s="85" t="s">
        <v>644</v>
      </c>
      <c r="AR3" s="85"/>
      <c r="AS3" s="85" t="s">
        <v>641</v>
      </c>
      <c r="AT3" s="85" t="s">
        <v>642</v>
      </c>
      <c r="AU3" s="87" t="s">
        <v>643</v>
      </c>
      <c r="AV3" s="85" t="s">
        <v>644</v>
      </c>
      <c r="AY3" s="85"/>
      <c r="AZ3" s="85" t="s">
        <v>641</v>
      </c>
      <c r="BA3" s="85" t="s">
        <v>642</v>
      </c>
      <c r="BB3" s="87" t="s">
        <v>643</v>
      </c>
      <c r="BC3" s="85" t="s">
        <v>644</v>
      </c>
      <c r="BF3" s="85"/>
      <c r="BG3" s="85" t="s">
        <v>641</v>
      </c>
      <c r="BH3" s="85" t="s">
        <v>642</v>
      </c>
      <c r="BI3" s="87" t="s">
        <v>643</v>
      </c>
      <c r="BJ3" s="85" t="s">
        <v>644</v>
      </c>
      <c r="BM3" s="85"/>
      <c r="BN3" s="85" t="s">
        <v>641</v>
      </c>
      <c r="BO3" s="85" t="s">
        <v>642</v>
      </c>
      <c r="BP3" s="87" t="s">
        <v>643</v>
      </c>
      <c r="BQ3" s="85" t="s">
        <v>644</v>
      </c>
      <c r="BT3" s="85"/>
      <c r="BU3" s="85" t="s">
        <v>641</v>
      </c>
      <c r="BV3" s="85" t="s">
        <v>642</v>
      </c>
      <c r="BW3" s="87" t="s">
        <v>643</v>
      </c>
      <c r="BX3" s="85" t="s">
        <v>644</v>
      </c>
    </row>
    <row r="4" spans="2:76" x14ac:dyDescent="0.25">
      <c r="B4" s="82" t="s">
        <v>556</v>
      </c>
      <c r="C4" s="86">
        <v>20</v>
      </c>
      <c r="D4" s="86">
        <v>46</v>
      </c>
      <c r="E4" s="88">
        <v>0</v>
      </c>
      <c r="F4" s="86">
        <v>32</v>
      </c>
      <c r="I4" s="82" t="s">
        <v>556</v>
      </c>
      <c r="J4" s="86">
        <v>10</v>
      </c>
      <c r="K4" s="86">
        <v>29</v>
      </c>
      <c r="L4" s="88">
        <v>2</v>
      </c>
      <c r="M4" s="86">
        <v>42</v>
      </c>
      <c r="P4" s="82" t="s">
        <v>556</v>
      </c>
      <c r="Q4" s="86">
        <v>5</v>
      </c>
      <c r="R4" s="86">
        <v>40</v>
      </c>
      <c r="S4" s="88">
        <v>2</v>
      </c>
      <c r="T4" s="86">
        <v>23</v>
      </c>
      <c r="W4" s="82" t="s">
        <v>556</v>
      </c>
      <c r="X4" s="86">
        <v>15</v>
      </c>
      <c r="Y4" s="86">
        <v>42</v>
      </c>
      <c r="Z4" s="88">
        <v>4</v>
      </c>
      <c r="AA4" s="86">
        <v>40</v>
      </c>
      <c r="AD4" s="82" t="s">
        <v>556</v>
      </c>
      <c r="AE4" s="86">
        <v>13</v>
      </c>
      <c r="AF4" s="86">
        <v>41</v>
      </c>
      <c r="AG4" s="88">
        <v>2</v>
      </c>
      <c r="AH4" s="86">
        <v>31</v>
      </c>
      <c r="AK4" s="82" t="s">
        <v>556</v>
      </c>
      <c r="AL4" s="86">
        <v>10</v>
      </c>
      <c r="AM4" s="86">
        <v>38</v>
      </c>
      <c r="AN4" s="88">
        <v>0</v>
      </c>
      <c r="AO4" s="86">
        <v>31</v>
      </c>
      <c r="AR4" s="82" t="s">
        <v>556</v>
      </c>
      <c r="AS4" s="86">
        <v>12</v>
      </c>
      <c r="AT4" s="86">
        <v>43</v>
      </c>
      <c r="AU4" s="88">
        <v>2</v>
      </c>
      <c r="AV4" s="86">
        <v>32</v>
      </c>
      <c r="AY4" s="82" t="s">
        <v>556</v>
      </c>
      <c r="AZ4" s="86">
        <v>13</v>
      </c>
      <c r="BA4" s="86">
        <v>43</v>
      </c>
      <c r="BB4" s="88">
        <v>2</v>
      </c>
      <c r="BC4" s="86">
        <v>33</v>
      </c>
      <c r="BF4" s="82" t="s">
        <v>556</v>
      </c>
      <c r="BG4" s="86">
        <v>19</v>
      </c>
      <c r="BH4" s="86">
        <v>65</v>
      </c>
      <c r="BI4" s="88">
        <v>5</v>
      </c>
      <c r="BJ4" s="86">
        <v>44</v>
      </c>
      <c r="BM4" s="82" t="s">
        <v>556</v>
      </c>
      <c r="BN4" s="86">
        <v>10</v>
      </c>
      <c r="BO4" s="86">
        <v>63</v>
      </c>
      <c r="BP4" s="88">
        <v>3</v>
      </c>
      <c r="BQ4" s="86">
        <v>30</v>
      </c>
      <c r="BT4" s="82" t="s">
        <v>556</v>
      </c>
      <c r="BU4" s="86">
        <v>5</v>
      </c>
      <c r="BV4" s="86">
        <v>82</v>
      </c>
      <c r="BW4" s="88">
        <v>4</v>
      </c>
      <c r="BX4" s="86">
        <v>46</v>
      </c>
    </row>
    <row r="5" spans="2:76" x14ac:dyDescent="0.25">
      <c r="B5" s="89" t="s">
        <v>625</v>
      </c>
      <c r="C5" s="90">
        <v>2</v>
      </c>
      <c r="D5" s="90">
        <v>26</v>
      </c>
      <c r="E5" s="91">
        <v>2</v>
      </c>
      <c r="F5" s="86">
        <v>17</v>
      </c>
      <c r="I5" s="89" t="s">
        <v>625</v>
      </c>
      <c r="J5" s="90">
        <v>2</v>
      </c>
      <c r="K5" s="90">
        <v>15</v>
      </c>
      <c r="L5" s="91">
        <v>1</v>
      </c>
      <c r="M5" s="86">
        <v>19</v>
      </c>
      <c r="P5" s="89" t="s">
        <v>625</v>
      </c>
      <c r="Q5" s="90">
        <v>5</v>
      </c>
      <c r="R5" s="90">
        <v>43</v>
      </c>
      <c r="S5" s="91">
        <v>8</v>
      </c>
      <c r="T5" s="86">
        <v>41</v>
      </c>
      <c r="W5" s="89" t="s">
        <v>625</v>
      </c>
      <c r="X5" s="90">
        <v>5</v>
      </c>
      <c r="Y5" s="90">
        <v>30</v>
      </c>
      <c r="Z5" s="91">
        <v>4</v>
      </c>
      <c r="AA5" s="86">
        <v>31</v>
      </c>
      <c r="AD5" s="89" t="s">
        <v>625</v>
      </c>
      <c r="AE5" s="90">
        <v>3</v>
      </c>
      <c r="AF5" s="90">
        <v>21</v>
      </c>
      <c r="AG5" s="91">
        <v>0</v>
      </c>
      <c r="AH5" s="86">
        <v>20</v>
      </c>
      <c r="AK5" s="89" t="s">
        <v>625</v>
      </c>
      <c r="AL5" s="90">
        <v>0</v>
      </c>
      <c r="AM5" s="90">
        <v>28</v>
      </c>
      <c r="AN5" s="91">
        <v>1</v>
      </c>
      <c r="AO5" s="86">
        <v>22</v>
      </c>
      <c r="AR5" s="89" t="s">
        <v>625</v>
      </c>
      <c r="AS5" s="90">
        <v>1</v>
      </c>
      <c r="AT5" s="90">
        <v>28</v>
      </c>
      <c r="AU5" s="91">
        <v>7</v>
      </c>
      <c r="AV5" s="86">
        <v>19</v>
      </c>
      <c r="AY5" s="89" t="s">
        <v>625</v>
      </c>
      <c r="AZ5" s="90">
        <v>2</v>
      </c>
      <c r="BA5" s="90">
        <v>19</v>
      </c>
      <c r="BB5" s="91">
        <v>23</v>
      </c>
      <c r="BC5" s="86">
        <v>30</v>
      </c>
      <c r="BF5" s="89" t="s">
        <v>625</v>
      </c>
      <c r="BG5" s="90">
        <v>2</v>
      </c>
      <c r="BH5" s="90">
        <v>13</v>
      </c>
      <c r="BI5" s="91">
        <v>2</v>
      </c>
      <c r="BJ5" s="86">
        <v>25</v>
      </c>
      <c r="BM5" s="89" t="s">
        <v>625</v>
      </c>
      <c r="BN5" s="90">
        <v>1</v>
      </c>
      <c r="BO5" s="90">
        <v>30</v>
      </c>
      <c r="BP5" s="91">
        <v>4</v>
      </c>
      <c r="BQ5" s="86">
        <v>35</v>
      </c>
      <c r="BT5" s="89" t="s">
        <v>625</v>
      </c>
      <c r="BU5" s="90">
        <v>3</v>
      </c>
      <c r="BV5" s="90">
        <v>22</v>
      </c>
      <c r="BW5" s="91">
        <v>2</v>
      </c>
      <c r="BX5" s="86">
        <v>38</v>
      </c>
    </row>
    <row r="6" spans="2:76" x14ac:dyDescent="0.25">
      <c r="B6" s="89" t="s">
        <v>626</v>
      </c>
      <c r="C6" s="86">
        <v>1</v>
      </c>
      <c r="D6" s="86">
        <v>3</v>
      </c>
      <c r="E6" s="86">
        <v>0</v>
      </c>
      <c r="F6" s="86">
        <v>6</v>
      </c>
      <c r="I6" s="89" t="s">
        <v>626</v>
      </c>
      <c r="J6" s="86">
        <v>0</v>
      </c>
      <c r="K6" s="86">
        <v>3</v>
      </c>
      <c r="L6" s="86">
        <v>0</v>
      </c>
      <c r="M6" s="86">
        <v>5</v>
      </c>
      <c r="P6" s="89" t="s">
        <v>626</v>
      </c>
      <c r="Q6" s="86">
        <v>2</v>
      </c>
      <c r="R6" s="86">
        <v>5</v>
      </c>
      <c r="S6" s="86">
        <v>1</v>
      </c>
      <c r="T6" s="86">
        <v>6</v>
      </c>
      <c r="W6" s="89" t="s">
        <v>626</v>
      </c>
      <c r="X6" s="86">
        <v>1</v>
      </c>
      <c r="Y6" s="86">
        <v>5</v>
      </c>
      <c r="Z6" s="86">
        <v>0</v>
      </c>
      <c r="AA6" s="86">
        <v>10</v>
      </c>
      <c r="AD6" s="89" t="s">
        <v>626</v>
      </c>
      <c r="AE6" s="86">
        <v>3</v>
      </c>
      <c r="AF6" s="86">
        <v>9</v>
      </c>
      <c r="AG6" s="86">
        <v>0</v>
      </c>
      <c r="AH6" s="86">
        <v>8</v>
      </c>
      <c r="AK6" s="89" t="s">
        <v>626</v>
      </c>
      <c r="AL6" s="86">
        <v>2</v>
      </c>
      <c r="AM6" s="86">
        <v>11</v>
      </c>
      <c r="AN6" s="86">
        <v>1</v>
      </c>
      <c r="AO6" s="86">
        <v>11</v>
      </c>
      <c r="AR6" s="89" t="s">
        <v>626</v>
      </c>
      <c r="AS6" s="86">
        <v>4</v>
      </c>
      <c r="AT6" s="86">
        <v>22</v>
      </c>
      <c r="AU6" s="86">
        <v>0</v>
      </c>
      <c r="AV6" s="86">
        <v>20</v>
      </c>
      <c r="AY6" s="89" t="s">
        <v>626</v>
      </c>
      <c r="AZ6" s="86">
        <v>3</v>
      </c>
      <c r="BA6" s="86">
        <v>3</v>
      </c>
      <c r="BB6" s="86">
        <v>0</v>
      </c>
      <c r="BC6" s="86">
        <v>7</v>
      </c>
      <c r="BF6" s="89" t="s">
        <v>626</v>
      </c>
      <c r="BG6" s="86">
        <v>33</v>
      </c>
      <c r="BH6" s="86">
        <v>15</v>
      </c>
      <c r="BI6" s="86">
        <v>2</v>
      </c>
      <c r="BJ6" s="86">
        <v>9</v>
      </c>
      <c r="BM6" s="89" t="s">
        <v>626</v>
      </c>
      <c r="BN6" s="86">
        <v>2</v>
      </c>
      <c r="BO6" s="86">
        <v>46</v>
      </c>
      <c r="BP6" s="86">
        <v>1</v>
      </c>
      <c r="BQ6" s="86">
        <v>4</v>
      </c>
      <c r="BT6" s="89" t="s">
        <v>626</v>
      </c>
      <c r="BU6" s="86">
        <v>5</v>
      </c>
      <c r="BV6" s="86">
        <v>17</v>
      </c>
      <c r="BW6" s="86">
        <v>3</v>
      </c>
      <c r="BX6" s="86">
        <v>8</v>
      </c>
    </row>
    <row r="7" spans="2:76" s="81" customFormat="1" x14ac:dyDescent="0.25">
      <c r="B7" s="89" t="s">
        <v>627</v>
      </c>
      <c r="C7" s="86">
        <v>1</v>
      </c>
      <c r="D7" s="86">
        <v>9</v>
      </c>
      <c r="E7" s="86">
        <v>0</v>
      </c>
      <c r="F7" s="86">
        <v>6</v>
      </c>
      <c r="I7" s="89" t="s">
        <v>627</v>
      </c>
      <c r="J7" s="86">
        <v>1</v>
      </c>
      <c r="K7" s="86">
        <v>7</v>
      </c>
      <c r="L7" s="86">
        <v>0</v>
      </c>
      <c r="M7" s="86">
        <v>3</v>
      </c>
      <c r="P7" s="89" t="s">
        <v>627</v>
      </c>
      <c r="Q7" s="86">
        <v>0</v>
      </c>
      <c r="R7" s="86">
        <v>0</v>
      </c>
      <c r="S7" s="86">
        <v>1</v>
      </c>
      <c r="T7" s="86">
        <v>2</v>
      </c>
      <c r="W7" s="89" t="s">
        <v>627</v>
      </c>
      <c r="X7" s="86">
        <v>0</v>
      </c>
      <c r="Y7" s="86">
        <v>2</v>
      </c>
      <c r="Z7" s="86">
        <v>0</v>
      </c>
      <c r="AA7" s="86">
        <v>3</v>
      </c>
      <c r="AD7" s="89" t="s">
        <v>627</v>
      </c>
      <c r="AE7" s="86">
        <v>0</v>
      </c>
      <c r="AF7" s="86">
        <v>2</v>
      </c>
      <c r="AG7" s="86">
        <v>1</v>
      </c>
      <c r="AH7" s="86">
        <v>4</v>
      </c>
      <c r="AK7" s="89" t="s">
        <v>627</v>
      </c>
      <c r="AL7" s="86">
        <v>1</v>
      </c>
      <c r="AM7" s="86">
        <v>4</v>
      </c>
      <c r="AN7" s="86">
        <v>0</v>
      </c>
      <c r="AO7" s="86">
        <v>9</v>
      </c>
      <c r="AR7" s="89" t="s">
        <v>627</v>
      </c>
      <c r="AS7" s="86">
        <v>0</v>
      </c>
      <c r="AT7" s="86">
        <v>1</v>
      </c>
      <c r="AU7" s="86">
        <v>0</v>
      </c>
      <c r="AV7" s="86">
        <v>7</v>
      </c>
      <c r="AY7" s="89" t="s">
        <v>627</v>
      </c>
      <c r="AZ7" s="86">
        <v>0</v>
      </c>
      <c r="BA7" s="86">
        <v>2</v>
      </c>
      <c r="BB7" s="86">
        <v>0</v>
      </c>
      <c r="BC7" s="86">
        <v>12</v>
      </c>
      <c r="BF7" s="89" t="s">
        <v>627</v>
      </c>
      <c r="BG7" s="86">
        <v>0</v>
      </c>
      <c r="BH7" s="86">
        <v>2</v>
      </c>
      <c r="BI7" s="86">
        <v>0</v>
      </c>
      <c r="BJ7" s="86">
        <v>3</v>
      </c>
      <c r="BM7" s="89" t="s">
        <v>627</v>
      </c>
      <c r="BN7" s="86">
        <v>0</v>
      </c>
      <c r="BO7" s="86">
        <v>0</v>
      </c>
      <c r="BP7" s="86">
        <v>2</v>
      </c>
      <c r="BQ7" s="86">
        <v>3</v>
      </c>
      <c r="BT7" s="89" t="s">
        <v>627</v>
      </c>
      <c r="BU7" s="86">
        <v>0</v>
      </c>
      <c r="BV7" s="86">
        <v>0</v>
      </c>
      <c r="BW7" s="86">
        <v>1</v>
      </c>
      <c r="BX7" s="86">
        <v>3</v>
      </c>
    </row>
    <row r="8" spans="2:76" x14ac:dyDescent="0.25">
      <c r="B8" s="82" t="s">
        <v>565</v>
      </c>
      <c r="C8" s="86">
        <f>SUM(C4:C7)</f>
        <v>24</v>
      </c>
      <c r="D8" s="86">
        <f t="shared" ref="D8:F8" si="0">SUM(D4:D7)</f>
        <v>84</v>
      </c>
      <c r="E8" s="86">
        <f t="shared" si="0"/>
        <v>2</v>
      </c>
      <c r="F8" s="86">
        <f t="shared" si="0"/>
        <v>61</v>
      </c>
      <c r="I8" s="82" t="s">
        <v>565</v>
      </c>
      <c r="J8" s="86">
        <v>13</v>
      </c>
      <c r="K8" s="86">
        <v>54</v>
      </c>
      <c r="L8" s="86">
        <v>3</v>
      </c>
      <c r="M8" s="86">
        <v>69</v>
      </c>
      <c r="P8" s="82" t="s">
        <v>565</v>
      </c>
      <c r="Q8" s="86">
        <v>12</v>
      </c>
      <c r="R8" s="86">
        <v>88</v>
      </c>
      <c r="S8" s="86">
        <v>12</v>
      </c>
      <c r="T8" s="86">
        <v>72</v>
      </c>
      <c r="W8" s="82" t="s">
        <v>565</v>
      </c>
      <c r="X8" s="86">
        <v>21</v>
      </c>
      <c r="Y8" s="86">
        <v>79</v>
      </c>
      <c r="Z8" s="86">
        <v>8</v>
      </c>
      <c r="AA8" s="86">
        <v>84</v>
      </c>
      <c r="AD8" s="82" t="s">
        <v>565</v>
      </c>
      <c r="AE8" s="86">
        <v>19</v>
      </c>
      <c r="AF8" s="86">
        <v>73</v>
      </c>
      <c r="AG8" s="86">
        <v>3</v>
      </c>
      <c r="AH8" s="86">
        <v>63</v>
      </c>
      <c r="AK8" s="82" t="s">
        <v>565</v>
      </c>
      <c r="AL8" s="86">
        <v>13</v>
      </c>
      <c r="AM8" s="86">
        <v>81</v>
      </c>
      <c r="AN8" s="86">
        <v>2</v>
      </c>
      <c r="AO8" s="86">
        <v>73</v>
      </c>
      <c r="AR8" s="82" t="s">
        <v>565</v>
      </c>
      <c r="AS8" s="86">
        <v>17</v>
      </c>
      <c r="AT8" s="86">
        <v>94</v>
      </c>
      <c r="AU8" s="86">
        <v>9</v>
      </c>
      <c r="AV8" s="86">
        <v>78</v>
      </c>
      <c r="AY8" s="82" t="s">
        <v>565</v>
      </c>
      <c r="AZ8" s="86">
        <v>18</v>
      </c>
      <c r="BA8" s="86">
        <v>67</v>
      </c>
      <c r="BB8" s="86">
        <v>25</v>
      </c>
      <c r="BC8" s="86">
        <v>82</v>
      </c>
      <c r="BF8" s="82" t="s">
        <v>565</v>
      </c>
      <c r="BG8" s="86">
        <v>54</v>
      </c>
      <c r="BH8" s="86">
        <v>95</v>
      </c>
      <c r="BI8" s="86">
        <v>9</v>
      </c>
      <c r="BJ8" s="86">
        <v>81</v>
      </c>
      <c r="BM8" s="82" t="s">
        <v>565</v>
      </c>
      <c r="BN8" s="86">
        <v>13</v>
      </c>
      <c r="BO8" s="86">
        <v>139</v>
      </c>
      <c r="BP8" s="86">
        <v>10</v>
      </c>
      <c r="BQ8" s="86">
        <v>72</v>
      </c>
      <c r="BT8" s="82" t="s">
        <v>565</v>
      </c>
      <c r="BU8" s="86">
        <v>13</v>
      </c>
      <c r="BV8" s="86">
        <v>121</v>
      </c>
      <c r="BW8" s="86">
        <v>10</v>
      </c>
      <c r="BX8" s="86">
        <v>95</v>
      </c>
    </row>
  </sheetData>
  <mergeCells count="11">
    <mergeCell ref="BU1:BX1"/>
    <mergeCell ref="BN1:BQ1"/>
    <mergeCell ref="BG1:BJ1"/>
    <mergeCell ref="AZ1:BC1"/>
    <mergeCell ref="AS1:AV1"/>
    <mergeCell ref="AL1:AO1"/>
    <mergeCell ref="C1:F1"/>
    <mergeCell ref="J1:M1"/>
    <mergeCell ref="Q1:T1"/>
    <mergeCell ref="X1:AA1"/>
    <mergeCell ref="AE1:AH1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208"/>
  <sheetViews>
    <sheetView zoomScaleNormal="100" workbookViewId="0">
      <selection sqref="A1:EK3"/>
    </sheetView>
  </sheetViews>
  <sheetFormatPr defaultColWidth="9.140625" defaultRowHeight="15" x14ac:dyDescent="0.2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5.42578125" style="153" customWidth="1"/>
    <col min="57" max="58" width="11" style="153" customWidth="1"/>
    <col min="59" max="59" width="17" style="153" customWidth="1"/>
    <col min="60" max="60" width="16.5703125" style="153" customWidth="1"/>
    <col min="61" max="61" width="11" style="153" customWidth="1"/>
    <col min="62" max="62" width="10.5703125" style="153" bestFit="1" customWidth="1"/>
    <col min="63" max="63" width="15.5703125" style="153" customWidth="1"/>
    <col min="64" max="64" width="14.42578125" style="153" bestFit="1" customWidth="1"/>
    <col min="65" max="65" width="12.7109375" style="153" bestFit="1" customWidth="1"/>
    <col min="66" max="66" width="12.7109375" style="153" customWidth="1"/>
    <col min="67" max="67" width="12.42578125" style="153" bestFit="1" customWidth="1"/>
    <col min="68" max="69" width="12.7109375" style="153" customWidth="1"/>
    <col min="70" max="70" width="12.5703125" style="153" customWidth="1"/>
    <col min="71" max="71" width="12.7109375" style="153" bestFit="1" customWidth="1"/>
    <col min="72" max="72" width="14.140625" style="153" customWidth="1"/>
    <col min="73" max="76" width="12.7109375" style="153" bestFit="1" customWidth="1"/>
    <col min="77" max="77" width="10.28515625" style="153" bestFit="1" customWidth="1"/>
    <col min="78" max="78" width="16.7109375" style="153" bestFit="1" customWidth="1"/>
    <col min="79" max="79" width="12.140625" style="153" bestFit="1" customWidth="1"/>
    <col min="80" max="80" width="32.42578125" style="153" bestFit="1" customWidth="1"/>
    <col min="81" max="81" width="11.7109375" style="153" bestFit="1" customWidth="1"/>
    <col min="82" max="83" width="10.42578125" style="153" bestFit="1" customWidth="1"/>
    <col min="84" max="84" width="14" style="153" bestFit="1" customWidth="1"/>
    <col min="85" max="85" width="14.140625" style="153" bestFit="1" customWidth="1"/>
    <col min="86" max="86" width="13.5703125" style="153" bestFit="1" customWidth="1"/>
    <col min="87" max="87" width="18.42578125" style="153" bestFit="1" customWidth="1"/>
    <col min="88" max="88" width="10.140625" style="153" customWidth="1"/>
    <col min="89" max="90" width="12.42578125" style="153" bestFit="1" customWidth="1"/>
    <col min="91" max="91" width="13" style="153" customWidth="1"/>
    <col min="92" max="92" width="12.140625" style="153" bestFit="1" customWidth="1"/>
    <col min="93" max="93" width="12.42578125" style="153" bestFit="1" customWidth="1"/>
    <col min="94" max="94" width="12.140625" style="153" customWidth="1"/>
    <col min="95" max="95" width="13.42578125" style="153" customWidth="1"/>
    <col min="96" max="96" width="10.42578125" style="153" bestFit="1" customWidth="1"/>
    <col min="97" max="97" width="12" style="153" bestFit="1" customWidth="1"/>
    <col min="98" max="99" width="11" style="153" bestFit="1" customWidth="1"/>
    <col min="100" max="100" width="12.42578125" style="153" bestFit="1" customWidth="1"/>
    <col min="101" max="101" width="11" style="153" bestFit="1" customWidth="1"/>
    <col min="102" max="102" width="13.7109375" style="153" bestFit="1" customWidth="1"/>
    <col min="103" max="103" width="13" style="153" customWidth="1"/>
    <col min="104" max="104" width="10.42578125" style="153" bestFit="1" customWidth="1"/>
    <col min="105" max="105" width="13.5703125" style="153" bestFit="1" customWidth="1"/>
    <col min="106" max="106" width="11.140625" style="153" bestFit="1" customWidth="1"/>
    <col min="107" max="107" width="12.28515625" style="153" bestFit="1" customWidth="1"/>
    <col min="108" max="108" width="11.28515625" style="153" bestFit="1" customWidth="1"/>
    <col min="109" max="109" width="17.28515625" style="153" customWidth="1"/>
    <col min="110" max="110" width="15.7109375" style="153" customWidth="1"/>
    <col min="111" max="115" width="11.28515625" style="153" bestFit="1" customWidth="1"/>
    <col min="116" max="116" width="12.5703125" style="153" bestFit="1" customWidth="1"/>
    <col min="117" max="117" width="20" style="153" customWidth="1"/>
    <col min="118" max="118" width="19.42578125" style="153" customWidth="1"/>
    <col min="119" max="119" width="16.5703125" style="153" bestFit="1" customWidth="1"/>
    <col min="120" max="120" width="21.85546875" style="153" customWidth="1"/>
    <col min="121" max="121" width="21" style="153" customWidth="1"/>
    <col min="122" max="122" width="24.28515625" style="153" bestFit="1" customWidth="1"/>
    <col min="123" max="123" width="13.5703125" style="153" bestFit="1" customWidth="1"/>
    <col min="124" max="124" width="15" style="153" bestFit="1" customWidth="1"/>
    <col min="125" max="125" width="15.140625" style="153" bestFit="1" customWidth="1"/>
    <col min="126" max="126" width="14.42578125" style="153" bestFit="1" customWidth="1"/>
    <col min="127" max="127" width="17.7109375" style="153" bestFit="1" customWidth="1"/>
    <col min="128" max="128" width="13.140625" style="153" bestFit="1" customWidth="1"/>
    <col min="129" max="129" width="36.5703125" style="151" bestFit="1" customWidth="1"/>
    <col min="130" max="130" width="22.140625" style="153" bestFit="1" customWidth="1"/>
    <col min="131" max="132" width="36.5703125" style="151" bestFit="1" customWidth="1"/>
    <col min="133" max="133" width="10" style="153" bestFit="1" customWidth="1"/>
    <col min="134" max="134" width="11" style="153" bestFit="1" customWidth="1"/>
    <col min="135" max="135" width="11.140625" style="153" bestFit="1" customWidth="1"/>
    <col min="136" max="137" width="36.5703125" style="151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5"/>
  </cols>
  <sheetData>
    <row r="1" spans="1:140" ht="48" customHeight="1" x14ac:dyDescent="0.2">
      <c r="A1" s="158" t="s">
        <v>677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678</v>
      </c>
      <c r="M1" s="159"/>
      <c r="N1" s="159"/>
      <c r="O1" s="159"/>
      <c r="P1" s="159"/>
      <c r="Q1" s="160"/>
      <c r="R1" s="158" t="s">
        <v>679</v>
      </c>
      <c r="S1" s="159"/>
      <c r="T1" s="159"/>
      <c r="U1" s="159"/>
      <c r="V1" s="159"/>
      <c r="W1" s="160"/>
      <c r="X1" s="158" t="s">
        <v>680</v>
      </c>
      <c r="Y1" s="159"/>
      <c r="Z1" s="160"/>
      <c r="AA1" s="158" t="s">
        <v>681</v>
      </c>
      <c r="AB1" s="159"/>
      <c r="AC1" s="160"/>
      <c r="AD1" s="134" t="s">
        <v>682</v>
      </c>
      <c r="AE1" s="135" t="s">
        <v>683</v>
      </c>
      <c r="AF1" s="136" t="s">
        <v>684</v>
      </c>
      <c r="AG1" s="161" t="s">
        <v>685</v>
      </c>
      <c r="AH1" s="159"/>
      <c r="AI1" s="159"/>
      <c r="AJ1" s="159"/>
      <c r="AK1" s="160"/>
      <c r="AL1" s="136" t="s">
        <v>686</v>
      </c>
      <c r="AM1" s="158" t="s">
        <v>687</v>
      </c>
      <c r="AN1" s="159"/>
      <c r="AO1" s="159"/>
      <c r="AP1" s="160"/>
      <c r="AQ1" s="136" t="s">
        <v>688</v>
      </c>
      <c r="AR1" s="161" t="s">
        <v>689</v>
      </c>
      <c r="AS1" s="159"/>
      <c r="AT1" s="159"/>
      <c r="AU1" s="159"/>
      <c r="AV1" s="159"/>
      <c r="AW1" s="159"/>
      <c r="AX1" s="160"/>
      <c r="AY1" s="136" t="s">
        <v>690</v>
      </c>
      <c r="AZ1" s="158" t="s">
        <v>691</v>
      </c>
      <c r="BA1" s="159"/>
      <c r="BB1" s="159"/>
      <c r="BC1" s="160"/>
      <c r="BD1" s="158" t="s">
        <v>692</v>
      </c>
      <c r="BE1" s="162"/>
      <c r="BF1" s="162"/>
      <c r="BG1" s="162"/>
      <c r="BH1" s="162"/>
      <c r="BI1" s="162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58" t="s">
        <v>693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58" t="s">
        <v>694</v>
      </c>
      <c r="DE1" s="159"/>
      <c r="DF1" s="159"/>
      <c r="DG1" s="159"/>
      <c r="DH1" s="159"/>
      <c r="DI1" s="159"/>
      <c r="DJ1" s="159"/>
      <c r="DK1" s="159"/>
      <c r="DL1" s="160"/>
      <c r="DM1" s="163" t="s">
        <v>695</v>
      </c>
      <c r="DN1" s="164"/>
      <c r="DO1" s="165"/>
      <c r="DP1" s="158" t="s">
        <v>696</v>
      </c>
      <c r="DQ1" s="160"/>
      <c r="DR1" s="135" t="s">
        <v>697</v>
      </c>
      <c r="DS1" s="163" t="s">
        <v>698</v>
      </c>
      <c r="DT1" s="166"/>
      <c r="DU1" s="166"/>
      <c r="DV1" s="167"/>
      <c r="DW1" s="158" t="s">
        <v>699</v>
      </c>
      <c r="DX1" s="159"/>
      <c r="DY1" s="159"/>
      <c r="DZ1" s="159"/>
      <c r="EA1" s="159"/>
      <c r="EB1" s="160"/>
      <c r="EC1" s="158" t="s">
        <v>700</v>
      </c>
      <c r="ED1" s="159"/>
      <c r="EE1" s="159"/>
      <c r="EF1" s="159"/>
      <c r="EG1" s="160"/>
      <c r="EH1" s="157" t="s">
        <v>701</v>
      </c>
      <c r="EI1" s="157"/>
      <c r="EJ1" s="157"/>
    </row>
    <row r="2" spans="1:140" ht="96.75" thickBot="1" x14ac:dyDescent="0.25">
      <c r="A2" s="138" t="s">
        <v>702</v>
      </c>
      <c r="B2" s="138" t="s">
        <v>703</v>
      </c>
      <c r="C2" s="139" t="s">
        <v>704</v>
      </c>
      <c r="D2" s="138" t="s">
        <v>705</v>
      </c>
      <c r="E2" s="138" t="s">
        <v>706</v>
      </c>
      <c r="F2" s="138" t="s">
        <v>707</v>
      </c>
      <c r="G2" s="138" t="s">
        <v>708</v>
      </c>
      <c r="H2" s="138" t="s">
        <v>709</v>
      </c>
      <c r="I2" s="138" t="s">
        <v>710</v>
      </c>
      <c r="J2" s="138" t="s">
        <v>711</v>
      </c>
      <c r="K2" s="138" t="s">
        <v>712</v>
      </c>
      <c r="L2" s="140" t="s">
        <v>713</v>
      </c>
      <c r="M2" s="138" t="s">
        <v>714</v>
      </c>
      <c r="N2" s="138" t="s">
        <v>715</v>
      </c>
      <c r="O2" s="138" t="s">
        <v>716</v>
      </c>
      <c r="P2" s="138" t="s">
        <v>717</v>
      </c>
      <c r="Q2" s="138" t="s">
        <v>718</v>
      </c>
      <c r="R2" s="138" t="s">
        <v>719</v>
      </c>
      <c r="S2" s="138" t="s">
        <v>720</v>
      </c>
      <c r="T2" s="138" t="s">
        <v>721</v>
      </c>
      <c r="U2" s="138" t="s">
        <v>722</v>
      </c>
      <c r="V2" s="138" t="s">
        <v>723</v>
      </c>
      <c r="W2" s="138" t="s">
        <v>724</v>
      </c>
      <c r="X2" s="139" t="s">
        <v>0</v>
      </c>
      <c r="Y2" s="139" t="s">
        <v>725</v>
      </c>
      <c r="Z2" s="139" t="s">
        <v>645</v>
      </c>
      <c r="AA2" s="141" t="s">
        <v>726</v>
      </c>
      <c r="AB2" s="141" t="s">
        <v>727</v>
      </c>
      <c r="AC2" s="141" t="s">
        <v>728</v>
      </c>
      <c r="AD2" s="142" t="s">
        <v>729</v>
      </c>
      <c r="AE2" s="143" t="s">
        <v>670</v>
      </c>
      <c r="AF2" s="142" t="s">
        <v>730</v>
      </c>
      <c r="AG2" s="139" t="s">
        <v>731</v>
      </c>
      <c r="AH2" s="139" t="s">
        <v>1</v>
      </c>
      <c r="AI2" s="139" t="s">
        <v>2</v>
      </c>
      <c r="AJ2" s="139" t="s">
        <v>3</v>
      </c>
      <c r="AK2" s="139" t="s">
        <v>732</v>
      </c>
      <c r="AL2" s="142" t="s">
        <v>733</v>
      </c>
      <c r="AM2" s="139" t="s">
        <v>4</v>
      </c>
      <c r="AN2" s="139" t="s">
        <v>5</v>
      </c>
      <c r="AO2" s="139" t="s">
        <v>6</v>
      </c>
      <c r="AP2" s="139" t="s">
        <v>734</v>
      </c>
      <c r="AQ2" s="142" t="s">
        <v>735</v>
      </c>
      <c r="AR2" s="139" t="s">
        <v>736</v>
      </c>
      <c r="AS2" s="139" t="s">
        <v>7</v>
      </c>
      <c r="AT2" s="139" t="s">
        <v>8</v>
      </c>
      <c r="AU2" s="139" t="s">
        <v>9</v>
      </c>
      <c r="AV2" s="139" t="s">
        <v>10</v>
      </c>
      <c r="AW2" s="139" t="s">
        <v>11</v>
      </c>
      <c r="AX2" s="139" t="s">
        <v>737</v>
      </c>
      <c r="AY2" s="142" t="s">
        <v>738</v>
      </c>
      <c r="AZ2" s="139" t="s">
        <v>739</v>
      </c>
      <c r="BA2" s="139" t="s">
        <v>740</v>
      </c>
      <c r="BB2" s="139" t="s">
        <v>741</v>
      </c>
      <c r="BC2" s="139" t="s">
        <v>742</v>
      </c>
      <c r="BD2" s="139" t="s">
        <v>743</v>
      </c>
      <c r="BE2" s="139" t="s">
        <v>744</v>
      </c>
      <c r="BF2" s="139" t="s">
        <v>745</v>
      </c>
      <c r="BG2" s="139" t="s">
        <v>746</v>
      </c>
      <c r="BH2" s="139" t="s">
        <v>747</v>
      </c>
      <c r="BI2" s="139" t="s">
        <v>748</v>
      </c>
      <c r="BJ2" s="139" t="s">
        <v>749</v>
      </c>
      <c r="BK2" s="139" t="s">
        <v>750</v>
      </c>
      <c r="BL2" s="139" t="s">
        <v>751</v>
      </c>
      <c r="BM2" s="139" t="s">
        <v>752</v>
      </c>
      <c r="BN2" s="139" t="s">
        <v>753</v>
      </c>
      <c r="BO2" s="139" t="s">
        <v>754</v>
      </c>
      <c r="BP2" s="139" t="s">
        <v>755</v>
      </c>
      <c r="BQ2" s="139" t="s">
        <v>756</v>
      </c>
      <c r="BR2" s="139" t="s">
        <v>757</v>
      </c>
      <c r="BS2" s="139" t="s">
        <v>758</v>
      </c>
      <c r="BT2" s="139" t="s">
        <v>759</v>
      </c>
      <c r="BU2" s="139" t="s">
        <v>760</v>
      </c>
      <c r="BV2" s="139" t="s">
        <v>761</v>
      </c>
      <c r="BW2" s="139" t="s">
        <v>762</v>
      </c>
      <c r="BX2" s="139" t="s">
        <v>763</v>
      </c>
      <c r="BY2" s="139" t="s">
        <v>764</v>
      </c>
      <c r="BZ2" s="139" t="s">
        <v>765</v>
      </c>
      <c r="CA2" s="139" t="s">
        <v>766</v>
      </c>
      <c r="CB2" s="139" t="s">
        <v>767</v>
      </c>
      <c r="CC2" s="139" t="s">
        <v>768</v>
      </c>
      <c r="CD2" s="139" t="s">
        <v>769</v>
      </c>
      <c r="CE2" s="139" t="s">
        <v>770</v>
      </c>
      <c r="CF2" s="139" t="s">
        <v>771</v>
      </c>
      <c r="CG2" s="139" t="s">
        <v>772</v>
      </c>
      <c r="CH2" s="139" t="s">
        <v>773</v>
      </c>
      <c r="CI2" s="139" t="s">
        <v>774</v>
      </c>
      <c r="CJ2" s="139" t="s">
        <v>775</v>
      </c>
      <c r="CK2" s="139" t="s">
        <v>776</v>
      </c>
      <c r="CL2" s="139" t="s">
        <v>777</v>
      </c>
      <c r="CM2" s="139" t="s">
        <v>778</v>
      </c>
      <c r="CN2" s="139" t="s">
        <v>779</v>
      </c>
      <c r="CO2" s="139" t="s">
        <v>780</v>
      </c>
      <c r="CP2" s="139" t="s">
        <v>781</v>
      </c>
      <c r="CQ2" s="139" t="s">
        <v>782</v>
      </c>
      <c r="CR2" s="139" t="s">
        <v>783</v>
      </c>
      <c r="CS2" s="139" t="s">
        <v>784</v>
      </c>
      <c r="CT2" s="139" t="s">
        <v>785</v>
      </c>
      <c r="CU2" s="139" t="s">
        <v>786</v>
      </c>
      <c r="CV2" s="139" t="s">
        <v>787</v>
      </c>
      <c r="CW2" s="139" t="s">
        <v>788</v>
      </c>
      <c r="CX2" s="139" t="s">
        <v>789</v>
      </c>
      <c r="CY2" s="139" t="s">
        <v>790</v>
      </c>
      <c r="CZ2" s="139" t="s">
        <v>791</v>
      </c>
      <c r="DA2" s="139" t="s">
        <v>792</v>
      </c>
      <c r="DB2" s="139" t="s">
        <v>793</v>
      </c>
      <c r="DC2" s="139" t="s">
        <v>794</v>
      </c>
      <c r="DD2" s="139" t="s">
        <v>795</v>
      </c>
      <c r="DE2" s="139" t="s">
        <v>796</v>
      </c>
      <c r="DF2" s="139" t="s">
        <v>797</v>
      </c>
      <c r="DG2" s="139" t="s">
        <v>798</v>
      </c>
      <c r="DH2" s="139" t="s">
        <v>799</v>
      </c>
      <c r="DI2" s="139" t="s">
        <v>800</v>
      </c>
      <c r="DJ2" s="139" t="s">
        <v>801</v>
      </c>
      <c r="DK2" s="139" t="s">
        <v>802</v>
      </c>
      <c r="DL2" s="139" t="s">
        <v>803</v>
      </c>
      <c r="DM2" s="139" t="s">
        <v>804</v>
      </c>
      <c r="DN2" s="139" t="s">
        <v>805</v>
      </c>
      <c r="DO2" s="139" t="s">
        <v>806</v>
      </c>
      <c r="DP2" s="139" t="s">
        <v>807</v>
      </c>
      <c r="DQ2" s="139" t="s">
        <v>808</v>
      </c>
      <c r="DR2" s="139" t="s">
        <v>809</v>
      </c>
      <c r="DS2" s="139" t="s">
        <v>810</v>
      </c>
      <c r="DT2" s="139" t="s">
        <v>811</v>
      </c>
      <c r="DU2" s="139" t="s">
        <v>812</v>
      </c>
      <c r="DV2" s="139" t="s">
        <v>813</v>
      </c>
      <c r="DW2" s="139" t="s">
        <v>814</v>
      </c>
      <c r="DX2" s="139" t="s">
        <v>815</v>
      </c>
      <c r="DY2" s="138" t="s">
        <v>816</v>
      </c>
      <c r="DZ2" s="139" t="s">
        <v>817</v>
      </c>
      <c r="EA2" s="138" t="s">
        <v>818</v>
      </c>
      <c r="EB2" s="138" t="s">
        <v>819</v>
      </c>
      <c r="EC2" s="139" t="s">
        <v>820</v>
      </c>
      <c r="ED2" s="139" t="s">
        <v>821</v>
      </c>
      <c r="EE2" s="139" t="s">
        <v>822</v>
      </c>
      <c r="EF2" s="138" t="s">
        <v>823</v>
      </c>
      <c r="EG2" s="138" t="s">
        <v>824</v>
      </c>
      <c r="EH2" s="156" t="s">
        <v>674</v>
      </c>
      <c r="EI2" s="156" t="s">
        <v>675</v>
      </c>
      <c r="EJ2" s="156" t="s">
        <v>676</v>
      </c>
    </row>
    <row r="3" spans="1:140" x14ac:dyDescent="0.2">
      <c r="A3" s="146" t="s">
        <v>650</v>
      </c>
      <c r="B3" s="146" t="s">
        <v>651</v>
      </c>
      <c r="C3" s="132" t="s">
        <v>652</v>
      </c>
      <c r="D3" s="146" t="s">
        <v>653</v>
      </c>
      <c r="E3" s="146" t="s">
        <v>825</v>
      </c>
      <c r="F3" s="146" t="s">
        <v>826</v>
      </c>
      <c r="G3" s="146" t="s">
        <v>827</v>
      </c>
      <c r="H3" s="146" t="s">
        <v>828</v>
      </c>
      <c r="I3" s="146" t="s">
        <v>829</v>
      </c>
      <c r="J3" s="146" t="s">
        <v>830</v>
      </c>
      <c r="K3" s="146" t="s">
        <v>831</v>
      </c>
      <c r="L3" s="146" t="s">
        <v>832</v>
      </c>
      <c r="M3" s="146" t="s">
        <v>833</v>
      </c>
      <c r="N3" s="146" t="s">
        <v>834</v>
      </c>
      <c r="O3" s="146" t="s">
        <v>835</v>
      </c>
      <c r="P3" s="146" t="s">
        <v>836</v>
      </c>
      <c r="Q3" s="146" t="s">
        <v>837</v>
      </c>
      <c r="R3" s="146" t="s">
        <v>838</v>
      </c>
      <c r="S3" s="146" t="s">
        <v>839</v>
      </c>
      <c r="T3" s="146" t="s">
        <v>840</v>
      </c>
      <c r="U3" s="146" t="s">
        <v>841</v>
      </c>
      <c r="V3" s="146" t="s">
        <v>842</v>
      </c>
      <c r="W3" s="146" t="s">
        <v>843</v>
      </c>
      <c r="X3" s="132" t="s">
        <v>844</v>
      </c>
      <c r="Y3" s="132" t="s">
        <v>845</v>
      </c>
      <c r="Z3" s="132" t="s">
        <v>846</v>
      </c>
      <c r="AA3" s="147" t="s">
        <v>847</v>
      </c>
      <c r="AB3" s="147" t="s">
        <v>848</v>
      </c>
      <c r="AC3" s="147" t="s">
        <v>849</v>
      </c>
      <c r="AD3" s="148" t="s">
        <v>850</v>
      </c>
      <c r="AE3" s="132" t="s">
        <v>851</v>
      </c>
      <c r="AF3" s="148" t="s">
        <v>850</v>
      </c>
      <c r="AG3" s="132" t="s">
        <v>852</v>
      </c>
      <c r="AH3" s="132" t="s">
        <v>853</v>
      </c>
      <c r="AI3" s="132" t="s">
        <v>854</v>
      </c>
      <c r="AJ3" s="132" t="s">
        <v>855</v>
      </c>
      <c r="AK3" s="132" t="s">
        <v>856</v>
      </c>
      <c r="AL3" s="148" t="s">
        <v>850</v>
      </c>
      <c r="AM3" s="132" t="s">
        <v>857</v>
      </c>
      <c r="AN3" s="132" t="s">
        <v>858</v>
      </c>
      <c r="AO3" s="132" t="s">
        <v>859</v>
      </c>
      <c r="AP3" s="132" t="s">
        <v>860</v>
      </c>
      <c r="AQ3" s="148" t="s">
        <v>850</v>
      </c>
      <c r="AR3" s="132" t="s">
        <v>861</v>
      </c>
      <c r="AS3" s="132" t="s">
        <v>862</v>
      </c>
      <c r="AT3" s="132" t="s">
        <v>863</v>
      </c>
      <c r="AU3" s="132" t="s">
        <v>864</v>
      </c>
      <c r="AV3" s="132" t="s">
        <v>865</v>
      </c>
      <c r="AW3" s="132" t="s">
        <v>866</v>
      </c>
      <c r="AX3" s="132" t="s">
        <v>867</v>
      </c>
      <c r="AY3" s="148" t="s">
        <v>850</v>
      </c>
      <c r="AZ3" s="132" t="s">
        <v>868</v>
      </c>
      <c r="BA3" s="132" t="s">
        <v>869</v>
      </c>
      <c r="BB3" s="132" t="s">
        <v>870</v>
      </c>
      <c r="BC3" s="132" t="s">
        <v>871</v>
      </c>
      <c r="BD3" s="132" t="s">
        <v>872</v>
      </c>
      <c r="BE3" s="132" t="s">
        <v>873</v>
      </c>
      <c r="BF3" s="132" t="s">
        <v>874</v>
      </c>
      <c r="BG3" s="132" t="s">
        <v>875</v>
      </c>
      <c r="BH3" s="132" t="s">
        <v>876</v>
      </c>
      <c r="BI3" s="132" t="s">
        <v>877</v>
      </c>
      <c r="BJ3" s="132" t="s">
        <v>878</v>
      </c>
      <c r="BK3" s="132" t="s">
        <v>879</v>
      </c>
      <c r="BL3" s="132" t="s">
        <v>880</v>
      </c>
      <c r="BM3" s="132" t="s">
        <v>881</v>
      </c>
      <c r="BN3" s="132" t="s">
        <v>882</v>
      </c>
      <c r="BO3" s="132" t="s">
        <v>883</v>
      </c>
      <c r="BP3" s="132" t="s">
        <v>884</v>
      </c>
      <c r="BQ3" s="132" t="s">
        <v>885</v>
      </c>
      <c r="BR3" s="132" t="s">
        <v>886</v>
      </c>
      <c r="BS3" s="132" t="s">
        <v>887</v>
      </c>
      <c r="BT3" s="132" t="s">
        <v>888</v>
      </c>
      <c r="BU3" s="132" t="s">
        <v>889</v>
      </c>
      <c r="BV3" s="132" t="s">
        <v>890</v>
      </c>
      <c r="BW3" s="132" t="s">
        <v>891</v>
      </c>
      <c r="BX3" s="132" t="s">
        <v>892</v>
      </c>
      <c r="BY3" s="132" t="s">
        <v>893</v>
      </c>
      <c r="BZ3" s="132" t="s">
        <v>894</v>
      </c>
      <c r="CA3" s="132" t="s">
        <v>895</v>
      </c>
      <c r="CB3" s="132" t="s">
        <v>896</v>
      </c>
      <c r="CC3" s="132" t="s">
        <v>897</v>
      </c>
      <c r="CD3" s="132" t="s">
        <v>898</v>
      </c>
      <c r="CE3" s="132" t="s">
        <v>899</v>
      </c>
      <c r="CF3" s="132" t="s">
        <v>900</v>
      </c>
      <c r="CG3" s="132" t="s">
        <v>901</v>
      </c>
      <c r="CH3" s="132" t="s">
        <v>902</v>
      </c>
      <c r="CI3" s="132" t="s">
        <v>903</v>
      </c>
      <c r="CJ3" s="132" t="s">
        <v>904</v>
      </c>
      <c r="CK3" s="132" t="s">
        <v>905</v>
      </c>
      <c r="CL3" s="132" t="s">
        <v>906</v>
      </c>
      <c r="CM3" s="132" t="s">
        <v>907</v>
      </c>
      <c r="CN3" s="132" t="s">
        <v>908</v>
      </c>
      <c r="CO3" s="132" t="s">
        <v>909</v>
      </c>
      <c r="CP3" s="132" t="s">
        <v>910</v>
      </c>
      <c r="CQ3" s="132" t="s">
        <v>911</v>
      </c>
      <c r="CR3" s="132" t="s">
        <v>912</v>
      </c>
      <c r="CS3" s="132" t="s">
        <v>913</v>
      </c>
      <c r="CT3" s="132" t="s">
        <v>914</v>
      </c>
      <c r="CU3" s="132" t="s">
        <v>915</v>
      </c>
      <c r="CV3" s="132" t="s">
        <v>916</v>
      </c>
      <c r="CW3" s="132" t="s">
        <v>917</v>
      </c>
      <c r="CX3" s="132" t="s">
        <v>918</v>
      </c>
      <c r="CY3" s="132" t="s">
        <v>919</v>
      </c>
      <c r="CZ3" s="132" t="s">
        <v>920</v>
      </c>
      <c r="DA3" s="132" t="s">
        <v>921</v>
      </c>
      <c r="DB3" s="132" t="s">
        <v>922</v>
      </c>
      <c r="DC3" s="132" t="s">
        <v>923</v>
      </c>
      <c r="DD3" s="132" t="s">
        <v>924</v>
      </c>
      <c r="DE3" s="132" t="s">
        <v>925</v>
      </c>
      <c r="DF3" s="132" t="s">
        <v>926</v>
      </c>
      <c r="DG3" s="132" t="s">
        <v>927</v>
      </c>
      <c r="DH3" s="132" t="s">
        <v>928</v>
      </c>
      <c r="DI3" s="132" t="s">
        <v>929</v>
      </c>
      <c r="DJ3" s="132" t="s">
        <v>930</v>
      </c>
      <c r="DK3" s="132" t="s">
        <v>931</v>
      </c>
      <c r="DL3" s="132" t="s">
        <v>932</v>
      </c>
      <c r="DM3" s="132" t="s">
        <v>933</v>
      </c>
      <c r="DN3" s="132" t="s">
        <v>934</v>
      </c>
      <c r="DO3" s="132" t="s">
        <v>935</v>
      </c>
      <c r="DP3" s="132" t="s">
        <v>936</v>
      </c>
      <c r="DQ3" s="132" t="s">
        <v>937</v>
      </c>
      <c r="DR3" s="132" t="s">
        <v>938</v>
      </c>
      <c r="DS3" s="132" t="s">
        <v>939</v>
      </c>
      <c r="DT3" s="132" t="s">
        <v>940</v>
      </c>
      <c r="DU3" s="132" t="s">
        <v>941</v>
      </c>
      <c r="DV3" s="132" t="s">
        <v>942</v>
      </c>
      <c r="DW3" s="132" t="s">
        <v>943</v>
      </c>
      <c r="DX3" s="132" t="s">
        <v>944</v>
      </c>
      <c r="DY3" s="146" t="s">
        <v>945</v>
      </c>
      <c r="DZ3" s="132" t="s">
        <v>946</v>
      </c>
      <c r="EA3" s="146" t="s">
        <v>947</v>
      </c>
      <c r="EB3" s="146" t="s">
        <v>948</v>
      </c>
      <c r="EC3" s="132" t="s">
        <v>949</v>
      </c>
      <c r="ED3" s="132" t="s">
        <v>950</v>
      </c>
      <c r="EE3" s="132" t="s">
        <v>951</v>
      </c>
      <c r="EF3" s="146" t="s">
        <v>952</v>
      </c>
      <c r="EG3" s="146" t="s">
        <v>953</v>
      </c>
      <c r="EH3" s="149" t="s">
        <v>671</v>
      </c>
      <c r="EI3" s="149" t="s">
        <v>672</v>
      </c>
      <c r="EJ3" s="149" t="s">
        <v>673</v>
      </c>
    </row>
    <row r="4" spans="1:140" ht="60" x14ac:dyDescent="0.2">
      <c r="A4" s="146" t="s">
        <v>405</v>
      </c>
      <c r="B4" s="146" t="s">
        <v>407</v>
      </c>
      <c r="C4" s="132">
        <v>1</v>
      </c>
      <c r="D4" s="146" t="s">
        <v>406</v>
      </c>
      <c r="E4" s="146" t="s">
        <v>1541</v>
      </c>
      <c r="F4" s="146" t="s">
        <v>1542</v>
      </c>
      <c r="G4" s="146" t="s">
        <v>1543</v>
      </c>
      <c r="H4" s="146" t="s">
        <v>1544</v>
      </c>
      <c r="I4" s="146" t="s">
        <v>1545</v>
      </c>
      <c r="J4" s="146" t="s">
        <v>1546</v>
      </c>
      <c r="K4" s="146" t="s">
        <v>1547</v>
      </c>
      <c r="L4" s="146" t="s">
        <v>960</v>
      </c>
      <c r="M4" s="146" t="s">
        <v>1340</v>
      </c>
      <c r="N4" s="146" t="s">
        <v>1548</v>
      </c>
      <c r="O4" s="146" t="s">
        <v>963</v>
      </c>
      <c r="P4" s="146" t="s">
        <v>1549</v>
      </c>
      <c r="Q4" s="146" t="s">
        <v>1550</v>
      </c>
      <c r="R4" s="146" t="s">
        <v>960</v>
      </c>
      <c r="S4" s="146" t="s">
        <v>1340</v>
      </c>
      <c r="T4" s="146" t="s">
        <v>1548</v>
      </c>
      <c r="U4" s="146" t="s">
        <v>963</v>
      </c>
      <c r="V4" s="146" t="s">
        <v>1549</v>
      </c>
      <c r="W4" s="146" t="s">
        <v>1550</v>
      </c>
      <c r="X4" s="132">
        <v>2</v>
      </c>
      <c r="Y4" s="132">
        <v>0</v>
      </c>
      <c r="Z4" s="132">
        <v>2</v>
      </c>
      <c r="AA4" s="147">
        <v>2</v>
      </c>
      <c r="AB4" s="147">
        <v>0</v>
      </c>
      <c r="AC4" s="147">
        <v>2</v>
      </c>
      <c r="AD4" s="150" t="s">
        <v>970</v>
      </c>
      <c r="AE4" s="132">
        <v>2</v>
      </c>
      <c r="AF4" s="150" t="s">
        <v>970</v>
      </c>
      <c r="AG4" s="132">
        <v>0</v>
      </c>
      <c r="AH4" s="132">
        <v>0</v>
      </c>
      <c r="AI4" s="132">
        <v>0</v>
      </c>
      <c r="AJ4" s="132">
        <v>2</v>
      </c>
      <c r="AK4" s="132">
        <v>2</v>
      </c>
      <c r="AL4" s="150" t="s">
        <v>970</v>
      </c>
      <c r="AM4" s="132">
        <v>0</v>
      </c>
      <c r="AN4" s="132">
        <v>0</v>
      </c>
      <c r="AO4" s="132">
        <v>2</v>
      </c>
      <c r="AP4" s="132">
        <v>2</v>
      </c>
      <c r="AQ4" s="150" t="s">
        <v>970</v>
      </c>
      <c r="AR4" s="132">
        <v>0</v>
      </c>
      <c r="AS4" s="132">
        <v>0</v>
      </c>
      <c r="AT4" s="132">
        <v>0</v>
      </c>
      <c r="AU4" s="132">
        <v>2</v>
      </c>
      <c r="AV4" s="132">
        <v>0</v>
      </c>
      <c r="AW4" s="132">
        <v>0</v>
      </c>
      <c r="AX4" s="132">
        <v>2</v>
      </c>
      <c r="AY4" s="150" t="s">
        <v>970</v>
      </c>
      <c r="AZ4" s="132">
        <v>1</v>
      </c>
      <c r="BA4" s="132">
        <v>1</v>
      </c>
      <c r="BB4" s="132">
        <v>0</v>
      </c>
      <c r="BC4" s="132">
        <v>1</v>
      </c>
      <c r="BD4" s="132">
        <v>0</v>
      </c>
      <c r="BE4" s="132">
        <v>13</v>
      </c>
      <c r="BF4" s="132">
        <v>16</v>
      </c>
      <c r="BG4" s="132">
        <v>0</v>
      </c>
      <c r="BH4" s="132">
        <v>0</v>
      </c>
      <c r="BI4" s="132">
        <v>0</v>
      </c>
      <c r="BJ4" s="132">
        <v>13</v>
      </c>
      <c r="BK4" s="132">
        <v>0</v>
      </c>
      <c r="BL4" s="132">
        <v>0</v>
      </c>
      <c r="BM4" s="132">
        <v>7</v>
      </c>
      <c r="BN4" s="132">
        <v>0</v>
      </c>
      <c r="BO4" s="132">
        <v>37</v>
      </c>
      <c r="BP4" s="132">
        <v>8</v>
      </c>
      <c r="BQ4" s="132">
        <v>0</v>
      </c>
      <c r="BR4" s="132">
        <v>27</v>
      </c>
      <c r="BS4" s="132">
        <v>0</v>
      </c>
      <c r="BT4" s="132">
        <v>0</v>
      </c>
      <c r="BU4" s="132">
        <v>0</v>
      </c>
      <c r="BV4" s="132">
        <v>0</v>
      </c>
      <c r="BW4" s="132">
        <v>0</v>
      </c>
      <c r="BX4" s="132">
        <v>2</v>
      </c>
      <c r="BY4" s="132">
        <v>0</v>
      </c>
      <c r="BZ4" s="132">
        <v>0</v>
      </c>
      <c r="CA4" s="132">
        <v>0</v>
      </c>
      <c r="CB4" s="132">
        <v>0</v>
      </c>
      <c r="CC4" s="132">
        <v>0</v>
      </c>
      <c r="CD4" s="132">
        <v>0</v>
      </c>
      <c r="CE4" s="132">
        <v>0</v>
      </c>
      <c r="CF4" s="132">
        <v>0</v>
      </c>
      <c r="CG4" s="132">
        <v>0</v>
      </c>
      <c r="CH4" s="132">
        <v>1</v>
      </c>
      <c r="CI4" s="132">
        <v>0</v>
      </c>
      <c r="CJ4" s="132">
        <v>0</v>
      </c>
      <c r="CK4" s="132">
        <v>8</v>
      </c>
      <c r="CL4" s="132">
        <v>1</v>
      </c>
      <c r="CM4" s="132">
        <v>3</v>
      </c>
      <c r="CN4" s="132">
        <v>0</v>
      </c>
      <c r="CO4" s="132">
        <v>0</v>
      </c>
      <c r="CP4" s="132">
        <v>2</v>
      </c>
      <c r="CQ4" s="132">
        <v>0</v>
      </c>
      <c r="CR4" s="132">
        <v>0</v>
      </c>
      <c r="CS4" s="132">
        <v>0</v>
      </c>
      <c r="CT4" s="132">
        <v>0</v>
      </c>
      <c r="CU4" s="132">
        <v>0</v>
      </c>
      <c r="CV4" s="132">
        <v>0</v>
      </c>
      <c r="CW4" s="132">
        <v>0</v>
      </c>
      <c r="CX4" s="132">
        <v>0</v>
      </c>
      <c r="CY4" s="132">
        <v>0</v>
      </c>
      <c r="CZ4" s="132">
        <v>0</v>
      </c>
      <c r="DA4" s="132">
        <v>0</v>
      </c>
      <c r="DB4" s="132">
        <v>2</v>
      </c>
      <c r="DC4" s="132">
        <v>0</v>
      </c>
      <c r="DD4" s="132">
        <v>0</v>
      </c>
      <c r="DE4" s="132">
        <v>0</v>
      </c>
      <c r="DF4" s="132">
        <v>0</v>
      </c>
      <c r="DG4" s="132">
        <v>0</v>
      </c>
      <c r="DH4" s="132">
        <v>0</v>
      </c>
      <c r="DI4" s="132">
        <v>0</v>
      </c>
      <c r="DJ4" s="132">
        <v>2</v>
      </c>
      <c r="DK4" s="132">
        <v>0</v>
      </c>
      <c r="DL4" s="132">
        <v>0</v>
      </c>
      <c r="DM4" s="132">
        <v>0</v>
      </c>
      <c r="DN4" s="132">
        <v>0</v>
      </c>
      <c r="DO4" s="132">
        <v>3</v>
      </c>
      <c r="DP4" s="132">
        <v>0</v>
      </c>
      <c r="DQ4" s="132">
        <v>0</v>
      </c>
      <c r="DR4" s="132">
        <v>0</v>
      </c>
      <c r="DS4" s="132">
        <v>1</v>
      </c>
      <c r="DT4" s="132">
        <v>0</v>
      </c>
      <c r="DU4" s="132">
        <v>1</v>
      </c>
      <c r="DV4" s="132">
        <v>0</v>
      </c>
      <c r="DW4" s="132">
        <v>80</v>
      </c>
      <c r="DX4" s="132">
        <v>0</v>
      </c>
      <c r="DY4" s="146"/>
      <c r="DZ4" s="132">
        <v>2</v>
      </c>
      <c r="EA4" s="146" t="s">
        <v>1551</v>
      </c>
      <c r="EB4" s="146" t="s">
        <v>1552</v>
      </c>
      <c r="EC4" s="132">
        <v>1</v>
      </c>
      <c r="ED4" s="132">
        <v>1</v>
      </c>
      <c r="EE4" s="132">
        <v>1</v>
      </c>
      <c r="EF4" s="146" t="s">
        <v>1553</v>
      </c>
      <c r="EG4" s="146" t="s">
        <v>1554</v>
      </c>
      <c r="EH4" s="69">
        <v>61335</v>
      </c>
      <c r="EI4" s="69">
        <v>690.04</v>
      </c>
      <c r="EJ4" s="69">
        <v>51</v>
      </c>
    </row>
    <row r="5" spans="1:140" ht="24" x14ac:dyDescent="0.2">
      <c r="A5" s="146" t="s">
        <v>405</v>
      </c>
      <c r="B5" s="146" t="s">
        <v>409</v>
      </c>
      <c r="C5" s="132">
        <v>1</v>
      </c>
      <c r="D5" s="146" t="s">
        <v>408</v>
      </c>
      <c r="E5" s="146" t="s">
        <v>1555</v>
      </c>
      <c r="F5" s="146" t="s">
        <v>1556</v>
      </c>
      <c r="G5" s="146" t="s">
        <v>1557</v>
      </c>
      <c r="H5" s="146" t="s">
        <v>1558</v>
      </c>
      <c r="I5" s="146" t="s">
        <v>1559</v>
      </c>
      <c r="J5" s="146" t="s">
        <v>1560</v>
      </c>
      <c r="K5" s="146" t="s">
        <v>1561</v>
      </c>
      <c r="L5" s="146" t="s">
        <v>960</v>
      </c>
      <c r="M5" s="146" t="s">
        <v>1562</v>
      </c>
      <c r="N5" s="146" t="s">
        <v>1563</v>
      </c>
      <c r="O5" s="146" t="s">
        <v>963</v>
      </c>
      <c r="P5" s="146" t="s">
        <v>1564</v>
      </c>
      <c r="Q5" s="146" t="s">
        <v>1565</v>
      </c>
      <c r="R5" s="146" t="s">
        <v>963</v>
      </c>
      <c r="S5" s="146" t="s">
        <v>961</v>
      </c>
      <c r="T5" s="146" t="s">
        <v>1566</v>
      </c>
      <c r="U5" s="146" t="s">
        <v>963</v>
      </c>
      <c r="V5" s="146" t="s">
        <v>1567</v>
      </c>
      <c r="W5" s="146" t="s">
        <v>1568</v>
      </c>
      <c r="X5" s="132">
        <v>2</v>
      </c>
      <c r="Y5" s="132">
        <v>0</v>
      </c>
      <c r="Z5" s="132">
        <v>2</v>
      </c>
      <c r="AA5" s="147">
        <v>2</v>
      </c>
      <c r="AB5" s="147">
        <v>0</v>
      </c>
      <c r="AC5" s="147">
        <v>2</v>
      </c>
      <c r="AD5" s="150" t="s">
        <v>970</v>
      </c>
      <c r="AE5" s="132">
        <v>2</v>
      </c>
      <c r="AF5" s="150" t="s">
        <v>970</v>
      </c>
      <c r="AG5" s="132">
        <v>0</v>
      </c>
      <c r="AH5" s="132">
        <v>1</v>
      </c>
      <c r="AI5" s="132">
        <v>0</v>
      </c>
      <c r="AJ5" s="132">
        <v>1</v>
      </c>
      <c r="AK5" s="132">
        <v>2</v>
      </c>
      <c r="AL5" s="150" t="s">
        <v>970</v>
      </c>
      <c r="AM5" s="132">
        <v>0</v>
      </c>
      <c r="AN5" s="132">
        <v>1</v>
      </c>
      <c r="AO5" s="132">
        <v>1</v>
      </c>
      <c r="AP5" s="132">
        <v>2</v>
      </c>
      <c r="AQ5" s="150" t="s">
        <v>970</v>
      </c>
      <c r="AR5" s="132">
        <v>0</v>
      </c>
      <c r="AS5" s="132">
        <v>0</v>
      </c>
      <c r="AT5" s="132">
        <v>0</v>
      </c>
      <c r="AU5" s="132">
        <v>2</v>
      </c>
      <c r="AV5" s="132">
        <v>0</v>
      </c>
      <c r="AW5" s="132">
        <v>0</v>
      </c>
      <c r="AX5" s="132">
        <v>2</v>
      </c>
      <c r="AY5" s="150" t="s">
        <v>970</v>
      </c>
      <c r="AZ5" s="132">
        <v>0</v>
      </c>
      <c r="BA5" s="132">
        <v>1</v>
      </c>
      <c r="BB5" s="132">
        <v>1</v>
      </c>
      <c r="BC5" s="132">
        <v>1</v>
      </c>
      <c r="BD5" s="132">
        <v>0</v>
      </c>
      <c r="BE5" s="132">
        <v>20</v>
      </c>
      <c r="BF5" s="132">
        <v>6</v>
      </c>
      <c r="BG5" s="132">
        <v>0</v>
      </c>
      <c r="BH5" s="132">
        <v>0</v>
      </c>
      <c r="BI5" s="132">
        <v>1</v>
      </c>
      <c r="BJ5" s="132">
        <v>21</v>
      </c>
      <c r="BK5" s="132">
        <v>0</v>
      </c>
      <c r="BL5" s="132">
        <v>0</v>
      </c>
      <c r="BM5" s="132">
        <v>27</v>
      </c>
      <c r="BN5" s="132">
        <v>0</v>
      </c>
      <c r="BO5" s="132">
        <v>48</v>
      </c>
      <c r="BP5" s="132">
        <v>2</v>
      </c>
      <c r="BQ5" s="132">
        <v>1</v>
      </c>
      <c r="BR5" s="132">
        <v>46</v>
      </c>
      <c r="BS5" s="132">
        <v>0</v>
      </c>
      <c r="BT5" s="132">
        <v>0</v>
      </c>
      <c r="BU5" s="132">
        <v>0</v>
      </c>
      <c r="BV5" s="132">
        <v>0</v>
      </c>
      <c r="BW5" s="132">
        <v>0</v>
      </c>
      <c r="BX5" s="132">
        <v>1</v>
      </c>
      <c r="BY5" s="132">
        <v>0</v>
      </c>
      <c r="BZ5" s="132">
        <v>0</v>
      </c>
      <c r="CA5" s="132">
        <v>0</v>
      </c>
      <c r="CB5" s="132">
        <v>0</v>
      </c>
      <c r="CC5" s="132">
        <v>0</v>
      </c>
      <c r="CD5" s="132">
        <v>0</v>
      </c>
      <c r="CE5" s="132">
        <v>0</v>
      </c>
      <c r="CF5" s="132">
        <v>0</v>
      </c>
      <c r="CG5" s="132">
        <v>0</v>
      </c>
      <c r="CH5" s="132">
        <v>0</v>
      </c>
      <c r="CI5" s="132">
        <v>0</v>
      </c>
      <c r="CJ5" s="132">
        <v>0</v>
      </c>
      <c r="CK5" s="132">
        <v>5</v>
      </c>
      <c r="CL5" s="132">
        <v>0</v>
      </c>
      <c r="CM5" s="132">
        <v>5</v>
      </c>
      <c r="CN5" s="132">
        <v>0</v>
      </c>
      <c r="CO5" s="132">
        <v>0</v>
      </c>
      <c r="CP5" s="132">
        <v>0</v>
      </c>
      <c r="CQ5" s="132">
        <v>0</v>
      </c>
      <c r="CR5" s="132">
        <v>0</v>
      </c>
      <c r="CS5" s="132">
        <v>1</v>
      </c>
      <c r="CT5" s="132">
        <v>0</v>
      </c>
      <c r="CU5" s="132">
        <v>0</v>
      </c>
      <c r="CV5" s="132">
        <v>0</v>
      </c>
      <c r="CW5" s="132">
        <v>0</v>
      </c>
      <c r="CX5" s="132">
        <v>0</v>
      </c>
      <c r="CY5" s="132">
        <v>0</v>
      </c>
      <c r="CZ5" s="132">
        <v>1</v>
      </c>
      <c r="DA5" s="132">
        <v>0</v>
      </c>
      <c r="DB5" s="132">
        <v>0</v>
      </c>
      <c r="DC5" s="132">
        <v>3</v>
      </c>
      <c r="DD5" s="132">
        <v>0</v>
      </c>
      <c r="DE5" s="132">
        <v>0</v>
      </c>
      <c r="DF5" s="132">
        <v>0</v>
      </c>
      <c r="DG5" s="132">
        <v>0</v>
      </c>
      <c r="DH5" s="132">
        <v>1</v>
      </c>
      <c r="DI5" s="132">
        <v>0</v>
      </c>
      <c r="DJ5" s="132">
        <v>0</v>
      </c>
      <c r="DK5" s="132">
        <v>0</v>
      </c>
      <c r="DL5" s="132">
        <v>0</v>
      </c>
      <c r="DM5" s="132">
        <v>4</v>
      </c>
      <c r="DN5" s="132">
        <v>1</v>
      </c>
      <c r="DO5" s="132">
        <v>2</v>
      </c>
      <c r="DP5" s="132">
        <v>6</v>
      </c>
      <c r="DQ5" s="132">
        <v>0</v>
      </c>
      <c r="DR5" s="132">
        <v>0</v>
      </c>
      <c r="DS5" s="132">
        <v>0</v>
      </c>
      <c r="DT5" s="132">
        <v>0</v>
      </c>
      <c r="DU5" s="132">
        <v>0</v>
      </c>
      <c r="DV5" s="132">
        <v>0</v>
      </c>
      <c r="DW5" s="132">
        <v>75</v>
      </c>
      <c r="DX5" s="132">
        <v>0</v>
      </c>
      <c r="DY5" s="146"/>
      <c r="DZ5" s="132">
        <v>2</v>
      </c>
      <c r="EA5" s="146" t="s">
        <v>1569</v>
      </c>
      <c r="EB5" s="146" t="s">
        <v>963</v>
      </c>
      <c r="EC5" s="132">
        <v>1</v>
      </c>
      <c r="ED5" s="132">
        <v>1</v>
      </c>
      <c r="EE5" s="132">
        <v>1</v>
      </c>
      <c r="EF5" s="146" t="s">
        <v>963</v>
      </c>
      <c r="EG5" s="146" t="s">
        <v>1570</v>
      </c>
      <c r="EH5" s="69">
        <v>66087</v>
      </c>
      <c r="EI5" s="69">
        <v>415.67</v>
      </c>
      <c r="EJ5" s="69">
        <v>48</v>
      </c>
    </row>
    <row r="6" spans="1:140" ht="48" x14ac:dyDescent="0.2">
      <c r="A6" s="146" t="s">
        <v>405</v>
      </c>
      <c r="B6" s="146" t="s">
        <v>605</v>
      </c>
      <c r="C6" s="132">
        <v>1</v>
      </c>
      <c r="D6" s="146" t="s">
        <v>410</v>
      </c>
      <c r="E6" s="146" t="s">
        <v>1541</v>
      </c>
      <c r="F6" s="146" t="s">
        <v>1571</v>
      </c>
      <c r="G6" s="146" t="s">
        <v>1572</v>
      </c>
      <c r="H6" s="146" t="s">
        <v>1573</v>
      </c>
      <c r="I6" s="146" t="s">
        <v>1574</v>
      </c>
      <c r="J6" s="146" t="s">
        <v>1575</v>
      </c>
      <c r="K6" s="146" t="s">
        <v>1576</v>
      </c>
      <c r="L6" s="146" t="s">
        <v>1042</v>
      </c>
      <c r="M6" s="146" t="s">
        <v>961</v>
      </c>
      <c r="N6" s="146" t="s">
        <v>1577</v>
      </c>
      <c r="O6" s="146" t="s">
        <v>1089</v>
      </c>
      <c r="P6" s="146" t="s">
        <v>1578</v>
      </c>
      <c r="Q6" s="146" t="s">
        <v>1579</v>
      </c>
      <c r="R6" s="146" t="s">
        <v>960</v>
      </c>
      <c r="S6" s="146" t="s">
        <v>1580</v>
      </c>
      <c r="T6" s="146" t="s">
        <v>1581</v>
      </c>
      <c r="U6" s="146" t="s">
        <v>963</v>
      </c>
      <c r="V6" s="146" t="s">
        <v>1582</v>
      </c>
      <c r="W6" s="146" t="s">
        <v>1583</v>
      </c>
      <c r="X6" s="132">
        <v>3</v>
      </c>
      <c r="Y6" s="132">
        <v>0</v>
      </c>
      <c r="Z6" s="132">
        <v>3</v>
      </c>
      <c r="AA6" s="147">
        <v>2</v>
      </c>
      <c r="AB6" s="147">
        <v>0</v>
      </c>
      <c r="AC6" s="147">
        <v>2</v>
      </c>
      <c r="AD6" s="150" t="s">
        <v>970</v>
      </c>
      <c r="AE6" s="132">
        <v>3</v>
      </c>
      <c r="AF6" s="150" t="s">
        <v>970</v>
      </c>
      <c r="AG6" s="132">
        <v>0</v>
      </c>
      <c r="AH6" s="132">
        <v>1</v>
      </c>
      <c r="AI6" s="132">
        <v>0</v>
      </c>
      <c r="AJ6" s="132">
        <v>2</v>
      </c>
      <c r="AK6" s="132">
        <v>3</v>
      </c>
      <c r="AL6" s="150" t="s">
        <v>970</v>
      </c>
      <c r="AM6" s="132">
        <v>0</v>
      </c>
      <c r="AN6" s="132">
        <v>0</v>
      </c>
      <c r="AO6" s="132">
        <v>3</v>
      </c>
      <c r="AP6" s="132">
        <v>3</v>
      </c>
      <c r="AQ6" s="150" t="s">
        <v>970</v>
      </c>
      <c r="AR6" s="132">
        <v>0</v>
      </c>
      <c r="AS6" s="132">
        <v>0</v>
      </c>
      <c r="AT6" s="132">
        <v>0</v>
      </c>
      <c r="AU6" s="132">
        <v>3</v>
      </c>
      <c r="AV6" s="132">
        <v>0</v>
      </c>
      <c r="AW6" s="132">
        <v>0</v>
      </c>
      <c r="AX6" s="132">
        <v>3</v>
      </c>
      <c r="AY6" s="150" t="s">
        <v>970</v>
      </c>
      <c r="AZ6" s="132">
        <v>1</v>
      </c>
      <c r="BA6" s="132">
        <v>1</v>
      </c>
      <c r="BB6" s="132">
        <v>0</v>
      </c>
      <c r="BC6" s="132">
        <v>1</v>
      </c>
      <c r="BD6" s="132">
        <v>0</v>
      </c>
      <c r="BE6" s="132">
        <v>31</v>
      </c>
      <c r="BF6" s="132">
        <v>20</v>
      </c>
      <c r="BG6" s="132">
        <v>0</v>
      </c>
      <c r="BH6" s="132">
        <v>1</v>
      </c>
      <c r="BI6" s="132">
        <v>5</v>
      </c>
      <c r="BJ6" s="132">
        <v>20</v>
      </c>
      <c r="BK6" s="132">
        <v>0</v>
      </c>
      <c r="BL6" s="132">
        <v>0</v>
      </c>
      <c r="BM6" s="132">
        <v>5</v>
      </c>
      <c r="BN6" s="132">
        <v>0</v>
      </c>
      <c r="BO6" s="132">
        <v>58</v>
      </c>
      <c r="BP6" s="132">
        <v>4</v>
      </c>
      <c r="BQ6" s="132">
        <v>0</v>
      </c>
      <c r="BR6" s="132">
        <v>10</v>
      </c>
      <c r="BS6" s="132">
        <v>0</v>
      </c>
      <c r="BT6" s="132">
        <v>0</v>
      </c>
      <c r="BU6" s="132">
        <v>0</v>
      </c>
      <c r="BV6" s="132">
        <v>0</v>
      </c>
      <c r="BW6" s="132">
        <v>0</v>
      </c>
      <c r="BX6" s="132">
        <v>0</v>
      </c>
      <c r="BY6" s="132">
        <v>0</v>
      </c>
      <c r="BZ6" s="132">
        <v>0</v>
      </c>
      <c r="CA6" s="132">
        <v>0</v>
      </c>
      <c r="CB6" s="132">
        <v>0</v>
      </c>
      <c r="CC6" s="132">
        <v>0</v>
      </c>
      <c r="CD6" s="132">
        <v>0</v>
      </c>
      <c r="CE6" s="132">
        <v>0</v>
      </c>
      <c r="CF6" s="132">
        <v>0</v>
      </c>
      <c r="CG6" s="132">
        <v>1</v>
      </c>
      <c r="CH6" s="132">
        <v>0</v>
      </c>
      <c r="CI6" s="132">
        <v>2</v>
      </c>
      <c r="CJ6" s="132">
        <v>0</v>
      </c>
      <c r="CK6" s="132">
        <v>4</v>
      </c>
      <c r="CL6" s="132">
        <v>0</v>
      </c>
      <c r="CM6" s="132">
        <v>7</v>
      </c>
      <c r="CN6" s="132">
        <v>0</v>
      </c>
      <c r="CO6" s="132">
        <v>0</v>
      </c>
      <c r="CP6" s="132">
        <v>0</v>
      </c>
      <c r="CQ6" s="132">
        <v>0</v>
      </c>
      <c r="CR6" s="132">
        <v>0</v>
      </c>
      <c r="CS6" s="132">
        <v>0</v>
      </c>
      <c r="CT6" s="132">
        <v>0</v>
      </c>
      <c r="CU6" s="132">
        <v>0</v>
      </c>
      <c r="CV6" s="132">
        <v>0</v>
      </c>
      <c r="CW6" s="132">
        <v>0</v>
      </c>
      <c r="CX6" s="132">
        <v>0</v>
      </c>
      <c r="CY6" s="132">
        <v>0</v>
      </c>
      <c r="CZ6" s="132">
        <v>3</v>
      </c>
      <c r="DA6" s="132">
        <v>0</v>
      </c>
      <c r="DB6" s="132">
        <v>0</v>
      </c>
      <c r="DC6" s="132">
        <v>0</v>
      </c>
      <c r="DD6" s="132">
        <v>0</v>
      </c>
      <c r="DE6" s="132">
        <v>0</v>
      </c>
      <c r="DF6" s="132">
        <v>0</v>
      </c>
      <c r="DG6" s="132">
        <v>0</v>
      </c>
      <c r="DH6" s="132">
        <v>6</v>
      </c>
      <c r="DI6" s="132">
        <v>0</v>
      </c>
      <c r="DJ6" s="132">
        <v>1</v>
      </c>
      <c r="DK6" s="132">
        <v>0</v>
      </c>
      <c r="DL6" s="132">
        <v>0</v>
      </c>
      <c r="DM6" s="132">
        <v>0</v>
      </c>
      <c r="DN6" s="132">
        <v>0</v>
      </c>
      <c r="DO6" s="132">
        <v>0</v>
      </c>
      <c r="DP6" s="132">
        <v>6</v>
      </c>
      <c r="DQ6" s="132">
        <v>0</v>
      </c>
      <c r="DR6" s="132">
        <v>0</v>
      </c>
      <c r="DS6" s="132">
        <v>1</v>
      </c>
      <c r="DT6" s="132">
        <v>1</v>
      </c>
      <c r="DU6" s="132">
        <v>0</v>
      </c>
      <c r="DV6" s="132">
        <v>0</v>
      </c>
      <c r="DW6" s="132">
        <v>50</v>
      </c>
      <c r="DX6" s="132">
        <v>1</v>
      </c>
      <c r="DY6" s="146" t="s">
        <v>1584</v>
      </c>
      <c r="DZ6" s="132">
        <v>2</v>
      </c>
      <c r="EA6" s="146" t="s">
        <v>1585</v>
      </c>
      <c r="EB6" s="146" t="s">
        <v>1586</v>
      </c>
      <c r="EC6" s="132">
        <v>1</v>
      </c>
      <c r="ED6" s="132">
        <v>1</v>
      </c>
      <c r="EE6" s="132">
        <v>1</v>
      </c>
      <c r="EF6" s="146" t="s">
        <v>1587</v>
      </c>
      <c r="EG6" s="146" t="s">
        <v>1588</v>
      </c>
      <c r="EH6" s="69">
        <v>115454</v>
      </c>
      <c r="EI6" s="69">
        <v>378.17</v>
      </c>
      <c r="EJ6" s="69">
        <v>58</v>
      </c>
    </row>
    <row r="7" spans="1:140" ht="48" x14ac:dyDescent="0.2">
      <c r="A7" s="146" t="s">
        <v>405</v>
      </c>
      <c r="B7" s="146" t="s">
        <v>412</v>
      </c>
      <c r="C7" s="132">
        <v>1</v>
      </c>
      <c r="D7" s="146" t="s">
        <v>411</v>
      </c>
      <c r="E7" s="146" t="s">
        <v>1589</v>
      </c>
      <c r="F7" s="146" t="s">
        <v>1590</v>
      </c>
      <c r="G7" s="146"/>
      <c r="H7" s="146" t="s">
        <v>412</v>
      </c>
      <c r="I7" s="146" t="s">
        <v>1591</v>
      </c>
      <c r="J7" s="146" t="s">
        <v>1592</v>
      </c>
      <c r="K7" s="146" t="s">
        <v>1479</v>
      </c>
      <c r="L7" s="146" t="s">
        <v>1042</v>
      </c>
      <c r="M7" s="146" t="s">
        <v>1593</v>
      </c>
      <c r="N7" s="146" t="s">
        <v>1594</v>
      </c>
      <c r="O7" s="146"/>
      <c r="P7" s="146" t="s">
        <v>1595</v>
      </c>
      <c r="Q7" s="146" t="s">
        <v>1596</v>
      </c>
      <c r="R7" s="146"/>
      <c r="S7" s="146" t="s">
        <v>1075</v>
      </c>
      <c r="T7" s="146" t="s">
        <v>1597</v>
      </c>
      <c r="U7" s="146"/>
      <c r="V7" s="146" t="s">
        <v>1598</v>
      </c>
      <c r="W7" s="146" t="s">
        <v>1599</v>
      </c>
      <c r="X7" s="132">
        <v>1</v>
      </c>
      <c r="Y7" s="132">
        <v>0</v>
      </c>
      <c r="Z7" s="132">
        <v>1</v>
      </c>
      <c r="AA7" s="147">
        <v>1</v>
      </c>
      <c r="AB7" s="147">
        <v>0</v>
      </c>
      <c r="AC7" s="147">
        <v>1</v>
      </c>
      <c r="AD7" s="150" t="s">
        <v>970</v>
      </c>
      <c r="AE7" s="132">
        <v>1</v>
      </c>
      <c r="AF7" s="150" t="s">
        <v>970</v>
      </c>
      <c r="AG7" s="132">
        <v>0</v>
      </c>
      <c r="AH7" s="132">
        <v>1</v>
      </c>
      <c r="AI7" s="132">
        <v>0</v>
      </c>
      <c r="AJ7" s="132">
        <v>0</v>
      </c>
      <c r="AK7" s="132">
        <v>1</v>
      </c>
      <c r="AL7" s="150" t="s">
        <v>970</v>
      </c>
      <c r="AM7" s="132">
        <v>0</v>
      </c>
      <c r="AN7" s="132">
        <v>1</v>
      </c>
      <c r="AO7" s="132">
        <v>0</v>
      </c>
      <c r="AP7" s="132">
        <v>1</v>
      </c>
      <c r="AQ7" s="150" t="s">
        <v>970</v>
      </c>
      <c r="AR7" s="132">
        <v>0</v>
      </c>
      <c r="AS7" s="132">
        <v>0</v>
      </c>
      <c r="AT7" s="132">
        <v>0</v>
      </c>
      <c r="AU7" s="132">
        <v>1</v>
      </c>
      <c r="AV7" s="132">
        <v>0</v>
      </c>
      <c r="AW7" s="132">
        <v>0</v>
      </c>
      <c r="AX7" s="132">
        <v>1</v>
      </c>
      <c r="AY7" s="150" t="s">
        <v>970</v>
      </c>
      <c r="AZ7" s="132">
        <v>0</v>
      </c>
      <c r="BA7" s="132">
        <v>1</v>
      </c>
      <c r="BB7" s="132">
        <v>0</v>
      </c>
      <c r="BC7" s="132">
        <v>1</v>
      </c>
      <c r="BD7" s="132">
        <v>0</v>
      </c>
      <c r="BE7" s="132">
        <v>6</v>
      </c>
      <c r="BF7" s="132">
        <v>1</v>
      </c>
      <c r="BG7" s="132">
        <v>0</v>
      </c>
      <c r="BH7" s="132">
        <v>0</v>
      </c>
      <c r="BI7" s="132">
        <v>1</v>
      </c>
      <c r="BJ7" s="132">
        <v>9</v>
      </c>
      <c r="BK7" s="132">
        <v>0</v>
      </c>
      <c r="BL7" s="132">
        <v>0</v>
      </c>
      <c r="BM7" s="132">
        <v>5</v>
      </c>
      <c r="BN7" s="132">
        <v>0</v>
      </c>
      <c r="BO7" s="132">
        <v>7</v>
      </c>
      <c r="BP7" s="132">
        <v>0</v>
      </c>
      <c r="BQ7" s="132">
        <v>0</v>
      </c>
      <c r="BR7" s="132">
        <v>0</v>
      </c>
      <c r="BS7" s="132">
        <v>0</v>
      </c>
      <c r="BT7" s="132">
        <v>0</v>
      </c>
      <c r="BU7" s="132">
        <v>0</v>
      </c>
      <c r="BV7" s="132">
        <v>0</v>
      </c>
      <c r="BW7" s="132">
        <v>0</v>
      </c>
      <c r="BX7" s="132">
        <v>0</v>
      </c>
      <c r="BY7" s="132">
        <v>0</v>
      </c>
      <c r="BZ7" s="132">
        <v>0</v>
      </c>
      <c r="CA7" s="132">
        <v>0</v>
      </c>
      <c r="CB7" s="132">
        <v>0</v>
      </c>
      <c r="CC7" s="132">
        <v>0</v>
      </c>
      <c r="CD7" s="132">
        <v>0</v>
      </c>
      <c r="CE7" s="132">
        <v>0</v>
      </c>
      <c r="CF7" s="132">
        <v>0</v>
      </c>
      <c r="CG7" s="132">
        <v>0</v>
      </c>
      <c r="CH7" s="132">
        <v>0</v>
      </c>
      <c r="CI7" s="132">
        <v>0</v>
      </c>
      <c r="CJ7" s="132">
        <v>0</v>
      </c>
      <c r="CK7" s="132">
        <v>0</v>
      </c>
      <c r="CL7" s="132">
        <v>0</v>
      </c>
      <c r="CM7" s="132">
        <v>0</v>
      </c>
      <c r="CN7" s="132">
        <v>0</v>
      </c>
      <c r="CO7" s="132">
        <v>0</v>
      </c>
      <c r="CP7" s="132">
        <v>0</v>
      </c>
      <c r="CQ7" s="132">
        <v>0</v>
      </c>
      <c r="CR7" s="132">
        <v>0</v>
      </c>
      <c r="CS7" s="132">
        <v>0</v>
      </c>
      <c r="CT7" s="132">
        <v>0</v>
      </c>
      <c r="CU7" s="132">
        <v>0</v>
      </c>
      <c r="CV7" s="132">
        <v>0</v>
      </c>
      <c r="CW7" s="132">
        <v>0</v>
      </c>
      <c r="CX7" s="132">
        <v>0</v>
      </c>
      <c r="CY7" s="132">
        <v>0</v>
      </c>
      <c r="CZ7" s="132">
        <v>0</v>
      </c>
      <c r="DA7" s="132">
        <v>0</v>
      </c>
      <c r="DB7" s="132">
        <v>0</v>
      </c>
      <c r="DC7" s="132">
        <v>0</v>
      </c>
      <c r="DD7" s="132">
        <v>0</v>
      </c>
      <c r="DE7" s="132">
        <v>0</v>
      </c>
      <c r="DF7" s="132">
        <v>0</v>
      </c>
      <c r="DG7" s="132">
        <v>0</v>
      </c>
      <c r="DH7" s="132">
        <v>0</v>
      </c>
      <c r="DI7" s="132">
        <v>0</v>
      </c>
      <c r="DJ7" s="132">
        <v>0</v>
      </c>
      <c r="DK7" s="132">
        <v>0</v>
      </c>
      <c r="DL7" s="132">
        <v>0</v>
      </c>
      <c r="DM7" s="132">
        <v>0</v>
      </c>
      <c r="DN7" s="132">
        <v>0</v>
      </c>
      <c r="DO7" s="132">
        <v>0</v>
      </c>
      <c r="DP7" s="132">
        <v>0</v>
      </c>
      <c r="DQ7" s="132">
        <v>0</v>
      </c>
      <c r="DR7" s="132">
        <v>0</v>
      </c>
      <c r="DS7" s="132">
        <v>0</v>
      </c>
      <c r="DT7" s="132">
        <v>0</v>
      </c>
      <c r="DU7" s="132">
        <v>0</v>
      </c>
      <c r="DV7" s="132">
        <v>0</v>
      </c>
      <c r="DW7" s="132">
        <v>80</v>
      </c>
      <c r="DX7" s="132">
        <v>0</v>
      </c>
      <c r="DY7" s="146" t="s">
        <v>1600</v>
      </c>
      <c r="DZ7" s="132">
        <v>2</v>
      </c>
      <c r="EA7" s="146" t="s">
        <v>1601</v>
      </c>
      <c r="EB7" s="146"/>
      <c r="EC7" s="132">
        <v>1</v>
      </c>
      <c r="ED7" s="132">
        <v>0</v>
      </c>
      <c r="EE7" s="132">
        <v>1</v>
      </c>
      <c r="EF7" s="146"/>
      <c r="EG7" s="146" t="s">
        <v>1602</v>
      </c>
      <c r="EH7" s="69">
        <v>25862</v>
      </c>
      <c r="EI7" s="69">
        <v>274.41000000000003</v>
      </c>
      <c r="EJ7" s="69">
        <v>37</v>
      </c>
    </row>
    <row r="8" spans="1:140" ht="48" x14ac:dyDescent="0.2">
      <c r="A8" s="146" t="s">
        <v>405</v>
      </c>
      <c r="B8" s="146" t="s">
        <v>414</v>
      </c>
      <c r="C8" s="132">
        <v>1</v>
      </c>
      <c r="D8" s="146" t="s">
        <v>413</v>
      </c>
      <c r="E8" s="146" t="s">
        <v>1603</v>
      </c>
      <c r="F8" s="146" t="s">
        <v>1604</v>
      </c>
      <c r="G8" s="146" t="s">
        <v>1605</v>
      </c>
      <c r="H8" s="146" t="s">
        <v>53</v>
      </c>
      <c r="I8" s="146" t="s">
        <v>1606</v>
      </c>
      <c r="J8" s="146" t="s">
        <v>1607</v>
      </c>
      <c r="K8" s="146" t="s">
        <v>1608</v>
      </c>
      <c r="L8" s="146" t="s">
        <v>960</v>
      </c>
      <c r="M8" s="146" t="s">
        <v>1609</v>
      </c>
      <c r="N8" s="146" t="s">
        <v>1610</v>
      </c>
      <c r="O8" s="146"/>
      <c r="P8" s="146" t="s">
        <v>1611</v>
      </c>
      <c r="Q8" s="146" t="s">
        <v>1612</v>
      </c>
      <c r="R8" s="146" t="s">
        <v>1007</v>
      </c>
      <c r="S8" s="146" t="s">
        <v>1613</v>
      </c>
      <c r="T8" s="146" t="s">
        <v>1614</v>
      </c>
      <c r="U8" s="146"/>
      <c r="V8" s="146" t="s">
        <v>1615</v>
      </c>
      <c r="W8" s="146" t="s">
        <v>1616</v>
      </c>
      <c r="X8" s="132">
        <v>4</v>
      </c>
      <c r="Y8" s="132">
        <v>0</v>
      </c>
      <c r="Z8" s="132">
        <v>4</v>
      </c>
      <c r="AA8" s="147">
        <v>2.65</v>
      </c>
      <c r="AB8" s="147">
        <v>0</v>
      </c>
      <c r="AC8" s="147">
        <v>2.65</v>
      </c>
      <c r="AD8" s="150" t="s">
        <v>970</v>
      </c>
      <c r="AE8" s="132">
        <v>4</v>
      </c>
      <c r="AF8" s="150" t="s">
        <v>970</v>
      </c>
      <c r="AG8" s="132">
        <v>0</v>
      </c>
      <c r="AH8" s="132">
        <v>1</v>
      </c>
      <c r="AI8" s="132">
        <v>2</v>
      </c>
      <c r="AJ8" s="132">
        <v>1</v>
      </c>
      <c r="AK8" s="132">
        <v>4</v>
      </c>
      <c r="AL8" s="150" t="s">
        <v>970</v>
      </c>
      <c r="AM8" s="132">
        <v>0</v>
      </c>
      <c r="AN8" s="132">
        <v>2</v>
      </c>
      <c r="AO8" s="132">
        <v>2</v>
      </c>
      <c r="AP8" s="132">
        <v>4</v>
      </c>
      <c r="AQ8" s="150" t="s">
        <v>970</v>
      </c>
      <c r="AR8" s="132">
        <v>0</v>
      </c>
      <c r="AS8" s="132">
        <v>0</v>
      </c>
      <c r="AT8" s="132">
        <v>0</v>
      </c>
      <c r="AU8" s="132">
        <v>2</v>
      </c>
      <c r="AV8" s="132">
        <v>2</v>
      </c>
      <c r="AW8" s="132">
        <v>0</v>
      </c>
      <c r="AX8" s="132">
        <v>4</v>
      </c>
      <c r="AY8" s="150" t="s">
        <v>970</v>
      </c>
      <c r="AZ8" s="132">
        <v>1</v>
      </c>
      <c r="BA8" s="132">
        <v>1</v>
      </c>
      <c r="BB8" s="132">
        <v>1</v>
      </c>
      <c r="BC8" s="132">
        <v>1</v>
      </c>
      <c r="BD8" s="132">
        <v>0</v>
      </c>
      <c r="BE8" s="132">
        <v>18</v>
      </c>
      <c r="BF8" s="132">
        <v>22</v>
      </c>
      <c r="BG8" s="132">
        <v>0</v>
      </c>
      <c r="BH8" s="132">
        <v>0</v>
      </c>
      <c r="BI8" s="132">
        <v>13</v>
      </c>
      <c r="BJ8" s="132">
        <v>26</v>
      </c>
      <c r="BK8" s="132">
        <v>0</v>
      </c>
      <c r="BL8" s="132">
        <v>0</v>
      </c>
      <c r="BM8" s="132">
        <v>20</v>
      </c>
      <c r="BN8" s="132">
        <v>0</v>
      </c>
      <c r="BO8" s="132">
        <v>50</v>
      </c>
      <c r="BP8" s="132">
        <v>8</v>
      </c>
      <c r="BQ8" s="132">
        <v>1</v>
      </c>
      <c r="BR8" s="132">
        <v>0</v>
      </c>
      <c r="BS8" s="132">
        <v>0</v>
      </c>
      <c r="BT8" s="132">
        <v>0</v>
      </c>
      <c r="BU8" s="132">
        <v>2</v>
      </c>
      <c r="BV8" s="132">
        <v>0</v>
      </c>
      <c r="BW8" s="132">
        <v>0</v>
      </c>
      <c r="BX8" s="132">
        <v>2</v>
      </c>
      <c r="BY8" s="132">
        <v>0</v>
      </c>
      <c r="BZ8" s="132">
        <v>1</v>
      </c>
      <c r="CA8" s="132">
        <v>1</v>
      </c>
      <c r="CB8" s="132">
        <v>0</v>
      </c>
      <c r="CC8" s="132">
        <v>0</v>
      </c>
      <c r="CD8" s="132">
        <v>0</v>
      </c>
      <c r="CE8" s="132">
        <v>0</v>
      </c>
      <c r="CF8" s="132">
        <v>0</v>
      </c>
      <c r="CG8" s="132">
        <v>0</v>
      </c>
      <c r="CH8" s="132">
        <v>7</v>
      </c>
      <c r="CI8" s="132">
        <v>0</v>
      </c>
      <c r="CJ8" s="132">
        <v>0</v>
      </c>
      <c r="CK8" s="132">
        <v>3</v>
      </c>
      <c r="CL8" s="132">
        <v>13</v>
      </c>
      <c r="CM8" s="132">
        <v>7</v>
      </c>
      <c r="CN8" s="132">
        <v>0</v>
      </c>
      <c r="CO8" s="132">
        <v>1</v>
      </c>
      <c r="CP8" s="132">
        <v>0</v>
      </c>
      <c r="CQ8" s="132">
        <v>0</v>
      </c>
      <c r="CR8" s="132">
        <v>0</v>
      </c>
      <c r="CS8" s="132">
        <v>0</v>
      </c>
      <c r="CT8" s="132">
        <v>0</v>
      </c>
      <c r="CU8" s="132">
        <v>0</v>
      </c>
      <c r="CV8" s="132">
        <v>0</v>
      </c>
      <c r="CW8" s="132">
        <v>0</v>
      </c>
      <c r="CX8" s="132">
        <v>0</v>
      </c>
      <c r="CY8" s="132">
        <v>0</v>
      </c>
      <c r="CZ8" s="132">
        <v>0</v>
      </c>
      <c r="DA8" s="132">
        <v>0</v>
      </c>
      <c r="DB8" s="132">
        <v>0</v>
      </c>
      <c r="DC8" s="132">
        <v>0</v>
      </c>
      <c r="DD8" s="132">
        <v>1</v>
      </c>
      <c r="DE8" s="132">
        <v>0</v>
      </c>
      <c r="DF8" s="132">
        <v>0</v>
      </c>
      <c r="DG8" s="132">
        <v>0</v>
      </c>
      <c r="DH8" s="132">
        <v>6</v>
      </c>
      <c r="DI8" s="132">
        <v>0</v>
      </c>
      <c r="DJ8" s="132">
        <v>1</v>
      </c>
      <c r="DK8" s="132">
        <v>0</v>
      </c>
      <c r="DL8" s="132">
        <v>0</v>
      </c>
      <c r="DM8" s="132">
        <v>41</v>
      </c>
      <c r="DN8" s="132">
        <v>0</v>
      </c>
      <c r="DO8" s="132">
        <v>0</v>
      </c>
      <c r="DP8" s="132">
        <v>12</v>
      </c>
      <c r="DQ8" s="132">
        <v>0</v>
      </c>
      <c r="DR8" s="132">
        <v>0</v>
      </c>
      <c r="DS8" s="132">
        <v>0</v>
      </c>
      <c r="DT8" s="132">
        <v>0</v>
      </c>
      <c r="DU8" s="132">
        <v>0</v>
      </c>
      <c r="DV8" s="132">
        <v>0</v>
      </c>
      <c r="DW8" s="132">
        <v>80</v>
      </c>
      <c r="DX8" s="132">
        <v>1</v>
      </c>
      <c r="DY8" s="146" t="s">
        <v>1617</v>
      </c>
      <c r="DZ8" s="132">
        <v>3</v>
      </c>
      <c r="EA8" s="146" t="s">
        <v>1618</v>
      </c>
      <c r="EB8" s="146" t="s">
        <v>1619</v>
      </c>
      <c r="EC8" s="132">
        <v>1</v>
      </c>
      <c r="ED8" s="132">
        <v>1</v>
      </c>
      <c r="EE8" s="132">
        <v>1</v>
      </c>
      <c r="EF8" s="146" t="s">
        <v>1620</v>
      </c>
      <c r="EG8" s="146" t="s">
        <v>1621</v>
      </c>
      <c r="EH8" s="69">
        <v>152285</v>
      </c>
      <c r="EI8" s="69">
        <v>580.34</v>
      </c>
      <c r="EJ8" s="69">
        <v>79</v>
      </c>
    </row>
    <row r="9" spans="1:140" ht="24" x14ac:dyDescent="0.2">
      <c r="A9" s="146" t="s">
        <v>405</v>
      </c>
      <c r="B9" s="146" t="s">
        <v>416</v>
      </c>
      <c r="C9" s="132">
        <v>1</v>
      </c>
      <c r="D9" s="146" t="s">
        <v>415</v>
      </c>
      <c r="E9" s="146" t="s">
        <v>1622</v>
      </c>
      <c r="F9" s="146" t="s">
        <v>1623</v>
      </c>
      <c r="G9" s="146" t="s">
        <v>1624</v>
      </c>
      <c r="H9" s="146" t="s">
        <v>416</v>
      </c>
      <c r="I9" s="146" t="s">
        <v>1625</v>
      </c>
      <c r="J9" s="146" t="s">
        <v>1626</v>
      </c>
      <c r="K9" s="146" t="s">
        <v>1627</v>
      </c>
      <c r="L9" s="146" t="s">
        <v>960</v>
      </c>
      <c r="M9" s="146" t="s">
        <v>1163</v>
      </c>
      <c r="N9" s="146" t="s">
        <v>1628</v>
      </c>
      <c r="O9" s="146"/>
      <c r="P9" s="146" t="s">
        <v>1629</v>
      </c>
      <c r="Q9" s="146"/>
      <c r="R9" s="146" t="s">
        <v>960</v>
      </c>
      <c r="S9" s="146" t="s">
        <v>1075</v>
      </c>
      <c r="T9" s="146" t="s">
        <v>1630</v>
      </c>
      <c r="U9" s="146"/>
      <c r="V9" s="146" t="s">
        <v>1631</v>
      </c>
      <c r="W9" s="146"/>
      <c r="X9" s="132">
        <v>2</v>
      </c>
      <c r="Y9" s="132">
        <v>0</v>
      </c>
      <c r="Z9" s="132">
        <v>2</v>
      </c>
      <c r="AA9" s="147">
        <v>1.8</v>
      </c>
      <c r="AB9" s="147">
        <v>0</v>
      </c>
      <c r="AC9" s="147">
        <v>1.8</v>
      </c>
      <c r="AD9" s="150" t="s">
        <v>970</v>
      </c>
      <c r="AE9" s="132">
        <v>2</v>
      </c>
      <c r="AF9" s="150" t="s">
        <v>970</v>
      </c>
      <c r="AG9" s="132">
        <v>0</v>
      </c>
      <c r="AH9" s="132">
        <v>0</v>
      </c>
      <c r="AI9" s="132">
        <v>0</v>
      </c>
      <c r="AJ9" s="132">
        <v>2</v>
      </c>
      <c r="AK9" s="132">
        <v>2</v>
      </c>
      <c r="AL9" s="150" t="s">
        <v>970</v>
      </c>
      <c r="AM9" s="132">
        <v>1</v>
      </c>
      <c r="AN9" s="132">
        <v>0</v>
      </c>
      <c r="AO9" s="132">
        <v>1</v>
      </c>
      <c r="AP9" s="132">
        <v>2</v>
      </c>
      <c r="AQ9" s="150" t="s">
        <v>970</v>
      </c>
      <c r="AR9" s="132">
        <v>0</v>
      </c>
      <c r="AS9" s="132">
        <v>0</v>
      </c>
      <c r="AT9" s="132">
        <v>0</v>
      </c>
      <c r="AU9" s="132">
        <v>2</v>
      </c>
      <c r="AV9" s="132">
        <v>0</v>
      </c>
      <c r="AW9" s="132">
        <v>0</v>
      </c>
      <c r="AX9" s="132">
        <v>2</v>
      </c>
      <c r="AY9" s="150" t="s">
        <v>970</v>
      </c>
      <c r="AZ9" s="132">
        <v>1</v>
      </c>
      <c r="BA9" s="132">
        <v>1</v>
      </c>
      <c r="BB9" s="132">
        <v>1</v>
      </c>
      <c r="BC9" s="132">
        <v>1</v>
      </c>
      <c r="BD9" s="132">
        <v>0</v>
      </c>
      <c r="BE9" s="132">
        <v>5</v>
      </c>
      <c r="BF9" s="132">
        <v>0</v>
      </c>
      <c r="BG9" s="132">
        <v>0</v>
      </c>
      <c r="BH9" s="132">
        <v>0</v>
      </c>
      <c r="BI9" s="132">
        <v>0</v>
      </c>
      <c r="BJ9" s="132">
        <v>7</v>
      </c>
      <c r="BK9" s="132">
        <v>0</v>
      </c>
      <c r="BL9" s="132">
        <v>0</v>
      </c>
      <c r="BM9" s="132">
        <v>0</v>
      </c>
      <c r="BN9" s="132">
        <v>0</v>
      </c>
      <c r="BO9" s="132">
        <v>14</v>
      </c>
      <c r="BP9" s="132">
        <v>1</v>
      </c>
      <c r="BQ9" s="132">
        <v>0</v>
      </c>
      <c r="BR9" s="132">
        <v>0</v>
      </c>
      <c r="BS9" s="132">
        <v>0</v>
      </c>
      <c r="BT9" s="132">
        <v>0</v>
      </c>
      <c r="BU9" s="132">
        <v>0</v>
      </c>
      <c r="BV9" s="132">
        <v>0</v>
      </c>
      <c r="BW9" s="132">
        <v>0</v>
      </c>
      <c r="BX9" s="132">
        <v>1</v>
      </c>
      <c r="BY9" s="132">
        <v>0</v>
      </c>
      <c r="BZ9" s="132">
        <v>0</v>
      </c>
      <c r="CA9" s="132">
        <v>0</v>
      </c>
      <c r="CB9" s="132">
        <v>0</v>
      </c>
      <c r="CC9" s="132">
        <v>0</v>
      </c>
      <c r="CD9" s="132">
        <v>0</v>
      </c>
      <c r="CE9" s="132">
        <v>0</v>
      </c>
      <c r="CF9" s="132">
        <v>0</v>
      </c>
      <c r="CG9" s="132">
        <v>0</v>
      </c>
      <c r="CH9" s="132">
        <v>0</v>
      </c>
      <c r="CI9" s="132">
        <v>0</v>
      </c>
      <c r="CJ9" s="132">
        <v>0</v>
      </c>
      <c r="CK9" s="132">
        <v>2</v>
      </c>
      <c r="CL9" s="132">
        <v>0</v>
      </c>
      <c r="CM9" s="132">
        <v>0</v>
      </c>
      <c r="CN9" s="132">
        <v>0</v>
      </c>
      <c r="CO9" s="132">
        <v>0</v>
      </c>
      <c r="CP9" s="132">
        <v>0</v>
      </c>
      <c r="CQ9" s="132">
        <v>0</v>
      </c>
      <c r="CR9" s="132">
        <v>0</v>
      </c>
      <c r="CS9" s="132">
        <v>0</v>
      </c>
      <c r="CT9" s="132">
        <v>0</v>
      </c>
      <c r="CU9" s="132">
        <v>0</v>
      </c>
      <c r="CV9" s="132">
        <v>0</v>
      </c>
      <c r="CW9" s="132">
        <v>0</v>
      </c>
      <c r="CX9" s="132">
        <v>0</v>
      </c>
      <c r="CY9" s="132">
        <v>0</v>
      </c>
      <c r="CZ9" s="132">
        <v>0</v>
      </c>
      <c r="DA9" s="132">
        <v>0</v>
      </c>
      <c r="DB9" s="132">
        <v>0</v>
      </c>
      <c r="DC9" s="132">
        <v>0</v>
      </c>
      <c r="DD9" s="132">
        <v>0</v>
      </c>
      <c r="DE9" s="132">
        <v>0</v>
      </c>
      <c r="DF9" s="132">
        <v>0</v>
      </c>
      <c r="DG9" s="132">
        <v>0</v>
      </c>
      <c r="DH9" s="132">
        <v>0</v>
      </c>
      <c r="DI9" s="132">
        <v>0</v>
      </c>
      <c r="DJ9" s="132">
        <v>0</v>
      </c>
      <c r="DK9" s="132">
        <v>0</v>
      </c>
      <c r="DL9" s="132">
        <v>0</v>
      </c>
      <c r="DM9" s="132">
        <v>0</v>
      </c>
      <c r="DN9" s="132">
        <v>0</v>
      </c>
      <c r="DO9" s="132">
        <v>0</v>
      </c>
      <c r="DP9" s="132">
        <v>0</v>
      </c>
      <c r="DQ9" s="132">
        <v>0</v>
      </c>
      <c r="DR9" s="132">
        <v>0</v>
      </c>
      <c r="DS9" s="132">
        <v>1</v>
      </c>
      <c r="DT9" s="132">
        <v>0</v>
      </c>
      <c r="DU9" s="132">
        <v>0</v>
      </c>
      <c r="DV9" s="132">
        <v>0</v>
      </c>
      <c r="DW9" s="132">
        <v>40</v>
      </c>
      <c r="DX9" s="132">
        <v>1</v>
      </c>
      <c r="DY9" s="146" t="s">
        <v>1632</v>
      </c>
      <c r="DZ9" s="132">
        <v>3</v>
      </c>
      <c r="EA9" s="146" t="s">
        <v>963</v>
      </c>
      <c r="EB9" s="146" t="s">
        <v>963</v>
      </c>
      <c r="EC9" s="132">
        <v>1</v>
      </c>
      <c r="ED9" s="132">
        <v>1</v>
      </c>
      <c r="EE9" s="132">
        <v>1</v>
      </c>
      <c r="EF9" s="146" t="s">
        <v>963</v>
      </c>
      <c r="EG9" s="146" t="s">
        <v>963</v>
      </c>
      <c r="EH9" s="69">
        <v>19528</v>
      </c>
      <c r="EI9" s="69">
        <v>163.32</v>
      </c>
      <c r="EJ9" s="69">
        <v>21</v>
      </c>
    </row>
    <row r="10" spans="1:140" ht="36" x14ac:dyDescent="0.2">
      <c r="A10" s="146" t="s">
        <v>405</v>
      </c>
      <c r="B10" s="146" t="s">
        <v>418</v>
      </c>
      <c r="C10" s="132">
        <v>1</v>
      </c>
      <c r="D10" s="146" t="s">
        <v>417</v>
      </c>
      <c r="E10" s="146" t="s">
        <v>1633</v>
      </c>
      <c r="F10" s="146" t="s">
        <v>1634</v>
      </c>
      <c r="G10" s="146" t="s">
        <v>1635</v>
      </c>
      <c r="H10" s="146" t="s">
        <v>418</v>
      </c>
      <c r="I10" s="146" t="s">
        <v>1636</v>
      </c>
      <c r="J10" s="146" t="s">
        <v>1637</v>
      </c>
      <c r="K10" s="146" t="s">
        <v>1638</v>
      </c>
      <c r="L10" s="146" t="s">
        <v>960</v>
      </c>
      <c r="M10" s="146" t="s">
        <v>1639</v>
      </c>
      <c r="N10" s="146" t="s">
        <v>1640</v>
      </c>
      <c r="O10" s="146"/>
      <c r="P10" s="146" t="s">
        <v>1641</v>
      </c>
      <c r="Q10" s="146" t="s">
        <v>1642</v>
      </c>
      <c r="R10" s="146"/>
      <c r="S10" s="146" t="s">
        <v>1643</v>
      </c>
      <c r="T10" s="146" t="s">
        <v>1644</v>
      </c>
      <c r="U10" s="146"/>
      <c r="V10" s="146" t="s">
        <v>1645</v>
      </c>
      <c r="W10" s="146" t="s">
        <v>1646</v>
      </c>
      <c r="X10" s="132">
        <v>2</v>
      </c>
      <c r="Y10" s="132">
        <v>0</v>
      </c>
      <c r="Z10" s="132">
        <v>2</v>
      </c>
      <c r="AA10" s="147">
        <v>1</v>
      </c>
      <c r="AB10" s="147">
        <v>0</v>
      </c>
      <c r="AC10" s="147">
        <v>1</v>
      </c>
      <c r="AD10" s="150" t="s">
        <v>970</v>
      </c>
      <c r="AE10" s="132">
        <v>2</v>
      </c>
      <c r="AF10" s="150" t="s">
        <v>970</v>
      </c>
      <c r="AG10" s="132">
        <v>0</v>
      </c>
      <c r="AH10" s="132">
        <v>1</v>
      </c>
      <c r="AI10" s="132">
        <v>0</v>
      </c>
      <c r="AJ10" s="132">
        <v>1</v>
      </c>
      <c r="AK10" s="132">
        <v>2</v>
      </c>
      <c r="AL10" s="150" t="s">
        <v>970</v>
      </c>
      <c r="AM10" s="132">
        <v>0</v>
      </c>
      <c r="AN10" s="132">
        <v>0</v>
      </c>
      <c r="AO10" s="132">
        <v>2</v>
      </c>
      <c r="AP10" s="132">
        <v>2</v>
      </c>
      <c r="AQ10" s="150" t="s">
        <v>970</v>
      </c>
      <c r="AR10" s="132">
        <v>0</v>
      </c>
      <c r="AS10" s="132">
        <v>0</v>
      </c>
      <c r="AT10" s="132">
        <v>0</v>
      </c>
      <c r="AU10" s="132">
        <v>2</v>
      </c>
      <c r="AV10" s="132">
        <v>0</v>
      </c>
      <c r="AW10" s="132">
        <v>0</v>
      </c>
      <c r="AX10" s="132">
        <v>2</v>
      </c>
      <c r="AY10" s="150" t="s">
        <v>970</v>
      </c>
      <c r="AZ10" s="132">
        <v>1</v>
      </c>
      <c r="BA10" s="132">
        <v>1</v>
      </c>
      <c r="BB10" s="132">
        <v>0</v>
      </c>
      <c r="BC10" s="132">
        <v>1</v>
      </c>
      <c r="BD10" s="132">
        <v>0</v>
      </c>
      <c r="BE10" s="132">
        <v>33</v>
      </c>
      <c r="BF10" s="132">
        <v>0</v>
      </c>
      <c r="BG10" s="132">
        <v>0</v>
      </c>
      <c r="BH10" s="132">
        <v>0</v>
      </c>
      <c r="BI10" s="132">
        <v>0</v>
      </c>
      <c r="BJ10" s="132">
        <v>15</v>
      </c>
      <c r="BK10" s="132">
        <v>0</v>
      </c>
      <c r="BL10" s="132">
        <v>0</v>
      </c>
      <c r="BM10" s="132">
        <v>6</v>
      </c>
      <c r="BN10" s="132">
        <v>0</v>
      </c>
      <c r="BO10" s="132">
        <v>25</v>
      </c>
      <c r="BP10" s="132">
        <v>4</v>
      </c>
      <c r="BQ10" s="132">
        <v>0</v>
      </c>
      <c r="BR10" s="132">
        <v>0</v>
      </c>
      <c r="BS10" s="132">
        <v>0</v>
      </c>
      <c r="BT10" s="132">
        <v>0</v>
      </c>
      <c r="BU10" s="132">
        <v>0</v>
      </c>
      <c r="BV10" s="132">
        <v>0</v>
      </c>
      <c r="BW10" s="132">
        <v>0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132">
        <v>0</v>
      </c>
      <c r="CD10" s="132">
        <v>0</v>
      </c>
      <c r="CE10" s="132">
        <v>0</v>
      </c>
      <c r="CF10" s="132">
        <v>0</v>
      </c>
      <c r="CG10" s="132">
        <v>0</v>
      </c>
      <c r="CH10" s="132">
        <v>0</v>
      </c>
      <c r="CI10" s="132">
        <v>0</v>
      </c>
      <c r="CJ10" s="132">
        <v>0</v>
      </c>
      <c r="CK10" s="132">
        <v>5</v>
      </c>
      <c r="CL10" s="132">
        <v>0</v>
      </c>
      <c r="CM10" s="132">
        <v>2</v>
      </c>
      <c r="CN10" s="132">
        <v>0</v>
      </c>
      <c r="CO10" s="132">
        <v>0</v>
      </c>
      <c r="CP10" s="132">
        <v>0</v>
      </c>
      <c r="CQ10" s="132">
        <v>0</v>
      </c>
      <c r="CR10" s="132">
        <v>0</v>
      </c>
      <c r="CS10" s="132">
        <v>0</v>
      </c>
      <c r="CT10" s="132">
        <v>0</v>
      </c>
      <c r="CU10" s="132">
        <v>0</v>
      </c>
      <c r="CV10" s="132">
        <v>0</v>
      </c>
      <c r="CW10" s="132">
        <v>0</v>
      </c>
      <c r="CX10" s="132">
        <v>0</v>
      </c>
      <c r="CY10" s="132">
        <v>0</v>
      </c>
      <c r="CZ10" s="132">
        <v>0</v>
      </c>
      <c r="DA10" s="132">
        <v>0</v>
      </c>
      <c r="DB10" s="132">
        <v>2</v>
      </c>
      <c r="DC10" s="132">
        <v>0</v>
      </c>
      <c r="DD10" s="132">
        <v>0</v>
      </c>
      <c r="DE10" s="132">
        <v>0</v>
      </c>
      <c r="DF10" s="132">
        <v>0</v>
      </c>
      <c r="DG10" s="132">
        <v>0</v>
      </c>
      <c r="DH10" s="132">
        <v>1</v>
      </c>
      <c r="DI10" s="132">
        <v>0</v>
      </c>
      <c r="DJ10" s="132">
        <v>1</v>
      </c>
      <c r="DK10" s="132">
        <v>0</v>
      </c>
      <c r="DL10" s="132">
        <v>0</v>
      </c>
      <c r="DM10" s="132">
        <v>0</v>
      </c>
      <c r="DN10" s="132">
        <v>0</v>
      </c>
      <c r="DO10" s="132">
        <v>5</v>
      </c>
      <c r="DP10" s="132">
        <v>0</v>
      </c>
      <c r="DQ10" s="132">
        <v>0</v>
      </c>
      <c r="DR10" s="132">
        <v>0</v>
      </c>
      <c r="DS10" s="132">
        <v>1</v>
      </c>
      <c r="DT10" s="132">
        <v>1</v>
      </c>
      <c r="DU10" s="132">
        <v>0</v>
      </c>
      <c r="DV10" s="132">
        <v>0</v>
      </c>
      <c r="DW10" s="132">
        <v>45</v>
      </c>
      <c r="DX10" s="132">
        <v>1</v>
      </c>
      <c r="DY10" s="146" t="s">
        <v>1647</v>
      </c>
      <c r="DZ10" s="132">
        <v>3</v>
      </c>
      <c r="EA10" s="146" t="s">
        <v>1648</v>
      </c>
      <c r="EB10" s="146" t="s">
        <v>1649</v>
      </c>
      <c r="EC10" s="132">
        <v>1</v>
      </c>
      <c r="ED10" s="132">
        <v>1</v>
      </c>
      <c r="EE10" s="132">
        <v>1</v>
      </c>
      <c r="EF10" s="146"/>
      <c r="EG10" s="146"/>
      <c r="EH10" s="69">
        <v>23263</v>
      </c>
      <c r="EI10" s="69">
        <v>318.54000000000002</v>
      </c>
      <c r="EJ10" s="69">
        <v>24</v>
      </c>
    </row>
    <row r="11" spans="1:140" ht="24" x14ac:dyDescent="0.2">
      <c r="A11" s="146" t="s">
        <v>405</v>
      </c>
      <c r="B11" s="146" t="s">
        <v>420</v>
      </c>
      <c r="C11" s="132">
        <v>1</v>
      </c>
      <c r="D11" s="146" t="s">
        <v>419</v>
      </c>
      <c r="E11" s="146" t="s">
        <v>1650</v>
      </c>
      <c r="F11" s="146" t="s">
        <v>1651</v>
      </c>
      <c r="G11" s="146" t="s">
        <v>1652</v>
      </c>
      <c r="H11" s="146" t="s">
        <v>420</v>
      </c>
      <c r="I11" s="146" t="s">
        <v>1653</v>
      </c>
      <c r="J11" s="146" t="s">
        <v>1654</v>
      </c>
      <c r="K11" s="146" t="s">
        <v>1655</v>
      </c>
      <c r="L11" s="146" t="s">
        <v>960</v>
      </c>
      <c r="M11" s="146" t="s">
        <v>1656</v>
      </c>
      <c r="N11" s="146" t="s">
        <v>1657</v>
      </c>
      <c r="O11" s="146"/>
      <c r="P11" s="146" t="s">
        <v>1658</v>
      </c>
      <c r="Q11" s="146" t="s">
        <v>1659</v>
      </c>
      <c r="R11" s="146" t="s">
        <v>1007</v>
      </c>
      <c r="S11" s="146" t="s">
        <v>980</v>
      </c>
      <c r="T11" s="146" t="s">
        <v>1660</v>
      </c>
      <c r="U11" s="146"/>
      <c r="V11" s="146" t="s">
        <v>1661</v>
      </c>
      <c r="W11" s="146" t="s">
        <v>1662</v>
      </c>
      <c r="X11" s="132">
        <v>2</v>
      </c>
      <c r="Y11" s="132">
        <v>0</v>
      </c>
      <c r="Z11" s="132">
        <v>2</v>
      </c>
      <c r="AA11" s="147">
        <v>1.1000000000000001</v>
      </c>
      <c r="AB11" s="147">
        <v>0</v>
      </c>
      <c r="AC11" s="147">
        <v>1.1000000000000001</v>
      </c>
      <c r="AD11" s="150" t="s">
        <v>970</v>
      </c>
      <c r="AE11" s="132">
        <v>2</v>
      </c>
      <c r="AF11" s="150" t="s">
        <v>970</v>
      </c>
      <c r="AG11" s="132">
        <v>0</v>
      </c>
      <c r="AH11" s="132">
        <v>0</v>
      </c>
      <c r="AI11" s="132">
        <v>1</v>
      </c>
      <c r="AJ11" s="132">
        <v>1</v>
      </c>
      <c r="AK11" s="132">
        <v>2</v>
      </c>
      <c r="AL11" s="150" t="s">
        <v>970</v>
      </c>
      <c r="AM11" s="132">
        <v>1</v>
      </c>
      <c r="AN11" s="132">
        <v>1</v>
      </c>
      <c r="AO11" s="132">
        <v>0</v>
      </c>
      <c r="AP11" s="132">
        <v>2</v>
      </c>
      <c r="AQ11" s="150" t="s">
        <v>970</v>
      </c>
      <c r="AR11" s="132">
        <v>0</v>
      </c>
      <c r="AS11" s="132">
        <v>0</v>
      </c>
      <c r="AT11" s="132">
        <v>1</v>
      </c>
      <c r="AU11" s="132">
        <v>0</v>
      </c>
      <c r="AV11" s="132">
        <v>1</v>
      </c>
      <c r="AW11" s="132">
        <v>0</v>
      </c>
      <c r="AX11" s="132">
        <v>2</v>
      </c>
      <c r="AY11" s="150" t="s">
        <v>970</v>
      </c>
      <c r="AZ11" s="132">
        <v>1</v>
      </c>
      <c r="BA11" s="132">
        <v>1</v>
      </c>
      <c r="BB11" s="132">
        <v>1</v>
      </c>
      <c r="BC11" s="132">
        <v>1</v>
      </c>
      <c r="BD11" s="132">
        <v>0</v>
      </c>
      <c r="BE11" s="132">
        <v>23</v>
      </c>
      <c r="BF11" s="132">
        <v>0</v>
      </c>
      <c r="BG11" s="132">
        <v>0</v>
      </c>
      <c r="BH11" s="132">
        <v>0</v>
      </c>
      <c r="BI11" s="132">
        <v>0</v>
      </c>
      <c r="BJ11" s="132">
        <v>8</v>
      </c>
      <c r="BK11" s="132">
        <v>0</v>
      </c>
      <c r="BL11" s="132">
        <v>0</v>
      </c>
      <c r="BM11" s="132">
        <v>0</v>
      </c>
      <c r="BN11" s="132">
        <v>0</v>
      </c>
      <c r="BO11" s="132">
        <v>5</v>
      </c>
      <c r="BP11" s="132">
        <v>2</v>
      </c>
      <c r="BQ11" s="132">
        <v>0</v>
      </c>
      <c r="BR11" s="132">
        <v>0</v>
      </c>
      <c r="BS11" s="132">
        <v>0</v>
      </c>
      <c r="BT11" s="132">
        <v>0</v>
      </c>
      <c r="BU11" s="132">
        <v>0</v>
      </c>
      <c r="BV11" s="132">
        <v>0</v>
      </c>
      <c r="BW11" s="132">
        <v>0</v>
      </c>
      <c r="BX11" s="132">
        <v>0</v>
      </c>
      <c r="BY11" s="132">
        <v>0</v>
      </c>
      <c r="BZ11" s="132">
        <v>0</v>
      </c>
      <c r="CA11" s="132">
        <v>0</v>
      </c>
      <c r="CB11" s="132">
        <v>0</v>
      </c>
      <c r="CC11" s="132">
        <v>0</v>
      </c>
      <c r="CD11" s="132">
        <v>0</v>
      </c>
      <c r="CE11" s="132">
        <v>0</v>
      </c>
      <c r="CF11" s="132">
        <v>0</v>
      </c>
      <c r="CG11" s="132">
        <v>0</v>
      </c>
      <c r="CH11" s="132">
        <v>2</v>
      </c>
      <c r="CI11" s="132">
        <v>0</v>
      </c>
      <c r="CJ11" s="132">
        <v>0</v>
      </c>
      <c r="CK11" s="132">
        <v>8</v>
      </c>
      <c r="CL11" s="132">
        <v>2</v>
      </c>
      <c r="CM11" s="132">
        <v>0</v>
      </c>
      <c r="CN11" s="132">
        <v>0</v>
      </c>
      <c r="CO11" s="132">
        <v>0</v>
      </c>
      <c r="CP11" s="132">
        <v>0</v>
      </c>
      <c r="CQ11" s="132">
        <v>0</v>
      </c>
      <c r="CR11" s="132">
        <v>0</v>
      </c>
      <c r="CS11" s="132">
        <v>0</v>
      </c>
      <c r="CT11" s="132">
        <v>0</v>
      </c>
      <c r="CU11" s="132">
        <v>0</v>
      </c>
      <c r="CV11" s="132">
        <v>0</v>
      </c>
      <c r="CW11" s="132">
        <v>0</v>
      </c>
      <c r="CX11" s="132">
        <v>0</v>
      </c>
      <c r="CY11" s="132">
        <v>0</v>
      </c>
      <c r="CZ11" s="132">
        <v>0</v>
      </c>
      <c r="DA11" s="132">
        <v>0</v>
      </c>
      <c r="DB11" s="132">
        <v>0</v>
      </c>
      <c r="DC11" s="132">
        <v>0</v>
      </c>
      <c r="DD11" s="132">
        <v>0</v>
      </c>
      <c r="DE11" s="132">
        <v>0</v>
      </c>
      <c r="DF11" s="132">
        <v>0</v>
      </c>
      <c r="DG11" s="132">
        <v>0</v>
      </c>
      <c r="DH11" s="132">
        <v>0</v>
      </c>
      <c r="DI11" s="132">
        <v>0</v>
      </c>
      <c r="DJ11" s="132">
        <v>0</v>
      </c>
      <c r="DK11" s="132">
        <v>0</v>
      </c>
      <c r="DL11" s="132">
        <v>0</v>
      </c>
      <c r="DM11" s="132">
        <v>0</v>
      </c>
      <c r="DN11" s="132">
        <v>0</v>
      </c>
      <c r="DO11" s="132">
        <v>0</v>
      </c>
      <c r="DP11" s="132">
        <v>2</v>
      </c>
      <c r="DQ11" s="132">
        <v>0</v>
      </c>
      <c r="DR11" s="132">
        <v>0</v>
      </c>
      <c r="DS11" s="132">
        <v>1</v>
      </c>
      <c r="DT11" s="132">
        <v>0</v>
      </c>
      <c r="DU11" s="132">
        <v>0</v>
      </c>
      <c r="DV11" s="132">
        <v>0</v>
      </c>
      <c r="DW11" s="132">
        <v>100</v>
      </c>
      <c r="DX11" s="132">
        <v>0</v>
      </c>
      <c r="DY11" s="146"/>
      <c r="DZ11" s="132">
        <v>1</v>
      </c>
      <c r="EA11" s="146" t="s">
        <v>1663</v>
      </c>
      <c r="EB11" s="146" t="s">
        <v>1664</v>
      </c>
      <c r="EC11" s="132">
        <v>0</v>
      </c>
      <c r="ED11" s="132">
        <v>0</v>
      </c>
      <c r="EE11" s="132">
        <v>0</v>
      </c>
      <c r="EF11" s="146" t="s">
        <v>1665</v>
      </c>
      <c r="EG11" s="146" t="s">
        <v>1666</v>
      </c>
      <c r="EH11" s="69">
        <v>30316</v>
      </c>
      <c r="EI11" s="69">
        <v>287.97000000000003</v>
      </c>
      <c r="EJ11" s="69">
        <v>37</v>
      </c>
    </row>
    <row r="12" spans="1:140" ht="24" x14ac:dyDescent="0.2">
      <c r="A12" s="146" t="s">
        <v>422</v>
      </c>
      <c r="B12" s="146" t="s">
        <v>422</v>
      </c>
      <c r="C12" s="132">
        <v>1</v>
      </c>
      <c r="D12" s="146" t="s">
        <v>421</v>
      </c>
      <c r="E12" s="146" t="s">
        <v>1667</v>
      </c>
      <c r="F12" s="146" t="s">
        <v>1668</v>
      </c>
      <c r="G12" s="146" t="s">
        <v>1669</v>
      </c>
      <c r="H12" s="146" t="s">
        <v>422</v>
      </c>
      <c r="I12" s="146" t="s">
        <v>1670</v>
      </c>
      <c r="J12" s="146" t="s">
        <v>1671</v>
      </c>
      <c r="K12" s="146" t="s">
        <v>1672</v>
      </c>
      <c r="L12" s="146" t="s">
        <v>960</v>
      </c>
      <c r="M12" s="146" t="s">
        <v>1075</v>
      </c>
      <c r="N12" s="146" t="s">
        <v>1673</v>
      </c>
      <c r="O12" s="146"/>
      <c r="P12" s="146" t="s">
        <v>1674</v>
      </c>
      <c r="Q12" s="146" t="s">
        <v>1675</v>
      </c>
      <c r="R12" s="146"/>
      <c r="S12" s="146" t="s">
        <v>1676</v>
      </c>
      <c r="T12" s="146" t="s">
        <v>1677</v>
      </c>
      <c r="U12" s="146"/>
      <c r="V12" s="146" t="s">
        <v>1678</v>
      </c>
      <c r="W12" s="146" t="s">
        <v>1679</v>
      </c>
      <c r="X12" s="132">
        <v>1</v>
      </c>
      <c r="Y12" s="132">
        <v>0</v>
      </c>
      <c r="Z12" s="132">
        <v>1</v>
      </c>
      <c r="AA12" s="147">
        <v>1</v>
      </c>
      <c r="AB12" s="147">
        <v>0</v>
      </c>
      <c r="AC12" s="147">
        <v>1</v>
      </c>
      <c r="AD12" s="150" t="s">
        <v>970</v>
      </c>
      <c r="AE12" s="132">
        <v>1</v>
      </c>
      <c r="AF12" s="150" t="s">
        <v>970</v>
      </c>
      <c r="AG12" s="132">
        <v>0</v>
      </c>
      <c r="AH12" s="132">
        <v>1</v>
      </c>
      <c r="AI12" s="132">
        <v>0</v>
      </c>
      <c r="AJ12" s="132">
        <v>0</v>
      </c>
      <c r="AK12" s="132">
        <v>1</v>
      </c>
      <c r="AL12" s="150" t="s">
        <v>970</v>
      </c>
      <c r="AM12" s="132">
        <v>0</v>
      </c>
      <c r="AN12" s="132">
        <v>0</v>
      </c>
      <c r="AO12" s="132">
        <v>1</v>
      </c>
      <c r="AP12" s="132">
        <v>1</v>
      </c>
      <c r="AQ12" s="150" t="s">
        <v>970</v>
      </c>
      <c r="AR12" s="132">
        <v>0</v>
      </c>
      <c r="AS12" s="132">
        <v>0</v>
      </c>
      <c r="AT12" s="132">
        <v>1</v>
      </c>
      <c r="AU12" s="132">
        <v>0</v>
      </c>
      <c r="AV12" s="132">
        <v>0</v>
      </c>
      <c r="AW12" s="132">
        <v>0</v>
      </c>
      <c r="AX12" s="132">
        <v>1</v>
      </c>
      <c r="AY12" s="150" t="s">
        <v>970</v>
      </c>
      <c r="AZ12" s="132">
        <v>1</v>
      </c>
      <c r="BA12" s="132">
        <v>1</v>
      </c>
      <c r="BB12" s="132">
        <v>0</v>
      </c>
      <c r="BC12" s="132">
        <v>1</v>
      </c>
      <c r="BD12" s="132">
        <v>0</v>
      </c>
      <c r="BE12" s="132">
        <v>20</v>
      </c>
      <c r="BF12" s="132">
        <v>16</v>
      </c>
      <c r="BG12" s="132">
        <v>1</v>
      </c>
      <c r="BH12" s="132">
        <v>0</v>
      </c>
      <c r="BI12" s="132">
        <v>4</v>
      </c>
      <c r="BJ12" s="132">
        <v>31</v>
      </c>
      <c r="BK12" s="132">
        <v>0</v>
      </c>
      <c r="BL12" s="132">
        <v>0</v>
      </c>
      <c r="BM12" s="132">
        <v>21</v>
      </c>
      <c r="BN12" s="132">
        <v>4</v>
      </c>
      <c r="BO12" s="132">
        <v>41</v>
      </c>
      <c r="BP12" s="132">
        <v>0</v>
      </c>
      <c r="BQ12" s="132">
        <v>0</v>
      </c>
      <c r="BR12" s="132">
        <v>2</v>
      </c>
      <c r="BS12" s="132">
        <v>0</v>
      </c>
      <c r="BT12" s="132">
        <v>0</v>
      </c>
      <c r="BU12" s="132">
        <v>0</v>
      </c>
      <c r="BV12" s="132">
        <v>0</v>
      </c>
      <c r="BW12" s="132">
        <v>0</v>
      </c>
      <c r="BX12" s="132">
        <v>0</v>
      </c>
      <c r="BY12" s="132">
        <v>0</v>
      </c>
      <c r="BZ12" s="132">
        <v>0</v>
      </c>
      <c r="CA12" s="132">
        <v>0</v>
      </c>
      <c r="CB12" s="132">
        <v>0</v>
      </c>
      <c r="CC12" s="132">
        <v>0</v>
      </c>
      <c r="CD12" s="132">
        <v>0</v>
      </c>
      <c r="CE12" s="132">
        <v>0</v>
      </c>
      <c r="CF12" s="132">
        <v>0</v>
      </c>
      <c r="CG12" s="132">
        <v>0</v>
      </c>
      <c r="CH12" s="132">
        <v>0</v>
      </c>
      <c r="CI12" s="132">
        <v>0</v>
      </c>
      <c r="CJ12" s="132">
        <v>0</v>
      </c>
      <c r="CK12" s="132">
        <v>0</v>
      </c>
      <c r="CL12" s="132">
        <v>0</v>
      </c>
      <c r="CM12" s="132">
        <v>2</v>
      </c>
      <c r="CN12" s="132">
        <v>0</v>
      </c>
      <c r="CO12" s="132">
        <v>1</v>
      </c>
      <c r="CP12" s="132">
        <v>0</v>
      </c>
      <c r="CQ12" s="132">
        <v>0</v>
      </c>
      <c r="CR12" s="132">
        <v>0</v>
      </c>
      <c r="CS12" s="132">
        <v>1</v>
      </c>
      <c r="CT12" s="132">
        <v>0</v>
      </c>
      <c r="CU12" s="132">
        <v>0</v>
      </c>
      <c r="CV12" s="132">
        <v>0</v>
      </c>
      <c r="CW12" s="132">
        <v>0</v>
      </c>
      <c r="CX12" s="132">
        <v>0</v>
      </c>
      <c r="CY12" s="132">
        <v>0</v>
      </c>
      <c r="CZ12" s="132">
        <v>0</v>
      </c>
      <c r="DA12" s="132">
        <v>0</v>
      </c>
      <c r="DB12" s="132">
        <v>0</v>
      </c>
      <c r="DC12" s="132">
        <v>0</v>
      </c>
      <c r="DD12" s="132">
        <v>0</v>
      </c>
      <c r="DE12" s="132">
        <v>0</v>
      </c>
      <c r="DF12" s="132">
        <v>0</v>
      </c>
      <c r="DG12" s="132">
        <v>0</v>
      </c>
      <c r="DH12" s="132">
        <v>0</v>
      </c>
      <c r="DI12" s="132">
        <v>0</v>
      </c>
      <c r="DJ12" s="132">
        <v>0</v>
      </c>
      <c r="DK12" s="132">
        <v>0</v>
      </c>
      <c r="DL12" s="132">
        <v>0</v>
      </c>
      <c r="DM12" s="132">
        <v>0</v>
      </c>
      <c r="DN12" s="132">
        <v>0</v>
      </c>
      <c r="DO12" s="132">
        <v>0</v>
      </c>
      <c r="DP12" s="132">
        <v>0</v>
      </c>
      <c r="DQ12" s="132">
        <v>0</v>
      </c>
      <c r="DR12" s="132">
        <v>0</v>
      </c>
      <c r="DS12" s="132">
        <v>1</v>
      </c>
      <c r="DT12" s="132">
        <v>1</v>
      </c>
      <c r="DU12" s="132">
        <v>0</v>
      </c>
      <c r="DV12" s="132">
        <v>0</v>
      </c>
      <c r="DW12" s="132">
        <v>80</v>
      </c>
      <c r="DX12" s="132">
        <v>0</v>
      </c>
      <c r="DY12" s="146"/>
      <c r="DZ12" s="132">
        <v>3</v>
      </c>
      <c r="EA12" s="146"/>
      <c r="EB12" s="146"/>
      <c r="EC12" s="132">
        <v>1</v>
      </c>
      <c r="ED12" s="132">
        <v>1</v>
      </c>
      <c r="EE12" s="132">
        <v>0</v>
      </c>
      <c r="EF12" s="146"/>
      <c r="EG12" s="146"/>
      <c r="EH12" s="69">
        <v>126065</v>
      </c>
      <c r="EI12" s="69">
        <v>350.89</v>
      </c>
      <c r="EJ12" s="69">
        <v>48</v>
      </c>
    </row>
    <row r="13" spans="1:140" ht="72" x14ac:dyDescent="0.2">
      <c r="A13" s="146" t="s">
        <v>405</v>
      </c>
      <c r="B13" s="146" t="s">
        <v>424</v>
      </c>
      <c r="C13" s="132">
        <v>1</v>
      </c>
      <c r="D13" s="146" t="s">
        <v>423</v>
      </c>
      <c r="E13" s="146" t="s">
        <v>1680</v>
      </c>
      <c r="F13" s="146" t="s">
        <v>1681</v>
      </c>
      <c r="G13" s="146" t="s">
        <v>1682</v>
      </c>
      <c r="H13" s="146" t="s">
        <v>424</v>
      </c>
      <c r="I13" s="146" t="s">
        <v>1683</v>
      </c>
      <c r="J13" s="146" t="s">
        <v>1684</v>
      </c>
      <c r="K13" s="146" t="s">
        <v>1251</v>
      </c>
      <c r="L13" s="146" t="s">
        <v>1042</v>
      </c>
      <c r="M13" s="146" t="s">
        <v>1484</v>
      </c>
      <c r="N13" s="146" t="s">
        <v>1685</v>
      </c>
      <c r="O13" s="146"/>
      <c r="P13" s="146" t="s">
        <v>1686</v>
      </c>
      <c r="Q13" s="146" t="s">
        <v>1687</v>
      </c>
      <c r="R13" s="146"/>
      <c r="S13" s="146" t="s">
        <v>1179</v>
      </c>
      <c r="T13" s="146" t="s">
        <v>1688</v>
      </c>
      <c r="U13" s="146"/>
      <c r="V13" s="146" t="s">
        <v>1689</v>
      </c>
      <c r="W13" s="146" t="s">
        <v>1690</v>
      </c>
      <c r="X13" s="132">
        <v>1</v>
      </c>
      <c r="Y13" s="132">
        <v>0</v>
      </c>
      <c r="Z13" s="132">
        <v>1</v>
      </c>
      <c r="AA13" s="147">
        <v>0.3</v>
      </c>
      <c r="AB13" s="147">
        <v>0</v>
      </c>
      <c r="AC13" s="147">
        <v>0.3</v>
      </c>
      <c r="AD13" s="150" t="s">
        <v>970</v>
      </c>
      <c r="AE13" s="132">
        <v>1</v>
      </c>
      <c r="AF13" s="150" t="s">
        <v>970</v>
      </c>
      <c r="AG13" s="132">
        <v>0</v>
      </c>
      <c r="AH13" s="132">
        <v>1</v>
      </c>
      <c r="AI13" s="132">
        <v>0</v>
      </c>
      <c r="AJ13" s="132">
        <v>0</v>
      </c>
      <c r="AK13" s="132">
        <v>1</v>
      </c>
      <c r="AL13" s="150" t="s">
        <v>970</v>
      </c>
      <c r="AM13" s="132">
        <v>0</v>
      </c>
      <c r="AN13" s="132">
        <v>0</v>
      </c>
      <c r="AO13" s="132">
        <v>1</v>
      </c>
      <c r="AP13" s="132">
        <v>1</v>
      </c>
      <c r="AQ13" s="150" t="s">
        <v>970</v>
      </c>
      <c r="AR13" s="132">
        <v>0</v>
      </c>
      <c r="AS13" s="132">
        <v>0</v>
      </c>
      <c r="AT13" s="132">
        <v>0</v>
      </c>
      <c r="AU13" s="132">
        <v>1</v>
      </c>
      <c r="AV13" s="132">
        <v>0</v>
      </c>
      <c r="AW13" s="132">
        <v>0</v>
      </c>
      <c r="AX13" s="132">
        <v>1</v>
      </c>
      <c r="AY13" s="150" t="s">
        <v>970</v>
      </c>
      <c r="AZ13" s="132">
        <v>0</v>
      </c>
      <c r="BA13" s="132">
        <v>1</v>
      </c>
      <c r="BB13" s="132">
        <v>0</v>
      </c>
      <c r="BC13" s="132">
        <v>1</v>
      </c>
      <c r="BD13" s="132">
        <v>0</v>
      </c>
      <c r="BE13" s="132">
        <v>2</v>
      </c>
      <c r="BF13" s="132">
        <v>0</v>
      </c>
      <c r="BG13" s="132">
        <v>0</v>
      </c>
      <c r="BH13" s="132">
        <v>0</v>
      </c>
      <c r="BI13" s="132">
        <v>4</v>
      </c>
      <c r="BJ13" s="132">
        <v>2</v>
      </c>
      <c r="BK13" s="132">
        <v>0</v>
      </c>
      <c r="BL13" s="132">
        <v>0</v>
      </c>
      <c r="BM13" s="132">
        <v>4</v>
      </c>
      <c r="BN13" s="132">
        <v>0</v>
      </c>
      <c r="BO13" s="132">
        <v>12</v>
      </c>
      <c r="BP13" s="132">
        <v>0</v>
      </c>
      <c r="BQ13" s="132">
        <v>0</v>
      </c>
      <c r="BR13" s="132">
        <v>12</v>
      </c>
      <c r="BS13" s="132">
        <v>0</v>
      </c>
      <c r="BT13" s="132">
        <v>0</v>
      </c>
      <c r="BU13" s="132">
        <v>1</v>
      </c>
      <c r="BV13" s="132">
        <v>0</v>
      </c>
      <c r="BW13" s="132">
        <v>0</v>
      </c>
      <c r="BX13" s="132">
        <v>0</v>
      </c>
      <c r="BY13" s="132">
        <v>0</v>
      </c>
      <c r="BZ13" s="132">
        <v>0</v>
      </c>
      <c r="CA13" s="132">
        <v>1</v>
      </c>
      <c r="CB13" s="132">
        <v>0</v>
      </c>
      <c r="CC13" s="132">
        <v>0</v>
      </c>
      <c r="CD13" s="132">
        <v>0</v>
      </c>
      <c r="CE13" s="132">
        <v>0</v>
      </c>
      <c r="CF13" s="132">
        <v>0</v>
      </c>
      <c r="CG13" s="132">
        <v>0</v>
      </c>
      <c r="CH13" s="132">
        <v>0</v>
      </c>
      <c r="CI13" s="132">
        <v>0</v>
      </c>
      <c r="CJ13" s="132">
        <v>0</v>
      </c>
      <c r="CK13" s="132">
        <v>5</v>
      </c>
      <c r="CL13" s="132">
        <v>0</v>
      </c>
      <c r="CM13" s="132">
        <v>0</v>
      </c>
      <c r="CN13" s="132">
        <v>0</v>
      </c>
      <c r="CO13" s="132">
        <v>0</v>
      </c>
      <c r="CP13" s="132">
        <v>0</v>
      </c>
      <c r="CQ13" s="132">
        <v>0</v>
      </c>
      <c r="CR13" s="132">
        <v>0</v>
      </c>
      <c r="CS13" s="132">
        <v>0</v>
      </c>
      <c r="CT13" s="132">
        <v>0</v>
      </c>
      <c r="CU13" s="132">
        <v>0</v>
      </c>
      <c r="CV13" s="132">
        <v>0</v>
      </c>
      <c r="CW13" s="132">
        <v>0</v>
      </c>
      <c r="CX13" s="132">
        <v>0</v>
      </c>
      <c r="CY13" s="132">
        <v>0</v>
      </c>
      <c r="CZ13" s="132">
        <v>0</v>
      </c>
      <c r="DA13" s="132">
        <v>0</v>
      </c>
      <c r="DB13" s="132">
        <v>0</v>
      </c>
      <c r="DC13" s="132">
        <v>0</v>
      </c>
      <c r="DD13" s="132">
        <v>0</v>
      </c>
      <c r="DE13" s="132">
        <v>0</v>
      </c>
      <c r="DF13" s="132">
        <v>0</v>
      </c>
      <c r="DG13" s="132">
        <v>0</v>
      </c>
      <c r="DH13" s="132">
        <v>0</v>
      </c>
      <c r="DI13" s="132">
        <v>0</v>
      </c>
      <c r="DJ13" s="132">
        <v>0</v>
      </c>
      <c r="DK13" s="132">
        <v>0</v>
      </c>
      <c r="DL13" s="132">
        <v>0</v>
      </c>
      <c r="DM13" s="132">
        <v>0</v>
      </c>
      <c r="DN13" s="132">
        <v>0</v>
      </c>
      <c r="DO13" s="132">
        <v>0</v>
      </c>
      <c r="DP13" s="132">
        <v>0</v>
      </c>
      <c r="DQ13" s="132">
        <v>0</v>
      </c>
      <c r="DR13" s="132">
        <v>0</v>
      </c>
      <c r="DS13" s="132">
        <v>1</v>
      </c>
      <c r="DT13" s="132">
        <v>1</v>
      </c>
      <c r="DU13" s="132">
        <v>0</v>
      </c>
      <c r="DV13" s="132">
        <v>0</v>
      </c>
      <c r="DW13" s="132">
        <v>30</v>
      </c>
      <c r="DX13" s="132">
        <v>1</v>
      </c>
      <c r="DY13" s="146" t="s">
        <v>1691</v>
      </c>
      <c r="DZ13" s="132">
        <v>2</v>
      </c>
      <c r="EA13" s="146" t="s">
        <v>1692</v>
      </c>
      <c r="EB13" s="146" t="s">
        <v>963</v>
      </c>
      <c r="EC13" s="132">
        <v>1</v>
      </c>
      <c r="ED13" s="132">
        <v>0</v>
      </c>
      <c r="EE13" s="132">
        <v>1</v>
      </c>
      <c r="EF13" s="146" t="s">
        <v>963</v>
      </c>
      <c r="EG13" s="146" t="s">
        <v>963</v>
      </c>
      <c r="EH13" s="69">
        <v>84404</v>
      </c>
      <c r="EI13" s="69">
        <v>584.28</v>
      </c>
      <c r="EJ13" s="69">
        <v>69</v>
      </c>
    </row>
    <row r="14" spans="1:140" ht="48" x14ac:dyDescent="0.2">
      <c r="A14" s="146" t="s">
        <v>405</v>
      </c>
      <c r="B14" s="146" t="s">
        <v>426</v>
      </c>
      <c r="C14" s="132">
        <v>1</v>
      </c>
      <c r="D14" s="146" t="s">
        <v>425</v>
      </c>
      <c r="E14" s="146" t="s">
        <v>1650</v>
      </c>
      <c r="F14" s="146" t="s">
        <v>1590</v>
      </c>
      <c r="G14" s="146" t="s">
        <v>1693</v>
      </c>
      <c r="H14" s="146" t="s">
        <v>426</v>
      </c>
      <c r="I14" s="146" t="s">
        <v>1694</v>
      </c>
      <c r="J14" s="146" t="s">
        <v>1695</v>
      </c>
      <c r="K14" s="146" t="s">
        <v>1696</v>
      </c>
      <c r="L14" s="146"/>
      <c r="M14" s="146" t="s">
        <v>980</v>
      </c>
      <c r="N14" s="146" t="s">
        <v>1697</v>
      </c>
      <c r="O14" s="146"/>
      <c r="P14" s="146" t="s">
        <v>1698</v>
      </c>
      <c r="Q14" s="146" t="s">
        <v>1699</v>
      </c>
      <c r="R14" s="146"/>
      <c r="S14" s="146" t="s">
        <v>980</v>
      </c>
      <c r="T14" s="146" t="s">
        <v>1697</v>
      </c>
      <c r="U14" s="146"/>
      <c r="V14" s="146" t="s">
        <v>1698</v>
      </c>
      <c r="W14" s="146" t="s">
        <v>1699</v>
      </c>
      <c r="X14" s="132">
        <v>3</v>
      </c>
      <c r="Y14" s="132">
        <v>1</v>
      </c>
      <c r="Z14" s="132">
        <v>4</v>
      </c>
      <c r="AA14" s="147">
        <v>3</v>
      </c>
      <c r="AB14" s="147">
        <v>1</v>
      </c>
      <c r="AC14" s="147">
        <v>4</v>
      </c>
      <c r="AD14" s="150" t="s">
        <v>970</v>
      </c>
      <c r="AE14" s="132">
        <v>2</v>
      </c>
      <c r="AF14" s="150" t="s">
        <v>970</v>
      </c>
      <c r="AG14" s="132">
        <v>0</v>
      </c>
      <c r="AH14" s="132">
        <v>2</v>
      </c>
      <c r="AI14" s="132">
        <v>1</v>
      </c>
      <c r="AJ14" s="132">
        <v>0</v>
      </c>
      <c r="AK14" s="132">
        <v>3</v>
      </c>
      <c r="AL14" s="150" t="s">
        <v>970</v>
      </c>
      <c r="AM14" s="132">
        <v>2</v>
      </c>
      <c r="AN14" s="132">
        <v>1</v>
      </c>
      <c r="AO14" s="132">
        <v>0</v>
      </c>
      <c r="AP14" s="132">
        <v>3</v>
      </c>
      <c r="AQ14" s="150" t="s">
        <v>970</v>
      </c>
      <c r="AR14" s="132">
        <v>0</v>
      </c>
      <c r="AS14" s="132">
        <v>0</v>
      </c>
      <c r="AT14" s="132">
        <v>0</v>
      </c>
      <c r="AU14" s="132">
        <v>3</v>
      </c>
      <c r="AV14" s="132">
        <v>0</v>
      </c>
      <c r="AW14" s="132">
        <v>0</v>
      </c>
      <c r="AX14" s="132">
        <v>3</v>
      </c>
      <c r="AY14" s="150" t="s">
        <v>970</v>
      </c>
      <c r="AZ14" s="132">
        <v>1</v>
      </c>
      <c r="BA14" s="132">
        <v>1</v>
      </c>
      <c r="BB14" s="132">
        <v>1</v>
      </c>
      <c r="BC14" s="132">
        <v>1</v>
      </c>
      <c r="BD14" s="132">
        <v>0</v>
      </c>
      <c r="BE14" s="132">
        <v>4</v>
      </c>
      <c r="BF14" s="132">
        <v>2</v>
      </c>
      <c r="BG14" s="132">
        <v>0</v>
      </c>
      <c r="BH14" s="132">
        <v>0</v>
      </c>
      <c r="BI14" s="132">
        <v>0</v>
      </c>
      <c r="BJ14" s="132">
        <v>5</v>
      </c>
      <c r="BK14" s="132">
        <v>0</v>
      </c>
      <c r="BL14" s="132">
        <v>0</v>
      </c>
      <c r="BM14" s="132">
        <v>2</v>
      </c>
      <c r="BN14" s="132">
        <v>0</v>
      </c>
      <c r="BO14" s="132">
        <v>8</v>
      </c>
      <c r="BP14" s="132">
        <v>0</v>
      </c>
      <c r="BQ14" s="132">
        <v>1</v>
      </c>
      <c r="BR14" s="132">
        <v>19</v>
      </c>
      <c r="BS14" s="132">
        <v>0</v>
      </c>
      <c r="BT14" s="132">
        <v>0</v>
      </c>
      <c r="BU14" s="132">
        <v>0</v>
      </c>
      <c r="BV14" s="132">
        <v>0</v>
      </c>
      <c r="BW14" s="132">
        <v>1</v>
      </c>
      <c r="BX14" s="132">
        <v>0</v>
      </c>
      <c r="BY14" s="132">
        <v>0</v>
      </c>
      <c r="BZ14" s="132">
        <v>0</v>
      </c>
      <c r="CA14" s="132">
        <v>0</v>
      </c>
      <c r="CB14" s="132">
        <v>0</v>
      </c>
      <c r="CC14" s="132">
        <v>0</v>
      </c>
      <c r="CD14" s="132">
        <v>0</v>
      </c>
      <c r="CE14" s="132">
        <v>0</v>
      </c>
      <c r="CF14" s="132">
        <v>1</v>
      </c>
      <c r="CG14" s="132">
        <v>0</v>
      </c>
      <c r="CH14" s="132">
        <v>0</v>
      </c>
      <c r="CI14" s="132">
        <v>0</v>
      </c>
      <c r="CJ14" s="132">
        <v>0</v>
      </c>
      <c r="CK14" s="132">
        <v>1</v>
      </c>
      <c r="CL14" s="132">
        <v>0</v>
      </c>
      <c r="CM14" s="132">
        <v>2</v>
      </c>
      <c r="CN14" s="132">
        <v>0</v>
      </c>
      <c r="CO14" s="132">
        <v>0</v>
      </c>
      <c r="CP14" s="132">
        <v>0</v>
      </c>
      <c r="CQ14" s="132">
        <v>0</v>
      </c>
      <c r="CR14" s="132">
        <v>0</v>
      </c>
      <c r="CS14" s="132">
        <v>0</v>
      </c>
      <c r="CT14" s="132">
        <v>0</v>
      </c>
      <c r="CU14" s="132">
        <v>0</v>
      </c>
      <c r="CV14" s="132">
        <v>0</v>
      </c>
      <c r="CW14" s="132">
        <v>0</v>
      </c>
      <c r="CX14" s="132">
        <v>0</v>
      </c>
      <c r="CY14" s="132">
        <v>0</v>
      </c>
      <c r="CZ14" s="132">
        <v>2</v>
      </c>
      <c r="DA14" s="132">
        <v>0</v>
      </c>
      <c r="DB14" s="132">
        <v>0</v>
      </c>
      <c r="DC14" s="132">
        <v>0</v>
      </c>
      <c r="DD14" s="132">
        <v>0</v>
      </c>
      <c r="DE14" s="132">
        <v>0</v>
      </c>
      <c r="DF14" s="132">
        <v>0</v>
      </c>
      <c r="DG14" s="132">
        <v>0</v>
      </c>
      <c r="DH14" s="132">
        <v>0</v>
      </c>
      <c r="DI14" s="132">
        <v>0</v>
      </c>
      <c r="DJ14" s="132">
        <v>0</v>
      </c>
      <c r="DK14" s="132">
        <v>0</v>
      </c>
      <c r="DL14" s="132">
        <v>0</v>
      </c>
      <c r="DM14" s="132">
        <v>0</v>
      </c>
      <c r="DN14" s="132">
        <v>0</v>
      </c>
      <c r="DO14" s="132">
        <v>0</v>
      </c>
      <c r="DP14" s="132">
        <v>0</v>
      </c>
      <c r="DQ14" s="132">
        <v>0</v>
      </c>
      <c r="DR14" s="132">
        <v>0</v>
      </c>
      <c r="DS14" s="132">
        <v>1</v>
      </c>
      <c r="DT14" s="132">
        <v>0</v>
      </c>
      <c r="DU14" s="132">
        <v>0</v>
      </c>
      <c r="DV14" s="132">
        <v>0</v>
      </c>
      <c r="DW14" s="132">
        <v>50</v>
      </c>
      <c r="DX14" s="132">
        <v>1</v>
      </c>
      <c r="DY14" s="146" t="s">
        <v>1700</v>
      </c>
      <c r="DZ14" s="132">
        <v>2</v>
      </c>
      <c r="EA14" s="146"/>
      <c r="EB14" s="146"/>
      <c r="EC14" s="132">
        <v>1</v>
      </c>
      <c r="ED14" s="132">
        <v>1</v>
      </c>
      <c r="EE14" s="132">
        <v>1</v>
      </c>
      <c r="EF14" s="146"/>
      <c r="EG14" s="146"/>
      <c r="EH14" s="69">
        <v>32924</v>
      </c>
      <c r="EI14" s="69">
        <v>131.21</v>
      </c>
      <c r="EJ14" s="69">
        <v>18</v>
      </c>
    </row>
    <row r="15" spans="1:140" ht="48" x14ac:dyDescent="0.2">
      <c r="A15" s="146" t="s">
        <v>405</v>
      </c>
      <c r="B15" s="146" t="s">
        <v>428</v>
      </c>
      <c r="C15" s="132">
        <v>1</v>
      </c>
      <c r="D15" s="146" t="s">
        <v>427</v>
      </c>
      <c r="E15" s="146" t="s">
        <v>1701</v>
      </c>
      <c r="F15" s="146" t="s">
        <v>1702</v>
      </c>
      <c r="G15" s="146" t="s">
        <v>1703</v>
      </c>
      <c r="H15" s="146" t="s">
        <v>1704</v>
      </c>
      <c r="I15" s="146" t="s">
        <v>1705</v>
      </c>
      <c r="J15" s="146" t="s">
        <v>1706</v>
      </c>
      <c r="K15" s="146" t="s">
        <v>1023</v>
      </c>
      <c r="L15" s="146" t="s">
        <v>960</v>
      </c>
      <c r="M15" s="146" t="s">
        <v>1707</v>
      </c>
      <c r="N15" s="146" t="s">
        <v>1708</v>
      </c>
      <c r="O15" s="146" t="s">
        <v>963</v>
      </c>
      <c r="P15" s="146" t="s">
        <v>1709</v>
      </c>
      <c r="Q15" s="146" t="s">
        <v>1710</v>
      </c>
      <c r="R15" s="146" t="s">
        <v>960</v>
      </c>
      <c r="S15" s="146" t="s">
        <v>1707</v>
      </c>
      <c r="T15" s="146" t="s">
        <v>1708</v>
      </c>
      <c r="U15" s="146" t="s">
        <v>963</v>
      </c>
      <c r="V15" s="146" t="s">
        <v>1709</v>
      </c>
      <c r="W15" s="146" t="s">
        <v>1710</v>
      </c>
      <c r="X15" s="132">
        <v>2</v>
      </c>
      <c r="Y15" s="132">
        <v>0</v>
      </c>
      <c r="Z15" s="132">
        <v>2</v>
      </c>
      <c r="AA15" s="147">
        <v>2</v>
      </c>
      <c r="AB15" s="147">
        <v>0</v>
      </c>
      <c r="AC15" s="147">
        <v>2</v>
      </c>
      <c r="AD15" s="150" t="s">
        <v>970</v>
      </c>
      <c r="AE15" s="132">
        <v>2</v>
      </c>
      <c r="AF15" s="150" t="s">
        <v>970</v>
      </c>
      <c r="AG15" s="132">
        <v>0</v>
      </c>
      <c r="AH15" s="132">
        <v>1</v>
      </c>
      <c r="AI15" s="132">
        <v>0</v>
      </c>
      <c r="AJ15" s="132">
        <v>1</v>
      </c>
      <c r="AK15" s="132">
        <v>2</v>
      </c>
      <c r="AL15" s="150" t="s">
        <v>970</v>
      </c>
      <c r="AM15" s="132">
        <v>0</v>
      </c>
      <c r="AN15" s="132">
        <v>1</v>
      </c>
      <c r="AO15" s="132">
        <v>1</v>
      </c>
      <c r="AP15" s="132">
        <v>2</v>
      </c>
      <c r="AQ15" s="150" t="s">
        <v>970</v>
      </c>
      <c r="AR15" s="132">
        <v>0</v>
      </c>
      <c r="AS15" s="132">
        <v>0</v>
      </c>
      <c r="AT15" s="132">
        <v>0</v>
      </c>
      <c r="AU15" s="132">
        <v>1</v>
      </c>
      <c r="AV15" s="132">
        <v>1</v>
      </c>
      <c r="AW15" s="132">
        <v>0</v>
      </c>
      <c r="AX15" s="132">
        <v>2</v>
      </c>
      <c r="AY15" s="150" t="s">
        <v>970</v>
      </c>
      <c r="AZ15" s="132">
        <v>1</v>
      </c>
      <c r="BA15" s="132">
        <v>1</v>
      </c>
      <c r="BB15" s="132">
        <v>1</v>
      </c>
      <c r="BC15" s="132">
        <v>1</v>
      </c>
      <c r="BD15" s="132">
        <v>0</v>
      </c>
      <c r="BE15" s="132">
        <v>8</v>
      </c>
      <c r="BF15" s="132">
        <v>2</v>
      </c>
      <c r="BG15" s="132">
        <v>0</v>
      </c>
      <c r="BH15" s="132">
        <v>0</v>
      </c>
      <c r="BI15" s="132">
        <v>0</v>
      </c>
      <c r="BJ15" s="132">
        <v>3</v>
      </c>
      <c r="BK15" s="132">
        <v>0</v>
      </c>
      <c r="BL15" s="132">
        <v>0</v>
      </c>
      <c r="BM15" s="132">
        <v>7</v>
      </c>
      <c r="BN15" s="132">
        <v>0</v>
      </c>
      <c r="BO15" s="132">
        <v>10</v>
      </c>
      <c r="BP15" s="132">
        <v>4</v>
      </c>
      <c r="BQ15" s="132">
        <v>0</v>
      </c>
      <c r="BR15" s="132">
        <v>0</v>
      </c>
      <c r="BS15" s="132">
        <v>0</v>
      </c>
      <c r="BT15" s="132">
        <v>0</v>
      </c>
      <c r="BU15" s="132">
        <v>0</v>
      </c>
      <c r="BV15" s="132">
        <v>0</v>
      </c>
      <c r="BW15" s="132">
        <v>1</v>
      </c>
      <c r="BX15" s="132">
        <v>0</v>
      </c>
      <c r="BY15" s="132">
        <v>0</v>
      </c>
      <c r="BZ15" s="132">
        <v>0</v>
      </c>
      <c r="CA15" s="132">
        <v>0</v>
      </c>
      <c r="CB15" s="132">
        <v>0</v>
      </c>
      <c r="CC15" s="132">
        <v>0</v>
      </c>
      <c r="CD15" s="132">
        <v>0</v>
      </c>
      <c r="CE15" s="132">
        <v>0</v>
      </c>
      <c r="CF15" s="132">
        <v>0</v>
      </c>
      <c r="CG15" s="132">
        <v>0</v>
      </c>
      <c r="CH15" s="132">
        <v>0</v>
      </c>
      <c r="CI15" s="132">
        <v>0</v>
      </c>
      <c r="CJ15" s="132">
        <v>0</v>
      </c>
      <c r="CK15" s="132">
        <v>3</v>
      </c>
      <c r="CL15" s="132">
        <v>0</v>
      </c>
      <c r="CM15" s="132">
        <v>1</v>
      </c>
      <c r="CN15" s="132">
        <v>0</v>
      </c>
      <c r="CO15" s="132">
        <v>0</v>
      </c>
      <c r="CP15" s="132">
        <v>0</v>
      </c>
      <c r="CQ15" s="132">
        <v>0</v>
      </c>
      <c r="CR15" s="132">
        <v>0</v>
      </c>
      <c r="CS15" s="132">
        <v>0</v>
      </c>
      <c r="CT15" s="132">
        <v>0</v>
      </c>
      <c r="CU15" s="132">
        <v>0</v>
      </c>
      <c r="CV15" s="132">
        <v>0</v>
      </c>
      <c r="CW15" s="132">
        <v>0</v>
      </c>
      <c r="CX15" s="132">
        <v>0</v>
      </c>
      <c r="CY15" s="132">
        <v>0</v>
      </c>
      <c r="CZ15" s="132">
        <v>0</v>
      </c>
      <c r="DA15" s="132">
        <v>0</v>
      </c>
      <c r="DB15" s="132">
        <v>0</v>
      </c>
      <c r="DC15" s="132">
        <v>0</v>
      </c>
      <c r="DD15" s="132">
        <v>0</v>
      </c>
      <c r="DE15" s="132">
        <v>0</v>
      </c>
      <c r="DF15" s="132">
        <v>0</v>
      </c>
      <c r="DG15" s="132">
        <v>0</v>
      </c>
      <c r="DH15" s="132">
        <v>0</v>
      </c>
      <c r="DI15" s="132">
        <v>0</v>
      </c>
      <c r="DJ15" s="132">
        <v>0</v>
      </c>
      <c r="DK15" s="132">
        <v>0</v>
      </c>
      <c r="DL15" s="132">
        <v>0</v>
      </c>
      <c r="DM15" s="132">
        <v>0</v>
      </c>
      <c r="DN15" s="132">
        <v>0</v>
      </c>
      <c r="DO15" s="132">
        <v>0</v>
      </c>
      <c r="DP15" s="132">
        <v>4</v>
      </c>
      <c r="DQ15" s="132">
        <v>0</v>
      </c>
      <c r="DR15" s="132">
        <v>0</v>
      </c>
      <c r="DS15" s="132">
        <v>0</v>
      </c>
      <c r="DT15" s="132">
        <v>0</v>
      </c>
      <c r="DU15" s="132">
        <v>0</v>
      </c>
      <c r="DV15" s="132">
        <v>0</v>
      </c>
      <c r="DW15" s="132">
        <v>95</v>
      </c>
      <c r="DX15" s="132">
        <v>1</v>
      </c>
      <c r="DY15" s="146" t="s">
        <v>1711</v>
      </c>
      <c r="DZ15" s="132">
        <v>2</v>
      </c>
      <c r="EA15" s="146" t="s">
        <v>1712</v>
      </c>
      <c r="EB15" s="146" t="s">
        <v>963</v>
      </c>
      <c r="EC15" s="132">
        <v>1</v>
      </c>
      <c r="ED15" s="132">
        <v>1</v>
      </c>
      <c r="EE15" s="132">
        <v>1</v>
      </c>
      <c r="EF15" s="146" t="s">
        <v>963</v>
      </c>
      <c r="EG15" s="146" t="s">
        <v>963</v>
      </c>
      <c r="EH15" s="69">
        <v>50448</v>
      </c>
      <c r="EI15" s="69">
        <v>642.98</v>
      </c>
      <c r="EJ15" s="69">
        <v>51</v>
      </c>
    </row>
    <row r="16" spans="1:140" ht="24" x14ac:dyDescent="0.2">
      <c r="A16" s="146" t="s">
        <v>405</v>
      </c>
      <c r="B16" s="146" t="s">
        <v>430</v>
      </c>
      <c r="C16" s="132">
        <v>1</v>
      </c>
      <c r="D16" s="146" t="s">
        <v>429</v>
      </c>
      <c r="E16" s="146" t="s">
        <v>1713</v>
      </c>
      <c r="F16" s="146" t="s">
        <v>1714</v>
      </c>
      <c r="G16" s="146" t="s">
        <v>1715</v>
      </c>
      <c r="H16" s="146" t="s">
        <v>430</v>
      </c>
      <c r="I16" s="146" t="s">
        <v>1716</v>
      </c>
      <c r="J16" s="146" t="s">
        <v>1717</v>
      </c>
      <c r="K16" s="146" t="s">
        <v>1251</v>
      </c>
      <c r="L16" s="146"/>
      <c r="M16" s="146" t="s">
        <v>1463</v>
      </c>
      <c r="N16" s="146" t="s">
        <v>1718</v>
      </c>
      <c r="O16" s="146"/>
      <c r="P16" s="146" t="s">
        <v>1719</v>
      </c>
      <c r="Q16" s="146" t="s">
        <v>1720</v>
      </c>
      <c r="R16" s="146"/>
      <c r="S16" s="146" t="s">
        <v>1174</v>
      </c>
      <c r="T16" s="146" t="s">
        <v>1721</v>
      </c>
      <c r="U16" s="146"/>
      <c r="V16" s="146" t="s">
        <v>1722</v>
      </c>
      <c r="W16" s="146" t="s">
        <v>1723</v>
      </c>
      <c r="X16" s="132">
        <v>1</v>
      </c>
      <c r="Y16" s="132">
        <v>0</v>
      </c>
      <c r="Z16" s="132">
        <v>1</v>
      </c>
      <c r="AA16" s="147">
        <v>1</v>
      </c>
      <c r="AB16" s="147">
        <v>0</v>
      </c>
      <c r="AC16" s="147">
        <v>1</v>
      </c>
      <c r="AD16" s="150" t="s">
        <v>970</v>
      </c>
      <c r="AE16" s="132">
        <v>1</v>
      </c>
      <c r="AF16" s="150" t="s">
        <v>970</v>
      </c>
      <c r="AG16" s="132">
        <v>0</v>
      </c>
      <c r="AH16" s="132">
        <v>1</v>
      </c>
      <c r="AI16" s="132">
        <v>0</v>
      </c>
      <c r="AJ16" s="132">
        <v>0</v>
      </c>
      <c r="AK16" s="132">
        <v>1</v>
      </c>
      <c r="AL16" s="150" t="s">
        <v>970</v>
      </c>
      <c r="AM16" s="132">
        <v>1</v>
      </c>
      <c r="AN16" s="132">
        <v>0</v>
      </c>
      <c r="AO16" s="132">
        <v>0</v>
      </c>
      <c r="AP16" s="132">
        <v>1</v>
      </c>
      <c r="AQ16" s="150" t="s">
        <v>970</v>
      </c>
      <c r="AR16" s="132">
        <v>0</v>
      </c>
      <c r="AS16" s="132">
        <v>0</v>
      </c>
      <c r="AT16" s="132">
        <v>0</v>
      </c>
      <c r="AU16" s="132">
        <v>1</v>
      </c>
      <c r="AV16" s="132">
        <v>0</v>
      </c>
      <c r="AW16" s="132">
        <v>0</v>
      </c>
      <c r="AX16" s="132">
        <v>1</v>
      </c>
      <c r="AY16" s="150" t="s">
        <v>970</v>
      </c>
      <c r="AZ16" s="132">
        <v>1</v>
      </c>
      <c r="BA16" s="132">
        <v>1</v>
      </c>
      <c r="BB16" s="132">
        <v>1</v>
      </c>
      <c r="BC16" s="132">
        <v>1</v>
      </c>
      <c r="BD16" s="132">
        <v>0</v>
      </c>
      <c r="BE16" s="132">
        <v>18</v>
      </c>
      <c r="BF16" s="132">
        <v>1</v>
      </c>
      <c r="BG16" s="132">
        <v>0</v>
      </c>
      <c r="BH16" s="132">
        <v>0</v>
      </c>
      <c r="BI16" s="132">
        <v>0</v>
      </c>
      <c r="BJ16" s="132">
        <v>7</v>
      </c>
      <c r="BK16" s="132">
        <v>0</v>
      </c>
      <c r="BL16" s="132">
        <v>0</v>
      </c>
      <c r="BM16" s="132">
        <v>7</v>
      </c>
      <c r="BN16" s="132">
        <v>0</v>
      </c>
      <c r="BO16" s="132">
        <v>27</v>
      </c>
      <c r="BP16" s="132">
        <v>4</v>
      </c>
      <c r="BQ16" s="132">
        <v>1</v>
      </c>
      <c r="BR16" s="132">
        <v>0</v>
      </c>
      <c r="BS16" s="132">
        <v>0</v>
      </c>
      <c r="BT16" s="132">
        <v>0</v>
      </c>
      <c r="BU16" s="132">
        <v>0</v>
      </c>
      <c r="BV16" s="132">
        <v>0</v>
      </c>
      <c r="BW16" s="132">
        <v>0</v>
      </c>
      <c r="BX16" s="132">
        <v>1</v>
      </c>
      <c r="BY16" s="132">
        <v>0</v>
      </c>
      <c r="BZ16" s="132">
        <v>0</v>
      </c>
      <c r="CA16" s="132">
        <v>0</v>
      </c>
      <c r="CB16" s="132">
        <v>0</v>
      </c>
      <c r="CC16" s="132">
        <v>0</v>
      </c>
      <c r="CD16" s="132">
        <v>0</v>
      </c>
      <c r="CE16" s="132">
        <v>0</v>
      </c>
      <c r="CF16" s="132">
        <v>0</v>
      </c>
      <c r="CG16" s="132">
        <v>1</v>
      </c>
      <c r="CH16" s="132">
        <v>0</v>
      </c>
      <c r="CI16" s="132">
        <v>0</v>
      </c>
      <c r="CJ16" s="132">
        <v>0</v>
      </c>
      <c r="CK16" s="132">
        <v>9</v>
      </c>
      <c r="CL16" s="132">
        <v>0</v>
      </c>
      <c r="CM16" s="132">
        <v>2</v>
      </c>
      <c r="CN16" s="132">
        <v>0</v>
      </c>
      <c r="CO16" s="132">
        <v>0</v>
      </c>
      <c r="CP16" s="132">
        <v>0</v>
      </c>
      <c r="CQ16" s="132">
        <v>0</v>
      </c>
      <c r="CR16" s="132">
        <v>0</v>
      </c>
      <c r="CS16" s="132">
        <v>0</v>
      </c>
      <c r="CT16" s="132">
        <v>0</v>
      </c>
      <c r="CU16" s="132">
        <v>0</v>
      </c>
      <c r="CV16" s="132">
        <v>0</v>
      </c>
      <c r="CW16" s="132">
        <v>0</v>
      </c>
      <c r="CX16" s="132">
        <v>0</v>
      </c>
      <c r="CY16" s="132">
        <v>0</v>
      </c>
      <c r="CZ16" s="132">
        <v>0</v>
      </c>
      <c r="DA16" s="132">
        <v>0</v>
      </c>
      <c r="DB16" s="132">
        <v>0</v>
      </c>
      <c r="DC16" s="132">
        <v>0</v>
      </c>
      <c r="DD16" s="132">
        <v>0</v>
      </c>
      <c r="DE16" s="132">
        <v>0</v>
      </c>
      <c r="DF16" s="132">
        <v>0</v>
      </c>
      <c r="DG16" s="132">
        <v>0</v>
      </c>
      <c r="DH16" s="132">
        <v>1</v>
      </c>
      <c r="DI16" s="132">
        <v>0</v>
      </c>
      <c r="DJ16" s="132">
        <v>0</v>
      </c>
      <c r="DK16" s="132">
        <v>0</v>
      </c>
      <c r="DL16" s="132">
        <v>0</v>
      </c>
      <c r="DM16" s="132">
        <v>0</v>
      </c>
      <c r="DN16" s="132">
        <v>0</v>
      </c>
      <c r="DO16" s="132">
        <v>0</v>
      </c>
      <c r="DP16" s="132">
        <v>0</v>
      </c>
      <c r="DQ16" s="132">
        <v>0</v>
      </c>
      <c r="DR16" s="132">
        <v>0</v>
      </c>
      <c r="DS16" s="132">
        <v>0</v>
      </c>
      <c r="DT16" s="132">
        <v>0</v>
      </c>
      <c r="DU16" s="132">
        <v>0</v>
      </c>
      <c r="DV16" s="132">
        <v>0</v>
      </c>
      <c r="DW16" s="132">
        <v>95</v>
      </c>
      <c r="DX16" s="132">
        <v>0</v>
      </c>
      <c r="DY16" s="146"/>
      <c r="DZ16" s="132">
        <v>3</v>
      </c>
      <c r="EA16" s="146" t="s">
        <v>1724</v>
      </c>
      <c r="EB16" s="146" t="s">
        <v>963</v>
      </c>
      <c r="EC16" s="132">
        <v>1</v>
      </c>
      <c r="ED16" s="132">
        <v>1</v>
      </c>
      <c r="EE16" s="132">
        <v>1</v>
      </c>
      <c r="EF16" s="146" t="s">
        <v>963</v>
      </c>
      <c r="EG16" s="146" t="s">
        <v>963</v>
      </c>
      <c r="EH16" s="69">
        <v>29469</v>
      </c>
      <c r="EI16" s="69">
        <v>142.16</v>
      </c>
      <c r="EJ16" s="69">
        <v>12</v>
      </c>
    </row>
    <row r="17" spans="1:140" ht="96" x14ac:dyDescent="0.2">
      <c r="A17" s="146" t="s">
        <v>405</v>
      </c>
      <c r="B17" s="146" t="s">
        <v>432</v>
      </c>
      <c r="C17" s="132">
        <v>1</v>
      </c>
      <c r="D17" s="146" t="s">
        <v>431</v>
      </c>
      <c r="E17" s="146" t="s">
        <v>1227</v>
      </c>
      <c r="F17" s="146" t="s">
        <v>1725</v>
      </c>
      <c r="G17" s="146" t="s">
        <v>1726</v>
      </c>
      <c r="H17" s="146" t="s">
        <v>432</v>
      </c>
      <c r="I17" s="146" t="s">
        <v>1727</v>
      </c>
      <c r="J17" s="146" t="s">
        <v>1728</v>
      </c>
      <c r="K17" s="146" t="s">
        <v>1729</v>
      </c>
      <c r="L17" s="146" t="s">
        <v>1730</v>
      </c>
      <c r="M17" s="146" t="s">
        <v>1731</v>
      </c>
      <c r="N17" s="146" t="s">
        <v>1732</v>
      </c>
      <c r="O17" s="146"/>
      <c r="P17" s="146" t="s">
        <v>1733</v>
      </c>
      <c r="Q17" s="146" t="s">
        <v>1734</v>
      </c>
      <c r="R17" s="146"/>
      <c r="S17" s="146" t="s">
        <v>1135</v>
      </c>
      <c r="T17" s="146" t="s">
        <v>1735</v>
      </c>
      <c r="U17" s="146"/>
      <c r="V17" s="146" t="s">
        <v>1736</v>
      </c>
      <c r="W17" s="146" t="s">
        <v>1737</v>
      </c>
      <c r="X17" s="132">
        <v>1</v>
      </c>
      <c r="Y17" s="132">
        <v>0</v>
      </c>
      <c r="Z17" s="132">
        <v>1</v>
      </c>
      <c r="AA17" s="147">
        <v>1</v>
      </c>
      <c r="AB17" s="147">
        <v>0</v>
      </c>
      <c r="AC17" s="147">
        <v>1</v>
      </c>
      <c r="AD17" s="150" t="s">
        <v>970</v>
      </c>
      <c r="AE17" s="132">
        <v>1</v>
      </c>
      <c r="AF17" s="150" t="s">
        <v>970</v>
      </c>
      <c r="AG17" s="132">
        <v>0</v>
      </c>
      <c r="AH17" s="132">
        <v>1</v>
      </c>
      <c r="AI17" s="132">
        <v>0</v>
      </c>
      <c r="AJ17" s="132">
        <v>0</v>
      </c>
      <c r="AK17" s="132">
        <v>1</v>
      </c>
      <c r="AL17" s="150" t="s">
        <v>970</v>
      </c>
      <c r="AM17" s="132">
        <v>0</v>
      </c>
      <c r="AN17" s="132">
        <v>0</v>
      </c>
      <c r="AO17" s="132">
        <v>1</v>
      </c>
      <c r="AP17" s="132">
        <v>1</v>
      </c>
      <c r="AQ17" s="150" t="s">
        <v>970</v>
      </c>
      <c r="AR17" s="132">
        <v>0</v>
      </c>
      <c r="AS17" s="132">
        <v>0</v>
      </c>
      <c r="AT17" s="132">
        <v>0</v>
      </c>
      <c r="AU17" s="132">
        <v>1</v>
      </c>
      <c r="AV17" s="132">
        <v>0</v>
      </c>
      <c r="AW17" s="132">
        <v>0</v>
      </c>
      <c r="AX17" s="132">
        <v>1</v>
      </c>
      <c r="AY17" s="150" t="s">
        <v>970</v>
      </c>
      <c r="AZ17" s="132">
        <v>1</v>
      </c>
      <c r="BA17" s="132">
        <v>1</v>
      </c>
      <c r="BB17" s="132">
        <v>0</v>
      </c>
      <c r="BC17" s="132">
        <v>1</v>
      </c>
      <c r="BD17" s="132">
        <v>0</v>
      </c>
      <c r="BE17" s="132">
        <v>30</v>
      </c>
      <c r="BF17" s="132">
        <v>11</v>
      </c>
      <c r="BG17" s="132">
        <v>0</v>
      </c>
      <c r="BH17" s="132">
        <v>0</v>
      </c>
      <c r="BI17" s="132">
        <v>3</v>
      </c>
      <c r="BJ17" s="132">
        <v>20</v>
      </c>
      <c r="BK17" s="132">
        <v>1</v>
      </c>
      <c r="BL17" s="132">
        <v>0</v>
      </c>
      <c r="BM17" s="132">
        <v>17</v>
      </c>
      <c r="BN17" s="132">
        <v>0</v>
      </c>
      <c r="BO17" s="132">
        <v>34</v>
      </c>
      <c r="BP17" s="132">
        <v>1</v>
      </c>
      <c r="BQ17" s="132">
        <v>6</v>
      </c>
      <c r="BR17" s="132">
        <v>0</v>
      </c>
      <c r="BS17" s="132">
        <v>0</v>
      </c>
      <c r="BT17" s="132">
        <v>0</v>
      </c>
      <c r="BU17" s="132">
        <v>0</v>
      </c>
      <c r="BV17" s="132">
        <v>0</v>
      </c>
      <c r="BW17" s="132">
        <v>0</v>
      </c>
      <c r="BX17" s="132">
        <v>1</v>
      </c>
      <c r="BY17" s="132">
        <v>0</v>
      </c>
      <c r="BZ17" s="132">
        <v>0</v>
      </c>
      <c r="CA17" s="132">
        <v>0</v>
      </c>
      <c r="CB17" s="132">
        <v>0</v>
      </c>
      <c r="CC17" s="132">
        <v>0</v>
      </c>
      <c r="CD17" s="132">
        <v>0</v>
      </c>
      <c r="CE17" s="132">
        <v>0</v>
      </c>
      <c r="CF17" s="132">
        <v>0</v>
      </c>
      <c r="CG17" s="132">
        <v>0</v>
      </c>
      <c r="CH17" s="132">
        <v>1</v>
      </c>
      <c r="CI17" s="132">
        <v>0</v>
      </c>
      <c r="CJ17" s="132">
        <v>0</v>
      </c>
      <c r="CK17" s="132">
        <v>4</v>
      </c>
      <c r="CL17" s="132">
        <v>4</v>
      </c>
      <c r="CM17" s="132">
        <v>2</v>
      </c>
      <c r="CN17" s="132">
        <v>0</v>
      </c>
      <c r="CO17" s="132">
        <v>0</v>
      </c>
      <c r="CP17" s="132">
        <v>0</v>
      </c>
      <c r="CQ17" s="132">
        <v>0</v>
      </c>
      <c r="CR17" s="132">
        <v>0</v>
      </c>
      <c r="CS17" s="132">
        <v>0</v>
      </c>
      <c r="CT17" s="132">
        <v>0</v>
      </c>
      <c r="CU17" s="132">
        <v>0</v>
      </c>
      <c r="CV17" s="132">
        <v>0</v>
      </c>
      <c r="CW17" s="132">
        <v>0</v>
      </c>
      <c r="CX17" s="132">
        <v>0</v>
      </c>
      <c r="CY17" s="132">
        <v>0</v>
      </c>
      <c r="CZ17" s="132">
        <v>0</v>
      </c>
      <c r="DA17" s="132">
        <v>0</v>
      </c>
      <c r="DB17" s="132">
        <v>0</v>
      </c>
      <c r="DC17" s="132">
        <v>0</v>
      </c>
      <c r="DD17" s="132">
        <v>0</v>
      </c>
      <c r="DE17" s="132">
        <v>0</v>
      </c>
      <c r="DF17" s="132">
        <v>0</v>
      </c>
      <c r="DG17" s="132">
        <v>0</v>
      </c>
      <c r="DH17" s="132">
        <v>0</v>
      </c>
      <c r="DI17" s="132">
        <v>0</v>
      </c>
      <c r="DJ17" s="132">
        <v>4</v>
      </c>
      <c r="DK17" s="132">
        <v>0</v>
      </c>
      <c r="DL17" s="132">
        <v>0</v>
      </c>
      <c r="DM17" s="132">
        <v>2</v>
      </c>
      <c r="DN17" s="132">
        <v>0</v>
      </c>
      <c r="DO17" s="132">
        <v>3</v>
      </c>
      <c r="DP17" s="132">
        <v>1</v>
      </c>
      <c r="DQ17" s="132">
        <v>0</v>
      </c>
      <c r="DR17" s="132">
        <v>0</v>
      </c>
      <c r="DS17" s="132">
        <v>0</v>
      </c>
      <c r="DT17" s="132">
        <v>0</v>
      </c>
      <c r="DU17" s="132">
        <v>0</v>
      </c>
      <c r="DV17" s="132">
        <v>0</v>
      </c>
      <c r="DW17" s="132">
        <v>100</v>
      </c>
      <c r="DX17" s="132">
        <v>0</v>
      </c>
      <c r="DY17" s="146"/>
      <c r="DZ17" s="132">
        <v>4</v>
      </c>
      <c r="EA17" s="146" t="s">
        <v>1738</v>
      </c>
      <c r="EB17" s="146" t="s">
        <v>1739</v>
      </c>
      <c r="EC17" s="132">
        <v>1</v>
      </c>
      <c r="ED17" s="132">
        <v>1</v>
      </c>
      <c r="EE17" s="132">
        <v>1</v>
      </c>
      <c r="EF17" s="146" t="s">
        <v>1740</v>
      </c>
      <c r="EG17" s="146" t="s">
        <v>1741</v>
      </c>
      <c r="EH17" s="69">
        <v>44798</v>
      </c>
      <c r="EI17" s="69">
        <v>456.76</v>
      </c>
      <c r="EJ17" s="69">
        <v>39</v>
      </c>
    </row>
    <row r="18" spans="1:140" ht="60" x14ac:dyDescent="0.2">
      <c r="A18" s="146" t="s">
        <v>405</v>
      </c>
      <c r="B18" s="146" t="s">
        <v>434</v>
      </c>
      <c r="C18" s="132">
        <v>1</v>
      </c>
      <c r="D18" s="146" t="s">
        <v>433</v>
      </c>
      <c r="E18" s="146" t="s">
        <v>1115</v>
      </c>
      <c r="F18" s="146" t="s">
        <v>1742</v>
      </c>
      <c r="G18" s="146" t="s">
        <v>1743</v>
      </c>
      <c r="H18" s="146" t="s">
        <v>1744</v>
      </c>
      <c r="I18" s="146" t="s">
        <v>1745</v>
      </c>
      <c r="J18" s="146" t="s">
        <v>1746</v>
      </c>
      <c r="K18" s="146" t="s">
        <v>1747</v>
      </c>
      <c r="L18" s="146" t="s">
        <v>1042</v>
      </c>
      <c r="M18" s="146" t="s">
        <v>1732</v>
      </c>
      <c r="N18" s="146" t="s">
        <v>1748</v>
      </c>
      <c r="O18" s="146"/>
      <c r="P18" s="146" t="s">
        <v>1749</v>
      </c>
      <c r="Q18" s="146" t="s">
        <v>1750</v>
      </c>
      <c r="R18" s="146"/>
      <c r="S18" s="146" t="s">
        <v>994</v>
      </c>
      <c r="T18" s="146" t="s">
        <v>1751</v>
      </c>
      <c r="U18" s="146"/>
      <c r="V18" s="146" t="s">
        <v>1752</v>
      </c>
      <c r="W18" s="146" t="s">
        <v>1753</v>
      </c>
      <c r="X18" s="132">
        <v>4</v>
      </c>
      <c r="Y18" s="132">
        <v>2</v>
      </c>
      <c r="Z18" s="132">
        <v>6</v>
      </c>
      <c r="AA18" s="147">
        <v>4</v>
      </c>
      <c r="AB18" s="147">
        <v>2</v>
      </c>
      <c r="AC18" s="147">
        <v>6</v>
      </c>
      <c r="AD18" s="150" t="s">
        <v>970</v>
      </c>
      <c r="AE18" s="132">
        <v>4</v>
      </c>
      <c r="AF18" s="150" t="s">
        <v>970</v>
      </c>
      <c r="AG18" s="132">
        <v>0</v>
      </c>
      <c r="AH18" s="132">
        <v>3</v>
      </c>
      <c r="AI18" s="132">
        <v>1</v>
      </c>
      <c r="AJ18" s="132">
        <v>0</v>
      </c>
      <c r="AK18" s="132">
        <v>4</v>
      </c>
      <c r="AL18" s="150" t="s">
        <v>970</v>
      </c>
      <c r="AM18" s="132">
        <v>1</v>
      </c>
      <c r="AN18" s="132">
        <v>0</v>
      </c>
      <c r="AO18" s="132">
        <v>3</v>
      </c>
      <c r="AP18" s="132">
        <v>4</v>
      </c>
      <c r="AQ18" s="150" t="s">
        <v>970</v>
      </c>
      <c r="AR18" s="132">
        <v>0</v>
      </c>
      <c r="AS18" s="132">
        <v>0</v>
      </c>
      <c r="AT18" s="132">
        <v>4</v>
      </c>
      <c r="AU18" s="132">
        <v>0</v>
      </c>
      <c r="AV18" s="132">
        <v>0</v>
      </c>
      <c r="AW18" s="132">
        <v>0</v>
      </c>
      <c r="AX18" s="132">
        <v>4</v>
      </c>
      <c r="AY18" s="150" t="s">
        <v>970</v>
      </c>
      <c r="AZ18" s="132">
        <v>0</v>
      </c>
      <c r="BA18" s="132">
        <v>1</v>
      </c>
      <c r="BB18" s="132">
        <v>1</v>
      </c>
      <c r="BC18" s="132">
        <v>1</v>
      </c>
      <c r="BD18" s="132">
        <v>0</v>
      </c>
      <c r="BE18" s="132">
        <v>32</v>
      </c>
      <c r="BF18" s="132">
        <v>5</v>
      </c>
      <c r="BG18" s="132">
        <v>0</v>
      </c>
      <c r="BH18" s="132">
        <v>0</v>
      </c>
      <c r="BI18" s="132">
        <v>9</v>
      </c>
      <c r="BJ18" s="132">
        <v>64</v>
      </c>
      <c r="BK18" s="132">
        <v>1</v>
      </c>
      <c r="BL18" s="132">
        <v>0</v>
      </c>
      <c r="BM18" s="132">
        <v>12</v>
      </c>
      <c r="BN18" s="132">
        <v>0</v>
      </c>
      <c r="BO18" s="132">
        <v>60</v>
      </c>
      <c r="BP18" s="132">
        <v>5</v>
      </c>
      <c r="BQ18" s="132">
        <v>0</v>
      </c>
      <c r="BR18" s="132">
        <v>300</v>
      </c>
      <c r="BS18" s="132">
        <v>0</v>
      </c>
      <c r="BT18" s="132">
        <v>0</v>
      </c>
      <c r="BU18" s="132">
        <v>0</v>
      </c>
      <c r="BV18" s="132">
        <v>0</v>
      </c>
      <c r="BW18" s="132">
        <v>0</v>
      </c>
      <c r="BX18" s="132">
        <v>0</v>
      </c>
      <c r="BY18" s="132">
        <v>0</v>
      </c>
      <c r="BZ18" s="132">
        <v>0</v>
      </c>
      <c r="CA18" s="132">
        <v>0</v>
      </c>
      <c r="CB18" s="132">
        <v>0</v>
      </c>
      <c r="CC18" s="132">
        <v>0</v>
      </c>
      <c r="CD18" s="132">
        <v>0</v>
      </c>
      <c r="CE18" s="132">
        <v>0</v>
      </c>
      <c r="CF18" s="132">
        <v>0</v>
      </c>
      <c r="CG18" s="132">
        <v>0</v>
      </c>
      <c r="CH18" s="132">
        <v>0</v>
      </c>
      <c r="CI18" s="132">
        <v>0</v>
      </c>
      <c r="CJ18" s="132">
        <v>1</v>
      </c>
      <c r="CK18" s="132">
        <v>0</v>
      </c>
      <c r="CL18" s="132">
        <v>1</v>
      </c>
      <c r="CM18" s="132">
        <v>1</v>
      </c>
      <c r="CN18" s="132">
        <v>0</v>
      </c>
      <c r="CO18" s="132">
        <v>0</v>
      </c>
      <c r="CP18" s="132">
        <v>0</v>
      </c>
      <c r="CQ18" s="132">
        <v>0</v>
      </c>
      <c r="CR18" s="132">
        <v>0</v>
      </c>
      <c r="CS18" s="132">
        <v>0</v>
      </c>
      <c r="CT18" s="132">
        <v>0</v>
      </c>
      <c r="CU18" s="132">
        <v>0</v>
      </c>
      <c r="CV18" s="132">
        <v>0</v>
      </c>
      <c r="CW18" s="132">
        <v>0</v>
      </c>
      <c r="CX18" s="132">
        <v>0</v>
      </c>
      <c r="CY18" s="132">
        <v>0</v>
      </c>
      <c r="CZ18" s="132">
        <v>0</v>
      </c>
      <c r="DA18" s="132">
        <v>1</v>
      </c>
      <c r="DB18" s="132">
        <v>0</v>
      </c>
      <c r="DC18" s="132">
        <v>0</v>
      </c>
      <c r="DD18" s="132">
        <v>2</v>
      </c>
      <c r="DE18" s="132">
        <v>1</v>
      </c>
      <c r="DF18" s="132">
        <v>0</v>
      </c>
      <c r="DG18" s="132">
        <v>0</v>
      </c>
      <c r="DH18" s="132">
        <v>0</v>
      </c>
      <c r="DI18" s="132">
        <v>0</v>
      </c>
      <c r="DJ18" s="132">
        <v>0</v>
      </c>
      <c r="DK18" s="132">
        <v>0</v>
      </c>
      <c r="DL18" s="132">
        <v>0</v>
      </c>
      <c r="DM18" s="132">
        <v>0</v>
      </c>
      <c r="DN18" s="132">
        <v>0</v>
      </c>
      <c r="DO18" s="132">
        <v>0</v>
      </c>
      <c r="DP18" s="132">
        <v>4</v>
      </c>
      <c r="DQ18" s="132">
        <v>0</v>
      </c>
      <c r="DR18" s="132">
        <v>0</v>
      </c>
      <c r="DS18" s="132">
        <v>0</v>
      </c>
      <c r="DT18" s="132">
        <v>0</v>
      </c>
      <c r="DU18" s="132">
        <v>0</v>
      </c>
      <c r="DV18" s="132">
        <v>0</v>
      </c>
      <c r="DW18" s="132">
        <v>65</v>
      </c>
      <c r="DX18" s="132">
        <v>1</v>
      </c>
      <c r="DY18" s="146" t="s">
        <v>1754</v>
      </c>
      <c r="DZ18" s="132">
        <v>2</v>
      </c>
      <c r="EA18" s="146"/>
      <c r="EB18" s="146"/>
      <c r="EC18" s="132">
        <v>1</v>
      </c>
      <c r="ED18" s="132">
        <v>1</v>
      </c>
      <c r="EE18" s="132">
        <v>1</v>
      </c>
      <c r="EF18" s="146"/>
      <c r="EG18" s="146"/>
      <c r="EH18" s="69">
        <v>113005</v>
      </c>
      <c r="EI18" s="69">
        <v>810.38</v>
      </c>
      <c r="EJ18" s="69">
        <v>98</v>
      </c>
    </row>
    <row r="19" spans="1:140" ht="24" x14ac:dyDescent="0.2">
      <c r="A19" s="146" t="s">
        <v>405</v>
      </c>
      <c r="B19" s="146" t="s">
        <v>436</v>
      </c>
      <c r="C19" s="132">
        <v>1</v>
      </c>
      <c r="D19" s="146" t="s">
        <v>435</v>
      </c>
      <c r="E19" s="146" t="s">
        <v>1541</v>
      </c>
      <c r="F19" s="146" t="s">
        <v>1590</v>
      </c>
      <c r="G19" s="146" t="s">
        <v>1755</v>
      </c>
      <c r="H19" s="146" t="s">
        <v>436</v>
      </c>
      <c r="I19" s="146" t="s">
        <v>1756</v>
      </c>
      <c r="J19" s="146" t="s">
        <v>1757</v>
      </c>
      <c r="K19" s="146" t="s">
        <v>1758</v>
      </c>
      <c r="L19" s="146"/>
      <c r="M19" s="146" t="s">
        <v>1266</v>
      </c>
      <c r="N19" s="146" t="s">
        <v>1759</v>
      </c>
      <c r="O19" s="146"/>
      <c r="P19" s="146" t="s">
        <v>1760</v>
      </c>
      <c r="Q19" s="146" t="s">
        <v>1761</v>
      </c>
      <c r="R19" s="146" t="s">
        <v>1007</v>
      </c>
      <c r="S19" s="146" t="s">
        <v>1762</v>
      </c>
      <c r="T19" s="146" t="s">
        <v>1763</v>
      </c>
      <c r="U19" s="146"/>
      <c r="V19" s="146" t="s">
        <v>1764</v>
      </c>
      <c r="W19" s="146" t="s">
        <v>1765</v>
      </c>
      <c r="X19" s="132">
        <v>1</v>
      </c>
      <c r="Y19" s="132">
        <v>0</v>
      </c>
      <c r="Z19" s="132">
        <v>1</v>
      </c>
      <c r="AA19" s="147">
        <v>1</v>
      </c>
      <c r="AB19" s="147">
        <v>0</v>
      </c>
      <c r="AC19" s="147">
        <v>1</v>
      </c>
      <c r="AD19" s="150" t="s">
        <v>970</v>
      </c>
      <c r="AE19" s="132">
        <v>0</v>
      </c>
      <c r="AF19" s="150" t="s">
        <v>970</v>
      </c>
      <c r="AG19" s="132">
        <v>0</v>
      </c>
      <c r="AH19" s="132">
        <v>0</v>
      </c>
      <c r="AI19" s="132">
        <v>1</v>
      </c>
      <c r="AJ19" s="132">
        <v>0</v>
      </c>
      <c r="AK19" s="132">
        <v>1</v>
      </c>
      <c r="AL19" s="150" t="s">
        <v>970</v>
      </c>
      <c r="AM19" s="132">
        <v>1</v>
      </c>
      <c r="AN19" s="132">
        <v>0</v>
      </c>
      <c r="AO19" s="132">
        <v>0</v>
      </c>
      <c r="AP19" s="132">
        <v>1</v>
      </c>
      <c r="AQ19" s="150" t="s">
        <v>970</v>
      </c>
      <c r="AR19" s="132">
        <v>0</v>
      </c>
      <c r="AS19" s="132">
        <v>0</v>
      </c>
      <c r="AT19" s="132">
        <v>0</v>
      </c>
      <c r="AU19" s="132">
        <v>1</v>
      </c>
      <c r="AV19" s="132">
        <v>0</v>
      </c>
      <c r="AW19" s="132">
        <v>0</v>
      </c>
      <c r="AX19" s="132">
        <v>1</v>
      </c>
      <c r="AY19" s="150" t="s">
        <v>970</v>
      </c>
      <c r="AZ19" s="132">
        <v>1</v>
      </c>
      <c r="BA19" s="132">
        <v>1</v>
      </c>
      <c r="BB19" s="132">
        <v>0</v>
      </c>
      <c r="BC19" s="132">
        <v>1</v>
      </c>
      <c r="BD19" s="132">
        <v>0</v>
      </c>
      <c r="BE19" s="132">
        <v>12</v>
      </c>
      <c r="BF19" s="132">
        <v>4</v>
      </c>
      <c r="BG19" s="132">
        <v>0</v>
      </c>
      <c r="BH19" s="132">
        <v>0</v>
      </c>
      <c r="BI19" s="132">
        <v>7</v>
      </c>
      <c r="BJ19" s="132">
        <v>14</v>
      </c>
      <c r="BK19" s="132">
        <v>0</v>
      </c>
      <c r="BL19" s="132">
        <v>0</v>
      </c>
      <c r="BM19" s="132">
        <v>6</v>
      </c>
      <c r="BN19" s="132">
        <v>2</v>
      </c>
      <c r="BO19" s="132">
        <v>9</v>
      </c>
      <c r="BP19" s="132">
        <v>2</v>
      </c>
      <c r="BQ19" s="132">
        <v>4</v>
      </c>
      <c r="BR19" s="132">
        <v>0</v>
      </c>
      <c r="BS19" s="132">
        <v>0</v>
      </c>
      <c r="BT19" s="132">
        <v>0</v>
      </c>
      <c r="BU19" s="132">
        <v>0</v>
      </c>
      <c r="BV19" s="132">
        <v>4</v>
      </c>
      <c r="BW19" s="132">
        <v>0</v>
      </c>
      <c r="BX19" s="132">
        <v>2</v>
      </c>
      <c r="BY19" s="132">
        <v>0</v>
      </c>
      <c r="BZ19" s="132">
        <v>0</v>
      </c>
      <c r="CA19" s="132">
        <v>0</v>
      </c>
      <c r="CB19" s="132">
        <v>0</v>
      </c>
      <c r="CC19" s="132">
        <v>0</v>
      </c>
      <c r="CD19" s="132">
        <v>0</v>
      </c>
      <c r="CE19" s="132">
        <v>0</v>
      </c>
      <c r="CF19" s="132">
        <v>0</v>
      </c>
      <c r="CG19" s="132">
        <v>0</v>
      </c>
      <c r="CH19" s="132">
        <v>8</v>
      </c>
      <c r="CI19" s="132">
        <v>0</v>
      </c>
      <c r="CJ19" s="132">
        <v>0</v>
      </c>
      <c r="CK19" s="132">
        <v>1</v>
      </c>
      <c r="CL19" s="132">
        <v>0</v>
      </c>
      <c r="CM19" s="132">
        <v>0</v>
      </c>
      <c r="CN19" s="132">
        <v>0</v>
      </c>
      <c r="CO19" s="132">
        <v>0</v>
      </c>
      <c r="CP19" s="132">
        <v>0</v>
      </c>
      <c r="CQ19" s="132">
        <v>0</v>
      </c>
      <c r="CR19" s="132">
        <v>0</v>
      </c>
      <c r="CS19" s="132">
        <v>0</v>
      </c>
      <c r="CT19" s="132">
        <v>0</v>
      </c>
      <c r="CU19" s="132">
        <v>0</v>
      </c>
      <c r="CV19" s="132">
        <v>0</v>
      </c>
      <c r="CW19" s="132">
        <v>0</v>
      </c>
      <c r="CX19" s="132">
        <v>0</v>
      </c>
      <c r="CY19" s="132">
        <v>0</v>
      </c>
      <c r="CZ19" s="132">
        <v>0</v>
      </c>
      <c r="DA19" s="132">
        <v>0</v>
      </c>
      <c r="DB19" s="132">
        <v>0</v>
      </c>
      <c r="DC19" s="132">
        <v>0</v>
      </c>
      <c r="DD19" s="132">
        <v>0</v>
      </c>
      <c r="DE19" s="132">
        <v>0</v>
      </c>
      <c r="DF19" s="132">
        <v>0</v>
      </c>
      <c r="DG19" s="132">
        <v>0</v>
      </c>
      <c r="DH19" s="132">
        <v>2</v>
      </c>
      <c r="DI19" s="132">
        <v>0</v>
      </c>
      <c r="DJ19" s="132">
        <v>0</v>
      </c>
      <c r="DK19" s="132">
        <v>0</v>
      </c>
      <c r="DL19" s="132">
        <v>0</v>
      </c>
      <c r="DM19" s="132">
        <v>0</v>
      </c>
      <c r="DN19" s="132">
        <v>0</v>
      </c>
      <c r="DO19" s="132">
        <v>0</v>
      </c>
      <c r="DP19" s="132">
        <v>0</v>
      </c>
      <c r="DQ19" s="132">
        <v>0</v>
      </c>
      <c r="DR19" s="132">
        <v>0</v>
      </c>
      <c r="DS19" s="132">
        <v>0</v>
      </c>
      <c r="DT19" s="132">
        <v>0</v>
      </c>
      <c r="DU19" s="132">
        <v>0</v>
      </c>
      <c r="DV19" s="132">
        <v>0</v>
      </c>
      <c r="DW19" s="132">
        <v>80</v>
      </c>
      <c r="DX19" s="132">
        <v>1</v>
      </c>
      <c r="DY19" s="146" t="s">
        <v>1766</v>
      </c>
      <c r="DZ19" s="132">
        <v>3</v>
      </c>
      <c r="EA19" s="146"/>
      <c r="EB19" s="146"/>
      <c r="EC19" s="132">
        <v>1</v>
      </c>
      <c r="ED19" s="132">
        <v>1</v>
      </c>
      <c r="EE19" s="132">
        <v>1</v>
      </c>
      <c r="EF19" s="146"/>
      <c r="EG19" s="146" t="s">
        <v>1767</v>
      </c>
      <c r="EH19" s="69">
        <v>18037</v>
      </c>
      <c r="EI19" s="69">
        <v>212.5</v>
      </c>
      <c r="EJ19" s="69">
        <v>22</v>
      </c>
    </row>
    <row r="20" spans="1:140" ht="84" x14ac:dyDescent="0.2">
      <c r="A20" s="146" t="s">
        <v>405</v>
      </c>
      <c r="B20" s="146" t="s">
        <v>438</v>
      </c>
      <c r="C20" s="132">
        <v>1</v>
      </c>
      <c r="D20" s="146" t="s">
        <v>437</v>
      </c>
      <c r="E20" s="146" t="s">
        <v>1768</v>
      </c>
      <c r="F20" s="146" t="s">
        <v>1769</v>
      </c>
      <c r="G20" s="146" t="s">
        <v>1770</v>
      </c>
      <c r="H20" s="146" t="s">
        <v>438</v>
      </c>
      <c r="I20" s="146" t="s">
        <v>1771</v>
      </c>
      <c r="J20" s="146" t="s">
        <v>1772</v>
      </c>
      <c r="K20" s="146" t="s">
        <v>1773</v>
      </c>
      <c r="L20" s="146" t="s">
        <v>963</v>
      </c>
      <c r="M20" s="146" t="s">
        <v>1774</v>
      </c>
      <c r="N20" s="146" t="s">
        <v>1775</v>
      </c>
      <c r="O20" s="146" t="s">
        <v>963</v>
      </c>
      <c r="P20" s="146" t="s">
        <v>1776</v>
      </c>
      <c r="Q20" s="146" t="s">
        <v>1777</v>
      </c>
      <c r="R20" s="146" t="s">
        <v>960</v>
      </c>
      <c r="S20" s="146" t="s">
        <v>1778</v>
      </c>
      <c r="T20" s="146" t="s">
        <v>1779</v>
      </c>
      <c r="U20" s="146" t="s">
        <v>963</v>
      </c>
      <c r="V20" s="146" t="s">
        <v>1780</v>
      </c>
      <c r="W20" s="146" t="s">
        <v>1781</v>
      </c>
      <c r="X20" s="132">
        <v>2</v>
      </c>
      <c r="Y20" s="132">
        <v>1</v>
      </c>
      <c r="Z20" s="132">
        <v>3</v>
      </c>
      <c r="AA20" s="147">
        <v>1</v>
      </c>
      <c r="AB20" s="147">
        <v>0.05</v>
      </c>
      <c r="AC20" s="147">
        <v>1.05</v>
      </c>
      <c r="AD20" s="150" t="s">
        <v>970</v>
      </c>
      <c r="AE20" s="132">
        <v>2</v>
      </c>
      <c r="AF20" s="150" t="s">
        <v>970</v>
      </c>
      <c r="AG20" s="132">
        <v>0</v>
      </c>
      <c r="AH20" s="132">
        <v>1</v>
      </c>
      <c r="AI20" s="132">
        <v>0</v>
      </c>
      <c r="AJ20" s="132">
        <v>1</v>
      </c>
      <c r="AK20" s="132">
        <v>2</v>
      </c>
      <c r="AL20" s="150" t="s">
        <v>970</v>
      </c>
      <c r="AM20" s="132">
        <v>0</v>
      </c>
      <c r="AN20" s="132">
        <v>0</v>
      </c>
      <c r="AO20" s="132">
        <v>2</v>
      </c>
      <c r="AP20" s="132">
        <v>2</v>
      </c>
      <c r="AQ20" s="150" t="s">
        <v>970</v>
      </c>
      <c r="AR20" s="132">
        <v>0</v>
      </c>
      <c r="AS20" s="132">
        <v>0</v>
      </c>
      <c r="AT20" s="132">
        <v>0</v>
      </c>
      <c r="AU20" s="132">
        <v>0</v>
      </c>
      <c r="AV20" s="132">
        <v>2</v>
      </c>
      <c r="AW20" s="132">
        <v>0</v>
      </c>
      <c r="AX20" s="132">
        <v>2</v>
      </c>
      <c r="AY20" s="150" t="s">
        <v>970</v>
      </c>
      <c r="AZ20" s="132">
        <v>1</v>
      </c>
      <c r="BA20" s="132">
        <v>1</v>
      </c>
      <c r="BB20" s="132">
        <v>1</v>
      </c>
      <c r="BC20" s="132">
        <v>1</v>
      </c>
      <c r="BD20" s="132">
        <v>0</v>
      </c>
      <c r="BE20" s="132">
        <v>12</v>
      </c>
      <c r="BF20" s="132">
        <v>0</v>
      </c>
      <c r="BG20" s="132">
        <v>0</v>
      </c>
      <c r="BH20" s="132">
        <v>0</v>
      </c>
      <c r="BI20" s="132">
        <v>0</v>
      </c>
      <c r="BJ20" s="132">
        <v>7</v>
      </c>
      <c r="BK20" s="132">
        <v>0</v>
      </c>
      <c r="BL20" s="132">
        <v>0</v>
      </c>
      <c r="BM20" s="132">
        <v>2</v>
      </c>
      <c r="BN20" s="132">
        <v>0</v>
      </c>
      <c r="BO20" s="132">
        <v>10</v>
      </c>
      <c r="BP20" s="132">
        <v>1</v>
      </c>
      <c r="BQ20" s="132">
        <v>0</v>
      </c>
      <c r="BR20" s="132">
        <v>0</v>
      </c>
      <c r="BS20" s="132">
        <v>0</v>
      </c>
      <c r="BT20" s="132">
        <v>0</v>
      </c>
      <c r="BU20" s="132">
        <v>0</v>
      </c>
      <c r="BV20" s="132">
        <v>0</v>
      </c>
      <c r="BW20" s="132">
        <v>0</v>
      </c>
      <c r="BX20" s="132">
        <v>0</v>
      </c>
      <c r="BY20" s="132">
        <v>0</v>
      </c>
      <c r="BZ20" s="132">
        <v>0</v>
      </c>
      <c r="CA20" s="132">
        <v>0</v>
      </c>
      <c r="CB20" s="132">
        <v>0</v>
      </c>
      <c r="CC20" s="132">
        <v>0</v>
      </c>
      <c r="CD20" s="132">
        <v>0</v>
      </c>
      <c r="CE20" s="132">
        <v>0</v>
      </c>
      <c r="CF20" s="132">
        <v>0</v>
      </c>
      <c r="CG20" s="132">
        <v>0</v>
      </c>
      <c r="CH20" s="132">
        <v>0</v>
      </c>
      <c r="CI20" s="132">
        <v>0</v>
      </c>
      <c r="CJ20" s="132">
        <v>0</v>
      </c>
      <c r="CK20" s="132">
        <v>0</v>
      </c>
      <c r="CL20" s="132">
        <v>0</v>
      </c>
      <c r="CM20" s="132">
        <v>0</v>
      </c>
      <c r="CN20" s="132">
        <v>0</v>
      </c>
      <c r="CO20" s="132">
        <v>0</v>
      </c>
      <c r="CP20" s="132">
        <v>0</v>
      </c>
      <c r="CQ20" s="132">
        <v>0</v>
      </c>
      <c r="CR20" s="132">
        <v>0</v>
      </c>
      <c r="CS20" s="132">
        <v>0</v>
      </c>
      <c r="CT20" s="132">
        <v>0</v>
      </c>
      <c r="CU20" s="132">
        <v>0</v>
      </c>
      <c r="CV20" s="132">
        <v>0</v>
      </c>
      <c r="CW20" s="132">
        <v>0</v>
      </c>
      <c r="CX20" s="132">
        <v>0</v>
      </c>
      <c r="CY20" s="132">
        <v>0</v>
      </c>
      <c r="CZ20" s="132">
        <v>0</v>
      </c>
      <c r="DA20" s="132">
        <v>0</v>
      </c>
      <c r="DB20" s="132">
        <v>0</v>
      </c>
      <c r="DC20" s="132">
        <v>0</v>
      </c>
      <c r="DD20" s="132">
        <v>0</v>
      </c>
      <c r="DE20" s="132">
        <v>0</v>
      </c>
      <c r="DF20" s="132">
        <v>0</v>
      </c>
      <c r="DG20" s="132">
        <v>0</v>
      </c>
      <c r="DH20" s="132">
        <v>0</v>
      </c>
      <c r="DI20" s="132">
        <v>0</v>
      </c>
      <c r="DJ20" s="132">
        <v>0</v>
      </c>
      <c r="DK20" s="132">
        <v>0</v>
      </c>
      <c r="DL20" s="132">
        <v>0</v>
      </c>
      <c r="DM20" s="132">
        <v>0</v>
      </c>
      <c r="DN20" s="132">
        <v>0</v>
      </c>
      <c r="DO20" s="132">
        <v>2</v>
      </c>
      <c r="DP20" s="132">
        <v>0</v>
      </c>
      <c r="DQ20" s="132">
        <v>0</v>
      </c>
      <c r="DR20" s="132">
        <v>0</v>
      </c>
      <c r="DS20" s="132">
        <v>1</v>
      </c>
      <c r="DT20" s="132">
        <v>0</v>
      </c>
      <c r="DU20" s="132">
        <v>0</v>
      </c>
      <c r="DV20" s="132">
        <v>0</v>
      </c>
      <c r="DW20" s="132">
        <v>80</v>
      </c>
      <c r="DX20" s="132">
        <v>1</v>
      </c>
      <c r="DY20" s="146" t="s">
        <v>1782</v>
      </c>
      <c r="DZ20" s="132">
        <v>4</v>
      </c>
      <c r="EA20" s="146" t="s">
        <v>1783</v>
      </c>
      <c r="EB20" s="146" t="s">
        <v>1784</v>
      </c>
      <c r="EC20" s="132">
        <v>1</v>
      </c>
      <c r="ED20" s="132">
        <v>1</v>
      </c>
      <c r="EE20" s="132">
        <v>1</v>
      </c>
      <c r="EF20" s="146" t="s">
        <v>963</v>
      </c>
      <c r="EG20" s="146" t="s">
        <v>963</v>
      </c>
      <c r="EH20" s="69">
        <v>32265</v>
      </c>
      <c r="EI20" s="69">
        <v>113.1</v>
      </c>
      <c r="EJ20" s="69">
        <v>12</v>
      </c>
    </row>
    <row r="21" spans="1:140" ht="108" x14ac:dyDescent="0.2">
      <c r="A21" s="146" t="s">
        <v>405</v>
      </c>
      <c r="B21" s="146" t="s">
        <v>440</v>
      </c>
      <c r="C21" s="132">
        <v>1</v>
      </c>
      <c r="D21" s="146" t="s">
        <v>439</v>
      </c>
      <c r="E21" s="146" t="s">
        <v>1785</v>
      </c>
      <c r="F21" s="146" t="s">
        <v>1786</v>
      </c>
      <c r="G21" s="146" t="s">
        <v>1787</v>
      </c>
      <c r="H21" s="146" t="s">
        <v>440</v>
      </c>
      <c r="I21" s="146" t="s">
        <v>1788</v>
      </c>
      <c r="J21" s="146" t="s">
        <v>1789</v>
      </c>
      <c r="K21" s="146" t="s">
        <v>1233</v>
      </c>
      <c r="L21" s="146" t="s">
        <v>960</v>
      </c>
      <c r="M21" s="146" t="s">
        <v>1790</v>
      </c>
      <c r="N21" s="146" t="s">
        <v>1791</v>
      </c>
      <c r="O21" s="146"/>
      <c r="P21" s="146" t="s">
        <v>1792</v>
      </c>
      <c r="Q21" s="146" t="s">
        <v>1793</v>
      </c>
      <c r="R21" s="146"/>
      <c r="S21" s="146"/>
      <c r="T21" s="146"/>
      <c r="U21" s="146"/>
      <c r="V21" s="146"/>
      <c r="W21" s="146"/>
      <c r="X21" s="132">
        <v>7</v>
      </c>
      <c r="Y21" s="132">
        <v>1</v>
      </c>
      <c r="Z21" s="132">
        <v>8</v>
      </c>
      <c r="AA21" s="147">
        <v>0.5</v>
      </c>
      <c r="AB21" s="147">
        <v>0.2</v>
      </c>
      <c r="AC21" s="147">
        <v>0.7</v>
      </c>
      <c r="AD21" s="150" t="s">
        <v>970</v>
      </c>
      <c r="AE21" s="132">
        <v>7</v>
      </c>
      <c r="AF21" s="150" t="s">
        <v>970</v>
      </c>
      <c r="AG21" s="132">
        <v>0</v>
      </c>
      <c r="AH21" s="132">
        <v>4</v>
      </c>
      <c r="AI21" s="132">
        <v>0</v>
      </c>
      <c r="AJ21" s="132">
        <v>3</v>
      </c>
      <c r="AK21" s="132">
        <v>7</v>
      </c>
      <c r="AL21" s="150" t="s">
        <v>970</v>
      </c>
      <c r="AM21" s="132">
        <v>1</v>
      </c>
      <c r="AN21" s="132">
        <v>0</v>
      </c>
      <c r="AO21" s="132">
        <v>6</v>
      </c>
      <c r="AP21" s="132">
        <v>7</v>
      </c>
      <c r="AQ21" s="150" t="s">
        <v>970</v>
      </c>
      <c r="AR21" s="132">
        <v>0</v>
      </c>
      <c r="AS21" s="132">
        <v>0</v>
      </c>
      <c r="AT21" s="132">
        <v>0</v>
      </c>
      <c r="AU21" s="132">
        <v>6</v>
      </c>
      <c r="AV21" s="132">
        <v>1</v>
      </c>
      <c r="AW21" s="132">
        <v>0</v>
      </c>
      <c r="AX21" s="132">
        <v>7</v>
      </c>
      <c r="AY21" s="150" t="s">
        <v>970</v>
      </c>
      <c r="AZ21" s="132">
        <v>1</v>
      </c>
      <c r="BA21" s="132">
        <v>1</v>
      </c>
      <c r="BB21" s="132">
        <v>1</v>
      </c>
      <c r="BC21" s="132">
        <v>1</v>
      </c>
      <c r="BD21" s="132">
        <v>0</v>
      </c>
      <c r="BE21" s="132">
        <v>24</v>
      </c>
      <c r="BF21" s="132">
        <v>0</v>
      </c>
      <c r="BG21" s="132">
        <v>0</v>
      </c>
      <c r="BH21" s="132">
        <v>0</v>
      </c>
      <c r="BI21" s="132">
        <v>1</v>
      </c>
      <c r="BJ21" s="132">
        <v>19</v>
      </c>
      <c r="BK21" s="132">
        <v>0</v>
      </c>
      <c r="BL21" s="132">
        <v>0</v>
      </c>
      <c r="BM21" s="132">
        <v>2</v>
      </c>
      <c r="BN21" s="132">
        <v>0</v>
      </c>
      <c r="BO21" s="132">
        <v>19</v>
      </c>
      <c r="BP21" s="132">
        <v>2</v>
      </c>
      <c r="BQ21" s="132">
        <v>0</v>
      </c>
      <c r="BR21" s="132">
        <v>0</v>
      </c>
      <c r="BS21" s="132">
        <v>0</v>
      </c>
      <c r="BT21" s="132">
        <v>0</v>
      </c>
      <c r="BU21" s="132">
        <v>0</v>
      </c>
      <c r="BV21" s="132">
        <v>0</v>
      </c>
      <c r="BW21" s="132">
        <v>0</v>
      </c>
      <c r="BX21" s="132">
        <v>0</v>
      </c>
      <c r="BY21" s="132">
        <v>0</v>
      </c>
      <c r="BZ21" s="132">
        <v>0</v>
      </c>
      <c r="CA21" s="132">
        <v>0</v>
      </c>
      <c r="CB21" s="132">
        <v>0</v>
      </c>
      <c r="CC21" s="132">
        <v>0</v>
      </c>
      <c r="CD21" s="132">
        <v>0</v>
      </c>
      <c r="CE21" s="132">
        <v>0</v>
      </c>
      <c r="CF21" s="132">
        <v>0</v>
      </c>
      <c r="CG21" s="132">
        <v>0</v>
      </c>
      <c r="CH21" s="132">
        <v>1</v>
      </c>
      <c r="CI21" s="132">
        <v>0</v>
      </c>
      <c r="CJ21" s="132">
        <v>0</v>
      </c>
      <c r="CK21" s="132">
        <v>1</v>
      </c>
      <c r="CL21" s="132">
        <v>0</v>
      </c>
      <c r="CM21" s="132">
        <v>1</v>
      </c>
      <c r="CN21" s="132">
        <v>0</v>
      </c>
      <c r="CO21" s="132">
        <v>0</v>
      </c>
      <c r="CP21" s="132">
        <v>0</v>
      </c>
      <c r="CQ21" s="132">
        <v>0</v>
      </c>
      <c r="CR21" s="132">
        <v>0</v>
      </c>
      <c r="CS21" s="132">
        <v>0</v>
      </c>
      <c r="CT21" s="132">
        <v>0</v>
      </c>
      <c r="CU21" s="132">
        <v>0</v>
      </c>
      <c r="CV21" s="132">
        <v>0</v>
      </c>
      <c r="CW21" s="132">
        <v>0</v>
      </c>
      <c r="CX21" s="132">
        <v>0</v>
      </c>
      <c r="CY21" s="132">
        <v>0</v>
      </c>
      <c r="CZ21" s="132">
        <v>0</v>
      </c>
      <c r="DA21" s="132">
        <v>0</v>
      </c>
      <c r="DB21" s="132">
        <v>0</v>
      </c>
      <c r="DC21" s="132">
        <v>0</v>
      </c>
      <c r="DD21" s="132">
        <v>0</v>
      </c>
      <c r="DE21" s="132">
        <v>0</v>
      </c>
      <c r="DF21" s="132">
        <v>0</v>
      </c>
      <c r="DG21" s="132">
        <v>0</v>
      </c>
      <c r="DH21" s="132">
        <v>0</v>
      </c>
      <c r="DI21" s="132">
        <v>0</v>
      </c>
      <c r="DJ21" s="132">
        <v>0</v>
      </c>
      <c r="DK21" s="132">
        <v>1</v>
      </c>
      <c r="DL21" s="132">
        <v>0</v>
      </c>
      <c r="DM21" s="132">
        <v>0</v>
      </c>
      <c r="DN21" s="132">
        <v>0</v>
      </c>
      <c r="DO21" s="132">
        <v>1</v>
      </c>
      <c r="DP21" s="132">
        <v>0</v>
      </c>
      <c r="DQ21" s="132">
        <v>0</v>
      </c>
      <c r="DR21" s="132">
        <v>0</v>
      </c>
      <c r="DS21" s="132">
        <v>0</v>
      </c>
      <c r="DT21" s="132">
        <v>0</v>
      </c>
      <c r="DU21" s="132">
        <v>0</v>
      </c>
      <c r="DV21" s="132">
        <v>0</v>
      </c>
      <c r="DW21" s="132">
        <v>95</v>
      </c>
      <c r="DX21" s="132">
        <v>1</v>
      </c>
      <c r="DY21" s="146" t="s">
        <v>1794</v>
      </c>
      <c r="DZ21" s="132">
        <v>3</v>
      </c>
      <c r="EA21" s="146"/>
      <c r="EB21" s="146"/>
      <c r="EC21" s="132">
        <v>1</v>
      </c>
      <c r="ED21" s="132">
        <v>1</v>
      </c>
      <c r="EE21" s="132">
        <v>1</v>
      </c>
      <c r="EF21" s="146"/>
      <c r="EG21" s="146"/>
      <c r="EH21" s="69">
        <v>40495</v>
      </c>
      <c r="EI21" s="69">
        <v>355.54</v>
      </c>
      <c r="EJ21" s="69">
        <v>39</v>
      </c>
    </row>
    <row r="22" spans="1:140" ht="36" x14ac:dyDescent="0.2">
      <c r="A22" s="146" t="s">
        <v>405</v>
      </c>
      <c r="B22" s="146" t="s">
        <v>442</v>
      </c>
      <c r="C22" s="132">
        <v>1</v>
      </c>
      <c r="D22" s="146" t="s">
        <v>441</v>
      </c>
      <c r="E22" s="146" t="s">
        <v>1795</v>
      </c>
      <c r="F22" s="146" t="s">
        <v>1796</v>
      </c>
      <c r="G22" s="146" t="s">
        <v>1797</v>
      </c>
      <c r="H22" s="146" t="s">
        <v>442</v>
      </c>
      <c r="I22" s="146" t="s">
        <v>1798</v>
      </c>
      <c r="J22" s="146" t="s">
        <v>1799</v>
      </c>
      <c r="K22" s="146" t="s">
        <v>1696</v>
      </c>
      <c r="L22" s="146" t="s">
        <v>960</v>
      </c>
      <c r="M22" s="146" t="s">
        <v>1075</v>
      </c>
      <c r="N22" s="146" t="s">
        <v>1800</v>
      </c>
      <c r="O22" s="146"/>
      <c r="P22" s="146" t="s">
        <v>1801</v>
      </c>
      <c r="Q22" s="146" t="s">
        <v>1802</v>
      </c>
      <c r="R22" s="146" t="s">
        <v>960</v>
      </c>
      <c r="S22" s="146" t="s">
        <v>1075</v>
      </c>
      <c r="T22" s="146" t="s">
        <v>1800</v>
      </c>
      <c r="U22" s="146"/>
      <c r="V22" s="146" t="s">
        <v>1801</v>
      </c>
      <c r="W22" s="146" t="s">
        <v>1803</v>
      </c>
      <c r="X22" s="132">
        <v>2</v>
      </c>
      <c r="Y22" s="132">
        <v>3</v>
      </c>
      <c r="Z22" s="132">
        <v>5</v>
      </c>
      <c r="AA22" s="147">
        <v>2</v>
      </c>
      <c r="AB22" s="147">
        <v>2.75</v>
      </c>
      <c r="AC22" s="147">
        <v>4.75</v>
      </c>
      <c r="AD22" s="150" t="s">
        <v>970</v>
      </c>
      <c r="AE22" s="132">
        <v>2</v>
      </c>
      <c r="AF22" s="150" t="s">
        <v>970</v>
      </c>
      <c r="AG22" s="132">
        <v>0</v>
      </c>
      <c r="AH22" s="132">
        <v>1</v>
      </c>
      <c r="AI22" s="132">
        <v>0</v>
      </c>
      <c r="AJ22" s="132">
        <v>1</v>
      </c>
      <c r="AK22" s="132">
        <v>2</v>
      </c>
      <c r="AL22" s="150" t="s">
        <v>970</v>
      </c>
      <c r="AM22" s="132">
        <v>0</v>
      </c>
      <c r="AN22" s="132">
        <v>0</v>
      </c>
      <c r="AO22" s="132">
        <v>2</v>
      </c>
      <c r="AP22" s="132">
        <v>2</v>
      </c>
      <c r="AQ22" s="150" t="s">
        <v>970</v>
      </c>
      <c r="AR22" s="132">
        <v>0</v>
      </c>
      <c r="AS22" s="132">
        <v>0</v>
      </c>
      <c r="AT22" s="132">
        <v>0</v>
      </c>
      <c r="AU22" s="132">
        <v>1</v>
      </c>
      <c r="AV22" s="132">
        <v>1</v>
      </c>
      <c r="AW22" s="132">
        <v>0</v>
      </c>
      <c r="AX22" s="132">
        <v>2</v>
      </c>
      <c r="AY22" s="150" t="s">
        <v>970</v>
      </c>
      <c r="AZ22" s="132">
        <v>1</v>
      </c>
      <c r="BA22" s="132">
        <v>1</v>
      </c>
      <c r="BB22" s="132">
        <v>0</v>
      </c>
      <c r="BC22" s="132">
        <v>1</v>
      </c>
      <c r="BD22" s="132">
        <v>0</v>
      </c>
      <c r="BE22" s="132">
        <v>16</v>
      </c>
      <c r="BF22" s="132">
        <v>0</v>
      </c>
      <c r="BG22" s="132">
        <v>0</v>
      </c>
      <c r="BH22" s="132">
        <v>0</v>
      </c>
      <c r="BI22" s="132">
        <v>5</v>
      </c>
      <c r="BJ22" s="132">
        <v>6</v>
      </c>
      <c r="BK22" s="132">
        <v>0</v>
      </c>
      <c r="BL22" s="132">
        <v>0</v>
      </c>
      <c r="BM22" s="132">
        <v>0</v>
      </c>
      <c r="BN22" s="132">
        <v>0</v>
      </c>
      <c r="BO22" s="132">
        <v>9</v>
      </c>
      <c r="BP22" s="132">
        <v>0</v>
      </c>
      <c r="BQ22" s="132">
        <v>0</v>
      </c>
      <c r="BR22" s="132">
        <v>0</v>
      </c>
      <c r="BS22" s="132">
        <v>0</v>
      </c>
      <c r="BT22" s="132">
        <v>0</v>
      </c>
      <c r="BU22" s="132">
        <v>0</v>
      </c>
      <c r="BV22" s="132">
        <v>0</v>
      </c>
      <c r="BW22" s="132">
        <v>0</v>
      </c>
      <c r="BX22" s="132">
        <v>0</v>
      </c>
      <c r="BY22" s="132">
        <v>0</v>
      </c>
      <c r="BZ22" s="132">
        <v>0</v>
      </c>
      <c r="CA22" s="132">
        <v>0</v>
      </c>
      <c r="CB22" s="132">
        <v>0</v>
      </c>
      <c r="CC22" s="132">
        <v>0</v>
      </c>
      <c r="CD22" s="132">
        <v>0</v>
      </c>
      <c r="CE22" s="132">
        <v>0</v>
      </c>
      <c r="CF22" s="132">
        <v>0</v>
      </c>
      <c r="CG22" s="132">
        <v>0</v>
      </c>
      <c r="CH22" s="132">
        <v>0</v>
      </c>
      <c r="CI22" s="132">
        <v>0</v>
      </c>
      <c r="CJ22" s="132">
        <v>0</v>
      </c>
      <c r="CK22" s="132">
        <v>0</v>
      </c>
      <c r="CL22" s="132">
        <v>0</v>
      </c>
      <c r="CM22" s="132">
        <v>0</v>
      </c>
      <c r="CN22" s="132">
        <v>0</v>
      </c>
      <c r="CO22" s="132">
        <v>0</v>
      </c>
      <c r="CP22" s="132">
        <v>0</v>
      </c>
      <c r="CQ22" s="132">
        <v>0</v>
      </c>
      <c r="CR22" s="132">
        <v>0</v>
      </c>
      <c r="CS22" s="132">
        <v>0</v>
      </c>
      <c r="CT22" s="132">
        <v>0</v>
      </c>
      <c r="CU22" s="132">
        <v>0</v>
      </c>
      <c r="CV22" s="132">
        <v>0</v>
      </c>
      <c r="CW22" s="132">
        <v>0</v>
      </c>
      <c r="CX22" s="132">
        <v>0</v>
      </c>
      <c r="CY22" s="132">
        <v>0</v>
      </c>
      <c r="CZ22" s="132">
        <v>0</v>
      </c>
      <c r="DA22" s="132">
        <v>0</v>
      </c>
      <c r="DB22" s="132">
        <v>0</v>
      </c>
      <c r="DC22" s="132">
        <v>0</v>
      </c>
      <c r="DD22" s="132">
        <v>0</v>
      </c>
      <c r="DE22" s="132">
        <v>0</v>
      </c>
      <c r="DF22" s="132">
        <v>0</v>
      </c>
      <c r="DG22" s="132">
        <v>0</v>
      </c>
      <c r="DH22" s="132">
        <v>0</v>
      </c>
      <c r="DI22" s="132">
        <v>0</v>
      </c>
      <c r="DJ22" s="132">
        <v>0</v>
      </c>
      <c r="DK22" s="132">
        <v>0</v>
      </c>
      <c r="DL22" s="132">
        <v>0</v>
      </c>
      <c r="DM22" s="132">
        <v>0</v>
      </c>
      <c r="DN22" s="132">
        <v>0</v>
      </c>
      <c r="DO22" s="132">
        <v>0</v>
      </c>
      <c r="DP22" s="132">
        <v>0</v>
      </c>
      <c r="DQ22" s="132">
        <v>0</v>
      </c>
      <c r="DR22" s="132">
        <v>0</v>
      </c>
      <c r="DS22" s="132">
        <v>0</v>
      </c>
      <c r="DT22" s="132">
        <v>0</v>
      </c>
      <c r="DU22" s="132">
        <v>0</v>
      </c>
      <c r="DV22" s="132">
        <v>0</v>
      </c>
      <c r="DW22" s="132">
        <v>85</v>
      </c>
      <c r="DX22" s="132">
        <v>1</v>
      </c>
      <c r="DY22" s="146" t="s">
        <v>1804</v>
      </c>
      <c r="DZ22" s="132">
        <v>3</v>
      </c>
      <c r="EA22" s="146" t="s">
        <v>1805</v>
      </c>
      <c r="EB22" s="146" t="s">
        <v>1806</v>
      </c>
      <c r="EC22" s="132">
        <v>1</v>
      </c>
      <c r="ED22" s="132">
        <v>1</v>
      </c>
      <c r="EE22" s="132">
        <v>1</v>
      </c>
      <c r="EF22" s="146"/>
      <c r="EG22" s="146"/>
      <c r="EH22" s="69">
        <v>31575</v>
      </c>
      <c r="EI22" s="69">
        <v>348.69</v>
      </c>
      <c r="EJ22" s="69">
        <v>35</v>
      </c>
    </row>
    <row r="23" spans="1:140" ht="120" x14ac:dyDescent="0.2">
      <c r="A23" s="146" t="s">
        <v>405</v>
      </c>
      <c r="B23" s="146" t="s">
        <v>444</v>
      </c>
      <c r="C23" s="132">
        <v>1</v>
      </c>
      <c r="D23" s="146" t="s">
        <v>443</v>
      </c>
      <c r="E23" s="146" t="s">
        <v>1807</v>
      </c>
      <c r="F23" s="146" t="s">
        <v>1808</v>
      </c>
      <c r="G23" s="146" t="s">
        <v>1809</v>
      </c>
      <c r="H23" s="146" t="s">
        <v>444</v>
      </c>
      <c r="I23" s="146" t="s">
        <v>1810</v>
      </c>
      <c r="J23" s="146" t="s">
        <v>1811</v>
      </c>
      <c r="K23" s="146" t="s">
        <v>1812</v>
      </c>
      <c r="L23" s="146" t="s">
        <v>1042</v>
      </c>
      <c r="M23" s="146" t="s">
        <v>966</v>
      </c>
      <c r="N23" s="146" t="s">
        <v>1813</v>
      </c>
      <c r="O23" s="146"/>
      <c r="P23" s="146" t="s">
        <v>1814</v>
      </c>
      <c r="Q23" s="146" t="s">
        <v>1815</v>
      </c>
      <c r="R23" s="146" t="s">
        <v>1042</v>
      </c>
      <c r="S23" s="146" t="s">
        <v>1107</v>
      </c>
      <c r="T23" s="146" t="s">
        <v>1816</v>
      </c>
      <c r="U23" s="146"/>
      <c r="V23" s="146" t="s">
        <v>1817</v>
      </c>
      <c r="W23" s="146" t="s">
        <v>1818</v>
      </c>
      <c r="X23" s="132">
        <v>1</v>
      </c>
      <c r="Y23" s="132">
        <v>0</v>
      </c>
      <c r="Z23" s="132">
        <v>1</v>
      </c>
      <c r="AA23" s="147">
        <v>1</v>
      </c>
      <c r="AB23" s="147">
        <v>0</v>
      </c>
      <c r="AC23" s="147">
        <v>1</v>
      </c>
      <c r="AD23" s="150" t="s">
        <v>970</v>
      </c>
      <c r="AE23" s="132">
        <v>1</v>
      </c>
      <c r="AF23" s="150" t="s">
        <v>970</v>
      </c>
      <c r="AG23" s="132">
        <v>0</v>
      </c>
      <c r="AH23" s="132">
        <v>0</v>
      </c>
      <c r="AI23" s="132">
        <v>0</v>
      </c>
      <c r="AJ23" s="132">
        <v>1</v>
      </c>
      <c r="AK23" s="132">
        <v>1</v>
      </c>
      <c r="AL23" s="150" t="s">
        <v>970</v>
      </c>
      <c r="AM23" s="132">
        <v>0</v>
      </c>
      <c r="AN23" s="132">
        <v>1</v>
      </c>
      <c r="AO23" s="132">
        <v>0</v>
      </c>
      <c r="AP23" s="132">
        <v>1</v>
      </c>
      <c r="AQ23" s="150" t="s">
        <v>970</v>
      </c>
      <c r="AR23" s="132">
        <v>0</v>
      </c>
      <c r="AS23" s="132">
        <v>0</v>
      </c>
      <c r="AT23" s="132">
        <v>0</v>
      </c>
      <c r="AU23" s="132">
        <v>1</v>
      </c>
      <c r="AV23" s="132">
        <v>0</v>
      </c>
      <c r="AW23" s="132">
        <v>0</v>
      </c>
      <c r="AX23" s="132">
        <v>1</v>
      </c>
      <c r="AY23" s="150" t="s">
        <v>970</v>
      </c>
      <c r="AZ23" s="132">
        <v>1</v>
      </c>
      <c r="BA23" s="132">
        <v>1</v>
      </c>
      <c r="BB23" s="132">
        <v>0</v>
      </c>
      <c r="BC23" s="132">
        <v>1</v>
      </c>
      <c r="BD23" s="132">
        <v>0</v>
      </c>
      <c r="BE23" s="132">
        <v>38</v>
      </c>
      <c r="BF23" s="132">
        <v>0</v>
      </c>
      <c r="BG23" s="132">
        <v>0</v>
      </c>
      <c r="BH23" s="132">
        <v>0</v>
      </c>
      <c r="BI23" s="132">
        <v>5</v>
      </c>
      <c r="BJ23" s="132">
        <v>12</v>
      </c>
      <c r="BK23" s="132">
        <v>0</v>
      </c>
      <c r="BL23" s="132">
        <v>0</v>
      </c>
      <c r="BM23" s="132">
        <v>1</v>
      </c>
      <c r="BN23" s="132">
        <v>0</v>
      </c>
      <c r="BO23" s="132">
        <v>23</v>
      </c>
      <c r="BP23" s="132">
        <v>0</v>
      </c>
      <c r="BQ23" s="132">
        <v>0</v>
      </c>
      <c r="BR23" s="132">
        <v>0</v>
      </c>
      <c r="BS23" s="132">
        <v>0</v>
      </c>
      <c r="BT23" s="132">
        <v>0</v>
      </c>
      <c r="BU23" s="132">
        <v>0</v>
      </c>
      <c r="BV23" s="132">
        <v>0</v>
      </c>
      <c r="BW23" s="132">
        <v>0</v>
      </c>
      <c r="BX23" s="132">
        <v>1</v>
      </c>
      <c r="BY23" s="132">
        <v>0</v>
      </c>
      <c r="BZ23" s="132">
        <v>0</v>
      </c>
      <c r="CA23" s="132">
        <v>0</v>
      </c>
      <c r="CB23" s="132">
        <v>0</v>
      </c>
      <c r="CC23" s="132">
        <v>0</v>
      </c>
      <c r="CD23" s="132">
        <v>0</v>
      </c>
      <c r="CE23" s="132">
        <v>0</v>
      </c>
      <c r="CF23" s="132">
        <v>0</v>
      </c>
      <c r="CG23" s="132">
        <v>0</v>
      </c>
      <c r="CH23" s="132">
        <v>0</v>
      </c>
      <c r="CI23" s="132">
        <v>0</v>
      </c>
      <c r="CJ23" s="132">
        <v>0</v>
      </c>
      <c r="CK23" s="132">
        <v>4</v>
      </c>
      <c r="CL23" s="132">
        <v>0</v>
      </c>
      <c r="CM23" s="132">
        <v>1</v>
      </c>
      <c r="CN23" s="132">
        <v>0</v>
      </c>
      <c r="CO23" s="132">
        <v>0</v>
      </c>
      <c r="CP23" s="132">
        <v>0</v>
      </c>
      <c r="CQ23" s="132">
        <v>0</v>
      </c>
      <c r="CR23" s="132">
        <v>0</v>
      </c>
      <c r="CS23" s="132">
        <v>0</v>
      </c>
      <c r="CT23" s="132">
        <v>0</v>
      </c>
      <c r="CU23" s="132">
        <v>0</v>
      </c>
      <c r="CV23" s="132">
        <v>0</v>
      </c>
      <c r="CW23" s="132">
        <v>0</v>
      </c>
      <c r="CX23" s="132">
        <v>0</v>
      </c>
      <c r="CY23" s="132">
        <v>0</v>
      </c>
      <c r="CZ23" s="132">
        <v>1</v>
      </c>
      <c r="DA23" s="132">
        <v>0</v>
      </c>
      <c r="DB23" s="132">
        <v>0</v>
      </c>
      <c r="DC23" s="132">
        <v>0</v>
      </c>
      <c r="DD23" s="132">
        <v>0</v>
      </c>
      <c r="DE23" s="132">
        <v>0</v>
      </c>
      <c r="DF23" s="132">
        <v>0</v>
      </c>
      <c r="DG23" s="132">
        <v>0</v>
      </c>
      <c r="DH23" s="132">
        <v>0</v>
      </c>
      <c r="DI23" s="132">
        <v>0</v>
      </c>
      <c r="DJ23" s="132">
        <v>1</v>
      </c>
      <c r="DK23" s="132">
        <v>0</v>
      </c>
      <c r="DL23" s="132">
        <v>0</v>
      </c>
      <c r="DM23" s="132">
        <v>0</v>
      </c>
      <c r="DN23" s="132">
        <v>0</v>
      </c>
      <c r="DO23" s="132">
        <v>2</v>
      </c>
      <c r="DP23" s="132">
        <v>0</v>
      </c>
      <c r="DQ23" s="132">
        <v>0</v>
      </c>
      <c r="DR23" s="132">
        <v>0</v>
      </c>
      <c r="DS23" s="132">
        <v>1</v>
      </c>
      <c r="DT23" s="132">
        <v>0</v>
      </c>
      <c r="DU23" s="132">
        <v>0</v>
      </c>
      <c r="DV23" s="132">
        <v>0</v>
      </c>
      <c r="DW23" s="132">
        <v>80</v>
      </c>
      <c r="DX23" s="132">
        <v>1</v>
      </c>
      <c r="DY23" s="146" t="s">
        <v>1819</v>
      </c>
      <c r="DZ23" s="132">
        <v>3</v>
      </c>
      <c r="EA23" s="146"/>
      <c r="EB23" s="146"/>
      <c r="EC23" s="132">
        <v>1</v>
      </c>
      <c r="ED23" s="132">
        <v>1</v>
      </c>
      <c r="EE23" s="132">
        <v>1</v>
      </c>
      <c r="EF23" s="146"/>
      <c r="EG23" s="146"/>
      <c r="EH23" s="69">
        <v>69995</v>
      </c>
      <c r="EI23" s="69">
        <v>795.64</v>
      </c>
      <c r="EJ23" s="69">
        <v>74</v>
      </c>
    </row>
    <row r="24" spans="1:140" ht="60" x14ac:dyDescent="0.2">
      <c r="A24" s="146" t="s">
        <v>405</v>
      </c>
      <c r="B24" s="146" t="s">
        <v>446</v>
      </c>
      <c r="C24" s="132">
        <v>1</v>
      </c>
      <c r="D24" s="146" t="s">
        <v>445</v>
      </c>
      <c r="E24" s="146" t="s">
        <v>1713</v>
      </c>
      <c r="F24" s="146" t="s">
        <v>1820</v>
      </c>
      <c r="G24" s="146" t="s">
        <v>1821</v>
      </c>
      <c r="H24" s="146" t="s">
        <v>446</v>
      </c>
      <c r="I24" s="146" t="s">
        <v>1822</v>
      </c>
      <c r="J24" s="146" t="s">
        <v>1823</v>
      </c>
      <c r="K24" s="146" t="s">
        <v>1479</v>
      </c>
      <c r="L24" s="146" t="s">
        <v>1125</v>
      </c>
      <c r="M24" s="146" t="s">
        <v>1824</v>
      </c>
      <c r="N24" s="146" t="s">
        <v>1825</v>
      </c>
      <c r="O24" s="146"/>
      <c r="P24" s="146" t="s">
        <v>1826</v>
      </c>
      <c r="Q24" s="146" t="s">
        <v>1827</v>
      </c>
      <c r="R24" s="146" t="s">
        <v>1042</v>
      </c>
      <c r="S24" s="146" t="s">
        <v>961</v>
      </c>
      <c r="T24" s="146" t="s">
        <v>1828</v>
      </c>
      <c r="U24" s="146"/>
      <c r="V24" s="146" t="s">
        <v>1829</v>
      </c>
      <c r="W24" s="146" t="s">
        <v>1830</v>
      </c>
      <c r="X24" s="132">
        <v>4</v>
      </c>
      <c r="Y24" s="132">
        <v>0</v>
      </c>
      <c r="Z24" s="132">
        <v>4</v>
      </c>
      <c r="AA24" s="147">
        <v>3</v>
      </c>
      <c r="AB24" s="147">
        <v>0</v>
      </c>
      <c r="AC24" s="147">
        <v>3</v>
      </c>
      <c r="AD24" s="150" t="s">
        <v>970</v>
      </c>
      <c r="AE24" s="132">
        <v>3</v>
      </c>
      <c r="AF24" s="150" t="s">
        <v>970</v>
      </c>
      <c r="AG24" s="132">
        <v>0</v>
      </c>
      <c r="AH24" s="132">
        <v>3</v>
      </c>
      <c r="AI24" s="132">
        <v>0</v>
      </c>
      <c r="AJ24" s="132">
        <v>1</v>
      </c>
      <c r="AK24" s="132">
        <v>4</v>
      </c>
      <c r="AL24" s="150" t="s">
        <v>970</v>
      </c>
      <c r="AM24" s="132">
        <v>3</v>
      </c>
      <c r="AN24" s="132">
        <v>0</v>
      </c>
      <c r="AO24" s="132">
        <v>1</v>
      </c>
      <c r="AP24" s="132">
        <v>4</v>
      </c>
      <c r="AQ24" s="150" t="s">
        <v>970</v>
      </c>
      <c r="AR24" s="132">
        <v>0</v>
      </c>
      <c r="AS24" s="132">
        <v>0</v>
      </c>
      <c r="AT24" s="132">
        <v>0</v>
      </c>
      <c r="AU24" s="132">
        <v>3</v>
      </c>
      <c r="AV24" s="132">
        <v>1</v>
      </c>
      <c r="AW24" s="132">
        <v>0</v>
      </c>
      <c r="AX24" s="132">
        <v>4</v>
      </c>
      <c r="AY24" s="150" t="s">
        <v>970</v>
      </c>
      <c r="AZ24" s="132">
        <v>1</v>
      </c>
      <c r="BA24" s="132">
        <v>1</v>
      </c>
      <c r="BB24" s="132">
        <v>1</v>
      </c>
      <c r="BC24" s="132">
        <v>1</v>
      </c>
      <c r="BD24" s="132">
        <v>0</v>
      </c>
      <c r="BE24" s="132">
        <v>12</v>
      </c>
      <c r="BF24" s="132">
        <v>2</v>
      </c>
      <c r="BG24" s="132">
        <v>0</v>
      </c>
      <c r="BH24" s="132">
        <v>0</v>
      </c>
      <c r="BI24" s="132">
        <v>0</v>
      </c>
      <c r="BJ24" s="132">
        <v>15</v>
      </c>
      <c r="BK24" s="132">
        <v>0</v>
      </c>
      <c r="BL24" s="132">
        <v>0</v>
      </c>
      <c r="BM24" s="132">
        <v>1</v>
      </c>
      <c r="BN24" s="132">
        <v>0</v>
      </c>
      <c r="BO24" s="132">
        <v>22</v>
      </c>
      <c r="BP24" s="132">
        <v>1</v>
      </c>
      <c r="BQ24" s="132">
        <v>0</v>
      </c>
      <c r="BR24" s="132">
        <v>0</v>
      </c>
      <c r="BS24" s="132">
        <v>0</v>
      </c>
      <c r="BT24" s="132">
        <v>0</v>
      </c>
      <c r="BU24" s="132">
        <v>0</v>
      </c>
      <c r="BV24" s="132">
        <v>0</v>
      </c>
      <c r="BW24" s="132">
        <v>0</v>
      </c>
      <c r="BX24" s="132">
        <v>0</v>
      </c>
      <c r="BY24" s="132">
        <v>0</v>
      </c>
      <c r="BZ24" s="132">
        <v>0</v>
      </c>
      <c r="CA24" s="132">
        <v>0</v>
      </c>
      <c r="CB24" s="132">
        <v>0</v>
      </c>
      <c r="CC24" s="132">
        <v>0</v>
      </c>
      <c r="CD24" s="132">
        <v>0</v>
      </c>
      <c r="CE24" s="132">
        <v>0</v>
      </c>
      <c r="CF24" s="132">
        <v>0</v>
      </c>
      <c r="CG24" s="132">
        <v>0</v>
      </c>
      <c r="CH24" s="132">
        <v>1</v>
      </c>
      <c r="CI24" s="132">
        <v>1</v>
      </c>
      <c r="CJ24" s="132">
        <v>0</v>
      </c>
      <c r="CK24" s="132">
        <v>4</v>
      </c>
      <c r="CL24" s="132">
        <v>0</v>
      </c>
      <c r="CM24" s="132">
        <v>2</v>
      </c>
      <c r="CN24" s="132">
        <v>0</v>
      </c>
      <c r="CO24" s="132">
        <v>0</v>
      </c>
      <c r="CP24" s="132">
        <v>0</v>
      </c>
      <c r="CQ24" s="132">
        <v>0</v>
      </c>
      <c r="CR24" s="132">
        <v>0</v>
      </c>
      <c r="CS24" s="132">
        <v>0</v>
      </c>
      <c r="CT24" s="132">
        <v>0</v>
      </c>
      <c r="CU24" s="132">
        <v>0</v>
      </c>
      <c r="CV24" s="132">
        <v>0</v>
      </c>
      <c r="CW24" s="132">
        <v>0</v>
      </c>
      <c r="CX24" s="132">
        <v>0</v>
      </c>
      <c r="CY24" s="132">
        <v>0</v>
      </c>
      <c r="CZ24" s="132">
        <v>0</v>
      </c>
      <c r="DA24" s="132">
        <v>0</v>
      </c>
      <c r="DB24" s="132">
        <v>0</v>
      </c>
      <c r="DC24" s="132">
        <v>0</v>
      </c>
      <c r="DD24" s="132">
        <v>0</v>
      </c>
      <c r="DE24" s="132">
        <v>0</v>
      </c>
      <c r="DF24" s="132">
        <v>0</v>
      </c>
      <c r="DG24" s="132">
        <v>0</v>
      </c>
      <c r="DH24" s="132">
        <v>0</v>
      </c>
      <c r="DI24" s="132">
        <v>0</v>
      </c>
      <c r="DJ24" s="132">
        <v>2</v>
      </c>
      <c r="DK24" s="132">
        <v>0</v>
      </c>
      <c r="DL24" s="132">
        <v>0</v>
      </c>
      <c r="DM24" s="132">
        <v>0</v>
      </c>
      <c r="DN24" s="132">
        <v>0</v>
      </c>
      <c r="DO24" s="132">
        <v>0</v>
      </c>
      <c r="DP24" s="132">
        <v>0</v>
      </c>
      <c r="DQ24" s="132">
        <v>0</v>
      </c>
      <c r="DR24" s="132">
        <v>0</v>
      </c>
      <c r="DS24" s="132">
        <v>0</v>
      </c>
      <c r="DT24" s="132">
        <v>0</v>
      </c>
      <c r="DU24" s="132">
        <v>0</v>
      </c>
      <c r="DV24" s="132">
        <v>0</v>
      </c>
      <c r="DW24" s="132">
        <v>40</v>
      </c>
      <c r="DX24" s="132">
        <v>1</v>
      </c>
      <c r="DY24" s="146" t="s">
        <v>1831</v>
      </c>
      <c r="DZ24" s="132">
        <v>2</v>
      </c>
      <c r="EA24" s="146" t="s">
        <v>1832</v>
      </c>
      <c r="EB24" s="146" t="s">
        <v>1833</v>
      </c>
      <c r="EC24" s="132">
        <v>1</v>
      </c>
      <c r="ED24" s="132">
        <v>1</v>
      </c>
      <c r="EE24" s="132">
        <v>1</v>
      </c>
      <c r="EF24" s="146" t="s">
        <v>1834</v>
      </c>
      <c r="EG24" s="146" t="s">
        <v>1835</v>
      </c>
      <c r="EH24" s="69">
        <v>55737</v>
      </c>
      <c r="EI24" s="69">
        <v>896.29</v>
      </c>
      <c r="EJ24" s="69">
        <v>83</v>
      </c>
    </row>
    <row r="25" spans="1:140" ht="24" x14ac:dyDescent="0.2">
      <c r="A25" s="146" t="s">
        <v>405</v>
      </c>
      <c r="B25" s="146" t="s">
        <v>448</v>
      </c>
      <c r="C25" s="132">
        <v>1</v>
      </c>
      <c r="D25" s="146" t="s">
        <v>447</v>
      </c>
      <c r="E25" s="146" t="s">
        <v>1115</v>
      </c>
      <c r="F25" s="146" t="s">
        <v>1836</v>
      </c>
      <c r="G25" s="146" t="s">
        <v>1837</v>
      </c>
      <c r="H25" s="146" t="s">
        <v>448</v>
      </c>
      <c r="I25" s="146" t="s">
        <v>1838</v>
      </c>
      <c r="J25" s="146" t="s">
        <v>1839</v>
      </c>
      <c r="K25" s="146" t="s">
        <v>1840</v>
      </c>
      <c r="L25" s="146" t="s">
        <v>1042</v>
      </c>
      <c r="M25" s="146" t="s">
        <v>1841</v>
      </c>
      <c r="N25" s="146" t="s">
        <v>1842</v>
      </c>
      <c r="O25" s="146"/>
      <c r="P25" s="146" t="s">
        <v>1843</v>
      </c>
      <c r="Q25" s="146" t="s">
        <v>1844</v>
      </c>
      <c r="R25" s="146" t="s">
        <v>1042</v>
      </c>
      <c r="S25" s="146" t="s">
        <v>1841</v>
      </c>
      <c r="T25" s="146" t="s">
        <v>1842</v>
      </c>
      <c r="U25" s="146"/>
      <c r="V25" s="146" t="s">
        <v>1843</v>
      </c>
      <c r="W25" s="146" t="s">
        <v>1844</v>
      </c>
      <c r="X25" s="132">
        <v>2</v>
      </c>
      <c r="Y25" s="132">
        <v>0</v>
      </c>
      <c r="Z25" s="132">
        <v>2</v>
      </c>
      <c r="AA25" s="147">
        <v>2</v>
      </c>
      <c r="AB25" s="147">
        <v>0</v>
      </c>
      <c r="AC25" s="147">
        <v>2</v>
      </c>
      <c r="AD25" s="150" t="s">
        <v>970</v>
      </c>
      <c r="AE25" s="132">
        <v>2</v>
      </c>
      <c r="AF25" s="150" t="s">
        <v>970</v>
      </c>
      <c r="AG25" s="132">
        <v>0</v>
      </c>
      <c r="AH25" s="132">
        <v>2</v>
      </c>
      <c r="AI25" s="132">
        <v>0</v>
      </c>
      <c r="AJ25" s="132">
        <v>0</v>
      </c>
      <c r="AK25" s="132">
        <v>2</v>
      </c>
      <c r="AL25" s="150" t="s">
        <v>970</v>
      </c>
      <c r="AM25" s="132">
        <v>1</v>
      </c>
      <c r="AN25" s="132">
        <v>0</v>
      </c>
      <c r="AO25" s="132">
        <v>1</v>
      </c>
      <c r="AP25" s="132">
        <v>2</v>
      </c>
      <c r="AQ25" s="150" t="s">
        <v>970</v>
      </c>
      <c r="AR25" s="132">
        <v>0</v>
      </c>
      <c r="AS25" s="132">
        <v>0</v>
      </c>
      <c r="AT25" s="132">
        <v>0</v>
      </c>
      <c r="AU25" s="132">
        <v>2</v>
      </c>
      <c r="AV25" s="132">
        <v>0</v>
      </c>
      <c r="AW25" s="132">
        <v>0</v>
      </c>
      <c r="AX25" s="132">
        <v>2</v>
      </c>
      <c r="AY25" s="150" t="s">
        <v>970</v>
      </c>
      <c r="AZ25" s="132">
        <v>1</v>
      </c>
      <c r="BA25" s="132">
        <v>1</v>
      </c>
      <c r="BB25" s="132">
        <v>0</v>
      </c>
      <c r="BC25" s="132">
        <v>1</v>
      </c>
      <c r="BD25" s="132">
        <v>0</v>
      </c>
      <c r="BE25" s="132">
        <v>21</v>
      </c>
      <c r="BF25" s="132">
        <v>5</v>
      </c>
      <c r="BG25" s="132">
        <v>0</v>
      </c>
      <c r="BH25" s="132">
        <v>0</v>
      </c>
      <c r="BI25" s="132">
        <v>7</v>
      </c>
      <c r="BJ25" s="132">
        <v>42</v>
      </c>
      <c r="BK25" s="132">
        <v>0</v>
      </c>
      <c r="BL25" s="132">
        <v>0</v>
      </c>
      <c r="BM25" s="132">
        <v>11</v>
      </c>
      <c r="BN25" s="132">
        <v>2</v>
      </c>
      <c r="BO25" s="132">
        <v>28</v>
      </c>
      <c r="BP25" s="132">
        <v>11</v>
      </c>
      <c r="BQ25" s="132">
        <v>0</v>
      </c>
      <c r="BR25" s="132">
        <v>0</v>
      </c>
      <c r="BS25" s="132">
        <v>0</v>
      </c>
      <c r="BT25" s="132">
        <v>0</v>
      </c>
      <c r="BU25" s="132">
        <v>0</v>
      </c>
      <c r="BV25" s="132">
        <v>0</v>
      </c>
      <c r="BW25" s="132">
        <v>0</v>
      </c>
      <c r="BX25" s="132">
        <v>2</v>
      </c>
      <c r="BY25" s="132">
        <v>0</v>
      </c>
      <c r="BZ25" s="132">
        <v>0</v>
      </c>
      <c r="CA25" s="132">
        <v>0</v>
      </c>
      <c r="CB25" s="132">
        <v>0</v>
      </c>
      <c r="CC25" s="132">
        <v>0</v>
      </c>
      <c r="CD25" s="132">
        <v>0</v>
      </c>
      <c r="CE25" s="132">
        <v>0</v>
      </c>
      <c r="CF25" s="132">
        <v>0</v>
      </c>
      <c r="CG25" s="132">
        <v>0</v>
      </c>
      <c r="CH25" s="132">
        <v>0</v>
      </c>
      <c r="CI25" s="132">
        <v>0</v>
      </c>
      <c r="CJ25" s="132">
        <v>0</v>
      </c>
      <c r="CK25" s="132">
        <v>7</v>
      </c>
      <c r="CL25" s="132">
        <v>0</v>
      </c>
      <c r="CM25" s="132">
        <v>8</v>
      </c>
      <c r="CN25" s="132">
        <v>0</v>
      </c>
      <c r="CO25" s="132">
        <v>0</v>
      </c>
      <c r="CP25" s="132">
        <v>0</v>
      </c>
      <c r="CQ25" s="132">
        <v>0</v>
      </c>
      <c r="CR25" s="132">
        <v>0</v>
      </c>
      <c r="CS25" s="132">
        <v>0</v>
      </c>
      <c r="CT25" s="132">
        <v>0</v>
      </c>
      <c r="CU25" s="132">
        <v>0</v>
      </c>
      <c r="CV25" s="132">
        <v>0</v>
      </c>
      <c r="CW25" s="132">
        <v>0</v>
      </c>
      <c r="CX25" s="132">
        <v>0</v>
      </c>
      <c r="CY25" s="132">
        <v>0</v>
      </c>
      <c r="CZ25" s="132">
        <v>0</v>
      </c>
      <c r="DA25" s="132">
        <v>0</v>
      </c>
      <c r="DB25" s="132">
        <v>0</v>
      </c>
      <c r="DC25" s="132">
        <v>0</v>
      </c>
      <c r="DD25" s="132">
        <v>2</v>
      </c>
      <c r="DE25" s="132">
        <v>0</v>
      </c>
      <c r="DF25" s="132">
        <v>0</v>
      </c>
      <c r="DG25" s="132">
        <v>0</v>
      </c>
      <c r="DH25" s="132">
        <v>4</v>
      </c>
      <c r="DI25" s="132">
        <v>2</v>
      </c>
      <c r="DJ25" s="132">
        <v>2</v>
      </c>
      <c r="DK25" s="132">
        <v>0</v>
      </c>
      <c r="DL25" s="132">
        <v>0</v>
      </c>
      <c r="DM25" s="132">
        <v>0</v>
      </c>
      <c r="DN25" s="132">
        <v>0</v>
      </c>
      <c r="DO25" s="132">
        <v>0</v>
      </c>
      <c r="DP25" s="132">
        <v>8</v>
      </c>
      <c r="DQ25" s="132">
        <v>0</v>
      </c>
      <c r="DR25" s="132">
        <v>0</v>
      </c>
      <c r="DS25" s="132">
        <v>0</v>
      </c>
      <c r="DT25" s="132">
        <v>0</v>
      </c>
      <c r="DU25" s="132">
        <v>3</v>
      </c>
      <c r="DV25" s="132">
        <v>0</v>
      </c>
      <c r="DW25" s="132">
        <v>50</v>
      </c>
      <c r="DX25" s="132">
        <v>1</v>
      </c>
      <c r="DY25" s="146" t="s">
        <v>1845</v>
      </c>
      <c r="DZ25" s="132">
        <v>3</v>
      </c>
      <c r="EA25" s="146" t="s">
        <v>1846</v>
      </c>
      <c r="EB25" s="146" t="s">
        <v>1847</v>
      </c>
      <c r="EC25" s="132">
        <v>1</v>
      </c>
      <c r="ED25" s="132">
        <v>0</v>
      </c>
      <c r="EE25" s="132">
        <v>1</v>
      </c>
      <c r="EF25" s="146" t="s">
        <v>1848</v>
      </c>
      <c r="EG25" s="146" t="s">
        <v>1849</v>
      </c>
      <c r="EH25" s="69">
        <v>73485</v>
      </c>
      <c r="EI25" s="69">
        <v>377.28</v>
      </c>
      <c r="EJ25" s="69">
        <v>52</v>
      </c>
    </row>
    <row r="26" spans="1:140" ht="48" x14ac:dyDescent="0.2">
      <c r="A26" s="146" t="s">
        <v>405</v>
      </c>
      <c r="B26" s="146" t="s">
        <v>669</v>
      </c>
      <c r="C26" s="132">
        <v>1</v>
      </c>
      <c r="D26" s="146" t="s">
        <v>449</v>
      </c>
      <c r="E26" s="146" t="s">
        <v>1850</v>
      </c>
      <c r="F26" s="146" t="s">
        <v>1851</v>
      </c>
      <c r="G26" s="146" t="s">
        <v>1852</v>
      </c>
      <c r="H26" s="146" t="s">
        <v>669</v>
      </c>
      <c r="I26" s="146" t="s">
        <v>1853</v>
      </c>
      <c r="J26" s="146" t="s">
        <v>1854</v>
      </c>
      <c r="K26" s="146" t="s">
        <v>1134</v>
      </c>
      <c r="L26" s="146" t="s">
        <v>1007</v>
      </c>
      <c r="M26" s="146" t="s">
        <v>1855</v>
      </c>
      <c r="N26" s="146" t="s">
        <v>1856</v>
      </c>
      <c r="O26" s="146" t="s">
        <v>963</v>
      </c>
      <c r="P26" s="146" t="s">
        <v>1857</v>
      </c>
      <c r="Q26" s="146" t="s">
        <v>1858</v>
      </c>
      <c r="R26" s="146" t="s">
        <v>963</v>
      </c>
      <c r="S26" s="146" t="s">
        <v>1859</v>
      </c>
      <c r="T26" s="146" t="s">
        <v>1860</v>
      </c>
      <c r="U26" s="146" t="s">
        <v>963</v>
      </c>
      <c r="V26" s="146" t="s">
        <v>1861</v>
      </c>
      <c r="W26" s="146" t="s">
        <v>1862</v>
      </c>
      <c r="X26" s="132">
        <v>1</v>
      </c>
      <c r="Y26" s="132">
        <v>0</v>
      </c>
      <c r="Z26" s="132">
        <v>1</v>
      </c>
      <c r="AA26" s="147">
        <v>1</v>
      </c>
      <c r="AB26" s="147">
        <v>0</v>
      </c>
      <c r="AC26" s="147">
        <v>1</v>
      </c>
      <c r="AD26" s="150" t="s">
        <v>970</v>
      </c>
      <c r="AE26" s="132">
        <v>1</v>
      </c>
      <c r="AF26" s="150" t="s">
        <v>970</v>
      </c>
      <c r="AG26" s="132">
        <v>0</v>
      </c>
      <c r="AH26" s="132">
        <v>1</v>
      </c>
      <c r="AI26" s="132">
        <v>0</v>
      </c>
      <c r="AJ26" s="132">
        <v>0</v>
      </c>
      <c r="AK26" s="132">
        <v>1</v>
      </c>
      <c r="AL26" s="150" t="s">
        <v>970</v>
      </c>
      <c r="AM26" s="132">
        <v>1</v>
      </c>
      <c r="AN26" s="132">
        <v>0</v>
      </c>
      <c r="AO26" s="132">
        <v>0</v>
      </c>
      <c r="AP26" s="132">
        <v>1</v>
      </c>
      <c r="AQ26" s="150" t="s">
        <v>970</v>
      </c>
      <c r="AR26" s="132">
        <v>0</v>
      </c>
      <c r="AS26" s="132">
        <v>0</v>
      </c>
      <c r="AT26" s="132">
        <v>0</v>
      </c>
      <c r="AU26" s="132">
        <v>1</v>
      </c>
      <c r="AV26" s="132">
        <v>0</v>
      </c>
      <c r="AW26" s="132">
        <v>0</v>
      </c>
      <c r="AX26" s="132">
        <v>1</v>
      </c>
      <c r="AY26" s="150" t="s">
        <v>970</v>
      </c>
      <c r="AZ26" s="132">
        <v>0</v>
      </c>
      <c r="BA26" s="132">
        <v>1</v>
      </c>
      <c r="BB26" s="132">
        <v>0</v>
      </c>
      <c r="BC26" s="132">
        <v>1</v>
      </c>
      <c r="BD26" s="132">
        <v>0</v>
      </c>
      <c r="BE26" s="132">
        <v>9</v>
      </c>
      <c r="BF26" s="132">
        <v>0</v>
      </c>
      <c r="BG26" s="132">
        <v>0</v>
      </c>
      <c r="BH26" s="132">
        <v>0</v>
      </c>
      <c r="BI26" s="132">
        <v>0</v>
      </c>
      <c r="BJ26" s="132">
        <v>9</v>
      </c>
      <c r="BK26" s="132">
        <v>0</v>
      </c>
      <c r="BL26" s="132">
        <v>0</v>
      </c>
      <c r="BM26" s="132">
        <v>3</v>
      </c>
      <c r="BN26" s="132">
        <v>0</v>
      </c>
      <c r="BO26" s="132">
        <v>11</v>
      </c>
      <c r="BP26" s="132">
        <v>2</v>
      </c>
      <c r="BQ26" s="132">
        <v>0</v>
      </c>
      <c r="BR26" s="132">
        <v>0</v>
      </c>
      <c r="BS26" s="132">
        <v>0</v>
      </c>
      <c r="BT26" s="132">
        <v>0</v>
      </c>
      <c r="BU26" s="132">
        <v>0</v>
      </c>
      <c r="BV26" s="132">
        <v>0</v>
      </c>
      <c r="BW26" s="132">
        <v>0</v>
      </c>
      <c r="BX26" s="132">
        <v>0</v>
      </c>
      <c r="BY26" s="132">
        <v>0</v>
      </c>
      <c r="BZ26" s="132">
        <v>0</v>
      </c>
      <c r="CA26" s="132">
        <v>0</v>
      </c>
      <c r="CB26" s="132">
        <v>0</v>
      </c>
      <c r="CC26" s="132">
        <v>0</v>
      </c>
      <c r="CD26" s="132">
        <v>0</v>
      </c>
      <c r="CE26" s="132">
        <v>0</v>
      </c>
      <c r="CF26" s="132">
        <v>0</v>
      </c>
      <c r="CG26" s="132">
        <v>0</v>
      </c>
      <c r="CH26" s="132">
        <v>0</v>
      </c>
      <c r="CI26" s="132">
        <v>0</v>
      </c>
      <c r="CJ26" s="132">
        <v>0</v>
      </c>
      <c r="CK26" s="132">
        <v>0</v>
      </c>
      <c r="CL26" s="132">
        <v>0</v>
      </c>
      <c r="CM26" s="132">
        <v>0</v>
      </c>
      <c r="CN26" s="132">
        <v>0</v>
      </c>
      <c r="CO26" s="132">
        <v>0</v>
      </c>
      <c r="CP26" s="132">
        <v>0</v>
      </c>
      <c r="CQ26" s="132">
        <v>0</v>
      </c>
      <c r="CR26" s="132">
        <v>0</v>
      </c>
      <c r="CS26" s="132">
        <v>0</v>
      </c>
      <c r="CT26" s="132">
        <v>0</v>
      </c>
      <c r="CU26" s="132">
        <v>0</v>
      </c>
      <c r="CV26" s="132">
        <v>0</v>
      </c>
      <c r="CW26" s="132">
        <v>0</v>
      </c>
      <c r="CX26" s="132">
        <v>0</v>
      </c>
      <c r="CY26" s="132">
        <v>0</v>
      </c>
      <c r="CZ26" s="132">
        <v>0</v>
      </c>
      <c r="DA26" s="132">
        <v>0</v>
      </c>
      <c r="DB26" s="132">
        <v>0</v>
      </c>
      <c r="DC26" s="132">
        <v>0</v>
      </c>
      <c r="DD26" s="132">
        <v>0</v>
      </c>
      <c r="DE26" s="132">
        <v>0</v>
      </c>
      <c r="DF26" s="132">
        <v>0</v>
      </c>
      <c r="DG26" s="132">
        <v>0</v>
      </c>
      <c r="DH26" s="132">
        <v>0</v>
      </c>
      <c r="DI26" s="132">
        <v>0</v>
      </c>
      <c r="DJ26" s="132">
        <v>0</v>
      </c>
      <c r="DK26" s="132">
        <v>0</v>
      </c>
      <c r="DL26" s="132">
        <v>0</v>
      </c>
      <c r="DM26" s="132">
        <v>0</v>
      </c>
      <c r="DN26" s="132">
        <v>0</v>
      </c>
      <c r="DO26" s="132">
        <v>0</v>
      </c>
      <c r="DP26" s="132">
        <v>0</v>
      </c>
      <c r="DQ26" s="132">
        <v>0</v>
      </c>
      <c r="DR26" s="132">
        <v>0</v>
      </c>
      <c r="DS26" s="132">
        <v>0</v>
      </c>
      <c r="DT26" s="132">
        <v>0</v>
      </c>
      <c r="DU26" s="132">
        <v>0</v>
      </c>
      <c r="DV26" s="132">
        <v>0</v>
      </c>
      <c r="DW26" s="132">
        <v>100</v>
      </c>
      <c r="DX26" s="132">
        <v>1</v>
      </c>
      <c r="DY26" s="146" t="s">
        <v>1863</v>
      </c>
      <c r="DZ26" s="132">
        <v>1</v>
      </c>
      <c r="EA26" s="146" t="s">
        <v>963</v>
      </c>
      <c r="EB26" s="146" t="s">
        <v>963</v>
      </c>
      <c r="EC26" s="132">
        <v>1</v>
      </c>
      <c r="ED26" s="132">
        <v>1</v>
      </c>
      <c r="EE26" s="132">
        <v>1</v>
      </c>
      <c r="EF26" s="146" t="s">
        <v>963</v>
      </c>
      <c r="EG26" s="146" t="s">
        <v>963</v>
      </c>
      <c r="EH26" s="69">
        <v>21978</v>
      </c>
      <c r="EI26" s="69">
        <v>448.74</v>
      </c>
      <c r="EJ26" s="69">
        <v>22</v>
      </c>
    </row>
    <row r="27" spans="1:140" x14ac:dyDescent="0.2">
      <c r="A27" s="146" t="s">
        <v>405</v>
      </c>
      <c r="B27" s="146" t="s">
        <v>451</v>
      </c>
      <c r="C27" s="132">
        <v>1</v>
      </c>
      <c r="D27" s="146" t="s">
        <v>450</v>
      </c>
      <c r="E27" s="146" t="s">
        <v>1864</v>
      </c>
      <c r="F27" s="146" t="s">
        <v>1865</v>
      </c>
      <c r="G27" s="146" t="s">
        <v>1866</v>
      </c>
      <c r="H27" s="146" t="s">
        <v>451</v>
      </c>
      <c r="I27" s="146" t="s">
        <v>1867</v>
      </c>
      <c r="J27" s="146" t="s">
        <v>1868</v>
      </c>
      <c r="K27" s="146" t="s">
        <v>1134</v>
      </c>
      <c r="L27" s="146" t="s">
        <v>1042</v>
      </c>
      <c r="M27" s="146" t="s">
        <v>1174</v>
      </c>
      <c r="N27" s="146" t="s">
        <v>1869</v>
      </c>
      <c r="O27" s="146"/>
      <c r="P27" s="146" t="s">
        <v>1870</v>
      </c>
      <c r="Q27" s="146" t="s">
        <v>1871</v>
      </c>
      <c r="R27" s="146"/>
      <c r="S27" s="146" t="s">
        <v>1872</v>
      </c>
      <c r="T27" s="146" t="s">
        <v>1873</v>
      </c>
      <c r="U27" s="146"/>
      <c r="V27" s="146" t="s">
        <v>1874</v>
      </c>
      <c r="W27" s="146" t="s">
        <v>1875</v>
      </c>
      <c r="X27" s="132">
        <v>1</v>
      </c>
      <c r="Y27" s="132">
        <v>0</v>
      </c>
      <c r="Z27" s="132">
        <v>1</v>
      </c>
      <c r="AA27" s="147">
        <v>1</v>
      </c>
      <c r="AB27" s="147">
        <v>0</v>
      </c>
      <c r="AC27" s="147">
        <v>1</v>
      </c>
      <c r="AD27" s="150" t="s">
        <v>970</v>
      </c>
      <c r="AE27" s="132">
        <v>0</v>
      </c>
      <c r="AF27" s="150" t="s">
        <v>970</v>
      </c>
      <c r="AG27" s="132">
        <v>0</v>
      </c>
      <c r="AH27" s="132">
        <v>1</v>
      </c>
      <c r="AI27" s="132">
        <v>0</v>
      </c>
      <c r="AJ27" s="132">
        <v>0</v>
      </c>
      <c r="AK27" s="132">
        <v>1</v>
      </c>
      <c r="AL27" s="150" t="s">
        <v>970</v>
      </c>
      <c r="AM27" s="132">
        <v>1</v>
      </c>
      <c r="AN27" s="132">
        <v>0</v>
      </c>
      <c r="AO27" s="132">
        <v>0</v>
      </c>
      <c r="AP27" s="132">
        <v>1</v>
      </c>
      <c r="AQ27" s="150" t="s">
        <v>970</v>
      </c>
      <c r="AR27" s="132">
        <v>0</v>
      </c>
      <c r="AS27" s="132">
        <v>0</v>
      </c>
      <c r="AT27" s="132">
        <v>1</v>
      </c>
      <c r="AU27" s="132">
        <v>0</v>
      </c>
      <c r="AV27" s="132">
        <v>0</v>
      </c>
      <c r="AW27" s="132">
        <v>0</v>
      </c>
      <c r="AX27" s="132">
        <v>1</v>
      </c>
      <c r="AY27" s="150" t="s">
        <v>970</v>
      </c>
      <c r="AZ27" s="132">
        <v>1</v>
      </c>
      <c r="BA27" s="132">
        <v>1</v>
      </c>
      <c r="BB27" s="132">
        <v>0</v>
      </c>
      <c r="BC27" s="132">
        <v>1</v>
      </c>
      <c r="BD27" s="132">
        <v>0</v>
      </c>
      <c r="BE27" s="132">
        <v>5</v>
      </c>
      <c r="BF27" s="132">
        <v>24</v>
      </c>
      <c r="BG27" s="132">
        <v>0</v>
      </c>
      <c r="BH27" s="132">
        <v>0</v>
      </c>
      <c r="BI27" s="132">
        <v>1</v>
      </c>
      <c r="BJ27" s="132">
        <v>4</v>
      </c>
      <c r="BK27" s="132">
        <v>0</v>
      </c>
      <c r="BL27" s="132">
        <v>0</v>
      </c>
      <c r="BM27" s="132">
        <v>3</v>
      </c>
      <c r="BN27" s="132">
        <v>0</v>
      </c>
      <c r="BO27" s="132">
        <v>19</v>
      </c>
      <c r="BP27" s="132">
        <v>0</v>
      </c>
      <c r="BQ27" s="132">
        <v>0</v>
      </c>
      <c r="BR27" s="132">
        <v>0</v>
      </c>
      <c r="BS27" s="132">
        <v>0</v>
      </c>
      <c r="BT27" s="132">
        <v>0</v>
      </c>
      <c r="BU27" s="132">
        <v>0</v>
      </c>
      <c r="BV27" s="132">
        <v>0</v>
      </c>
      <c r="BW27" s="132">
        <v>0</v>
      </c>
      <c r="BX27" s="132">
        <v>0</v>
      </c>
      <c r="BY27" s="132">
        <v>0</v>
      </c>
      <c r="BZ27" s="132">
        <v>0</v>
      </c>
      <c r="CA27" s="132">
        <v>0</v>
      </c>
      <c r="CB27" s="132">
        <v>0</v>
      </c>
      <c r="CC27" s="132">
        <v>0</v>
      </c>
      <c r="CD27" s="132">
        <v>0</v>
      </c>
      <c r="CE27" s="132">
        <v>0</v>
      </c>
      <c r="CF27" s="132">
        <v>0</v>
      </c>
      <c r="CG27" s="132">
        <v>0</v>
      </c>
      <c r="CH27" s="132">
        <v>0</v>
      </c>
      <c r="CI27" s="132">
        <v>0</v>
      </c>
      <c r="CJ27" s="132">
        <v>0</v>
      </c>
      <c r="CK27" s="132">
        <v>3</v>
      </c>
      <c r="CL27" s="132">
        <v>0</v>
      </c>
      <c r="CM27" s="132">
        <v>1</v>
      </c>
      <c r="CN27" s="132">
        <v>0</v>
      </c>
      <c r="CO27" s="132">
        <v>0</v>
      </c>
      <c r="CP27" s="132">
        <v>0</v>
      </c>
      <c r="CQ27" s="132">
        <v>0</v>
      </c>
      <c r="CR27" s="132">
        <v>0</v>
      </c>
      <c r="CS27" s="132">
        <v>0</v>
      </c>
      <c r="CT27" s="132">
        <v>0</v>
      </c>
      <c r="CU27" s="132">
        <v>0</v>
      </c>
      <c r="CV27" s="132">
        <v>0</v>
      </c>
      <c r="CW27" s="132">
        <v>0</v>
      </c>
      <c r="CX27" s="132">
        <v>0</v>
      </c>
      <c r="CY27" s="132">
        <v>0</v>
      </c>
      <c r="CZ27" s="132">
        <v>0</v>
      </c>
      <c r="DA27" s="132">
        <v>0</v>
      </c>
      <c r="DB27" s="132">
        <v>0</v>
      </c>
      <c r="DC27" s="132">
        <v>0</v>
      </c>
      <c r="DD27" s="132">
        <v>0</v>
      </c>
      <c r="DE27" s="132">
        <v>0</v>
      </c>
      <c r="DF27" s="132">
        <v>0</v>
      </c>
      <c r="DG27" s="132">
        <v>0</v>
      </c>
      <c r="DH27" s="132">
        <v>0</v>
      </c>
      <c r="DI27" s="132">
        <v>0</v>
      </c>
      <c r="DJ27" s="132">
        <v>1</v>
      </c>
      <c r="DK27" s="132">
        <v>0</v>
      </c>
      <c r="DL27" s="132">
        <v>0</v>
      </c>
      <c r="DM27" s="132">
        <v>0</v>
      </c>
      <c r="DN27" s="132">
        <v>0</v>
      </c>
      <c r="DO27" s="132">
        <v>0</v>
      </c>
      <c r="DP27" s="132">
        <v>0</v>
      </c>
      <c r="DQ27" s="132">
        <v>0</v>
      </c>
      <c r="DR27" s="132">
        <v>0</v>
      </c>
      <c r="DS27" s="132">
        <v>0</v>
      </c>
      <c r="DT27" s="132">
        <v>0</v>
      </c>
      <c r="DU27" s="132">
        <v>0</v>
      </c>
      <c r="DV27" s="132">
        <v>0</v>
      </c>
      <c r="DW27" s="132">
        <v>75</v>
      </c>
      <c r="DX27" s="132">
        <v>1</v>
      </c>
      <c r="DY27" s="146" t="s">
        <v>1876</v>
      </c>
      <c r="DZ27" s="132">
        <v>3</v>
      </c>
      <c r="EA27" s="146"/>
      <c r="EB27" s="146"/>
      <c r="EC27" s="132">
        <v>1</v>
      </c>
      <c r="ED27" s="132">
        <v>1</v>
      </c>
      <c r="EE27" s="132">
        <v>1</v>
      </c>
      <c r="EF27" s="146"/>
      <c r="EG27" s="146"/>
      <c r="EH27" s="69">
        <v>40780</v>
      </c>
      <c r="EI27" s="69">
        <v>368.77</v>
      </c>
      <c r="EJ27" s="69">
        <v>52</v>
      </c>
    </row>
    <row r="28" spans="1:140" ht="36" x14ac:dyDescent="0.2">
      <c r="A28" s="146" t="s">
        <v>405</v>
      </c>
      <c r="B28" s="146" t="s">
        <v>453</v>
      </c>
      <c r="C28" s="132">
        <v>1</v>
      </c>
      <c r="D28" s="146" t="s">
        <v>452</v>
      </c>
      <c r="E28" s="146" t="s">
        <v>1877</v>
      </c>
      <c r="F28" s="146" t="s">
        <v>1878</v>
      </c>
      <c r="G28" s="146" t="s">
        <v>1879</v>
      </c>
      <c r="H28" s="146" t="s">
        <v>453</v>
      </c>
      <c r="I28" s="146" t="s">
        <v>1880</v>
      </c>
      <c r="J28" s="146" t="s">
        <v>1881</v>
      </c>
      <c r="K28" s="146" t="s">
        <v>1134</v>
      </c>
      <c r="L28" s="146"/>
      <c r="M28" s="146" t="s">
        <v>980</v>
      </c>
      <c r="N28" s="146" t="s">
        <v>1882</v>
      </c>
      <c r="O28" s="146"/>
      <c r="P28" s="146" t="s">
        <v>1883</v>
      </c>
      <c r="Q28" s="146" t="s">
        <v>1884</v>
      </c>
      <c r="R28" s="146"/>
      <c r="S28" s="146" t="s">
        <v>1266</v>
      </c>
      <c r="T28" s="146" t="s">
        <v>1885</v>
      </c>
      <c r="U28" s="146"/>
      <c r="V28" s="146" t="s">
        <v>1886</v>
      </c>
      <c r="W28" s="146" t="s">
        <v>1887</v>
      </c>
      <c r="X28" s="132">
        <v>1</v>
      </c>
      <c r="Y28" s="132">
        <v>0</v>
      </c>
      <c r="Z28" s="132">
        <v>1</v>
      </c>
      <c r="AA28" s="147">
        <v>0.5</v>
      </c>
      <c r="AB28" s="147">
        <v>0</v>
      </c>
      <c r="AC28" s="147">
        <v>0.5</v>
      </c>
      <c r="AD28" s="150" t="s">
        <v>970</v>
      </c>
      <c r="AE28" s="132">
        <v>0</v>
      </c>
      <c r="AF28" s="150" t="s">
        <v>970</v>
      </c>
      <c r="AG28" s="132">
        <v>0</v>
      </c>
      <c r="AH28" s="132">
        <v>1</v>
      </c>
      <c r="AI28" s="132">
        <v>0</v>
      </c>
      <c r="AJ28" s="132">
        <v>0</v>
      </c>
      <c r="AK28" s="132">
        <v>1</v>
      </c>
      <c r="AL28" s="150" t="s">
        <v>970</v>
      </c>
      <c r="AM28" s="132">
        <v>0</v>
      </c>
      <c r="AN28" s="132">
        <v>0</v>
      </c>
      <c r="AO28" s="132">
        <v>1</v>
      </c>
      <c r="AP28" s="132">
        <v>1</v>
      </c>
      <c r="AQ28" s="150" t="s">
        <v>970</v>
      </c>
      <c r="AR28" s="132">
        <v>0</v>
      </c>
      <c r="AS28" s="132">
        <v>0</v>
      </c>
      <c r="AT28" s="132">
        <v>0</v>
      </c>
      <c r="AU28" s="132">
        <v>1</v>
      </c>
      <c r="AV28" s="132">
        <v>0</v>
      </c>
      <c r="AW28" s="132">
        <v>0</v>
      </c>
      <c r="AX28" s="132">
        <v>1</v>
      </c>
      <c r="AY28" s="150" t="s">
        <v>970</v>
      </c>
      <c r="AZ28" s="132">
        <v>0</v>
      </c>
      <c r="BA28" s="132">
        <v>1</v>
      </c>
      <c r="BB28" s="132">
        <v>0</v>
      </c>
      <c r="BC28" s="132">
        <v>1</v>
      </c>
      <c r="BD28" s="132">
        <v>0</v>
      </c>
      <c r="BE28" s="132">
        <v>8</v>
      </c>
      <c r="BF28" s="132">
        <v>0</v>
      </c>
      <c r="BG28" s="132">
        <v>0</v>
      </c>
      <c r="BH28" s="132">
        <v>0</v>
      </c>
      <c r="BI28" s="132">
        <v>3</v>
      </c>
      <c r="BJ28" s="132">
        <v>6</v>
      </c>
      <c r="BK28" s="132">
        <v>0</v>
      </c>
      <c r="BL28" s="132">
        <v>0</v>
      </c>
      <c r="BM28" s="132">
        <v>3</v>
      </c>
      <c r="BN28" s="132">
        <v>1</v>
      </c>
      <c r="BO28" s="132">
        <v>11</v>
      </c>
      <c r="BP28" s="132">
        <v>5</v>
      </c>
      <c r="BQ28" s="132">
        <v>1</v>
      </c>
      <c r="BR28" s="132">
        <v>14</v>
      </c>
      <c r="BS28" s="132">
        <v>0</v>
      </c>
      <c r="BT28" s="132">
        <v>0</v>
      </c>
      <c r="BU28" s="132">
        <v>0</v>
      </c>
      <c r="BV28" s="132">
        <v>0</v>
      </c>
      <c r="BW28" s="132">
        <v>0</v>
      </c>
      <c r="BX28" s="132">
        <v>0</v>
      </c>
      <c r="BY28" s="132">
        <v>0</v>
      </c>
      <c r="BZ28" s="132">
        <v>0</v>
      </c>
      <c r="CA28" s="132">
        <v>0</v>
      </c>
      <c r="CB28" s="132">
        <v>0</v>
      </c>
      <c r="CC28" s="132">
        <v>0</v>
      </c>
      <c r="CD28" s="132">
        <v>0</v>
      </c>
      <c r="CE28" s="132">
        <v>0</v>
      </c>
      <c r="CF28" s="132">
        <v>0</v>
      </c>
      <c r="CG28" s="132">
        <v>0</v>
      </c>
      <c r="CH28" s="132">
        <v>1</v>
      </c>
      <c r="CI28" s="132">
        <v>0</v>
      </c>
      <c r="CJ28" s="132">
        <v>0</v>
      </c>
      <c r="CK28" s="132">
        <v>1</v>
      </c>
      <c r="CL28" s="132">
        <v>0</v>
      </c>
      <c r="CM28" s="132">
        <v>0</v>
      </c>
      <c r="CN28" s="132">
        <v>0</v>
      </c>
      <c r="CO28" s="132">
        <v>0</v>
      </c>
      <c r="CP28" s="132">
        <v>0</v>
      </c>
      <c r="CQ28" s="132">
        <v>0</v>
      </c>
      <c r="CR28" s="132">
        <v>0</v>
      </c>
      <c r="CS28" s="132">
        <v>0</v>
      </c>
      <c r="CT28" s="132">
        <v>0</v>
      </c>
      <c r="CU28" s="132">
        <v>0</v>
      </c>
      <c r="CV28" s="132">
        <v>0</v>
      </c>
      <c r="CW28" s="132">
        <v>0</v>
      </c>
      <c r="CX28" s="132">
        <v>0</v>
      </c>
      <c r="CY28" s="132">
        <v>0</v>
      </c>
      <c r="CZ28" s="132">
        <v>2</v>
      </c>
      <c r="DA28" s="132">
        <v>0</v>
      </c>
      <c r="DB28" s="132">
        <v>0</v>
      </c>
      <c r="DC28" s="132">
        <v>0</v>
      </c>
      <c r="DD28" s="132">
        <v>0</v>
      </c>
      <c r="DE28" s="132">
        <v>0</v>
      </c>
      <c r="DF28" s="132">
        <v>0</v>
      </c>
      <c r="DG28" s="132">
        <v>0</v>
      </c>
      <c r="DH28" s="132">
        <v>0</v>
      </c>
      <c r="DI28" s="132">
        <v>0</v>
      </c>
      <c r="DJ28" s="132">
        <v>0</v>
      </c>
      <c r="DK28" s="132">
        <v>0</v>
      </c>
      <c r="DL28" s="132">
        <v>0</v>
      </c>
      <c r="DM28" s="132">
        <v>0</v>
      </c>
      <c r="DN28" s="132">
        <v>0</v>
      </c>
      <c r="DO28" s="132">
        <v>0</v>
      </c>
      <c r="DP28" s="132">
        <v>0</v>
      </c>
      <c r="DQ28" s="132">
        <v>0</v>
      </c>
      <c r="DR28" s="132">
        <v>0</v>
      </c>
      <c r="DS28" s="132">
        <v>0</v>
      </c>
      <c r="DT28" s="132">
        <v>0</v>
      </c>
      <c r="DU28" s="132">
        <v>0</v>
      </c>
      <c r="DV28" s="132">
        <v>0</v>
      </c>
      <c r="DW28" s="132">
        <v>50</v>
      </c>
      <c r="DX28" s="132">
        <v>1</v>
      </c>
      <c r="DY28" s="146" t="s">
        <v>1888</v>
      </c>
      <c r="DZ28" s="132">
        <v>2</v>
      </c>
      <c r="EA28" s="146" t="s">
        <v>1889</v>
      </c>
      <c r="EB28" s="146" t="s">
        <v>1890</v>
      </c>
      <c r="EC28" s="132">
        <v>1</v>
      </c>
      <c r="ED28" s="132">
        <v>0</v>
      </c>
      <c r="EE28" s="132">
        <v>1</v>
      </c>
      <c r="EF28" s="146" t="s">
        <v>1891</v>
      </c>
      <c r="EG28" s="146" t="s">
        <v>1892</v>
      </c>
      <c r="EH28" s="69">
        <v>25947</v>
      </c>
      <c r="EI28" s="69">
        <v>495.96</v>
      </c>
      <c r="EJ28" s="69">
        <v>48</v>
      </c>
    </row>
    <row r="29" spans="1:140" ht="48" x14ac:dyDescent="0.2">
      <c r="A29" s="146" t="s">
        <v>405</v>
      </c>
      <c r="B29" s="146" t="s">
        <v>455</v>
      </c>
      <c r="C29" s="132">
        <v>1</v>
      </c>
      <c r="D29" s="146" t="s">
        <v>454</v>
      </c>
      <c r="E29" s="146" t="s">
        <v>1893</v>
      </c>
      <c r="F29" s="146" t="s">
        <v>1894</v>
      </c>
      <c r="G29" s="146" t="s">
        <v>1895</v>
      </c>
      <c r="H29" s="146" t="s">
        <v>455</v>
      </c>
      <c r="I29" s="146" t="s">
        <v>1896</v>
      </c>
      <c r="J29" s="146" t="s">
        <v>1897</v>
      </c>
      <c r="K29" s="146" t="s">
        <v>1898</v>
      </c>
      <c r="L29" s="146" t="s">
        <v>960</v>
      </c>
      <c r="M29" s="146" t="s">
        <v>1008</v>
      </c>
      <c r="N29" s="146" t="s">
        <v>1899</v>
      </c>
      <c r="O29" s="146" t="s">
        <v>963</v>
      </c>
      <c r="P29" s="146" t="s">
        <v>1900</v>
      </c>
      <c r="Q29" s="146" t="s">
        <v>1901</v>
      </c>
      <c r="R29" s="146" t="s">
        <v>960</v>
      </c>
      <c r="S29" s="146" t="s">
        <v>1174</v>
      </c>
      <c r="T29" s="146" t="s">
        <v>1902</v>
      </c>
      <c r="U29" s="146" t="s">
        <v>963</v>
      </c>
      <c r="V29" s="146" t="s">
        <v>1903</v>
      </c>
      <c r="W29" s="146" t="s">
        <v>1904</v>
      </c>
      <c r="X29" s="132">
        <v>1</v>
      </c>
      <c r="Y29" s="132">
        <v>0</v>
      </c>
      <c r="Z29" s="132">
        <v>1</v>
      </c>
      <c r="AA29" s="147">
        <v>1</v>
      </c>
      <c r="AB29" s="147">
        <v>0</v>
      </c>
      <c r="AC29" s="147">
        <v>1</v>
      </c>
      <c r="AD29" s="150" t="s">
        <v>970</v>
      </c>
      <c r="AE29" s="132">
        <v>1</v>
      </c>
      <c r="AF29" s="150" t="s">
        <v>970</v>
      </c>
      <c r="AG29" s="132">
        <v>0</v>
      </c>
      <c r="AH29" s="132">
        <v>0</v>
      </c>
      <c r="AI29" s="132">
        <v>0</v>
      </c>
      <c r="AJ29" s="132">
        <v>1</v>
      </c>
      <c r="AK29" s="132">
        <v>1</v>
      </c>
      <c r="AL29" s="150" t="s">
        <v>970</v>
      </c>
      <c r="AM29" s="132">
        <v>1</v>
      </c>
      <c r="AN29" s="132">
        <v>0</v>
      </c>
      <c r="AO29" s="132">
        <v>0</v>
      </c>
      <c r="AP29" s="132">
        <v>1</v>
      </c>
      <c r="AQ29" s="150" t="s">
        <v>970</v>
      </c>
      <c r="AR29" s="132">
        <v>0</v>
      </c>
      <c r="AS29" s="132">
        <v>0</v>
      </c>
      <c r="AT29" s="132">
        <v>0</v>
      </c>
      <c r="AU29" s="132">
        <v>1</v>
      </c>
      <c r="AV29" s="132">
        <v>0</v>
      </c>
      <c r="AW29" s="132">
        <v>0</v>
      </c>
      <c r="AX29" s="132">
        <v>1</v>
      </c>
      <c r="AY29" s="150" t="s">
        <v>970</v>
      </c>
      <c r="AZ29" s="132">
        <v>0</v>
      </c>
      <c r="BA29" s="132">
        <v>1</v>
      </c>
      <c r="BB29" s="132">
        <v>1</v>
      </c>
      <c r="BC29" s="132">
        <v>1</v>
      </c>
      <c r="BD29" s="132">
        <v>0</v>
      </c>
      <c r="BE29" s="132">
        <v>9</v>
      </c>
      <c r="BF29" s="132">
        <v>0</v>
      </c>
      <c r="BG29" s="132">
        <v>0</v>
      </c>
      <c r="BH29" s="132">
        <v>0</v>
      </c>
      <c r="BI29" s="132">
        <v>1</v>
      </c>
      <c r="BJ29" s="132">
        <v>1</v>
      </c>
      <c r="BK29" s="132">
        <v>0</v>
      </c>
      <c r="BL29" s="132">
        <v>0</v>
      </c>
      <c r="BM29" s="132">
        <v>0</v>
      </c>
      <c r="BN29" s="132">
        <v>4</v>
      </c>
      <c r="BO29" s="132">
        <v>3</v>
      </c>
      <c r="BP29" s="132">
        <v>0</v>
      </c>
      <c r="BQ29" s="132">
        <v>0</v>
      </c>
      <c r="BR29" s="132">
        <v>0</v>
      </c>
      <c r="BS29" s="132">
        <v>0</v>
      </c>
      <c r="BT29" s="132">
        <v>0</v>
      </c>
      <c r="BU29" s="132">
        <v>0</v>
      </c>
      <c r="BV29" s="132">
        <v>0</v>
      </c>
      <c r="BW29" s="132">
        <v>0</v>
      </c>
      <c r="BX29" s="132">
        <v>0</v>
      </c>
      <c r="BY29" s="132">
        <v>0</v>
      </c>
      <c r="BZ29" s="132">
        <v>0</v>
      </c>
      <c r="CA29" s="132">
        <v>0</v>
      </c>
      <c r="CB29" s="132">
        <v>0</v>
      </c>
      <c r="CC29" s="132">
        <v>0</v>
      </c>
      <c r="CD29" s="132">
        <v>0</v>
      </c>
      <c r="CE29" s="132">
        <v>0</v>
      </c>
      <c r="CF29" s="132">
        <v>0</v>
      </c>
      <c r="CG29" s="132">
        <v>0</v>
      </c>
      <c r="CH29" s="132">
        <v>0</v>
      </c>
      <c r="CI29" s="132">
        <v>0</v>
      </c>
      <c r="CJ29" s="132">
        <v>0</v>
      </c>
      <c r="CK29" s="132">
        <v>0</v>
      </c>
      <c r="CL29" s="132">
        <v>0</v>
      </c>
      <c r="CM29" s="132">
        <v>0</v>
      </c>
      <c r="CN29" s="132">
        <v>0</v>
      </c>
      <c r="CO29" s="132">
        <v>0</v>
      </c>
      <c r="CP29" s="132">
        <v>0</v>
      </c>
      <c r="CQ29" s="132">
        <v>0</v>
      </c>
      <c r="CR29" s="132">
        <v>0</v>
      </c>
      <c r="CS29" s="132">
        <v>0</v>
      </c>
      <c r="CT29" s="132">
        <v>0</v>
      </c>
      <c r="CU29" s="132">
        <v>0</v>
      </c>
      <c r="CV29" s="132">
        <v>0</v>
      </c>
      <c r="CW29" s="132">
        <v>0</v>
      </c>
      <c r="CX29" s="132">
        <v>0</v>
      </c>
      <c r="CY29" s="132">
        <v>0</v>
      </c>
      <c r="CZ29" s="132">
        <v>0</v>
      </c>
      <c r="DA29" s="132">
        <v>0</v>
      </c>
      <c r="DB29" s="132">
        <v>0</v>
      </c>
      <c r="DC29" s="132">
        <v>0</v>
      </c>
      <c r="DD29" s="132">
        <v>0</v>
      </c>
      <c r="DE29" s="132">
        <v>0</v>
      </c>
      <c r="DF29" s="132">
        <v>0</v>
      </c>
      <c r="DG29" s="132">
        <v>0</v>
      </c>
      <c r="DH29" s="132">
        <v>0</v>
      </c>
      <c r="DI29" s="132">
        <v>0</v>
      </c>
      <c r="DJ29" s="132">
        <v>0</v>
      </c>
      <c r="DK29" s="132">
        <v>0</v>
      </c>
      <c r="DL29" s="132">
        <v>0</v>
      </c>
      <c r="DM29" s="132">
        <v>0</v>
      </c>
      <c r="DN29" s="132">
        <v>0</v>
      </c>
      <c r="DO29" s="132">
        <v>0</v>
      </c>
      <c r="DP29" s="132">
        <v>0</v>
      </c>
      <c r="DQ29" s="132">
        <v>0</v>
      </c>
      <c r="DR29" s="132">
        <v>0</v>
      </c>
      <c r="DS29" s="132">
        <v>0</v>
      </c>
      <c r="DT29" s="132">
        <v>0</v>
      </c>
      <c r="DU29" s="132">
        <v>0</v>
      </c>
      <c r="DV29" s="132">
        <v>0</v>
      </c>
      <c r="DW29" s="132">
        <v>95</v>
      </c>
      <c r="DX29" s="132">
        <v>1</v>
      </c>
      <c r="DY29" s="146" t="s">
        <v>1905</v>
      </c>
      <c r="DZ29" s="132">
        <v>4</v>
      </c>
      <c r="EA29" s="146" t="s">
        <v>1906</v>
      </c>
      <c r="EB29" s="146" t="s">
        <v>1907</v>
      </c>
      <c r="EC29" s="132">
        <v>1</v>
      </c>
      <c r="ED29" s="132">
        <v>1</v>
      </c>
      <c r="EE29" s="132">
        <v>1</v>
      </c>
      <c r="EF29" s="146" t="s">
        <v>963</v>
      </c>
      <c r="EG29" s="146" t="s">
        <v>963</v>
      </c>
      <c r="EH29" s="69">
        <v>12460</v>
      </c>
      <c r="EI29" s="69">
        <v>288.85000000000002</v>
      </c>
      <c r="EJ29" s="69">
        <v>15</v>
      </c>
    </row>
    <row r="30" spans="1:140" ht="144" x14ac:dyDescent="0.2">
      <c r="A30" s="146" t="s">
        <v>93</v>
      </c>
      <c r="B30" s="146" t="s">
        <v>95</v>
      </c>
      <c r="C30" s="132">
        <v>1</v>
      </c>
      <c r="D30" s="146" t="s">
        <v>94</v>
      </c>
      <c r="E30" s="146" t="s">
        <v>1908</v>
      </c>
      <c r="F30" s="146" t="s">
        <v>1909</v>
      </c>
      <c r="G30" s="146" t="s">
        <v>1910</v>
      </c>
      <c r="H30" s="146" t="s">
        <v>95</v>
      </c>
      <c r="I30" s="146" t="s">
        <v>1911</v>
      </c>
      <c r="J30" s="146" t="s">
        <v>1912</v>
      </c>
      <c r="K30" s="146" t="s">
        <v>1479</v>
      </c>
      <c r="L30" s="146" t="s">
        <v>960</v>
      </c>
      <c r="M30" s="146" t="s">
        <v>1163</v>
      </c>
      <c r="N30" s="146" t="s">
        <v>1913</v>
      </c>
      <c r="O30" s="146"/>
      <c r="P30" s="146" t="s">
        <v>1914</v>
      </c>
      <c r="Q30" s="146" t="s">
        <v>1915</v>
      </c>
      <c r="R30" s="146" t="s">
        <v>960</v>
      </c>
      <c r="S30" s="146" t="s">
        <v>1163</v>
      </c>
      <c r="T30" s="146" t="s">
        <v>1913</v>
      </c>
      <c r="U30" s="146"/>
      <c r="V30" s="146" t="s">
        <v>1914</v>
      </c>
      <c r="W30" s="146" t="s">
        <v>1915</v>
      </c>
      <c r="X30" s="132">
        <v>2</v>
      </c>
      <c r="Y30" s="132">
        <v>5</v>
      </c>
      <c r="Z30" s="132">
        <v>7</v>
      </c>
      <c r="AA30" s="147">
        <v>2</v>
      </c>
      <c r="AB30" s="147">
        <v>5</v>
      </c>
      <c r="AC30" s="147">
        <v>7</v>
      </c>
      <c r="AD30" s="150" t="s">
        <v>970</v>
      </c>
      <c r="AE30" s="132">
        <v>2</v>
      </c>
      <c r="AF30" s="150" t="s">
        <v>970</v>
      </c>
      <c r="AG30" s="132">
        <v>0</v>
      </c>
      <c r="AH30" s="132">
        <v>0</v>
      </c>
      <c r="AI30" s="132">
        <v>0</v>
      </c>
      <c r="AJ30" s="132">
        <v>2</v>
      </c>
      <c r="AK30" s="132">
        <v>2</v>
      </c>
      <c r="AL30" s="150" t="s">
        <v>970</v>
      </c>
      <c r="AM30" s="132">
        <v>1</v>
      </c>
      <c r="AN30" s="132">
        <v>0</v>
      </c>
      <c r="AO30" s="132">
        <v>1</v>
      </c>
      <c r="AP30" s="132">
        <v>2</v>
      </c>
      <c r="AQ30" s="150" t="s">
        <v>970</v>
      </c>
      <c r="AR30" s="132">
        <v>0</v>
      </c>
      <c r="AS30" s="132">
        <v>0</v>
      </c>
      <c r="AT30" s="132">
        <v>0</v>
      </c>
      <c r="AU30" s="132">
        <v>1</v>
      </c>
      <c r="AV30" s="132">
        <v>1</v>
      </c>
      <c r="AW30" s="132">
        <v>0</v>
      </c>
      <c r="AX30" s="132">
        <v>2</v>
      </c>
      <c r="AY30" s="150" t="s">
        <v>970</v>
      </c>
      <c r="AZ30" s="132">
        <v>0</v>
      </c>
      <c r="BA30" s="132">
        <v>1</v>
      </c>
      <c r="BB30" s="132">
        <v>1</v>
      </c>
      <c r="BC30" s="132">
        <v>1</v>
      </c>
      <c r="BD30" s="132">
        <v>0</v>
      </c>
      <c r="BE30" s="132">
        <v>6</v>
      </c>
      <c r="BF30" s="132">
        <v>1</v>
      </c>
      <c r="BG30" s="132">
        <v>0</v>
      </c>
      <c r="BH30" s="132">
        <v>0</v>
      </c>
      <c r="BI30" s="132">
        <v>3</v>
      </c>
      <c r="BJ30" s="132">
        <v>2</v>
      </c>
      <c r="BK30" s="132">
        <v>0</v>
      </c>
      <c r="BL30" s="132">
        <v>0</v>
      </c>
      <c r="BM30" s="132">
        <v>2</v>
      </c>
      <c r="BN30" s="132">
        <v>0</v>
      </c>
      <c r="BO30" s="132">
        <v>15</v>
      </c>
      <c r="BP30" s="132">
        <v>9</v>
      </c>
      <c r="BQ30" s="132">
        <v>0</v>
      </c>
      <c r="BR30" s="132">
        <v>15</v>
      </c>
      <c r="BS30" s="132">
        <v>0</v>
      </c>
      <c r="BT30" s="132">
        <v>0</v>
      </c>
      <c r="BU30" s="132">
        <v>0</v>
      </c>
      <c r="BV30" s="132">
        <v>0</v>
      </c>
      <c r="BW30" s="132">
        <v>0</v>
      </c>
      <c r="BX30" s="132">
        <v>0</v>
      </c>
      <c r="BY30" s="132">
        <v>0</v>
      </c>
      <c r="BZ30" s="132">
        <v>0</v>
      </c>
      <c r="CA30" s="132">
        <v>0</v>
      </c>
      <c r="CB30" s="132">
        <v>0</v>
      </c>
      <c r="CC30" s="132">
        <v>0</v>
      </c>
      <c r="CD30" s="132">
        <v>0</v>
      </c>
      <c r="CE30" s="132">
        <v>0</v>
      </c>
      <c r="CF30" s="132">
        <v>0</v>
      </c>
      <c r="CG30" s="132">
        <v>0</v>
      </c>
      <c r="CH30" s="132">
        <v>0</v>
      </c>
      <c r="CI30" s="132">
        <v>0</v>
      </c>
      <c r="CJ30" s="132">
        <v>0</v>
      </c>
      <c r="CK30" s="132">
        <v>0</v>
      </c>
      <c r="CL30" s="132">
        <v>0</v>
      </c>
      <c r="CM30" s="132">
        <v>0</v>
      </c>
      <c r="CN30" s="132">
        <v>0</v>
      </c>
      <c r="CO30" s="132">
        <v>0</v>
      </c>
      <c r="CP30" s="132">
        <v>0</v>
      </c>
      <c r="CQ30" s="132">
        <v>0</v>
      </c>
      <c r="CR30" s="132">
        <v>0</v>
      </c>
      <c r="CS30" s="132">
        <v>0</v>
      </c>
      <c r="CT30" s="132">
        <v>0</v>
      </c>
      <c r="CU30" s="132">
        <v>0</v>
      </c>
      <c r="CV30" s="132">
        <v>0</v>
      </c>
      <c r="CW30" s="132">
        <v>0</v>
      </c>
      <c r="CX30" s="132">
        <v>0</v>
      </c>
      <c r="CY30" s="132">
        <v>0</v>
      </c>
      <c r="CZ30" s="132">
        <v>0</v>
      </c>
      <c r="DA30" s="132">
        <v>0</v>
      </c>
      <c r="DB30" s="132">
        <v>0</v>
      </c>
      <c r="DC30" s="132">
        <v>0</v>
      </c>
      <c r="DD30" s="132">
        <v>0</v>
      </c>
      <c r="DE30" s="132">
        <v>0</v>
      </c>
      <c r="DF30" s="132">
        <v>0</v>
      </c>
      <c r="DG30" s="132">
        <v>0</v>
      </c>
      <c r="DH30" s="132">
        <v>0</v>
      </c>
      <c r="DI30" s="132">
        <v>0</v>
      </c>
      <c r="DJ30" s="132">
        <v>0</v>
      </c>
      <c r="DK30" s="132">
        <v>0</v>
      </c>
      <c r="DL30" s="132">
        <v>0</v>
      </c>
      <c r="DM30" s="132">
        <v>0</v>
      </c>
      <c r="DN30" s="132">
        <v>0</v>
      </c>
      <c r="DO30" s="132">
        <v>0</v>
      </c>
      <c r="DP30" s="132">
        <v>0</v>
      </c>
      <c r="DQ30" s="132">
        <v>0</v>
      </c>
      <c r="DR30" s="132">
        <v>0</v>
      </c>
      <c r="DS30" s="132">
        <v>0</v>
      </c>
      <c r="DT30" s="132">
        <v>0</v>
      </c>
      <c r="DU30" s="132">
        <v>0</v>
      </c>
      <c r="DV30" s="132">
        <v>0</v>
      </c>
      <c r="DW30" s="132">
        <v>30</v>
      </c>
      <c r="DX30" s="132">
        <v>1</v>
      </c>
      <c r="DY30" s="146" t="s">
        <v>1916</v>
      </c>
      <c r="DZ30" s="132">
        <v>1</v>
      </c>
      <c r="EA30" s="146" t="s">
        <v>1917</v>
      </c>
      <c r="EB30" s="146" t="s">
        <v>1918</v>
      </c>
      <c r="EC30" s="132">
        <v>1</v>
      </c>
      <c r="ED30" s="132">
        <v>1</v>
      </c>
      <c r="EE30" s="132">
        <v>1</v>
      </c>
      <c r="EF30" s="146"/>
      <c r="EG30" s="146"/>
      <c r="EH30" s="69">
        <v>13604</v>
      </c>
      <c r="EI30" s="69">
        <v>278.58</v>
      </c>
      <c r="EJ30" s="69">
        <v>26</v>
      </c>
    </row>
    <row r="31" spans="1:140" ht="60" x14ac:dyDescent="0.2">
      <c r="A31" s="146" t="s">
        <v>93</v>
      </c>
      <c r="B31" s="146" t="s">
        <v>97</v>
      </c>
      <c r="C31" s="132">
        <v>1</v>
      </c>
      <c r="D31" s="146" t="s">
        <v>96</v>
      </c>
      <c r="E31" s="146" t="s">
        <v>1919</v>
      </c>
      <c r="F31" s="146" t="s">
        <v>1725</v>
      </c>
      <c r="G31" s="146" t="s">
        <v>1920</v>
      </c>
      <c r="H31" s="146" t="s">
        <v>97</v>
      </c>
      <c r="I31" s="146" t="s">
        <v>1921</v>
      </c>
      <c r="J31" s="146" t="s">
        <v>1922</v>
      </c>
      <c r="K31" s="146" t="s">
        <v>1134</v>
      </c>
      <c r="L31" s="146" t="s">
        <v>960</v>
      </c>
      <c r="M31" s="146" t="s">
        <v>1923</v>
      </c>
      <c r="N31" s="146" t="s">
        <v>1924</v>
      </c>
      <c r="O31" s="146"/>
      <c r="P31" s="146" t="s">
        <v>1925</v>
      </c>
      <c r="Q31" s="146" t="s">
        <v>1926</v>
      </c>
      <c r="R31" s="146" t="s">
        <v>960</v>
      </c>
      <c r="S31" s="146" t="s">
        <v>1135</v>
      </c>
      <c r="T31" s="146" t="s">
        <v>1927</v>
      </c>
      <c r="U31" s="146"/>
      <c r="V31" s="146" t="s">
        <v>1928</v>
      </c>
      <c r="W31" s="146" t="s">
        <v>1929</v>
      </c>
      <c r="X31" s="132">
        <v>14</v>
      </c>
      <c r="Y31" s="132">
        <v>2</v>
      </c>
      <c r="Z31" s="132">
        <v>16</v>
      </c>
      <c r="AA31" s="147">
        <v>14</v>
      </c>
      <c r="AB31" s="147">
        <v>2</v>
      </c>
      <c r="AC31" s="147">
        <v>16</v>
      </c>
      <c r="AD31" s="150" t="s">
        <v>970</v>
      </c>
      <c r="AE31" s="132">
        <v>13</v>
      </c>
      <c r="AF31" s="150" t="s">
        <v>970</v>
      </c>
      <c r="AG31" s="132">
        <v>0</v>
      </c>
      <c r="AH31" s="132">
        <v>3</v>
      </c>
      <c r="AI31" s="132">
        <v>1</v>
      </c>
      <c r="AJ31" s="132">
        <v>10</v>
      </c>
      <c r="AK31" s="132">
        <v>14</v>
      </c>
      <c r="AL31" s="150" t="s">
        <v>970</v>
      </c>
      <c r="AM31" s="132">
        <v>5</v>
      </c>
      <c r="AN31" s="132">
        <v>4</v>
      </c>
      <c r="AO31" s="132">
        <v>5</v>
      </c>
      <c r="AP31" s="132">
        <v>14</v>
      </c>
      <c r="AQ31" s="150" t="s">
        <v>970</v>
      </c>
      <c r="AR31" s="132">
        <v>0</v>
      </c>
      <c r="AS31" s="132">
        <v>0</v>
      </c>
      <c r="AT31" s="132">
        <v>0</v>
      </c>
      <c r="AU31" s="132">
        <v>12</v>
      </c>
      <c r="AV31" s="132">
        <v>2</v>
      </c>
      <c r="AW31" s="132">
        <v>0</v>
      </c>
      <c r="AX31" s="132">
        <v>14</v>
      </c>
      <c r="AY31" s="150" t="s">
        <v>970</v>
      </c>
      <c r="AZ31" s="132">
        <v>1</v>
      </c>
      <c r="BA31" s="132">
        <v>1</v>
      </c>
      <c r="BB31" s="132">
        <v>1</v>
      </c>
      <c r="BC31" s="132">
        <v>1</v>
      </c>
      <c r="BD31" s="132">
        <v>0</v>
      </c>
      <c r="BE31" s="132">
        <v>0</v>
      </c>
      <c r="BF31" s="132">
        <v>22</v>
      </c>
      <c r="BG31" s="132">
        <v>0</v>
      </c>
      <c r="BH31" s="132">
        <v>0</v>
      </c>
      <c r="BI31" s="132">
        <v>5</v>
      </c>
      <c r="BJ31" s="132">
        <v>61</v>
      </c>
      <c r="BK31" s="132">
        <v>1</v>
      </c>
      <c r="BL31" s="132">
        <v>0</v>
      </c>
      <c r="BM31" s="132">
        <v>4</v>
      </c>
      <c r="BN31" s="132">
        <v>0</v>
      </c>
      <c r="BO31" s="132">
        <v>59</v>
      </c>
      <c r="BP31" s="132">
        <v>13</v>
      </c>
      <c r="BQ31" s="132">
        <v>5</v>
      </c>
      <c r="BR31" s="132">
        <v>70</v>
      </c>
      <c r="BS31" s="132">
        <v>0</v>
      </c>
      <c r="BT31" s="132">
        <v>0</v>
      </c>
      <c r="BU31" s="132">
        <v>0</v>
      </c>
      <c r="BV31" s="132">
        <v>0</v>
      </c>
      <c r="BW31" s="132">
        <v>0</v>
      </c>
      <c r="BX31" s="132">
        <v>0</v>
      </c>
      <c r="BY31" s="132">
        <v>0</v>
      </c>
      <c r="BZ31" s="132">
        <v>0</v>
      </c>
      <c r="CA31" s="132">
        <v>0</v>
      </c>
      <c r="CB31" s="132">
        <v>0</v>
      </c>
      <c r="CC31" s="132">
        <v>0</v>
      </c>
      <c r="CD31" s="132">
        <v>0</v>
      </c>
      <c r="CE31" s="132">
        <v>0</v>
      </c>
      <c r="CF31" s="132">
        <v>0</v>
      </c>
      <c r="CG31" s="132">
        <v>0</v>
      </c>
      <c r="CH31" s="132">
        <v>8</v>
      </c>
      <c r="CI31" s="132">
        <v>0</v>
      </c>
      <c r="CJ31" s="132">
        <v>0</v>
      </c>
      <c r="CK31" s="132">
        <v>19</v>
      </c>
      <c r="CL31" s="132">
        <v>0</v>
      </c>
      <c r="CM31" s="132">
        <v>29</v>
      </c>
      <c r="CN31" s="132">
        <v>0</v>
      </c>
      <c r="CO31" s="132">
        <v>0</v>
      </c>
      <c r="CP31" s="132">
        <v>0</v>
      </c>
      <c r="CQ31" s="132">
        <v>0</v>
      </c>
      <c r="CR31" s="132">
        <v>0</v>
      </c>
      <c r="CS31" s="132">
        <v>0</v>
      </c>
      <c r="CT31" s="132">
        <v>0</v>
      </c>
      <c r="CU31" s="132">
        <v>0</v>
      </c>
      <c r="CV31" s="132">
        <v>0</v>
      </c>
      <c r="CW31" s="132">
        <v>0</v>
      </c>
      <c r="CX31" s="132">
        <v>0</v>
      </c>
      <c r="CY31" s="132">
        <v>0</v>
      </c>
      <c r="CZ31" s="132">
        <v>0</v>
      </c>
      <c r="DA31" s="132">
        <v>0</v>
      </c>
      <c r="DB31" s="132">
        <v>0</v>
      </c>
      <c r="DC31" s="132">
        <v>0</v>
      </c>
      <c r="DD31" s="132">
        <v>0</v>
      </c>
      <c r="DE31" s="132">
        <v>0</v>
      </c>
      <c r="DF31" s="132">
        <v>0</v>
      </c>
      <c r="DG31" s="132">
        <v>0</v>
      </c>
      <c r="DH31" s="132">
        <v>7</v>
      </c>
      <c r="DI31" s="132">
        <v>0</v>
      </c>
      <c r="DJ31" s="132">
        <v>0</v>
      </c>
      <c r="DK31" s="132">
        <v>0</v>
      </c>
      <c r="DL31" s="132">
        <v>0</v>
      </c>
      <c r="DM31" s="132">
        <v>0</v>
      </c>
      <c r="DN31" s="132">
        <v>0</v>
      </c>
      <c r="DO31" s="132">
        <v>0</v>
      </c>
      <c r="DP31" s="132">
        <v>21</v>
      </c>
      <c r="DQ31" s="132">
        <v>0</v>
      </c>
      <c r="DR31" s="132">
        <v>0</v>
      </c>
      <c r="DS31" s="132">
        <v>1</v>
      </c>
      <c r="DT31" s="132">
        <v>0</v>
      </c>
      <c r="DU31" s="132">
        <v>0</v>
      </c>
      <c r="DV31" s="132">
        <v>0</v>
      </c>
      <c r="DW31" s="132">
        <v>40</v>
      </c>
      <c r="DX31" s="132">
        <v>1</v>
      </c>
      <c r="DY31" s="146" t="s">
        <v>1930</v>
      </c>
      <c r="DZ31" s="132">
        <v>3</v>
      </c>
      <c r="EA31" s="146" t="s">
        <v>1931</v>
      </c>
      <c r="EB31" s="146" t="s">
        <v>1932</v>
      </c>
      <c r="EC31" s="132">
        <v>1</v>
      </c>
      <c r="ED31" s="132">
        <v>1</v>
      </c>
      <c r="EE31" s="132">
        <v>1</v>
      </c>
      <c r="EF31" s="146" t="s">
        <v>1933</v>
      </c>
      <c r="EG31" s="146" t="s">
        <v>1934</v>
      </c>
      <c r="EH31" s="69">
        <v>163160</v>
      </c>
      <c r="EI31" s="69">
        <v>923.75</v>
      </c>
      <c r="EJ31" s="69">
        <v>79</v>
      </c>
    </row>
    <row r="32" spans="1:140" ht="36" x14ac:dyDescent="0.2">
      <c r="A32" s="146" t="s">
        <v>93</v>
      </c>
      <c r="B32" s="146" t="s">
        <v>99</v>
      </c>
      <c r="C32" s="132">
        <v>1</v>
      </c>
      <c r="D32" s="146" t="s">
        <v>98</v>
      </c>
      <c r="E32" s="146" t="s">
        <v>1935</v>
      </c>
      <c r="F32" s="146" t="s">
        <v>1936</v>
      </c>
      <c r="G32" s="146" t="s">
        <v>1937</v>
      </c>
      <c r="H32" s="146" t="s">
        <v>99</v>
      </c>
      <c r="I32" s="146" t="s">
        <v>1938</v>
      </c>
      <c r="J32" s="146" t="s">
        <v>1939</v>
      </c>
      <c r="K32" s="146" t="s">
        <v>1023</v>
      </c>
      <c r="L32" s="146" t="s">
        <v>960</v>
      </c>
      <c r="M32" s="146" t="s">
        <v>1163</v>
      </c>
      <c r="N32" s="146" t="s">
        <v>1940</v>
      </c>
      <c r="O32" s="146"/>
      <c r="P32" s="146" t="s">
        <v>1941</v>
      </c>
      <c r="Q32" s="146" t="s">
        <v>1942</v>
      </c>
      <c r="R32" s="146" t="s">
        <v>960</v>
      </c>
      <c r="S32" s="146" t="s">
        <v>1163</v>
      </c>
      <c r="T32" s="146" t="s">
        <v>1940</v>
      </c>
      <c r="U32" s="146"/>
      <c r="V32" s="146" t="s">
        <v>1941</v>
      </c>
      <c r="W32" s="146" t="s">
        <v>1942</v>
      </c>
      <c r="X32" s="132">
        <v>4</v>
      </c>
      <c r="Y32" s="132">
        <v>0</v>
      </c>
      <c r="Z32" s="132">
        <v>4</v>
      </c>
      <c r="AA32" s="147">
        <v>2</v>
      </c>
      <c r="AB32" s="147">
        <v>0</v>
      </c>
      <c r="AC32" s="147">
        <v>2</v>
      </c>
      <c r="AD32" s="150" t="s">
        <v>970</v>
      </c>
      <c r="AE32" s="132">
        <v>4</v>
      </c>
      <c r="AF32" s="150" t="s">
        <v>970</v>
      </c>
      <c r="AG32" s="132">
        <v>0</v>
      </c>
      <c r="AH32" s="132">
        <v>1</v>
      </c>
      <c r="AI32" s="132">
        <v>1</v>
      </c>
      <c r="AJ32" s="132">
        <v>2</v>
      </c>
      <c r="AK32" s="132">
        <v>4</v>
      </c>
      <c r="AL32" s="150" t="s">
        <v>970</v>
      </c>
      <c r="AM32" s="132">
        <v>2</v>
      </c>
      <c r="AN32" s="132">
        <v>2</v>
      </c>
      <c r="AO32" s="132">
        <v>0</v>
      </c>
      <c r="AP32" s="132">
        <v>4</v>
      </c>
      <c r="AQ32" s="150" t="s">
        <v>970</v>
      </c>
      <c r="AR32" s="132">
        <v>0</v>
      </c>
      <c r="AS32" s="132">
        <v>0</v>
      </c>
      <c r="AT32" s="132">
        <v>0</v>
      </c>
      <c r="AU32" s="132">
        <v>3</v>
      </c>
      <c r="AV32" s="132">
        <v>1</v>
      </c>
      <c r="AW32" s="132">
        <v>0</v>
      </c>
      <c r="AX32" s="132">
        <v>4</v>
      </c>
      <c r="AY32" s="150" t="s">
        <v>970</v>
      </c>
      <c r="AZ32" s="132">
        <v>1</v>
      </c>
      <c r="BA32" s="132">
        <v>1</v>
      </c>
      <c r="BB32" s="132">
        <v>1</v>
      </c>
      <c r="BC32" s="132">
        <v>1</v>
      </c>
      <c r="BD32" s="132">
        <v>0</v>
      </c>
      <c r="BE32" s="132">
        <v>5</v>
      </c>
      <c r="BF32" s="132">
        <v>7</v>
      </c>
      <c r="BG32" s="132">
        <v>0</v>
      </c>
      <c r="BH32" s="132">
        <v>0</v>
      </c>
      <c r="BI32" s="132">
        <v>13</v>
      </c>
      <c r="BJ32" s="132">
        <v>38</v>
      </c>
      <c r="BK32" s="132">
        <v>0</v>
      </c>
      <c r="BL32" s="132">
        <v>0</v>
      </c>
      <c r="BM32" s="132">
        <v>5</v>
      </c>
      <c r="BN32" s="132">
        <v>0</v>
      </c>
      <c r="BO32" s="132">
        <v>26</v>
      </c>
      <c r="BP32" s="132">
        <v>4</v>
      </c>
      <c r="BQ32" s="132">
        <v>2</v>
      </c>
      <c r="BR32" s="132">
        <v>0</v>
      </c>
      <c r="BS32" s="132">
        <v>0</v>
      </c>
      <c r="BT32" s="132">
        <v>0</v>
      </c>
      <c r="BU32" s="132">
        <v>0</v>
      </c>
      <c r="BV32" s="132">
        <v>0</v>
      </c>
      <c r="BW32" s="132">
        <v>1</v>
      </c>
      <c r="BX32" s="132">
        <v>3</v>
      </c>
      <c r="BY32" s="132">
        <v>0</v>
      </c>
      <c r="BZ32" s="132">
        <v>1</v>
      </c>
      <c r="CA32" s="132">
        <v>0</v>
      </c>
      <c r="CB32" s="132">
        <v>0</v>
      </c>
      <c r="CC32" s="132">
        <v>0</v>
      </c>
      <c r="CD32" s="132">
        <v>0</v>
      </c>
      <c r="CE32" s="132">
        <v>0</v>
      </c>
      <c r="CF32" s="132">
        <v>0</v>
      </c>
      <c r="CG32" s="132">
        <v>0</v>
      </c>
      <c r="CH32" s="132">
        <v>4</v>
      </c>
      <c r="CI32" s="132">
        <v>2</v>
      </c>
      <c r="CJ32" s="132">
        <v>0</v>
      </c>
      <c r="CK32" s="132">
        <v>5</v>
      </c>
      <c r="CL32" s="132">
        <v>2</v>
      </c>
      <c r="CM32" s="132">
        <v>3</v>
      </c>
      <c r="CN32" s="132">
        <v>0</v>
      </c>
      <c r="CO32" s="132">
        <v>0</v>
      </c>
      <c r="CP32" s="132">
        <v>0</v>
      </c>
      <c r="CQ32" s="132">
        <v>0</v>
      </c>
      <c r="CR32" s="132">
        <v>0</v>
      </c>
      <c r="CS32" s="132">
        <v>0</v>
      </c>
      <c r="CT32" s="132">
        <v>0</v>
      </c>
      <c r="CU32" s="132">
        <v>0</v>
      </c>
      <c r="CV32" s="132">
        <v>0</v>
      </c>
      <c r="CW32" s="132">
        <v>0</v>
      </c>
      <c r="CX32" s="132">
        <v>0</v>
      </c>
      <c r="CY32" s="132">
        <v>0</v>
      </c>
      <c r="CZ32" s="132">
        <v>3</v>
      </c>
      <c r="DA32" s="132">
        <v>0</v>
      </c>
      <c r="DB32" s="132">
        <v>0</v>
      </c>
      <c r="DC32" s="132">
        <v>0</v>
      </c>
      <c r="DD32" s="132">
        <v>1</v>
      </c>
      <c r="DE32" s="132">
        <v>0</v>
      </c>
      <c r="DF32" s="132">
        <v>0</v>
      </c>
      <c r="DG32" s="132">
        <v>0</v>
      </c>
      <c r="DH32" s="132">
        <v>3</v>
      </c>
      <c r="DI32" s="132">
        <v>0</v>
      </c>
      <c r="DJ32" s="132">
        <v>0</v>
      </c>
      <c r="DK32" s="132">
        <v>0</v>
      </c>
      <c r="DL32" s="132">
        <v>0</v>
      </c>
      <c r="DM32" s="132">
        <v>0</v>
      </c>
      <c r="DN32" s="132">
        <v>0</v>
      </c>
      <c r="DO32" s="132">
        <v>0</v>
      </c>
      <c r="DP32" s="132">
        <v>4</v>
      </c>
      <c r="DQ32" s="132">
        <v>0</v>
      </c>
      <c r="DR32" s="132">
        <v>0</v>
      </c>
      <c r="DS32" s="132">
        <v>0</v>
      </c>
      <c r="DT32" s="132">
        <v>0</v>
      </c>
      <c r="DU32" s="132">
        <v>0</v>
      </c>
      <c r="DV32" s="132">
        <v>0</v>
      </c>
      <c r="DW32" s="132">
        <v>60</v>
      </c>
      <c r="DX32" s="132">
        <v>1</v>
      </c>
      <c r="DY32" s="146" t="s">
        <v>1943</v>
      </c>
      <c r="DZ32" s="132">
        <v>3</v>
      </c>
      <c r="EA32" s="146" t="s">
        <v>1944</v>
      </c>
      <c r="EB32" s="146" t="s">
        <v>1945</v>
      </c>
      <c r="EC32" s="132">
        <v>1</v>
      </c>
      <c r="ED32" s="132">
        <v>1</v>
      </c>
      <c r="EE32" s="132">
        <v>1</v>
      </c>
      <c r="EF32" s="146"/>
      <c r="EG32" s="146" t="s">
        <v>1946</v>
      </c>
      <c r="EH32" s="69">
        <v>41447</v>
      </c>
      <c r="EI32" s="69">
        <v>1129.03</v>
      </c>
      <c r="EJ32" s="69">
        <v>32</v>
      </c>
    </row>
    <row r="33" spans="1:140" ht="36" x14ac:dyDescent="0.2">
      <c r="A33" s="146" t="s">
        <v>93</v>
      </c>
      <c r="B33" s="146" t="s">
        <v>101</v>
      </c>
      <c r="C33" s="132">
        <v>1</v>
      </c>
      <c r="D33" s="146" t="s">
        <v>100</v>
      </c>
      <c r="E33" s="146" t="s">
        <v>1947</v>
      </c>
      <c r="F33" s="146" t="s">
        <v>1948</v>
      </c>
      <c r="G33" s="146" t="s">
        <v>1949</v>
      </c>
      <c r="H33" s="146" t="s">
        <v>101</v>
      </c>
      <c r="I33" s="146" t="s">
        <v>1950</v>
      </c>
      <c r="J33" s="146" t="s">
        <v>1951</v>
      </c>
      <c r="K33" s="146" t="s">
        <v>1479</v>
      </c>
      <c r="L33" s="146" t="s">
        <v>1007</v>
      </c>
      <c r="M33" s="146" t="s">
        <v>1952</v>
      </c>
      <c r="N33" s="146" t="s">
        <v>1953</v>
      </c>
      <c r="O33" s="146" t="s">
        <v>1954</v>
      </c>
      <c r="P33" s="146" t="s">
        <v>1955</v>
      </c>
      <c r="Q33" s="146" t="s">
        <v>1956</v>
      </c>
      <c r="R33" s="146"/>
      <c r="S33" s="146" t="s">
        <v>994</v>
      </c>
      <c r="T33" s="146" t="s">
        <v>1957</v>
      </c>
      <c r="U33" s="146"/>
      <c r="V33" s="146" t="s">
        <v>1958</v>
      </c>
      <c r="W33" s="146" t="s">
        <v>1959</v>
      </c>
      <c r="X33" s="132">
        <v>2</v>
      </c>
      <c r="Y33" s="132">
        <v>0</v>
      </c>
      <c r="Z33" s="132">
        <v>2</v>
      </c>
      <c r="AA33" s="147">
        <v>2</v>
      </c>
      <c r="AB33" s="147">
        <v>0</v>
      </c>
      <c r="AC33" s="147">
        <v>2</v>
      </c>
      <c r="AD33" s="150" t="s">
        <v>970</v>
      </c>
      <c r="AE33" s="132">
        <v>2</v>
      </c>
      <c r="AF33" s="150" t="s">
        <v>970</v>
      </c>
      <c r="AG33" s="132">
        <v>0</v>
      </c>
      <c r="AH33" s="132">
        <v>2</v>
      </c>
      <c r="AI33" s="132">
        <v>0</v>
      </c>
      <c r="AJ33" s="132">
        <v>0</v>
      </c>
      <c r="AK33" s="132">
        <v>2</v>
      </c>
      <c r="AL33" s="150" t="s">
        <v>970</v>
      </c>
      <c r="AM33" s="132">
        <v>0</v>
      </c>
      <c r="AN33" s="132">
        <v>2</v>
      </c>
      <c r="AO33" s="132">
        <v>0</v>
      </c>
      <c r="AP33" s="132">
        <v>2</v>
      </c>
      <c r="AQ33" s="150" t="s">
        <v>970</v>
      </c>
      <c r="AR33" s="132">
        <v>0</v>
      </c>
      <c r="AS33" s="132">
        <v>0</v>
      </c>
      <c r="AT33" s="132">
        <v>0</v>
      </c>
      <c r="AU33" s="132">
        <v>2</v>
      </c>
      <c r="AV33" s="132">
        <v>0</v>
      </c>
      <c r="AW33" s="132">
        <v>0</v>
      </c>
      <c r="AX33" s="132">
        <v>2</v>
      </c>
      <c r="AY33" s="150" t="s">
        <v>970</v>
      </c>
      <c r="AZ33" s="132">
        <v>0</v>
      </c>
      <c r="BA33" s="132">
        <v>1</v>
      </c>
      <c r="BB33" s="132">
        <v>1</v>
      </c>
      <c r="BC33" s="132">
        <v>1</v>
      </c>
      <c r="BD33" s="132">
        <v>0</v>
      </c>
      <c r="BE33" s="132">
        <v>9</v>
      </c>
      <c r="BF33" s="132">
        <v>0</v>
      </c>
      <c r="BG33" s="132">
        <v>0</v>
      </c>
      <c r="BH33" s="132">
        <v>0</v>
      </c>
      <c r="BI33" s="132">
        <v>4</v>
      </c>
      <c r="BJ33" s="132">
        <v>10</v>
      </c>
      <c r="BK33" s="132">
        <v>0</v>
      </c>
      <c r="BL33" s="132">
        <v>0</v>
      </c>
      <c r="BM33" s="132">
        <v>0</v>
      </c>
      <c r="BN33" s="132">
        <v>0</v>
      </c>
      <c r="BO33" s="132">
        <v>28</v>
      </c>
      <c r="BP33" s="132">
        <v>1</v>
      </c>
      <c r="BQ33" s="132">
        <v>0</v>
      </c>
      <c r="BR33" s="132">
        <v>23</v>
      </c>
      <c r="BS33" s="132">
        <v>0</v>
      </c>
      <c r="BT33" s="132">
        <v>0</v>
      </c>
      <c r="BU33" s="132">
        <v>0</v>
      </c>
      <c r="BV33" s="132">
        <v>0</v>
      </c>
      <c r="BW33" s="132">
        <v>0</v>
      </c>
      <c r="BX33" s="132">
        <v>0</v>
      </c>
      <c r="BY33" s="132">
        <v>0</v>
      </c>
      <c r="BZ33" s="132">
        <v>0</v>
      </c>
      <c r="CA33" s="132">
        <v>0</v>
      </c>
      <c r="CB33" s="132">
        <v>0</v>
      </c>
      <c r="CC33" s="132">
        <v>0</v>
      </c>
      <c r="CD33" s="132">
        <v>0</v>
      </c>
      <c r="CE33" s="132">
        <v>0</v>
      </c>
      <c r="CF33" s="132">
        <v>0</v>
      </c>
      <c r="CG33" s="132">
        <v>0</v>
      </c>
      <c r="CH33" s="132">
        <v>2</v>
      </c>
      <c r="CI33" s="132">
        <v>0</v>
      </c>
      <c r="CJ33" s="132">
        <v>0</v>
      </c>
      <c r="CK33" s="132">
        <v>11</v>
      </c>
      <c r="CL33" s="132">
        <v>0</v>
      </c>
      <c r="CM33" s="132">
        <v>1</v>
      </c>
      <c r="CN33" s="132">
        <v>0</v>
      </c>
      <c r="CO33" s="132">
        <v>0</v>
      </c>
      <c r="CP33" s="132">
        <v>0</v>
      </c>
      <c r="CQ33" s="132">
        <v>0</v>
      </c>
      <c r="CR33" s="132">
        <v>0</v>
      </c>
      <c r="CS33" s="132">
        <v>0</v>
      </c>
      <c r="CT33" s="132">
        <v>0</v>
      </c>
      <c r="CU33" s="132">
        <v>0</v>
      </c>
      <c r="CV33" s="132">
        <v>0</v>
      </c>
      <c r="CW33" s="132">
        <v>0</v>
      </c>
      <c r="CX33" s="132">
        <v>0</v>
      </c>
      <c r="CY33" s="132">
        <v>0</v>
      </c>
      <c r="CZ33" s="132">
        <v>0</v>
      </c>
      <c r="DA33" s="132">
        <v>0</v>
      </c>
      <c r="DB33" s="132">
        <v>0</v>
      </c>
      <c r="DC33" s="132">
        <v>0</v>
      </c>
      <c r="DD33" s="132">
        <v>0</v>
      </c>
      <c r="DE33" s="132">
        <v>0</v>
      </c>
      <c r="DF33" s="132">
        <v>0</v>
      </c>
      <c r="DG33" s="132">
        <v>0</v>
      </c>
      <c r="DH33" s="132">
        <v>0</v>
      </c>
      <c r="DI33" s="132">
        <v>0</v>
      </c>
      <c r="DJ33" s="132">
        <v>1</v>
      </c>
      <c r="DK33" s="132">
        <v>0</v>
      </c>
      <c r="DL33" s="132">
        <v>0</v>
      </c>
      <c r="DM33" s="132">
        <v>0</v>
      </c>
      <c r="DN33" s="132">
        <v>0</v>
      </c>
      <c r="DO33" s="132">
        <v>0</v>
      </c>
      <c r="DP33" s="132">
        <v>1</v>
      </c>
      <c r="DQ33" s="132">
        <v>0</v>
      </c>
      <c r="DR33" s="132">
        <v>0</v>
      </c>
      <c r="DS33" s="132">
        <v>0</v>
      </c>
      <c r="DT33" s="132">
        <v>0</v>
      </c>
      <c r="DU33" s="132">
        <v>0</v>
      </c>
      <c r="DV33" s="132">
        <v>0</v>
      </c>
      <c r="DW33" s="132">
        <v>60</v>
      </c>
      <c r="DX33" s="132">
        <v>1</v>
      </c>
      <c r="DY33" s="146" t="s">
        <v>1960</v>
      </c>
      <c r="DZ33" s="132">
        <v>2</v>
      </c>
      <c r="EA33" s="146" t="s">
        <v>1664</v>
      </c>
      <c r="EB33" s="146" t="s">
        <v>1961</v>
      </c>
      <c r="EC33" s="132">
        <v>1</v>
      </c>
      <c r="ED33" s="132">
        <v>1</v>
      </c>
      <c r="EE33" s="132">
        <v>1</v>
      </c>
      <c r="EF33" s="146" t="s">
        <v>1664</v>
      </c>
      <c r="EG33" s="146" t="s">
        <v>1962</v>
      </c>
      <c r="EH33" s="69">
        <v>18672</v>
      </c>
      <c r="EI33" s="69">
        <v>471.84</v>
      </c>
      <c r="EJ33" s="69">
        <v>23</v>
      </c>
    </row>
    <row r="34" spans="1:140" ht="96" x14ac:dyDescent="0.2">
      <c r="A34" s="146" t="s">
        <v>93</v>
      </c>
      <c r="B34" s="146" t="s">
        <v>103</v>
      </c>
      <c r="C34" s="132">
        <v>1</v>
      </c>
      <c r="D34" s="146" t="s">
        <v>102</v>
      </c>
      <c r="E34" s="146" t="s">
        <v>1963</v>
      </c>
      <c r="F34" s="146" t="s">
        <v>1964</v>
      </c>
      <c r="G34" s="146" t="s">
        <v>1965</v>
      </c>
      <c r="H34" s="146" t="s">
        <v>103</v>
      </c>
      <c r="I34" s="146" t="s">
        <v>1966</v>
      </c>
      <c r="J34" s="146" t="s">
        <v>1967</v>
      </c>
      <c r="K34" s="146" t="s">
        <v>1194</v>
      </c>
      <c r="L34" s="146" t="s">
        <v>960</v>
      </c>
      <c r="M34" s="146" t="s">
        <v>1968</v>
      </c>
      <c r="N34" s="146" t="s">
        <v>1969</v>
      </c>
      <c r="O34" s="146"/>
      <c r="P34" s="146" t="s">
        <v>1970</v>
      </c>
      <c r="Q34" s="146" t="s">
        <v>1971</v>
      </c>
      <c r="R34" s="146"/>
      <c r="S34" s="146" t="s">
        <v>1972</v>
      </c>
      <c r="T34" s="146" t="s">
        <v>1973</v>
      </c>
      <c r="U34" s="146"/>
      <c r="V34" s="146" t="s">
        <v>1974</v>
      </c>
      <c r="W34" s="146" t="s">
        <v>1975</v>
      </c>
      <c r="X34" s="132">
        <v>2</v>
      </c>
      <c r="Y34" s="132">
        <v>0</v>
      </c>
      <c r="Z34" s="132">
        <v>2</v>
      </c>
      <c r="AA34" s="147">
        <v>2</v>
      </c>
      <c r="AB34" s="147">
        <v>0</v>
      </c>
      <c r="AC34" s="147">
        <v>2</v>
      </c>
      <c r="AD34" s="150" t="s">
        <v>970</v>
      </c>
      <c r="AE34" s="132">
        <v>2</v>
      </c>
      <c r="AF34" s="150" t="s">
        <v>970</v>
      </c>
      <c r="AG34" s="132">
        <v>0</v>
      </c>
      <c r="AH34" s="132">
        <v>1</v>
      </c>
      <c r="AI34" s="132">
        <v>0</v>
      </c>
      <c r="AJ34" s="132">
        <v>1</v>
      </c>
      <c r="AK34" s="132">
        <v>2</v>
      </c>
      <c r="AL34" s="150" t="s">
        <v>970</v>
      </c>
      <c r="AM34" s="132">
        <v>0</v>
      </c>
      <c r="AN34" s="132">
        <v>0</v>
      </c>
      <c r="AO34" s="132">
        <v>2</v>
      </c>
      <c r="AP34" s="132">
        <v>2</v>
      </c>
      <c r="AQ34" s="150" t="s">
        <v>970</v>
      </c>
      <c r="AR34" s="132">
        <v>0</v>
      </c>
      <c r="AS34" s="132">
        <v>0</v>
      </c>
      <c r="AT34" s="132">
        <v>0</v>
      </c>
      <c r="AU34" s="132">
        <v>1</v>
      </c>
      <c r="AV34" s="132">
        <v>1</v>
      </c>
      <c r="AW34" s="132">
        <v>0</v>
      </c>
      <c r="AX34" s="132">
        <v>2</v>
      </c>
      <c r="AY34" s="150" t="s">
        <v>970</v>
      </c>
      <c r="AZ34" s="132">
        <v>0</v>
      </c>
      <c r="BA34" s="132">
        <v>1</v>
      </c>
      <c r="BB34" s="132">
        <v>0</v>
      </c>
      <c r="BC34" s="132">
        <v>1</v>
      </c>
      <c r="BD34" s="132">
        <v>0</v>
      </c>
      <c r="BE34" s="132">
        <v>10</v>
      </c>
      <c r="BF34" s="132">
        <v>1</v>
      </c>
      <c r="BG34" s="132">
        <v>0</v>
      </c>
      <c r="BH34" s="132">
        <v>0</v>
      </c>
      <c r="BI34" s="132">
        <v>8</v>
      </c>
      <c r="BJ34" s="132">
        <v>26</v>
      </c>
      <c r="BK34" s="132">
        <v>0</v>
      </c>
      <c r="BL34" s="132">
        <v>0</v>
      </c>
      <c r="BM34" s="132">
        <v>3</v>
      </c>
      <c r="BN34" s="132">
        <v>0</v>
      </c>
      <c r="BO34" s="132">
        <v>30</v>
      </c>
      <c r="BP34" s="132">
        <v>6</v>
      </c>
      <c r="BQ34" s="132">
        <v>0</v>
      </c>
      <c r="BR34" s="132">
        <v>0</v>
      </c>
      <c r="BS34" s="132">
        <v>0</v>
      </c>
      <c r="BT34" s="132">
        <v>0</v>
      </c>
      <c r="BU34" s="132">
        <v>0</v>
      </c>
      <c r="BV34" s="132">
        <v>0</v>
      </c>
      <c r="BW34" s="132">
        <v>0</v>
      </c>
      <c r="BX34" s="132">
        <v>0</v>
      </c>
      <c r="BY34" s="132">
        <v>0</v>
      </c>
      <c r="BZ34" s="132">
        <v>0</v>
      </c>
      <c r="CA34" s="132">
        <v>0</v>
      </c>
      <c r="CB34" s="132">
        <v>0</v>
      </c>
      <c r="CC34" s="132">
        <v>0</v>
      </c>
      <c r="CD34" s="132">
        <v>0</v>
      </c>
      <c r="CE34" s="132">
        <v>0</v>
      </c>
      <c r="CF34" s="132">
        <v>0</v>
      </c>
      <c r="CG34" s="132">
        <v>0</v>
      </c>
      <c r="CH34" s="132">
        <v>0</v>
      </c>
      <c r="CI34" s="132">
        <v>0</v>
      </c>
      <c r="CJ34" s="132">
        <v>0</v>
      </c>
      <c r="CK34" s="132">
        <v>0</v>
      </c>
      <c r="CL34" s="132">
        <v>0</v>
      </c>
      <c r="CM34" s="132">
        <v>0</v>
      </c>
      <c r="CN34" s="132">
        <v>0</v>
      </c>
      <c r="CO34" s="132">
        <v>0</v>
      </c>
      <c r="CP34" s="132">
        <v>0</v>
      </c>
      <c r="CQ34" s="132">
        <v>0</v>
      </c>
      <c r="CR34" s="132">
        <v>0</v>
      </c>
      <c r="CS34" s="132">
        <v>0</v>
      </c>
      <c r="CT34" s="132">
        <v>0</v>
      </c>
      <c r="CU34" s="132">
        <v>0</v>
      </c>
      <c r="CV34" s="132">
        <v>0</v>
      </c>
      <c r="CW34" s="132">
        <v>0</v>
      </c>
      <c r="CX34" s="132">
        <v>0</v>
      </c>
      <c r="CY34" s="132">
        <v>0</v>
      </c>
      <c r="CZ34" s="132">
        <v>0</v>
      </c>
      <c r="DA34" s="132">
        <v>0</v>
      </c>
      <c r="DB34" s="132">
        <v>0</v>
      </c>
      <c r="DC34" s="132">
        <v>0</v>
      </c>
      <c r="DD34" s="132">
        <v>0</v>
      </c>
      <c r="DE34" s="132">
        <v>0</v>
      </c>
      <c r="DF34" s="132">
        <v>0</v>
      </c>
      <c r="DG34" s="132">
        <v>0</v>
      </c>
      <c r="DH34" s="132">
        <v>2</v>
      </c>
      <c r="DI34" s="132">
        <v>0</v>
      </c>
      <c r="DJ34" s="132">
        <v>0</v>
      </c>
      <c r="DK34" s="132">
        <v>0</v>
      </c>
      <c r="DL34" s="132">
        <v>0</v>
      </c>
      <c r="DM34" s="132">
        <v>0</v>
      </c>
      <c r="DN34" s="132">
        <v>0</v>
      </c>
      <c r="DO34" s="132">
        <v>0</v>
      </c>
      <c r="DP34" s="132">
        <v>0</v>
      </c>
      <c r="DQ34" s="132">
        <v>0</v>
      </c>
      <c r="DR34" s="132">
        <v>0</v>
      </c>
      <c r="DS34" s="132">
        <v>0</v>
      </c>
      <c r="DT34" s="132">
        <v>0</v>
      </c>
      <c r="DU34" s="132">
        <v>0</v>
      </c>
      <c r="DV34" s="132">
        <v>0</v>
      </c>
      <c r="DW34" s="132">
        <v>60</v>
      </c>
      <c r="DX34" s="132">
        <v>1</v>
      </c>
      <c r="DY34" s="146" t="s">
        <v>1976</v>
      </c>
      <c r="DZ34" s="132">
        <v>2</v>
      </c>
      <c r="EA34" s="146" t="s">
        <v>1977</v>
      </c>
      <c r="EB34" s="146" t="s">
        <v>1978</v>
      </c>
      <c r="EC34" s="132">
        <v>1</v>
      </c>
      <c r="ED34" s="132">
        <v>1</v>
      </c>
      <c r="EE34" s="132">
        <v>1</v>
      </c>
      <c r="EF34" s="146"/>
      <c r="EG34" s="146" t="s">
        <v>1979</v>
      </c>
      <c r="EH34" s="69">
        <v>46938</v>
      </c>
      <c r="EI34" s="69">
        <v>933.71</v>
      </c>
      <c r="EJ34" s="69">
        <v>58</v>
      </c>
    </row>
    <row r="35" spans="1:140" ht="48" x14ac:dyDescent="0.2">
      <c r="A35" s="146" t="s">
        <v>93</v>
      </c>
      <c r="B35" s="146" t="s">
        <v>105</v>
      </c>
      <c r="C35" s="132">
        <v>1</v>
      </c>
      <c r="D35" s="146" t="s">
        <v>104</v>
      </c>
      <c r="E35" s="146" t="s">
        <v>1980</v>
      </c>
      <c r="F35" s="146" t="s">
        <v>1981</v>
      </c>
      <c r="G35" s="146" t="s">
        <v>1982</v>
      </c>
      <c r="H35" s="146" t="s">
        <v>105</v>
      </c>
      <c r="I35" s="146" t="s">
        <v>1983</v>
      </c>
      <c r="J35" s="146" t="s">
        <v>1984</v>
      </c>
      <c r="K35" s="146" t="s">
        <v>1134</v>
      </c>
      <c r="L35" s="146" t="s">
        <v>960</v>
      </c>
      <c r="M35" s="146" t="s">
        <v>1985</v>
      </c>
      <c r="N35" s="146" t="s">
        <v>1986</v>
      </c>
      <c r="O35" s="146"/>
      <c r="P35" s="146" t="s">
        <v>1987</v>
      </c>
      <c r="Q35" s="146" t="s">
        <v>1988</v>
      </c>
      <c r="R35" s="146" t="s">
        <v>960</v>
      </c>
      <c r="S35" s="146" t="s">
        <v>1985</v>
      </c>
      <c r="T35" s="146" t="s">
        <v>1986</v>
      </c>
      <c r="U35" s="146"/>
      <c r="V35" s="146" t="s">
        <v>1987</v>
      </c>
      <c r="W35" s="146" t="s">
        <v>1988</v>
      </c>
      <c r="X35" s="132">
        <v>2</v>
      </c>
      <c r="Y35" s="132">
        <v>0</v>
      </c>
      <c r="Z35" s="132">
        <v>2</v>
      </c>
      <c r="AA35" s="147">
        <v>2</v>
      </c>
      <c r="AB35" s="147">
        <v>0</v>
      </c>
      <c r="AC35" s="147">
        <v>2</v>
      </c>
      <c r="AD35" s="150" t="s">
        <v>970</v>
      </c>
      <c r="AE35" s="132">
        <v>2</v>
      </c>
      <c r="AF35" s="150" t="s">
        <v>970</v>
      </c>
      <c r="AG35" s="132">
        <v>0</v>
      </c>
      <c r="AH35" s="132">
        <v>1</v>
      </c>
      <c r="AI35" s="132">
        <v>0</v>
      </c>
      <c r="AJ35" s="132">
        <v>1</v>
      </c>
      <c r="AK35" s="132">
        <v>2</v>
      </c>
      <c r="AL35" s="150" t="s">
        <v>970</v>
      </c>
      <c r="AM35" s="132">
        <v>0</v>
      </c>
      <c r="AN35" s="132">
        <v>2</v>
      </c>
      <c r="AO35" s="132">
        <v>0</v>
      </c>
      <c r="AP35" s="132">
        <v>2</v>
      </c>
      <c r="AQ35" s="150" t="s">
        <v>970</v>
      </c>
      <c r="AR35" s="132">
        <v>0</v>
      </c>
      <c r="AS35" s="132">
        <v>0</v>
      </c>
      <c r="AT35" s="132">
        <v>0</v>
      </c>
      <c r="AU35" s="132">
        <v>1</v>
      </c>
      <c r="AV35" s="132">
        <v>1</v>
      </c>
      <c r="AW35" s="132">
        <v>0</v>
      </c>
      <c r="AX35" s="132">
        <v>2</v>
      </c>
      <c r="AY35" s="150" t="s">
        <v>970</v>
      </c>
      <c r="AZ35" s="132">
        <v>1</v>
      </c>
      <c r="BA35" s="132">
        <v>1</v>
      </c>
      <c r="BB35" s="132">
        <v>0</v>
      </c>
      <c r="BC35" s="132">
        <v>1</v>
      </c>
      <c r="BD35" s="132">
        <v>0</v>
      </c>
      <c r="BE35" s="132">
        <v>11</v>
      </c>
      <c r="BF35" s="132">
        <v>0</v>
      </c>
      <c r="BG35" s="132">
        <v>0</v>
      </c>
      <c r="BH35" s="132">
        <v>0</v>
      </c>
      <c r="BI35" s="132">
        <v>11</v>
      </c>
      <c r="BJ35" s="132">
        <v>5</v>
      </c>
      <c r="BK35" s="132">
        <v>0</v>
      </c>
      <c r="BL35" s="132">
        <v>0</v>
      </c>
      <c r="BM35" s="132">
        <v>0</v>
      </c>
      <c r="BN35" s="132">
        <v>0</v>
      </c>
      <c r="BO35" s="132">
        <v>6</v>
      </c>
      <c r="BP35" s="132">
        <v>0</v>
      </c>
      <c r="BQ35" s="132">
        <v>0</v>
      </c>
      <c r="BR35" s="132">
        <v>0</v>
      </c>
      <c r="BS35" s="132">
        <v>0</v>
      </c>
      <c r="BT35" s="132">
        <v>0</v>
      </c>
      <c r="BU35" s="132">
        <v>0</v>
      </c>
      <c r="BV35" s="132">
        <v>0</v>
      </c>
      <c r="BW35" s="132">
        <v>0</v>
      </c>
      <c r="BX35" s="132">
        <v>0</v>
      </c>
      <c r="BY35" s="132">
        <v>0</v>
      </c>
      <c r="BZ35" s="132">
        <v>0</v>
      </c>
      <c r="CA35" s="132">
        <v>0</v>
      </c>
      <c r="CB35" s="132">
        <v>0</v>
      </c>
      <c r="CC35" s="132">
        <v>0</v>
      </c>
      <c r="CD35" s="132">
        <v>0</v>
      </c>
      <c r="CE35" s="132">
        <v>0</v>
      </c>
      <c r="CF35" s="132">
        <v>0</v>
      </c>
      <c r="CG35" s="132">
        <v>0</v>
      </c>
      <c r="CH35" s="132">
        <v>0</v>
      </c>
      <c r="CI35" s="132">
        <v>0</v>
      </c>
      <c r="CJ35" s="132">
        <v>0</v>
      </c>
      <c r="CK35" s="132">
        <v>1</v>
      </c>
      <c r="CL35" s="132">
        <v>0</v>
      </c>
      <c r="CM35" s="132">
        <v>1</v>
      </c>
      <c r="CN35" s="132">
        <v>0</v>
      </c>
      <c r="CO35" s="132">
        <v>0</v>
      </c>
      <c r="CP35" s="132">
        <v>0</v>
      </c>
      <c r="CQ35" s="132">
        <v>0</v>
      </c>
      <c r="CR35" s="132">
        <v>0</v>
      </c>
      <c r="CS35" s="132">
        <v>0</v>
      </c>
      <c r="CT35" s="132">
        <v>0</v>
      </c>
      <c r="CU35" s="132">
        <v>0</v>
      </c>
      <c r="CV35" s="132">
        <v>0</v>
      </c>
      <c r="CW35" s="132">
        <v>0</v>
      </c>
      <c r="CX35" s="132">
        <v>0</v>
      </c>
      <c r="CY35" s="132">
        <v>0</v>
      </c>
      <c r="CZ35" s="132">
        <v>0</v>
      </c>
      <c r="DA35" s="132">
        <v>0</v>
      </c>
      <c r="DB35" s="132">
        <v>0</v>
      </c>
      <c r="DC35" s="132">
        <v>0</v>
      </c>
      <c r="DD35" s="132">
        <v>0</v>
      </c>
      <c r="DE35" s="132">
        <v>0</v>
      </c>
      <c r="DF35" s="132">
        <v>0</v>
      </c>
      <c r="DG35" s="132">
        <v>0</v>
      </c>
      <c r="DH35" s="132">
        <v>0</v>
      </c>
      <c r="DI35" s="132">
        <v>0</v>
      </c>
      <c r="DJ35" s="132">
        <v>0</v>
      </c>
      <c r="DK35" s="132">
        <v>0</v>
      </c>
      <c r="DL35" s="132">
        <v>0</v>
      </c>
      <c r="DM35" s="132">
        <v>0</v>
      </c>
      <c r="DN35" s="132">
        <v>0</v>
      </c>
      <c r="DO35" s="132">
        <v>0</v>
      </c>
      <c r="DP35" s="132">
        <v>0</v>
      </c>
      <c r="DQ35" s="132">
        <v>0</v>
      </c>
      <c r="DR35" s="132">
        <v>0</v>
      </c>
      <c r="DS35" s="132">
        <v>0</v>
      </c>
      <c r="DT35" s="132">
        <v>0</v>
      </c>
      <c r="DU35" s="132">
        <v>0</v>
      </c>
      <c r="DV35" s="132">
        <v>0</v>
      </c>
      <c r="DW35" s="132">
        <v>70</v>
      </c>
      <c r="DX35" s="132">
        <v>1</v>
      </c>
      <c r="DY35" s="146" t="s">
        <v>1989</v>
      </c>
      <c r="DZ35" s="132">
        <v>2</v>
      </c>
      <c r="EA35" s="146"/>
      <c r="EB35" s="146"/>
      <c r="EC35" s="132">
        <v>1</v>
      </c>
      <c r="ED35" s="132">
        <v>1</v>
      </c>
      <c r="EE35" s="132">
        <v>1</v>
      </c>
      <c r="EF35" s="146"/>
      <c r="EG35" s="146"/>
      <c r="EH35" s="69">
        <v>19873</v>
      </c>
      <c r="EI35" s="69">
        <v>484.66</v>
      </c>
      <c r="EJ35" s="69">
        <v>15</v>
      </c>
    </row>
    <row r="36" spans="1:140" ht="24" x14ac:dyDescent="0.2">
      <c r="A36" s="146" t="s">
        <v>93</v>
      </c>
      <c r="B36" s="146" t="s">
        <v>107</v>
      </c>
      <c r="C36" s="132">
        <v>1</v>
      </c>
      <c r="D36" s="146" t="s">
        <v>106</v>
      </c>
      <c r="E36" s="146" t="s">
        <v>1990</v>
      </c>
      <c r="F36" s="146" t="s">
        <v>1991</v>
      </c>
      <c r="G36" s="146" t="s">
        <v>1992</v>
      </c>
      <c r="H36" s="146" t="s">
        <v>107</v>
      </c>
      <c r="I36" s="146" t="s">
        <v>1993</v>
      </c>
      <c r="J36" s="146" t="s">
        <v>1994</v>
      </c>
      <c r="K36" s="146" t="s">
        <v>1995</v>
      </c>
      <c r="L36" s="146" t="s">
        <v>960</v>
      </c>
      <c r="M36" s="146" t="s">
        <v>1923</v>
      </c>
      <c r="N36" s="146" t="s">
        <v>1996</v>
      </c>
      <c r="O36" s="146"/>
      <c r="P36" s="146" t="s">
        <v>1997</v>
      </c>
      <c r="Q36" s="146" t="s">
        <v>1998</v>
      </c>
      <c r="R36" s="146" t="s">
        <v>960</v>
      </c>
      <c r="S36" s="146" t="s">
        <v>1923</v>
      </c>
      <c r="T36" s="146" t="s">
        <v>1996</v>
      </c>
      <c r="U36" s="146"/>
      <c r="V36" s="146" t="s">
        <v>1997</v>
      </c>
      <c r="W36" s="146" t="s">
        <v>1998</v>
      </c>
      <c r="X36" s="132">
        <v>2</v>
      </c>
      <c r="Y36" s="132">
        <v>0</v>
      </c>
      <c r="Z36" s="132">
        <v>2</v>
      </c>
      <c r="AA36" s="147">
        <v>0.33</v>
      </c>
      <c r="AB36" s="147">
        <v>0.33</v>
      </c>
      <c r="AC36" s="147">
        <v>0.66</v>
      </c>
      <c r="AD36" s="150" t="s">
        <v>970</v>
      </c>
      <c r="AE36" s="132">
        <v>2</v>
      </c>
      <c r="AF36" s="150" t="s">
        <v>970</v>
      </c>
      <c r="AG36" s="132">
        <v>0</v>
      </c>
      <c r="AH36" s="132">
        <v>0</v>
      </c>
      <c r="AI36" s="132">
        <v>0</v>
      </c>
      <c r="AJ36" s="132">
        <v>2</v>
      </c>
      <c r="AK36" s="132">
        <v>2</v>
      </c>
      <c r="AL36" s="150" t="s">
        <v>970</v>
      </c>
      <c r="AM36" s="132">
        <v>1</v>
      </c>
      <c r="AN36" s="132">
        <v>1</v>
      </c>
      <c r="AO36" s="132">
        <v>0</v>
      </c>
      <c r="AP36" s="132">
        <v>2</v>
      </c>
      <c r="AQ36" s="150" t="s">
        <v>970</v>
      </c>
      <c r="AR36" s="132">
        <v>0</v>
      </c>
      <c r="AS36" s="132">
        <v>0</v>
      </c>
      <c r="AT36" s="132">
        <v>0</v>
      </c>
      <c r="AU36" s="132">
        <v>2</v>
      </c>
      <c r="AV36" s="132">
        <v>0</v>
      </c>
      <c r="AW36" s="132">
        <v>0</v>
      </c>
      <c r="AX36" s="132">
        <v>2</v>
      </c>
      <c r="AY36" s="150" t="s">
        <v>970</v>
      </c>
      <c r="AZ36" s="132">
        <v>1</v>
      </c>
      <c r="BA36" s="132">
        <v>1</v>
      </c>
      <c r="BB36" s="132">
        <v>0</v>
      </c>
      <c r="BC36" s="132">
        <v>1</v>
      </c>
      <c r="BD36" s="132">
        <v>0</v>
      </c>
      <c r="BE36" s="132">
        <v>2</v>
      </c>
      <c r="BF36" s="132">
        <v>4</v>
      </c>
      <c r="BG36" s="132">
        <v>0</v>
      </c>
      <c r="BH36" s="132">
        <v>0</v>
      </c>
      <c r="BI36" s="132">
        <v>11</v>
      </c>
      <c r="BJ36" s="132">
        <v>2</v>
      </c>
      <c r="BK36" s="132">
        <v>1</v>
      </c>
      <c r="BL36" s="132">
        <v>0</v>
      </c>
      <c r="BM36" s="132">
        <v>2</v>
      </c>
      <c r="BN36" s="132">
        <v>0</v>
      </c>
      <c r="BO36" s="132">
        <v>7</v>
      </c>
      <c r="BP36" s="132">
        <v>2</v>
      </c>
      <c r="BQ36" s="132">
        <v>0</v>
      </c>
      <c r="BR36" s="132">
        <v>8</v>
      </c>
      <c r="BS36" s="132">
        <v>0</v>
      </c>
      <c r="BT36" s="132">
        <v>0</v>
      </c>
      <c r="BU36" s="132">
        <v>0</v>
      </c>
      <c r="BV36" s="132">
        <v>0</v>
      </c>
      <c r="BW36" s="132">
        <v>0</v>
      </c>
      <c r="BX36" s="132">
        <v>0</v>
      </c>
      <c r="BY36" s="132">
        <v>0</v>
      </c>
      <c r="BZ36" s="132">
        <v>0</v>
      </c>
      <c r="CA36" s="132">
        <v>0</v>
      </c>
      <c r="CB36" s="132">
        <v>0</v>
      </c>
      <c r="CC36" s="132">
        <v>0</v>
      </c>
      <c r="CD36" s="132">
        <v>0</v>
      </c>
      <c r="CE36" s="132">
        <v>0</v>
      </c>
      <c r="CF36" s="132">
        <v>0</v>
      </c>
      <c r="CG36" s="132">
        <v>0</v>
      </c>
      <c r="CH36" s="132">
        <v>2</v>
      </c>
      <c r="CI36" s="132">
        <v>0</v>
      </c>
      <c r="CJ36" s="132">
        <v>0</v>
      </c>
      <c r="CK36" s="132">
        <v>1</v>
      </c>
      <c r="CL36" s="132">
        <v>0</v>
      </c>
      <c r="CM36" s="132">
        <v>0</v>
      </c>
      <c r="CN36" s="132">
        <v>0</v>
      </c>
      <c r="CO36" s="132">
        <v>0</v>
      </c>
      <c r="CP36" s="132">
        <v>0</v>
      </c>
      <c r="CQ36" s="132">
        <v>0</v>
      </c>
      <c r="CR36" s="132">
        <v>0</v>
      </c>
      <c r="CS36" s="132">
        <v>0</v>
      </c>
      <c r="CT36" s="132">
        <v>0</v>
      </c>
      <c r="CU36" s="132">
        <v>0</v>
      </c>
      <c r="CV36" s="132">
        <v>0</v>
      </c>
      <c r="CW36" s="132">
        <v>0</v>
      </c>
      <c r="CX36" s="132">
        <v>0</v>
      </c>
      <c r="CY36" s="132">
        <v>0</v>
      </c>
      <c r="CZ36" s="132">
        <v>0</v>
      </c>
      <c r="DA36" s="132">
        <v>0</v>
      </c>
      <c r="DB36" s="132">
        <v>0</v>
      </c>
      <c r="DC36" s="132">
        <v>0</v>
      </c>
      <c r="DD36" s="132">
        <v>0</v>
      </c>
      <c r="DE36" s="132">
        <v>0</v>
      </c>
      <c r="DF36" s="132">
        <v>0</v>
      </c>
      <c r="DG36" s="132">
        <v>0</v>
      </c>
      <c r="DH36" s="132">
        <v>0</v>
      </c>
      <c r="DI36" s="132">
        <v>0</v>
      </c>
      <c r="DJ36" s="132">
        <v>0</v>
      </c>
      <c r="DK36" s="132">
        <v>0</v>
      </c>
      <c r="DL36" s="132">
        <v>0</v>
      </c>
      <c r="DM36" s="132">
        <v>0</v>
      </c>
      <c r="DN36" s="132">
        <v>0</v>
      </c>
      <c r="DO36" s="132">
        <v>0</v>
      </c>
      <c r="DP36" s="132">
        <v>2</v>
      </c>
      <c r="DQ36" s="132">
        <v>0</v>
      </c>
      <c r="DR36" s="132">
        <v>0</v>
      </c>
      <c r="DS36" s="132">
        <v>0</v>
      </c>
      <c r="DT36" s="132">
        <v>0</v>
      </c>
      <c r="DU36" s="132">
        <v>0</v>
      </c>
      <c r="DV36" s="132">
        <v>0</v>
      </c>
      <c r="DW36" s="132">
        <v>33</v>
      </c>
      <c r="DX36" s="132">
        <v>0</v>
      </c>
      <c r="DY36" s="146"/>
      <c r="DZ36" s="132">
        <v>3</v>
      </c>
      <c r="EA36" s="146" t="s">
        <v>1999</v>
      </c>
      <c r="EB36" s="146"/>
      <c r="EC36" s="132">
        <v>1</v>
      </c>
      <c r="ED36" s="132">
        <v>1</v>
      </c>
      <c r="EE36" s="132">
        <v>1</v>
      </c>
      <c r="EF36" s="146" t="s">
        <v>2000</v>
      </c>
      <c r="EG36" s="146" t="s">
        <v>2001</v>
      </c>
      <c r="EH36" s="69">
        <v>18175</v>
      </c>
      <c r="EI36" s="69">
        <v>385.08</v>
      </c>
      <c r="EJ36" s="69">
        <v>26</v>
      </c>
    </row>
    <row r="37" spans="1:140" ht="60" x14ac:dyDescent="0.2">
      <c r="A37" s="146" t="s">
        <v>93</v>
      </c>
      <c r="B37" s="146" t="s">
        <v>109</v>
      </c>
      <c r="C37" s="132">
        <v>1</v>
      </c>
      <c r="D37" s="146" t="s">
        <v>108</v>
      </c>
      <c r="E37" s="146" t="s">
        <v>2002</v>
      </c>
      <c r="F37" s="146" t="s">
        <v>2003</v>
      </c>
      <c r="G37" s="146" t="s">
        <v>2004</v>
      </c>
      <c r="H37" s="146" t="s">
        <v>109</v>
      </c>
      <c r="I37" s="146" t="s">
        <v>2005</v>
      </c>
      <c r="J37" s="146" t="s">
        <v>2006</v>
      </c>
      <c r="K37" s="146" t="s">
        <v>1479</v>
      </c>
      <c r="L37" s="146" t="s">
        <v>960</v>
      </c>
      <c r="M37" s="146" t="s">
        <v>1841</v>
      </c>
      <c r="N37" s="146" t="s">
        <v>2007</v>
      </c>
      <c r="O37" s="146" t="s">
        <v>963</v>
      </c>
      <c r="P37" s="146" t="s">
        <v>2008</v>
      </c>
      <c r="Q37" s="146" t="s">
        <v>2009</v>
      </c>
      <c r="R37" s="146" t="s">
        <v>1042</v>
      </c>
      <c r="S37" s="146" t="s">
        <v>1174</v>
      </c>
      <c r="T37" s="146" t="s">
        <v>2010</v>
      </c>
      <c r="U37" s="146" t="s">
        <v>963</v>
      </c>
      <c r="V37" s="146" t="s">
        <v>2011</v>
      </c>
      <c r="W37" s="146" t="s">
        <v>2012</v>
      </c>
      <c r="X37" s="132">
        <v>4</v>
      </c>
      <c r="Y37" s="132">
        <v>3</v>
      </c>
      <c r="Z37" s="132">
        <v>7</v>
      </c>
      <c r="AA37" s="147">
        <v>4</v>
      </c>
      <c r="AB37" s="147">
        <v>3</v>
      </c>
      <c r="AC37" s="147">
        <v>7</v>
      </c>
      <c r="AD37" s="150" t="s">
        <v>970</v>
      </c>
      <c r="AE37" s="132">
        <v>4</v>
      </c>
      <c r="AF37" s="150" t="s">
        <v>970</v>
      </c>
      <c r="AG37" s="132">
        <v>0</v>
      </c>
      <c r="AH37" s="132">
        <v>0</v>
      </c>
      <c r="AI37" s="132">
        <v>0</v>
      </c>
      <c r="AJ37" s="132">
        <v>4</v>
      </c>
      <c r="AK37" s="132">
        <v>4</v>
      </c>
      <c r="AL37" s="150" t="s">
        <v>970</v>
      </c>
      <c r="AM37" s="132">
        <v>0</v>
      </c>
      <c r="AN37" s="132">
        <v>2</v>
      </c>
      <c r="AO37" s="132">
        <v>2</v>
      </c>
      <c r="AP37" s="132">
        <v>4</v>
      </c>
      <c r="AQ37" s="150" t="s">
        <v>970</v>
      </c>
      <c r="AR37" s="132">
        <v>0</v>
      </c>
      <c r="AS37" s="132">
        <v>0</v>
      </c>
      <c r="AT37" s="132">
        <v>0</v>
      </c>
      <c r="AU37" s="132">
        <v>2</v>
      </c>
      <c r="AV37" s="132">
        <v>2</v>
      </c>
      <c r="AW37" s="132">
        <v>0</v>
      </c>
      <c r="AX37" s="132">
        <v>4</v>
      </c>
      <c r="AY37" s="150" t="s">
        <v>970</v>
      </c>
      <c r="AZ37" s="132">
        <v>0</v>
      </c>
      <c r="BA37" s="132">
        <v>1</v>
      </c>
      <c r="BB37" s="132">
        <v>1</v>
      </c>
      <c r="BC37" s="132">
        <v>0</v>
      </c>
      <c r="BD37" s="132">
        <v>0</v>
      </c>
      <c r="BE37" s="132">
        <v>7</v>
      </c>
      <c r="BF37" s="132">
        <v>0</v>
      </c>
      <c r="BG37" s="132">
        <v>0</v>
      </c>
      <c r="BH37" s="132">
        <v>0</v>
      </c>
      <c r="BI37" s="132">
        <v>0</v>
      </c>
      <c r="BJ37" s="132">
        <v>8</v>
      </c>
      <c r="BK37" s="132">
        <v>0</v>
      </c>
      <c r="BL37" s="132">
        <v>0</v>
      </c>
      <c r="BM37" s="132">
        <v>13</v>
      </c>
      <c r="BN37" s="132">
        <v>12</v>
      </c>
      <c r="BO37" s="132">
        <v>22</v>
      </c>
      <c r="BP37" s="132">
        <v>3</v>
      </c>
      <c r="BQ37" s="132">
        <v>1</v>
      </c>
      <c r="BR37" s="132">
        <v>40</v>
      </c>
      <c r="BS37" s="132">
        <v>0</v>
      </c>
      <c r="BT37" s="132">
        <v>1</v>
      </c>
      <c r="BU37" s="132">
        <v>0</v>
      </c>
      <c r="BV37" s="132">
        <v>0</v>
      </c>
      <c r="BW37" s="132">
        <v>0</v>
      </c>
      <c r="BX37" s="132">
        <v>0</v>
      </c>
      <c r="BY37" s="132">
        <v>0</v>
      </c>
      <c r="BZ37" s="132">
        <v>0</v>
      </c>
      <c r="CA37" s="132">
        <v>0</v>
      </c>
      <c r="CB37" s="132">
        <v>0</v>
      </c>
      <c r="CC37" s="132">
        <v>0</v>
      </c>
      <c r="CD37" s="132">
        <v>0</v>
      </c>
      <c r="CE37" s="132">
        <v>0</v>
      </c>
      <c r="CF37" s="132">
        <v>0</v>
      </c>
      <c r="CG37" s="132">
        <v>0</v>
      </c>
      <c r="CH37" s="132">
        <v>0</v>
      </c>
      <c r="CI37" s="132">
        <v>0</v>
      </c>
      <c r="CJ37" s="132">
        <v>0</v>
      </c>
      <c r="CK37" s="132">
        <v>1</v>
      </c>
      <c r="CL37" s="132">
        <v>0</v>
      </c>
      <c r="CM37" s="132">
        <v>2</v>
      </c>
      <c r="CN37" s="132">
        <v>0</v>
      </c>
      <c r="CO37" s="132">
        <v>0</v>
      </c>
      <c r="CP37" s="132">
        <v>0</v>
      </c>
      <c r="CQ37" s="132">
        <v>0</v>
      </c>
      <c r="CR37" s="132">
        <v>0</v>
      </c>
      <c r="CS37" s="132">
        <v>0</v>
      </c>
      <c r="CT37" s="132">
        <v>0</v>
      </c>
      <c r="CU37" s="132">
        <v>0</v>
      </c>
      <c r="CV37" s="132">
        <v>0</v>
      </c>
      <c r="CW37" s="132">
        <v>0</v>
      </c>
      <c r="CX37" s="132">
        <v>0</v>
      </c>
      <c r="CY37" s="132">
        <v>0</v>
      </c>
      <c r="CZ37" s="132">
        <v>0</v>
      </c>
      <c r="DA37" s="132">
        <v>0</v>
      </c>
      <c r="DB37" s="132">
        <v>0</v>
      </c>
      <c r="DC37" s="132">
        <v>0</v>
      </c>
      <c r="DD37" s="132">
        <v>0</v>
      </c>
      <c r="DE37" s="132">
        <v>0</v>
      </c>
      <c r="DF37" s="132">
        <v>0</v>
      </c>
      <c r="DG37" s="132">
        <v>0</v>
      </c>
      <c r="DH37" s="132">
        <v>0</v>
      </c>
      <c r="DI37" s="132">
        <v>0</v>
      </c>
      <c r="DJ37" s="132">
        <v>1</v>
      </c>
      <c r="DK37" s="132">
        <v>0</v>
      </c>
      <c r="DL37" s="132">
        <v>0</v>
      </c>
      <c r="DM37" s="132">
        <v>8</v>
      </c>
      <c r="DN37" s="132">
        <v>0</v>
      </c>
      <c r="DO37" s="132">
        <v>0</v>
      </c>
      <c r="DP37" s="132">
        <v>0</v>
      </c>
      <c r="DQ37" s="132">
        <v>0</v>
      </c>
      <c r="DR37" s="132">
        <v>0</v>
      </c>
      <c r="DS37" s="132">
        <v>0</v>
      </c>
      <c r="DT37" s="132">
        <v>0</v>
      </c>
      <c r="DU37" s="132">
        <v>0</v>
      </c>
      <c r="DV37" s="132">
        <v>0</v>
      </c>
      <c r="DW37" s="132">
        <v>90</v>
      </c>
      <c r="DX37" s="132">
        <v>1</v>
      </c>
      <c r="DY37" s="146" t="s">
        <v>2013</v>
      </c>
      <c r="DZ37" s="132">
        <v>2</v>
      </c>
      <c r="EA37" s="146" t="s">
        <v>2014</v>
      </c>
      <c r="EB37" s="146" t="s">
        <v>2015</v>
      </c>
      <c r="EC37" s="132">
        <v>1</v>
      </c>
      <c r="ED37" s="132">
        <v>1</v>
      </c>
      <c r="EE37" s="132">
        <v>1</v>
      </c>
      <c r="EF37" s="146"/>
      <c r="EG37" s="146"/>
      <c r="EH37" s="69">
        <v>53413</v>
      </c>
      <c r="EI37" s="69">
        <v>741.75</v>
      </c>
      <c r="EJ37" s="69">
        <v>49</v>
      </c>
    </row>
    <row r="38" spans="1:140" ht="48" x14ac:dyDescent="0.2">
      <c r="A38" s="146" t="s">
        <v>93</v>
      </c>
      <c r="B38" s="146" t="s">
        <v>111</v>
      </c>
      <c r="C38" s="132">
        <v>1</v>
      </c>
      <c r="D38" s="146" t="s">
        <v>110</v>
      </c>
      <c r="E38" s="146" t="s">
        <v>2016</v>
      </c>
      <c r="F38" s="146" t="s">
        <v>1144</v>
      </c>
      <c r="G38" s="146" t="s">
        <v>2017</v>
      </c>
      <c r="H38" s="146" t="s">
        <v>111</v>
      </c>
      <c r="I38" s="146" t="s">
        <v>2018</v>
      </c>
      <c r="J38" s="146" t="s">
        <v>2019</v>
      </c>
      <c r="K38" s="146" t="s">
        <v>2020</v>
      </c>
      <c r="L38" s="146"/>
      <c r="M38" s="146" t="s">
        <v>2021</v>
      </c>
      <c r="N38" s="146" t="s">
        <v>2022</v>
      </c>
      <c r="O38" s="146"/>
      <c r="P38" s="146" t="s">
        <v>2023</v>
      </c>
      <c r="Q38" s="146" t="s">
        <v>2024</v>
      </c>
      <c r="R38" s="146"/>
      <c r="S38" s="146" t="s">
        <v>2025</v>
      </c>
      <c r="T38" s="146" t="s">
        <v>2026</v>
      </c>
      <c r="U38" s="146"/>
      <c r="V38" s="146" t="s">
        <v>2027</v>
      </c>
      <c r="W38" s="146" t="s">
        <v>2028</v>
      </c>
      <c r="X38" s="132">
        <v>2</v>
      </c>
      <c r="Y38" s="132">
        <v>0</v>
      </c>
      <c r="Z38" s="132">
        <v>2</v>
      </c>
      <c r="AA38" s="147">
        <v>2</v>
      </c>
      <c r="AB38" s="147">
        <v>0</v>
      </c>
      <c r="AC38" s="147">
        <v>2</v>
      </c>
      <c r="AD38" s="150" t="s">
        <v>970</v>
      </c>
      <c r="AE38" s="132">
        <v>2</v>
      </c>
      <c r="AF38" s="150" t="s">
        <v>970</v>
      </c>
      <c r="AG38" s="132">
        <v>0</v>
      </c>
      <c r="AH38" s="132">
        <v>2</v>
      </c>
      <c r="AI38" s="132">
        <v>0</v>
      </c>
      <c r="AJ38" s="132">
        <v>0</v>
      </c>
      <c r="AK38" s="132">
        <v>2</v>
      </c>
      <c r="AL38" s="150" t="s">
        <v>970</v>
      </c>
      <c r="AM38" s="132">
        <v>0</v>
      </c>
      <c r="AN38" s="132">
        <v>0</v>
      </c>
      <c r="AO38" s="132">
        <v>2</v>
      </c>
      <c r="AP38" s="132">
        <v>2</v>
      </c>
      <c r="AQ38" s="150" t="s">
        <v>970</v>
      </c>
      <c r="AR38" s="132">
        <v>0</v>
      </c>
      <c r="AS38" s="132">
        <v>0</v>
      </c>
      <c r="AT38" s="132">
        <v>0</v>
      </c>
      <c r="AU38" s="132">
        <v>2</v>
      </c>
      <c r="AV38" s="132">
        <v>0</v>
      </c>
      <c r="AW38" s="132">
        <v>0</v>
      </c>
      <c r="AX38" s="132">
        <v>2</v>
      </c>
      <c r="AY38" s="150" t="s">
        <v>970</v>
      </c>
      <c r="AZ38" s="132">
        <v>1</v>
      </c>
      <c r="BA38" s="132">
        <v>1</v>
      </c>
      <c r="BB38" s="132">
        <v>1</v>
      </c>
      <c r="BC38" s="132">
        <v>1</v>
      </c>
      <c r="BD38" s="132">
        <v>0</v>
      </c>
      <c r="BE38" s="132">
        <v>10</v>
      </c>
      <c r="BF38" s="132">
        <v>0</v>
      </c>
      <c r="BG38" s="132">
        <v>0</v>
      </c>
      <c r="BH38" s="132">
        <v>0</v>
      </c>
      <c r="BI38" s="132">
        <v>44</v>
      </c>
      <c r="BJ38" s="132">
        <v>13</v>
      </c>
      <c r="BK38" s="132">
        <v>2</v>
      </c>
      <c r="BL38" s="132">
        <v>0</v>
      </c>
      <c r="BM38" s="132">
        <v>3</v>
      </c>
      <c r="BN38" s="132">
        <v>0</v>
      </c>
      <c r="BO38" s="132">
        <v>15</v>
      </c>
      <c r="BP38" s="132">
        <v>6</v>
      </c>
      <c r="BQ38" s="132">
        <v>2</v>
      </c>
      <c r="BR38" s="132">
        <v>10</v>
      </c>
      <c r="BS38" s="132">
        <v>0</v>
      </c>
      <c r="BT38" s="132">
        <v>0</v>
      </c>
      <c r="BU38" s="132">
        <v>0</v>
      </c>
      <c r="BV38" s="132">
        <v>0</v>
      </c>
      <c r="BW38" s="132">
        <v>0</v>
      </c>
      <c r="BX38" s="132">
        <v>1</v>
      </c>
      <c r="BY38" s="132">
        <v>0</v>
      </c>
      <c r="BZ38" s="132">
        <v>0</v>
      </c>
      <c r="CA38" s="132">
        <v>0</v>
      </c>
      <c r="CB38" s="132">
        <v>0</v>
      </c>
      <c r="CC38" s="132">
        <v>0</v>
      </c>
      <c r="CD38" s="132">
        <v>0</v>
      </c>
      <c r="CE38" s="132">
        <v>0</v>
      </c>
      <c r="CF38" s="132">
        <v>0</v>
      </c>
      <c r="CG38" s="132">
        <v>0</v>
      </c>
      <c r="CH38" s="132">
        <v>2</v>
      </c>
      <c r="CI38" s="132">
        <v>0</v>
      </c>
      <c r="CJ38" s="132">
        <v>0</v>
      </c>
      <c r="CK38" s="132">
        <v>1</v>
      </c>
      <c r="CL38" s="132">
        <v>0</v>
      </c>
      <c r="CM38" s="132">
        <v>2</v>
      </c>
      <c r="CN38" s="132">
        <v>0</v>
      </c>
      <c r="CO38" s="132">
        <v>1</v>
      </c>
      <c r="CP38" s="132">
        <v>0</v>
      </c>
      <c r="CQ38" s="132">
        <v>0</v>
      </c>
      <c r="CR38" s="132">
        <v>0</v>
      </c>
      <c r="CS38" s="132">
        <v>0</v>
      </c>
      <c r="CT38" s="132">
        <v>0</v>
      </c>
      <c r="CU38" s="132">
        <v>0</v>
      </c>
      <c r="CV38" s="132">
        <v>0</v>
      </c>
      <c r="CW38" s="132">
        <v>0</v>
      </c>
      <c r="CX38" s="132">
        <v>0</v>
      </c>
      <c r="CY38" s="132">
        <v>0</v>
      </c>
      <c r="CZ38" s="132">
        <v>2</v>
      </c>
      <c r="DA38" s="132">
        <v>0</v>
      </c>
      <c r="DB38" s="132">
        <v>0</v>
      </c>
      <c r="DC38" s="132">
        <v>0</v>
      </c>
      <c r="DD38" s="132">
        <v>0</v>
      </c>
      <c r="DE38" s="132">
        <v>0</v>
      </c>
      <c r="DF38" s="132">
        <v>0</v>
      </c>
      <c r="DG38" s="132">
        <v>0</v>
      </c>
      <c r="DH38" s="132">
        <v>0</v>
      </c>
      <c r="DI38" s="132">
        <v>0</v>
      </c>
      <c r="DJ38" s="132">
        <v>0</v>
      </c>
      <c r="DK38" s="132">
        <v>0</v>
      </c>
      <c r="DL38" s="132">
        <v>0</v>
      </c>
      <c r="DM38" s="132">
        <v>0</v>
      </c>
      <c r="DN38" s="132">
        <v>0</v>
      </c>
      <c r="DO38" s="132">
        <v>0</v>
      </c>
      <c r="DP38" s="132">
        <v>0</v>
      </c>
      <c r="DQ38" s="132">
        <v>0</v>
      </c>
      <c r="DR38" s="132">
        <v>0</v>
      </c>
      <c r="DS38" s="132">
        <v>0</v>
      </c>
      <c r="DT38" s="132">
        <v>0</v>
      </c>
      <c r="DU38" s="132">
        <v>0</v>
      </c>
      <c r="DV38" s="132">
        <v>0</v>
      </c>
      <c r="DW38" s="132">
        <v>25</v>
      </c>
      <c r="DX38" s="132">
        <v>1</v>
      </c>
      <c r="DY38" s="146" t="s">
        <v>2029</v>
      </c>
      <c r="DZ38" s="132">
        <v>2</v>
      </c>
      <c r="EA38" s="146"/>
      <c r="EB38" s="146"/>
      <c r="EC38" s="132">
        <v>1</v>
      </c>
      <c r="ED38" s="132">
        <v>1</v>
      </c>
      <c r="EE38" s="132">
        <v>1</v>
      </c>
      <c r="EF38" s="146"/>
      <c r="EG38" s="146"/>
      <c r="EH38" s="69">
        <v>33307</v>
      </c>
      <c r="EI38" s="69">
        <v>841.34</v>
      </c>
      <c r="EJ38" s="69">
        <v>44</v>
      </c>
    </row>
    <row r="39" spans="1:140" ht="216" x14ac:dyDescent="0.2">
      <c r="A39" s="146" t="s">
        <v>93</v>
      </c>
      <c r="B39" s="146" t="s">
        <v>113</v>
      </c>
      <c r="C39" s="132">
        <v>1</v>
      </c>
      <c r="D39" s="146" t="s">
        <v>112</v>
      </c>
      <c r="E39" s="146" t="s">
        <v>2030</v>
      </c>
      <c r="F39" s="146" t="s">
        <v>2031</v>
      </c>
      <c r="G39" s="146" t="s">
        <v>2032</v>
      </c>
      <c r="H39" s="146" t="s">
        <v>113</v>
      </c>
      <c r="I39" s="146" t="s">
        <v>2033</v>
      </c>
      <c r="J39" s="146" t="s">
        <v>2034</v>
      </c>
      <c r="K39" s="146" t="s">
        <v>2035</v>
      </c>
      <c r="L39" s="146" t="s">
        <v>960</v>
      </c>
      <c r="M39" s="146" t="s">
        <v>1529</v>
      </c>
      <c r="N39" s="146" t="s">
        <v>2036</v>
      </c>
      <c r="O39" s="146"/>
      <c r="P39" s="146" t="s">
        <v>2037</v>
      </c>
      <c r="Q39" s="146" t="s">
        <v>2038</v>
      </c>
      <c r="R39" s="146"/>
      <c r="S39" s="146" t="s">
        <v>994</v>
      </c>
      <c r="T39" s="146" t="s">
        <v>2039</v>
      </c>
      <c r="U39" s="146"/>
      <c r="V39" s="146" t="s">
        <v>2040</v>
      </c>
      <c r="W39" s="146" t="s">
        <v>2041</v>
      </c>
      <c r="X39" s="132">
        <v>2</v>
      </c>
      <c r="Y39" s="132">
        <v>0</v>
      </c>
      <c r="Z39" s="132">
        <v>2</v>
      </c>
      <c r="AA39" s="147">
        <v>2</v>
      </c>
      <c r="AB39" s="147">
        <v>0</v>
      </c>
      <c r="AC39" s="147">
        <v>2</v>
      </c>
      <c r="AD39" s="150" t="s">
        <v>970</v>
      </c>
      <c r="AE39" s="132">
        <v>1</v>
      </c>
      <c r="AF39" s="150" t="s">
        <v>970</v>
      </c>
      <c r="AG39" s="132">
        <v>0</v>
      </c>
      <c r="AH39" s="132">
        <v>2</v>
      </c>
      <c r="AI39" s="132">
        <v>0</v>
      </c>
      <c r="AJ39" s="132">
        <v>0</v>
      </c>
      <c r="AK39" s="132">
        <v>2</v>
      </c>
      <c r="AL39" s="150" t="s">
        <v>970</v>
      </c>
      <c r="AM39" s="132">
        <v>2</v>
      </c>
      <c r="AN39" s="132">
        <v>0</v>
      </c>
      <c r="AO39" s="132">
        <v>0</v>
      </c>
      <c r="AP39" s="132">
        <v>2</v>
      </c>
      <c r="AQ39" s="150" t="s">
        <v>970</v>
      </c>
      <c r="AR39" s="132">
        <v>0</v>
      </c>
      <c r="AS39" s="132">
        <v>0</v>
      </c>
      <c r="AT39" s="132">
        <v>0</v>
      </c>
      <c r="AU39" s="132">
        <v>2</v>
      </c>
      <c r="AV39" s="132">
        <v>0</v>
      </c>
      <c r="AW39" s="132">
        <v>0</v>
      </c>
      <c r="AX39" s="132">
        <v>2</v>
      </c>
      <c r="AY39" s="150" t="s">
        <v>970</v>
      </c>
      <c r="AZ39" s="132">
        <v>1</v>
      </c>
      <c r="BA39" s="132">
        <v>1</v>
      </c>
      <c r="BB39" s="132">
        <v>1</v>
      </c>
      <c r="BC39" s="132">
        <v>1</v>
      </c>
      <c r="BD39" s="132">
        <v>0</v>
      </c>
      <c r="BE39" s="132">
        <v>8</v>
      </c>
      <c r="BF39" s="132">
        <v>5</v>
      </c>
      <c r="BG39" s="132">
        <v>0</v>
      </c>
      <c r="BH39" s="132">
        <v>0</v>
      </c>
      <c r="BI39" s="132">
        <v>4</v>
      </c>
      <c r="BJ39" s="132">
        <v>11</v>
      </c>
      <c r="BK39" s="132">
        <v>0</v>
      </c>
      <c r="BL39" s="132">
        <v>0</v>
      </c>
      <c r="BM39" s="132">
        <v>0</v>
      </c>
      <c r="BN39" s="132">
        <v>0</v>
      </c>
      <c r="BO39" s="132">
        <v>17</v>
      </c>
      <c r="BP39" s="132">
        <v>5</v>
      </c>
      <c r="BQ39" s="132">
        <v>0</v>
      </c>
      <c r="BR39" s="132">
        <v>0</v>
      </c>
      <c r="BS39" s="132">
        <v>0</v>
      </c>
      <c r="BT39" s="132">
        <v>0</v>
      </c>
      <c r="BU39" s="132">
        <v>0</v>
      </c>
      <c r="BV39" s="132">
        <v>0</v>
      </c>
      <c r="BW39" s="132">
        <v>0</v>
      </c>
      <c r="BX39" s="132">
        <v>0</v>
      </c>
      <c r="BY39" s="132">
        <v>0</v>
      </c>
      <c r="BZ39" s="132">
        <v>0</v>
      </c>
      <c r="CA39" s="132">
        <v>0</v>
      </c>
      <c r="CB39" s="132">
        <v>0</v>
      </c>
      <c r="CC39" s="132">
        <v>0</v>
      </c>
      <c r="CD39" s="132">
        <v>0</v>
      </c>
      <c r="CE39" s="132">
        <v>0</v>
      </c>
      <c r="CF39" s="132">
        <v>0</v>
      </c>
      <c r="CG39" s="132">
        <v>0</v>
      </c>
      <c r="CH39" s="132">
        <v>4</v>
      </c>
      <c r="CI39" s="132">
        <v>0</v>
      </c>
      <c r="CJ39" s="132">
        <v>0</v>
      </c>
      <c r="CK39" s="132">
        <v>6</v>
      </c>
      <c r="CL39" s="132">
        <v>0</v>
      </c>
      <c r="CM39" s="132">
        <v>0</v>
      </c>
      <c r="CN39" s="132">
        <v>0</v>
      </c>
      <c r="CO39" s="132">
        <v>0</v>
      </c>
      <c r="CP39" s="132">
        <v>0</v>
      </c>
      <c r="CQ39" s="132">
        <v>0</v>
      </c>
      <c r="CR39" s="132">
        <v>0</v>
      </c>
      <c r="CS39" s="132">
        <v>0</v>
      </c>
      <c r="CT39" s="132">
        <v>0</v>
      </c>
      <c r="CU39" s="132">
        <v>0</v>
      </c>
      <c r="CV39" s="132">
        <v>0</v>
      </c>
      <c r="CW39" s="132">
        <v>0</v>
      </c>
      <c r="CX39" s="132">
        <v>0</v>
      </c>
      <c r="CY39" s="132">
        <v>0</v>
      </c>
      <c r="CZ39" s="132">
        <v>0</v>
      </c>
      <c r="DA39" s="132">
        <v>0</v>
      </c>
      <c r="DB39" s="132">
        <v>0</v>
      </c>
      <c r="DC39" s="132">
        <v>0</v>
      </c>
      <c r="DD39" s="132">
        <v>0</v>
      </c>
      <c r="DE39" s="132">
        <v>0</v>
      </c>
      <c r="DF39" s="132">
        <v>0</v>
      </c>
      <c r="DG39" s="132">
        <v>0</v>
      </c>
      <c r="DH39" s="132">
        <v>0</v>
      </c>
      <c r="DI39" s="132">
        <v>0</v>
      </c>
      <c r="DJ39" s="132">
        <v>0</v>
      </c>
      <c r="DK39" s="132">
        <v>0</v>
      </c>
      <c r="DL39" s="132">
        <v>0</v>
      </c>
      <c r="DM39" s="132">
        <v>0</v>
      </c>
      <c r="DN39" s="132">
        <v>0</v>
      </c>
      <c r="DO39" s="132">
        <v>0</v>
      </c>
      <c r="DP39" s="132">
        <v>0</v>
      </c>
      <c r="DQ39" s="132">
        <v>0</v>
      </c>
      <c r="DR39" s="132">
        <v>0</v>
      </c>
      <c r="DS39" s="132">
        <v>0</v>
      </c>
      <c r="DT39" s="132">
        <v>0</v>
      </c>
      <c r="DU39" s="132">
        <v>0</v>
      </c>
      <c r="DV39" s="132">
        <v>0</v>
      </c>
      <c r="DW39" s="132">
        <v>30</v>
      </c>
      <c r="DX39" s="132">
        <v>1</v>
      </c>
      <c r="DY39" s="146" t="s">
        <v>2042</v>
      </c>
      <c r="DZ39" s="132">
        <v>3</v>
      </c>
      <c r="EA39" s="146" t="s">
        <v>2043</v>
      </c>
      <c r="EB39" s="146" t="s">
        <v>2044</v>
      </c>
      <c r="EC39" s="132">
        <v>1</v>
      </c>
      <c r="ED39" s="132">
        <v>1</v>
      </c>
      <c r="EE39" s="132">
        <v>1</v>
      </c>
      <c r="EF39" s="146"/>
      <c r="EG39" s="146" t="s">
        <v>2045</v>
      </c>
      <c r="EH39" s="69">
        <v>21962</v>
      </c>
      <c r="EI39" s="69">
        <v>323.95</v>
      </c>
      <c r="EJ39" s="69">
        <v>31</v>
      </c>
    </row>
    <row r="40" spans="1:140" ht="24" x14ac:dyDescent="0.2">
      <c r="A40" s="146" t="s">
        <v>93</v>
      </c>
      <c r="B40" s="146" t="s">
        <v>115</v>
      </c>
      <c r="C40" s="132">
        <v>1</v>
      </c>
      <c r="D40" s="146" t="s">
        <v>114</v>
      </c>
      <c r="E40" s="146" t="s">
        <v>2016</v>
      </c>
      <c r="F40" s="146" t="s">
        <v>1651</v>
      </c>
      <c r="G40" s="146" t="s">
        <v>2046</v>
      </c>
      <c r="H40" s="146" t="s">
        <v>115</v>
      </c>
      <c r="I40" s="146" t="s">
        <v>2047</v>
      </c>
      <c r="J40" s="146" t="s">
        <v>2048</v>
      </c>
      <c r="K40" s="146" t="s">
        <v>2049</v>
      </c>
      <c r="L40" s="146" t="s">
        <v>960</v>
      </c>
      <c r="M40" s="146" t="s">
        <v>1222</v>
      </c>
      <c r="N40" s="146" t="s">
        <v>2050</v>
      </c>
      <c r="O40" s="146" t="s">
        <v>963</v>
      </c>
      <c r="P40" s="146" t="s">
        <v>2051</v>
      </c>
      <c r="Q40" s="146" t="s">
        <v>2052</v>
      </c>
      <c r="R40" s="146" t="s">
        <v>960</v>
      </c>
      <c r="S40" s="146" t="s">
        <v>1222</v>
      </c>
      <c r="T40" s="146" t="s">
        <v>2050</v>
      </c>
      <c r="U40" s="146" t="s">
        <v>963</v>
      </c>
      <c r="V40" s="146" t="s">
        <v>2051</v>
      </c>
      <c r="W40" s="146" t="s">
        <v>2052</v>
      </c>
      <c r="X40" s="132">
        <v>3</v>
      </c>
      <c r="Y40" s="132">
        <v>1</v>
      </c>
      <c r="Z40" s="132">
        <v>4</v>
      </c>
      <c r="AA40" s="147">
        <v>2.5</v>
      </c>
      <c r="AB40" s="147">
        <v>0.5</v>
      </c>
      <c r="AC40" s="147">
        <v>3</v>
      </c>
      <c r="AD40" s="150" t="s">
        <v>970</v>
      </c>
      <c r="AE40" s="132">
        <v>3</v>
      </c>
      <c r="AF40" s="150" t="s">
        <v>970</v>
      </c>
      <c r="AG40" s="132">
        <v>0</v>
      </c>
      <c r="AH40" s="132">
        <v>0</v>
      </c>
      <c r="AI40" s="132">
        <v>0</v>
      </c>
      <c r="AJ40" s="132">
        <v>3</v>
      </c>
      <c r="AK40" s="132">
        <v>3</v>
      </c>
      <c r="AL40" s="150" t="s">
        <v>970</v>
      </c>
      <c r="AM40" s="132">
        <v>2</v>
      </c>
      <c r="AN40" s="132">
        <v>0</v>
      </c>
      <c r="AO40" s="132">
        <v>1</v>
      </c>
      <c r="AP40" s="132">
        <v>3</v>
      </c>
      <c r="AQ40" s="150" t="s">
        <v>970</v>
      </c>
      <c r="AR40" s="132">
        <v>0</v>
      </c>
      <c r="AS40" s="132">
        <v>0</v>
      </c>
      <c r="AT40" s="132">
        <v>0</v>
      </c>
      <c r="AU40" s="132">
        <v>3</v>
      </c>
      <c r="AV40" s="132">
        <v>0</v>
      </c>
      <c r="AW40" s="132">
        <v>0</v>
      </c>
      <c r="AX40" s="132">
        <v>3</v>
      </c>
      <c r="AY40" s="150" t="s">
        <v>970</v>
      </c>
      <c r="AZ40" s="132">
        <v>0</v>
      </c>
      <c r="BA40" s="132">
        <v>1</v>
      </c>
      <c r="BB40" s="132">
        <v>0</v>
      </c>
      <c r="BC40" s="132">
        <v>1</v>
      </c>
      <c r="BD40" s="132">
        <v>0</v>
      </c>
      <c r="BE40" s="132">
        <v>8</v>
      </c>
      <c r="BF40" s="132">
        <v>10</v>
      </c>
      <c r="BG40" s="132">
        <v>0</v>
      </c>
      <c r="BH40" s="132">
        <v>0</v>
      </c>
      <c r="BI40" s="132">
        <v>23</v>
      </c>
      <c r="BJ40" s="132">
        <v>4</v>
      </c>
      <c r="BK40" s="132">
        <v>0</v>
      </c>
      <c r="BL40" s="132">
        <v>0</v>
      </c>
      <c r="BM40" s="132">
        <v>2</v>
      </c>
      <c r="BN40" s="132">
        <v>0</v>
      </c>
      <c r="BO40" s="132">
        <v>33</v>
      </c>
      <c r="BP40" s="132">
        <v>3</v>
      </c>
      <c r="BQ40" s="132">
        <v>0</v>
      </c>
      <c r="BR40" s="132">
        <v>45</v>
      </c>
      <c r="BS40" s="132">
        <v>0</v>
      </c>
      <c r="BT40" s="132">
        <v>0</v>
      </c>
      <c r="BU40" s="132">
        <v>0</v>
      </c>
      <c r="BV40" s="132">
        <v>0</v>
      </c>
      <c r="BW40" s="132">
        <v>0</v>
      </c>
      <c r="BX40" s="132">
        <v>0</v>
      </c>
      <c r="BY40" s="132">
        <v>0</v>
      </c>
      <c r="BZ40" s="132">
        <v>1</v>
      </c>
      <c r="CA40" s="132">
        <v>0</v>
      </c>
      <c r="CB40" s="132">
        <v>0</v>
      </c>
      <c r="CC40" s="132">
        <v>0</v>
      </c>
      <c r="CD40" s="132">
        <v>0</v>
      </c>
      <c r="CE40" s="132">
        <v>0</v>
      </c>
      <c r="CF40" s="132">
        <v>0</v>
      </c>
      <c r="CG40" s="132">
        <v>0</v>
      </c>
      <c r="CH40" s="132">
        <v>1</v>
      </c>
      <c r="CI40" s="132">
        <v>0</v>
      </c>
      <c r="CJ40" s="132">
        <v>0</v>
      </c>
      <c r="CK40" s="132">
        <v>3</v>
      </c>
      <c r="CL40" s="132">
        <v>0</v>
      </c>
      <c r="CM40" s="132">
        <v>1</v>
      </c>
      <c r="CN40" s="132">
        <v>0</v>
      </c>
      <c r="CO40" s="132">
        <v>0</v>
      </c>
      <c r="CP40" s="132">
        <v>0</v>
      </c>
      <c r="CQ40" s="132">
        <v>0</v>
      </c>
      <c r="CR40" s="132">
        <v>0</v>
      </c>
      <c r="CS40" s="132">
        <v>0</v>
      </c>
      <c r="CT40" s="132">
        <v>0</v>
      </c>
      <c r="CU40" s="132">
        <v>0</v>
      </c>
      <c r="CV40" s="132">
        <v>0</v>
      </c>
      <c r="CW40" s="132">
        <v>0</v>
      </c>
      <c r="CX40" s="132">
        <v>0</v>
      </c>
      <c r="CY40" s="132">
        <v>0</v>
      </c>
      <c r="CZ40" s="132">
        <v>0</v>
      </c>
      <c r="DA40" s="132">
        <v>0</v>
      </c>
      <c r="DB40" s="132">
        <v>2</v>
      </c>
      <c r="DC40" s="132">
        <v>0</v>
      </c>
      <c r="DD40" s="132">
        <v>0</v>
      </c>
      <c r="DE40" s="132">
        <v>0</v>
      </c>
      <c r="DF40" s="132">
        <v>0</v>
      </c>
      <c r="DG40" s="132">
        <v>0</v>
      </c>
      <c r="DH40" s="132">
        <v>1</v>
      </c>
      <c r="DI40" s="132">
        <v>0</v>
      </c>
      <c r="DJ40" s="132">
        <v>0</v>
      </c>
      <c r="DK40" s="132">
        <v>0</v>
      </c>
      <c r="DL40" s="132">
        <v>0</v>
      </c>
      <c r="DM40" s="132">
        <v>0</v>
      </c>
      <c r="DN40" s="132">
        <v>0</v>
      </c>
      <c r="DO40" s="132">
        <v>0</v>
      </c>
      <c r="DP40" s="132">
        <v>1</v>
      </c>
      <c r="DQ40" s="132">
        <v>0</v>
      </c>
      <c r="DR40" s="132">
        <v>0</v>
      </c>
      <c r="DS40" s="132">
        <v>0</v>
      </c>
      <c r="DT40" s="132">
        <v>0</v>
      </c>
      <c r="DU40" s="132">
        <v>0</v>
      </c>
      <c r="DV40" s="132">
        <v>0</v>
      </c>
      <c r="DW40" s="132">
        <v>30</v>
      </c>
      <c r="DX40" s="132">
        <v>0</v>
      </c>
      <c r="DY40" s="146" t="s">
        <v>963</v>
      </c>
      <c r="DZ40" s="132">
        <v>2</v>
      </c>
      <c r="EA40" s="146" t="s">
        <v>963</v>
      </c>
      <c r="EB40" s="146" t="s">
        <v>963</v>
      </c>
      <c r="EC40" s="132">
        <v>1</v>
      </c>
      <c r="ED40" s="132">
        <v>1</v>
      </c>
      <c r="EE40" s="132">
        <v>1</v>
      </c>
      <c r="EF40" s="146" t="s">
        <v>963</v>
      </c>
      <c r="EG40" s="146" t="s">
        <v>963</v>
      </c>
      <c r="EH40" s="69">
        <v>45001</v>
      </c>
      <c r="EI40" s="69">
        <v>574.19000000000005</v>
      </c>
      <c r="EJ40" s="69">
        <v>69</v>
      </c>
    </row>
    <row r="41" spans="1:140" ht="24" x14ac:dyDescent="0.2">
      <c r="A41" s="146" t="s">
        <v>93</v>
      </c>
      <c r="B41" s="146" t="s">
        <v>117</v>
      </c>
      <c r="C41" s="132">
        <v>1</v>
      </c>
      <c r="D41" s="146" t="s">
        <v>116</v>
      </c>
      <c r="E41" s="146" t="s">
        <v>2053</v>
      </c>
      <c r="F41" s="146" t="s">
        <v>2054</v>
      </c>
      <c r="G41" s="146" t="s">
        <v>2055</v>
      </c>
      <c r="H41" s="146" t="s">
        <v>117</v>
      </c>
      <c r="I41" s="146" t="s">
        <v>2056</v>
      </c>
      <c r="J41" s="146" t="s">
        <v>2057</v>
      </c>
      <c r="K41" s="146" t="s">
        <v>1479</v>
      </c>
      <c r="L41" s="146" t="s">
        <v>1042</v>
      </c>
      <c r="M41" s="146" t="s">
        <v>1163</v>
      </c>
      <c r="N41" s="146" t="s">
        <v>2058</v>
      </c>
      <c r="O41" s="146" t="s">
        <v>2059</v>
      </c>
      <c r="P41" s="146" t="s">
        <v>2060</v>
      </c>
      <c r="Q41" s="146" t="s">
        <v>2061</v>
      </c>
      <c r="R41" s="146" t="s">
        <v>963</v>
      </c>
      <c r="S41" s="146" t="s">
        <v>2062</v>
      </c>
      <c r="T41" s="146" t="s">
        <v>2063</v>
      </c>
      <c r="U41" s="146" t="s">
        <v>1954</v>
      </c>
      <c r="V41" s="146" t="s">
        <v>2064</v>
      </c>
      <c r="W41" s="146" t="s">
        <v>2065</v>
      </c>
      <c r="X41" s="132">
        <v>4</v>
      </c>
      <c r="Y41" s="132">
        <v>2</v>
      </c>
      <c r="Z41" s="132">
        <v>6</v>
      </c>
      <c r="AA41" s="147">
        <v>3</v>
      </c>
      <c r="AB41" s="147">
        <v>1</v>
      </c>
      <c r="AC41" s="147">
        <v>4</v>
      </c>
      <c r="AD41" s="150" t="s">
        <v>970</v>
      </c>
      <c r="AE41" s="132">
        <v>3</v>
      </c>
      <c r="AF41" s="150" t="s">
        <v>970</v>
      </c>
      <c r="AG41" s="132">
        <v>0</v>
      </c>
      <c r="AH41" s="132">
        <v>1</v>
      </c>
      <c r="AI41" s="132">
        <v>1</v>
      </c>
      <c r="AJ41" s="132">
        <v>2</v>
      </c>
      <c r="AK41" s="132">
        <v>4</v>
      </c>
      <c r="AL41" s="150" t="s">
        <v>970</v>
      </c>
      <c r="AM41" s="132">
        <v>1</v>
      </c>
      <c r="AN41" s="132">
        <v>0</v>
      </c>
      <c r="AO41" s="132">
        <v>3</v>
      </c>
      <c r="AP41" s="132">
        <v>4</v>
      </c>
      <c r="AQ41" s="150" t="s">
        <v>970</v>
      </c>
      <c r="AR41" s="132">
        <v>0</v>
      </c>
      <c r="AS41" s="132">
        <v>0</v>
      </c>
      <c r="AT41" s="132">
        <v>0</v>
      </c>
      <c r="AU41" s="132">
        <v>4</v>
      </c>
      <c r="AV41" s="132">
        <v>0</v>
      </c>
      <c r="AW41" s="132">
        <v>0</v>
      </c>
      <c r="AX41" s="132">
        <v>4</v>
      </c>
      <c r="AY41" s="150" t="s">
        <v>970</v>
      </c>
      <c r="AZ41" s="132">
        <v>1</v>
      </c>
      <c r="BA41" s="132">
        <v>1</v>
      </c>
      <c r="BB41" s="132">
        <v>0</v>
      </c>
      <c r="BC41" s="132">
        <v>1</v>
      </c>
      <c r="BD41" s="132">
        <v>0</v>
      </c>
      <c r="BE41" s="132">
        <v>17</v>
      </c>
      <c r="BF41" s="132">
        <v>14</v>
      </c>
      <c r="BG41" s="132">
        <v>0</v>
      </c>
      <c r="BH41" s="132">
        <v>0</v>
      </c>
      <c r="BI41" s="132">
        <v>22</v>
      </c>
      <c r="BJ41" s="132">
        <v>27</v>
      </c>
      <c r="BK41" s="132">
        <v>0</v>
      </c>
      <c r="BL41" s="132">
        <v>0</v>
      </c>
      <c r="BM41" s="132">
        <v>3</v>
      </c>
      <c r="BN41" s="132">
        <v>0</v>
      </c>
      <c r="BO41" s="132">
        <v>23</v>
      </c>
      <c r="BP41" s="132">
        <v>5</v>
      </c>
      <c r="BQ41" s="132">
        <v>14</v>
      </c>
      <c r="BR41" s="132">
        <v>84</v>
      </c>
      <c r="BS41" s="132">
        <v>0</v>
      </c>
      <c r="BT41" s="132">
        <v>0</v>
      </c>
      <c r="BU41" s="132">
        <v>6</v>
      </c>
      <c r="BV41" s="132">
        <v>0</v>
      </c>
      <c r="BW41" s="132">
        <v>0</v>
      </c>
      <c r="BX41" s="132">
        <v>0</v>
      </c>
      <c r="BY41" s="132">
        <v>0</v>
      </c>
      <c r="BZ41" s="132">
        <v>0</v>
      </c>
      <c r="CA41" s="132">
        <v>0</v>
      </c>
      <c r="CB41" s="132">
        <v>0</v>
      </c>
      <c r="CC41" s="132">
        <v>0</v>
      </c>
      <c r="CD41" s="132">
        <v>0</v>
      </c>
      <c r="CE41" s="132">
        <v>0</v>
      </c>
      <c r="CF41" s="132">
        <v>0</v>
      </c>
      <c r="CG41" s="132">
        <v>0</v>
      </c>
      <c r="CH41" s="132">
        <v>0</v>
      </c>
      <c r="CI41" s="132">
        <v>0</v>
      </c>
      <c r="CJ41" s="132">
        <v>0</v>
      </c>
      <c r="CK41" s="132">
        <v>5</v>
      </c>
      <c r="CL41" s="132">
        <v>0</v>
      </c>
      <c r="CM41" s="132">
        <v>4</v>
      </c>
      <c r="CN41" s="132">
        <v>0</v>
      </c>
      <c r="CO41" s="132">
        <v>0</v>
      </c>
      <c r="CP41" s="132">
        <v>0</v>
      </c>
      <c r="CQ41" s="132">
        <v>0</v>
      </c>
      <c r="CR41" s="132">
        <v>0</v>
      </c>
      <c r="CS41" s="132">
        <v>0</v>
      </c>
      <c r="CT41" s="132">
        <v>0</v>
      </c>
      <c r="CU41" s="132">
        <v>0</v>
      </c>
      <c r="CV41" s="132">
        <v>0</v>
      </c>
      <c r="CW41" s="132">
        <v>0</v>
      </c>
      <c r="CX41" s="132">
        <v>0</v>
      </c>
      <c r="CY41" s="132">
        <v>0</v>
      </c>
      <c r="CZ41" s="132">
        <v>2</v>
      </c>
      <c r="DA41" s="132">
        <v>0</v>
      </c>
      <c r="DB41" s="132">
        <v>0</v>
      </c>
      <c r="DC41" s="132">
        <v>0</v>
      </c>
      <c r="DD41" s="132">
        <v>0</v>
      </c>
      <c r="DE41" s="132">
        <v>0</v>
      </c>
      <c r="DF41" s="132">
        <v>0</v>
      </c>
      <c r="DG41" s="132">
        <v>0</v>
      </c>
      <c r="DH41" s="132">
        <v>0</v>
      </c>
      <c r="DI41" s="132">
        <v>0</v>
      </c>
      <c r="DJ41" s="132">
        <v>0</v>
      </c>
      <c r="DK41" s="132">
        <v>0</v>
      </c>
      <c r="DL41" s="132">
        <v>0</v>
      </c>
      <c r="DM41" s="132">
        <v>0</v>
      </c>
      <c r="DN41" s="132">
        <v>0</v>
      </c>
      <c r="DO41" s="132">
        <v>0</v>
      </c>
      <c r="DP41" s="132">
        <v>3</v>
      </c>
      <c r="DQ41" s="132">
        <v>0</v>
      </c>
      <c r="DR41" s="132">
        <v>0</v>
      </c>
      <c r="DS41" s="132">
        <v>1</v>
      </c>
      <c r="DT41" s="132">
        <v>1</v>
      </c>
      <c r="DU41" s="132">
        <v>0</v>
      </c>
      <c r="DV41" s="132">
        <v>0</v>
      </c>
      <c r="DW41" s="132">
        <v>100</v>
      </c>
      <c r="DX41" s="132">
        <v>0</v>
      </c>
      <c r="DY41" s="146"/>
      <c r="DZ41" s="132">
        <v>2</v>
      </c>
      <c r="EA41" s="146" t="s">
        <v>963</v>
      </c>
      <c r="EB41" s="146" t="s">
        <v>963</v>
      </c>
      <c r="EC41" s="132">
        <v>1</v>
      </c>
      <c r="ED41" s="132">
        <v>0</v>
      </c>
      <c r="EE41" s="132">
        <v>1</v>
      </c>
      <c r="EF41" s="146" t="s">
        <v>963</v>
      </c>
      <c r="EG41" s="146" t="s">
        <v>963</v>
      </c>
      <c r="EH41" s="69">
        <v>80489</v>
      </c>
      <c r="EI41" s="69">
        <v>1002.41</v>
      </c>
      <c r="EJ41" s="69">
        <v>79</v>
      </c>
    </row>
    <row r="42" spans="1:140" ht="84" x14ac:dyDescent="0.2">
      <c r="A42" s="146" t="s">
        <v>93</v>
      </c>
      <c r="B42" s="146" t="s">
        <v>119</v>
      </c>
      <c r="C42" s="132">
        <v>1</v>
      </c>
      <c r="D42" s="146" t="s">
        <v>118</v>
      </c>
      <c r="E42" s="146" t="s">
        <v>2066</v>
      </c>
      <c r="F42" s="146" t="s">
        <v>1851</v>
      </c>
      <c r="G42" s="146" t="s">
        <v>2067</v>
      </c>
      <c r="H42" s="146" t="s">
        <v>119</v>
      </c>
      <c r="I42" s="146" t="s">
        <v>2068</v>
      </c>
      <c r="J42" s="146" t="s">
        <v>2069</v>
      </c>
      <c r="K42" s="146" t="s">
        <v>1134</v>
      </c>
      <c r="L42" s="146" t="s">
        <v>1007</v>
      </c>
      <c r="M42" s="146" t="s">
        <v>1008</v>
      </c>
      <c r="N42" s="146" t="s">
        <v>2070</v>
      </c>
      <c r="O42" s="146"/>
      <c r="P42" s="146" t="s">
        <v>2071</v>
      </c>
      <c r="Q42" s="146" t="s">
        <v>2072</v>
      </c>
      <c r="R42" s="146" t="s">
        <v>2073</v>
      </c>
      <c r="S42" s="146" t="s">
        <v>1135</v>
      </c>
      <c r="T42" s="146" t="s">
        <v>2074</v>
      </c>
      <c r="U42" s="146" t="s">
        <v>1954</v>
      </c>
      <c r="V42" s="146" t="s">
        <v>2075</v>
      </c>
      <c r="W42" s="146" t="s">
        <v>2076</v>
      </c>
      <c r="X42" s="132">
        <v>2</v>
      </c>
      <c r="Y42" s="132">
        <v>0</v>
      </c>
      <c r="Z42" s="132">
        <v>2</v>
      </c>
      <c r="AA42" s="147">
        <v>2</v>
      </c>
      <c r="AB42" s="147">
        <v>0</v>
      </c>
      <c r="AC42" s="147">
        <v>2</v>
      </c>
      <c r="AD42" s="150" t="s">
        <v>970</v>
      </c>
      <c r="AE42" s="132">
        <v>1</v>
      </c>
      <c r="AF42" s="150" t="s">
        <v>970</v>
      </c>
      <c r="AG42" s="132">
        <v>0</v>
      </c>
      <c r="AH42" s="132">
        <v>1</v>
      </c>
      <c r="AI42" s="132">
        <v>0</v>
      </c>
      <c r="AJ42" s="132">
        <v>1</v>
      </c>
      <c r="AK42" s="132">
        <v>2</v>
      </c>
      <c r="AL42" s="150" t="s">
        <v>970</v>
      </c>
      <c r="AM42" s="132">
        <v>1</v>
      </c>
      <c r="AN42" s="132">
        <v>1</v>
      </c>
      <c r="AO42" s="132">
        <v>0</v>
      </c>
      <c r="AP42" s="132">
        <v>2</v>
      </c>
      <c r="AQ42" s="150" t="s">
        <v>970</v>
      </c>
      <c r="AR42" s="132">
        <v>0</v>
      </c>
      <c r="AS42" s="132">
        <v>0</v>
      </c>
      <c r="AT42" s="132">
        <v>0</v>
      </c>
      <c r="AU42" s="132">
        <v>2</v>
      </c>
      <c r="AV42" s="132">
        <v>0</v>
      </c>
      <c r="AW42" s="132">
        <v>0</v>
      </c>
      <c r="AX42" s="132">
        <v>2</v>
      </c>
      <c r="AY42" s="150" t="s">
        <v>970</v>
      </c>
      <c r="AZ42" s="132">
        <v>1</v>
      </c>
      <c r="BA42" s="132">
        <v>1</v>
      </c>
      <c r="BB42" s="132">
        <v>0</v>
      </c>
      <c r="BC42" s="132">
        <v>1</v>
      </c>
      <c r="BD42" s="132">
        <v>0</v>
      </c>
      <c r="BE42" s="132">
        <v>1</v>
      </c>
      <c r="BF42" s="132">
        <v>5</v>
      </c>
      <c r="BG42" s="132">
        <v>0</v>
      </c>
      <c r="BH42" s="132">
        <v>0</v>
      </c>
      <c r="BI42" s="132">
        <v>10</v>
      </c>
      <c r="BJ42" s="132">
        <v>4</v>
      </c>
      <c r="BK42" s="132">
        <v>0</v>
      </c>
      <c r="BL42" s="132">
        <v>0</v>
      </c>
      <c r="BM42" s="132">
        <v>0</v>
      </c>
      <c r="BN42" s="132">
        <v>0</v>
      </c>
      <c r="BO42" s="132">
        <v>14</v>
      </c>
      <c r="BP42" s="132">
        <v>2</v>
      </c>
      <c r="BQ42" s="132">
        <v>0</v>
      </c>
      <c r="BR42" s="132">
        <v>9</v>
      </c>
      <c r="BS42" s="132">
        <v>0</v>
      </c>
      <c r="BT42" s="132">
        <v>0</v>
      </c>
      <c r="BU42" s="132">
        <v>0</v>
      </c>
      <c r="BV42" s="132">
        <v>1</v>
      </c>
      <c r="BW42" s="132">
        <v>0</v>
      </c>
      <c r="BX42" s="132">
        <v>1</v>
      </c>
      <c r="BY42" s="132">
        <v>0</v>
      </c>
      <c r="BZ42" s="132">
        <v>0</v>
      </c>
      <c r="CA42" s="132">
        <v>0</v>
      </c>
      <c r="CB42" s="132">
        <v>0</v>
      </c>
      <c r="CC42" s="132">
        <v>0</v>
      </c>
      <c r="CD42" s="132">
        <v>0</v>
      </c>
      <c r="CE42" s="132">
        <v>0</v>
      </c>
      <c r="CF42" s="132">
        <v>0</v>
      </c>
      <c r="CG42" s="132">
        <v>0</v>
      </c>
      <c r="CH42" s="132">
        <v>8</v>
      </c>
      <c r="CI42" s="132">
        <v>0</v>
      </c>
      <c r="CJ42" s="132">
        <v>0</v>
      </c>
      <c r="CK42" s="132">
        <v>1</v>
      </c>
      <c r="CL42" s="132">
        <v>0</v>
      </c>
      <c r="CM42" s="132">
        <v>2</v>
      </c>
      <c r="CN42" s="132">
        <v>0</v>
      </c>
      <c r="CO42" s="132">
        <v>0</v>
      </c>
      <c r="CP42" s="132">
        <v>0</v>
      </c>
      <c r="CQ42" s="132">
        <v>0</v>
      </c>
      <c r="CR42" s="132">
        <v>0</v>
      </c>
      <c r="CS42" s="132">
        <v>0</v>
      </c>
      <c r="CT42" s="132">
        <v>0</v>
      </c>
      <c r="CU42" s="132">
        <v>0</v>
      </c>
      <c r="CV42" s="132">
        <v>0</v>
      </c>
      <c r="CW42" s="132">
        <v>0</v>
      </c>
      <c r="CX42" s="132">
        <v>0</v>
      </c>
      <c r="CY42" s="132">
        <v>0</v>
      </c>
      <c r="CZ42" s="132">
        <v>1</v>
      </c>
      <c r="DA42" s="132">
        <v>0</v>
      </c>
      <c r="DB42" s="132">
        <v>0</v>
      </c>
      <c r="DC42" s="132">
        <v>0</v>
      </c>
      <c r="DD42" s="132">
        <v>0</v>
      </c>
      <c r="DE42" s="132">
        <v>0</v>
      </c>
      <c r="DF42" s="132">
        <v>0</v>
      </c>
      <c r="DG42" s="132">
        <v>0</v>
      </c>
      <c r="DH42" s="132">
        <v>0</v>
      </c>
      <c r="DI42" s="132">
        <v>0</v>
      </c>
      <c r="DJ42" s="132">
        <v>1</v>
      </c>
      <c r="DK42" s="132">
        <v>0</v>
      </c>
      <c r="DL42" s="132">
        <v>0</v>
      </c>
      <c r="DM42" s="132">
        <v>0</v>
      </c>
      <c r="DN42" s="132">
        <v>0</v>
      </c>
      <c r="DO42" s="132">
        <v>0</v>
      </c>
      <c r="DP42" s="132">
        <v>0</v>
      </c>
      <c r="DQ42" s="132">
        <v>0</v>
      </c>
      <c r="DR42" s="132">
        <v>0</v>
      </c>
      <c r="DS42" s="132">
        <v>0</v>
      </c>
      <c r="DT42" s="132">
        <v>0</v>
      </c>
      <c r="DU42" s="132">
        <v>0</v>
      </c>
      <c r="DV42" s="132">
        <v>0</v>
      </c>
      <c r="DW42" s="132">
        <v>35</v>
      </c>
      <c r="DX42" s="132">
        <v>1</v>
      </c>
      <c r="DY42" s="146" t="s">
        <v>2077</v>
      </c>
      <c r="DZ42" s="132">
        <v>1</v>
      </c>
      <c r="EA42" s="146"/>
      <c r="EB42" s="146"/>
      <c r="EC42" s="132">
        <v>1</v>
      </c>
      <c r="ED42" s="132">
        <v>1</v>
      </c>
      <c r="EE42" s="132">
        <v>1</v>
      </c>
      <c r="EF42" s="146"/>
      <c r="EG42" s="146"/>
      <c r="EH42" s="69">
        <v>19349</v>
      </c>
      <c r="EI42" s="69">
        <v>452.34</v>
      </c>
      <c r="EJ42" s="69">
        <v>16</v>
      </c>
    </row>
    <row r="43" spans="1:140" ht="48" x14ac:dyDescent="0.2">
      <c r="A43" s="146" t="s">
        <v>93</v>
      </c>
      <c r="B43" s="146" t="s">
        <v>121</v>
      </c>
      <c r="C43" s="132">
        <v>1</v>
      </c>
      <c r="D43" s="146" t="s">
        <v>120</v>
      </c>
      <c r="E43" s="146" t="s">
        <v>1650</v>
      </c>
      <c r="F43" s="146" t="s">
        <v>2078</v>
      </c>
      <c r="G43" s="146" t="s">
        <v>2079</v>
      </c>
      <c r="H43" s="146"/>
      <c r="I43" s="146" t="s">
        <v>2080</v>
      </c>
      <c r="J43" s="146" t="s">
        <v>2081</v>
      </c>
      <c r="K43" s="146" t="s">
        <v>1479</v>
      </c>
      <c r="L43" s="146" t="s">
        <v>1300</v>
      </c>
      <c r="M43" s="146" t="s">
        <v>1872</v>
      </c>
      <c r="N43" s="146" t="s">
        <v>2082</v>
      </c>
      <c r="O43" s="146"/>
      <c r="P43" s="146" t="s">
        <v>2083</v>
      </c>
      <c r="Q43" s="146" t="s">
        <v>2084</v>
      </c>
      <c r="R43" s="146" t="s">
        <v>1300</v>
      </c>
      <c r="S43" s="146" t="s">
        <v>1222</v>
      </c>
      <c r="T43" s="146" t="s">
        <v>2085</v>
      </c>
      <c r="U43" s="146"/>
      <c r="V43" s="146" t="s">
        <v>2086</v>
      </c>
      <c r="W43" s="146" t="s">
        <v>2087</v>
      </c>
      <c r="X43" s="132">
        <v>2</v>
      </c>
      <c r="Y43" s="132">
        <v>2</v>
      </c>
      <c r="Z43" s="132">
        <v>4</v>
      </c>
      <c r="AA43" s="147">
        <v>2</v>
      </c>
      <c r="AB43" s="147">
        <v>0</v>
      </c>
      <c r="AC43" s="147">
        <v>2</v>
      </c>
      <c r="AD43" s="150" t="s">
        <v>970</v>
      </c>
      <c r="AE43" s="132">
        <v>1</v>
      </c>
      <c r="AF43" s="150" t="s">
        <v>970</v>
      </c>
      <c r="AG43" s="132">
        <v>0</v>
      </c>
      <c r="AH43" s="132">
        <v>1</v>
      </c>
      <c r="AI43" s="132">
        <v>0</v>
      </c>
      <c r="AJ43" s="132">
        <v>1</v>
      </c>
      <c r="AK43" s="132">
        <v>2</v>
      </c>
      <c r="AL43" s="150" t="s">
        <v>970</v>
      </c>
      <c r="AM43" s="132">
        <v>1</v>
      </c>
      <c r="AN43" s="132">
        <v>0</v>
      </c>
      <c r="AO43" s="132">
        <v>1</v>
      </c>
      <c r="AP43" s="132">
        <v>2</v>
      </c>
      <c r="AQ43" s="150" t="s">
        <v>970</v>
      </c>
      <c r="AR43" s="132">
        <v>0</v>
      </c>
      <c r="AS43" s="132">
        <v>0</v>
      </c>
      <c r="AT43" s="132">
        <v>1</v>
      </c>
      <c r="AU43" s="132">
        <v>1</v>
      </c>
      <c r="AV43" s="132">
        <v>0</v>
      </c>
      <c r="AW43" s="132">
        <v>0</v>
      </c>
      <c r="AX43" s="132">
        <v>2</v>
      </c>
      <c r="AY43" s="150" t="s">
        <v>970</v>
      </c>
      <c r="AZ43" s="132">
        <v>0</v>
      </c>
      <c r="BA43" s="132">
        <v>1</v>
      </c>
      <c r="BB43" s="132">
        <v>0</v>
      </c>
      <c r="BC43" s="132">
        <v>1</v>
      </c>
      <c r="BD43" s="132">
        <v>1</v>
      </c>
      <c r="BE43" s="132">
        <v>7</v>
      </c>
      <c r="BF43" s="132">
        <v>0</v>
      </c>
      <c r="BG43" s="132">
        <v>0</v>
      </c>
      <c r="BH43" s="132">
        <v>0</v>
      </c>
      <c r="BI43" s="132">
        <v>20</v>
      </c>
      <c r="BJ43" s="132">
        <v>9</v>
      </c>
      <c r="BK43" s="132">
        <v>1</v>
      </c>
      <c r="BL43" s="132">
        <v>0</v>
      </c>
      <c r="BM43" s="132">
        <v>0</v>
      </c>
      <c r="BN43" s="132">
        <v>6</v>
      </c>
      <c r="BO43" s="132">
        <v>12</v>
      </c>
      <c r="BP43" s="132">
        <v>1</v>
      </c>
      <c r="BQ43" s="132">
        <v>0</v>
      </c>
      <c r="BR43" s="132">
        <v>1</v>
      </c>
      <c r="BS43" s="132">
        <v>0</v>
      </c>
      <c r="BT43" s="132">
        <v>0</v>
      </c>
      <c r="BU43" s="132">
        <v>0</v>
      </c>
      <c r="BV43" s="132">
        <v>0</v>
      </c>
      <c r="BW43" s="132">
        <v>0</v>
      </c>
      <c r="BX43" s="132">
        <v>0</v>
      </c>
      <c r="BY43" s="132">
        <v>0</v>
      </c>
      <c r="BZ43" s="132">
        <v>0</v>
      </c>
      <c r="CA43" s="132">
        <v>0</v>
      </c>
      <c r="CB43" s="132">
        <v>0</v>
      </c>
      <c r="CC43" s="132">
        <v>0</v>
      </c>
      <c r="CD43" s="132">
        <v>0</v>
      </c>
      <c r="CE43" s="132">
        <v>0</v>
      </c>
      <c r="CF43" s="132">
        <v>0</v>
      </c>
      <c r="CG43" s="132">
        <v>0</v>
      </c>
      <c r="CH43" s="132">
        <v>6</v>
      </c>
      <c r="CI43" s="132">
        <v>0</v>
      </c>
      <c r="CJ43" s="132">
        <v>0</v>
      </c>
      <c r="CK43" s="132">
        <v>0</v>
      </c>
      <c r="CL43" s="132">
        <v>0</v>
      </c>
      <c r="CM43" s="132">
        <v>3</v>
      </c>
      <c r="CN43" s="132">
        <v>0</v>
      </c>
      <c r="CO43" s="132">
        <v>0</v>
      </c>
      <c r="CP43" s="132">
        <v>0</v>
      </c>
      <c r="CQ43" s="132">
        <v>0</v>
      </c>
      <c r="CR43" s="132">
        <v>0</v>
      </c>
      <c r="CS43" s="132">
        <v>3</v>
      </c>
      <c r="CT43" s="132">
        <v>0</v>
      </c>
      <c r="CU43" s="132">
        <v>0</v>
      </c>
      <c r="CV43" s="132">
        <v>0</v>
      </c>
      <c r="CW43" s="132">
        <v>0</v>
      </c>
      <c r="CX43" s="132">
        <v>0</v>
      </c>
      <c r="CY43" s="132">
        <v>0</v>
      </c>
      <c r="CZ43" s="132">
        <v>0</v>
      </c>
      <c r="DA43" s="132">
        <v>0</v>
      </c>
      <c r="DB43" s="132">
        <v>0</v>
      </c>
      <c r="DC43" s="132">
        <v>0</v>
      </c>
      <c r="DD43" s="132">
        <v>0</v>
      </c>
      <c r="DE43" s="132">
        <v>0</v>
      </c>
      <c r="DF43" s="132">
        <v>0</v>
      </c>
      <c r="DG43" s="132">
        <v>0</v>
      </c>
      <c r="DH43" s="132">
        <v>0</v>
      </c>
      <c r="DI43" s="132">
        <v>0</v>
      </c>
      <c r="DJ43" s="132">
        <v>0</v>
      </c>
      <c r="DK43" s="132">
        <v>0</v>
      </c>
      <c r="DL43" s="132">
        <v>0</v>
      </c>
      <c r="DM43" s="132">
        <v>1</v>
      </c>
      <c r="DN43" s="132">
        <v>0</v>
      </c>
      <c r="DO43" s="132">
        <v>0</v>
      </c>
      <c r="DP43" s="132">
        <v>4</v>
      </c>
      <c r="DQ43" s="132">
        <v>0</v>
      </c>
      <c r="DR43" s="132">
        <v>0</v>
      </c>
      <c r="DS43" s="132">
        <v>0</v>
      </c>
      <c r="DT43" s="132">
        <v>0</v>
      </c>
      <c r="DU43" s="132">
        <v>0</v>
      </c>
      <c r="DV43" s="132">
        <v>0</v>
      </c>
      <c r="DW43" s="132">
        <v>35</v>
      </c>
      <c r="DX43" s="132">
        <v>1</v>
      </c>
      <c r="DY43" s="146" t="s">
        <v>2088</v>
      </c>
      <c r="DZ43" s="132">
        <v>2</v>
      </c>
      <c r="EA43" s="146" t="s">
        <v>2089</v>
      </c>
      <c r="EB43" s="146" t="s">
        <v>2090</v>
      </c>
      <c r="EC43" s="132">
        <v>1</v>
      </c>
      <c r="ED43" s="132">
        <v>1</v>
      </c>
      <c r="EE43" s="132">
        <v>1</v>
      </c>
      <c r="EF43" s="146"/>
      <c r="EG43" s="146"/>
      <c r="EH43" s="69">
        <v>24669</v>
      </c>
      <c r="EI43" s="69">
        <v>538.32000000000005</v>
      </c>
      <c r="EJ43" s="69">
        <v>25</v>
      </c>
    </row>
    <row r="44" spans="1:140" ht="60" x14ac:dyDescent="0.2">
      <c r="A44" s="146" t="s">
        <v>93</v>
      </c>
      <c r="B44" s="146" t="s">
        <v>123</v>
      </c>
      <c r="C44" s="132">
        <v>1</v>
      </c>
      <c r="D44" s="146" t="s">
        <v>122</v>
      </c>
      <c r="E44" s="146" t="s">
        <v>2091</v>
      </c>
      <c r="F44" s="146" t="s">
        <v>1651</v>
      </c>
      <c r="G44" s="146" t="s">
        <v>2092</v>
      </c>
      <c r="H44" s="146" t="s">
        <v>123</v>
      </c>
      <c r="I44" s="146" t="s">
        <v>2093</v>
      </c>
      <c r="J44" s="146" t="s">
        <v>2094</v>
      </c>
      <c r="K44" s="146" t="s">
        <v>1134</v>
      </c>
      <c r="L44" s="146" t="s">
        <v>1125</v>
      </c>
      <c r="M44" s="146" t="s">
        <v>1270</v>
      </c>
      <c r="N44" s="146" t="s">
        <v>2095</v>
      </c>
      <c r="O44" s="146"/>
      <c r="P44" s="146" t="s">
        <v>2096</v>
      </c>
      <c r="Q44" s="146" t="s">
        <v>2097</v>
      </c>
      <c r="R44" s="146" t="s">
        <v>1125</v>
      </c>
      <c r="S44" s="146" t="s">
        <v>1270</v>
      </c>
      <c r="T44" s="146" t="s">
        <v>2095</v>
      </c>
      <c r="U44" s="146"/>
      <c r="V44" s="146" t="s">
        <v>2096</v>
      </c>
      <c r="W44" s="146" t="s">
        <v>2097</v>
      </c>
      <c r="X44" s="132">
        <v>1</v>
      </c>
      <c r="Y44" s="132">
        <v>0</v>
      </c>
      <c r="Z44" s="132">
        <v>1</v>
      </c>
      <c r="AA44" s="147">
        <v>0.5</v>
      </c>
      <c r="AB44" s="147">
        <v>0</v>
      </c>
      <c r="AC44" s="147">
        <v>0.5</v>
      </c>
      <c r="AD44" s="150" t="s">
        <v>970</v>
      </c>
      <c r="AE44" s="132">
        <v>0</v>
      </c>
      <c r="AF44" s="150" t="s">
        <v>970</v>
      </c>
      <c r="AG44" s="132">
        <v>0</v>
      </c>
      <c r="AH44" s="132">
        <v>0</v>
      </c>
      <c r="AI44" s="132">
        <v>0</v>
      </c>
      <c r="AJ44" s="132">
        <v>1</v>
      </c>
      <c r="AK44" s="132">
        <v>1</v>
      </c>
      <c r="AL44" s="150" t="s">
        <v>970</v>
      </c>
      <c r="AM44" s="132">
        <v>1</v>
      </c>
      <c r="AN44" s="132">
        <v>0</v>
      </c>
      <c r="AO44" s="132">
        <v>0</v>
      </c>
      <c r="AP44" s="132">
        <v>1</v>
      </c>
      <c r="AQ44" s="150" t="s">
        <v>970</v>
      </c>
      <c r="AR44" s="132">
        <v>0</v>
      </c>
      <c r="AS44" s="132">
        <v>0</v>
      </c>
      <c r="AT44" s="132">
        <v>0</v>
      </c>
      <c r="AU44" s="132">
        <v>1</v>
      </c>
      <c r="AV44" s="132">
        <v>0</v>
      </c>
      <c r="AW44" s="132">
        <v>0</v>
      </c>
      <c r="AX44" s="132">
        <v>1</v>
      </c>
      <c r="AY44" s="150" t="s">
        <v>970</v>
      </c>
      <c r="AZ44" s="132">
        <v>1</v>
      </c>
      <c r="BA44" s="132">
        <v>1</v>
      </c>
      <c r="BB44" s="132">
        <v>0</v>
      </c>
      <c r="BC44" s="132">
        <v>1</v>
      </c>
      <c r="BD44" s="132">
        <v>0</v>
      </c>
      <c r="BE44" s="132">
        <v>4</v>
      </c>
      <c r="BF44" s="132">
        <v>3</v>
      </c>
      <c r="BG44" s="132">
        <v>0</v>
      </c>
      <c r="BH44" s="132">
        <v>0</v>
      </c>
      <c r="BI44" s="132">
        <v>8</v>
      </c>
      <c r="BJ44" s="132">
        <v>9</v>
      </c>
      <c r="BK44" s="132">
        <v>0</v>
      </c>
      <c r="BL44" s="132">
        <v>0</v>
      </c>
      <c r="BM44" s="132">
        <v>2</v>
      </c>
      <c r="BN44" s="132">
        <v>0</v>
      </c>
      <c r="BO44" s="132">
        <v>9</v>
      </c>
      <c r="BP44" s="132">
        <v>1</v>
      </c>
      <c r="BQ44" s="132">
        <v>0</v>
      </c>
      <c r="BR44" s="132">
        <v>17</v>
      </c>
      <c r="BS44" s="132">
        <v>0</v>
      </c>
      <c r="BT44" s="132">
        <v>2</v>
      </c>
      <c r="BU44" s="132">
        <v>2</v>
      </c>
      <c r="BV44" s="132">
        <v>1</v>
      </c>
      <c r="BW44" s="132">
        <v>1</v>
      </c>
      <c r="BX44" s="132">
        <v>0</v>
      </c>
      <c r="BY44" s="132">
        <v>0</v>
      </c>
      <c r="BZ44" s="132">
        <v>0</v>
      </c>
      <c r="CA44" s="132">
        <v>0</v>
      </c>
      <c r="CB44" s="132">
        <v>0</v>
      </c>
      <c r="CC44" s="132">
        <v>0</v>
      </c>
      <c r="CD44" s="132">
        <v>0</v>
      </c>
      <c r="CE44" s="132">
        <v>0</v>
      </c>
      <c r="CF44" s="132">
        <v>0</v>
      </c>
      <c r="CG44" s="132">
        <v>0</v>
      </c>
      <c r="CH44" s="132">
        <v>2</v>
      </c>
      <c r="CI44" s="132">
        <v>1</v>
      </c>
      <c r="CJ44" s="132">
        <v>0</v>
      </c>
      <c r="CK44" s="132">
        <v>3</v>
      </c>
      <c r="CL44" s="132">
        <v>1</v>
      </c>
      <c r="CM44" s="132">
        <v>2</v>
      </c>
      <c r="CN44" s="132">
        <v>0</v>
      </c>
      <c r="CO44" s="132">
        <v>0</v>
      </c>
      <c r="CP44" s="132">
        <v>0</v>
      </c>
      <c r="CQ44" s="132">
        <v>0</v>
      </c>
      <c r="CR44" s="132">
        <v>0</v>
      </c>
      <c r="CS44" s="132">
        <v>0</v>
      </c>
      <c r="CT44" s="132">
        <v>0</v>
      </c>
      <c r="CU44" s="132">
        <v>0</v>
      </c>
      <c r="CV44" s="132">
        <v>0</v>
      </c>
      <c r="CW44" s="132">
        <v>0</v>
      </c>
      <c r="CX44" s="132">
        <v>0</v>
      </c>
      <c r="CY44" s="132">
        <v>0</v>
      </c>
      <c r="CZ44" s="132">
        <v>0</v>
      </c>
      <c r="DA44" s="132">
        <v>0</v>
      </c>
      <c r="DB44" s="132">
        <v>0</v>
      </c>
      <c r="DC44" s="132">
        <v>4</v>
      </c>
      <c r="DD44" s="132">
        <v>0</v>
      </c>
      <c r="DE44" s="132">
        <v>0</v>
      </c>
      <c r="DF44" s="132">
        <v>0</v>
      </c>
      <c r="DG44" s="132">
        <v>0</v>
      </c>
      <c r="DH44" s="132">
        <v>0</v>
      </c>
      <c r="DI44" s="132">
        <v>0</v>
      </c>
      <c r="DJ44" s="132">
        <v>0</v>
      </c>
      <c r="DK44" s="132">
        <v>0</v>
      </c>
      <c r="DL44" s="132">
        <v>0</v>
      </c>
      <c r="DM44" s="132">
        <v>0</v>
      </c>
      <c r="DN44" s="132">
        <v>0</v>
      </c>
      <c r="DO44" s="132">
        <v>0</v>
      </c>
      <c r="DP44" s="132">
        <v>0</v>
      </c>
      <c r="DQ44" s="132">
        <v>0</v>
      </c>
      <c r="DR44" s="132">
        <v>0</v>
      </c>
      <c r="DS44" s="132">
        <v>0</v>
      </c>
      <c r="DT44" s="132">
        <v>0</v>
      </c>
      <c r="DU44" s="132">
        <v>0</v>
      </c>
      <c r="DV44" s="132">
        <v>0</v>
      </c>
      <c r="DW44" s="132">
        <v>50</v>
      </c>
      <c r="DX44" s="132">
        <v>1</v>
      </c>
      <c r="DY44" s="146" t="s">
        <v>2098</v>
      </c>
      <c r="DZ44" s="132">
        <v>3</v>
      </c>
      <c r="EA44" s="146" t="s">
        <v>2099</v>
      </c>
      <c r="EB44" s="146" t="s">
        <v>2100</v>
      </c>
      <c r="EC44" s="132">
        <v>0</v>
      </c>
      <c r="ED44" s="132">
        <v>0</v>
      </c>
      <c r="EE44" s="132">
        <v>1</v>
      </c>
      <c r="EF44" s="146"/>
      <c r="EG44" s="146" t="s">
        <v>2101</v>
      </c>
      <c r="EH44" s="69">
        <v>14093</v>
      </c>
      <c r="EI44" s="69">
        <v>262.39999999999998</v>
      </c>
      <c r="EJ44" s="69">
        <v>14</v>
      </c>
    </row>
    <row r="45" spans="1:140" ht="48" x14ac:dyDescent="0.2">
      <c r="A45" s="146" t="s">
        <v>93</v>
      </c>
      <c r="B45" s="146" t="s">
        <v>125</v>
      </c>
      <c r="C45" s="132">
        <v>1</v>
      </c>
      <c r="D45" s="146" t="s">
        <v>124</v>
      </c>
      <c r="E45" s="146" t="s">
        <v>2102</v>
      </c>
      <c r="F45" s="146" t="s">
        <v>2103</v>
      </c>
      <c r="G45" s="146" t="s">
        <v>2104</v>
      </c>
      <c r="H45" s="146" t="s">
        <v>125</v>
      </c>
      <c r="I45" s="146" t="s">
        <v>2105</v>
      </c>
      <c r="J45" s="146" t="s">
        <v>2106</v>
      </c>
      <c r="K45" s="146" t="s">
        <v>1134</v>
      </c>
      <c r="L45" s="146" t="s">
        <v>1007</v>
      </c>
      <c r="M45" s="146" t="s">
        <v>1270</v>
      </c>
      <c r="N45" s="146" t="s">
        <v>2107</v>
      </c>
      <c r="O45" s="146"/>
      <c r="P45" s="146" t="s">
        <v>2108</v>
      </c>
      <c r="Q45" s="146" t="s">
        <v>2109</v>
      </c>
      <c r="R45" s="146"/>
      <c r="S45" s="146" t="s">
        <v>961</v>
      </c>
      <c r="T45" s="146" t="s">
        <v>2110</v>
      </c>
      <c r="U45" s="146"/>
      <c r="V45" s="146" t="s">
        <v>2111</v>
      </c>
      <c r="W45" s="146" t="s">
        <v>2112</v>
      </c>
      <c r="X45" s="132">
        <v>2</v>
      </c>
      <c r="Y45" s="132">
        <v>0</v>
      </c>
      <c r="Z45" s="132">
        <v>2</v>
      </c>
      <c r="AA45" s="147">
        <v>2</v>
      </c>
      <c r="AB45" s="147">
        <v>0</v>
      </c>
      <c r="AC45" s="147">
        <v>2</v>
      </c>
      <c r="AD45" s="150" t="s">
        <v>970</v>
      </c>
      <c r="AE45" s="132">
        <v>1</v>
      </c>
      <c r="AF45" s="150" t="s">
        <v>970</v>
      </c>
      <c r="AG45" s="132">
        <v>0</v>
      </c>
      <c r="AH45" s="132">
        <v>1</v>
      </c>
      <c r="AI45" s="132">
        <v>1</v>
      </c>
      <c r="AJ45" s="132">
        <v>0</v>
      </c>
      <c r="AK45" s="132">
        <v>2</v>
      </c>
      <c r="AL45" s="150" t="s">
        <v>970</v>
      </c>
      <c r="AM45" s="132">
        <v>0</v>
      </c>
      <c r="AN45" s="132">
        <v>0</v>
      </c>
      <c r="AO45" s="132">
        <v>2</v>
      </c>
      <c r="AP45" s="132">
        <v>2</v>
      </c>
      <c r="AQ45" s="150" t="s">
        <v>970</v>
      </c>
      <c r="AR45" s="132">
        <v>0</v>
      </c>
      <c r="AS45" s="132">
        <v>0</v>
      </c>
      <c r="AT45" s="132">
        <v>0</v>
      </c>
      <c r="AU45" s="132">
        <v>1</v>
      </c>
      <c r="AV45" s="132">
        <v>1</v>
      </c>
      <c r="AW45" s="132">
        <v>0</v>
      </c>
      <c r="AX45" s="132">
        <v>2</v>
      </c>
      <c r="AY45" s="150" t="s">
        <v>970</v>
      </c>
      <c r="AZ45" s="132">
        <v>0</v>
      </c>
      <c r="BA45" s="132">
        <v>1</v>
      </c>
      <c r="BB45" s="132">
        <v>0</v>
      </c>
      <c r="BC45" s="132">
        <v>1</v>
      </c>
      <c r="BD45" s="132">
        <v>0</v>
      </c>
      <c r="BE45" s="132">
        <v>7</v>
      </c>
      <c r="BF45" s="132">
        <v>0</v>
      </c>
      <c r="BG45" s="132">
        <v>0</v>
      </c>
      <c r="BH45" s="132">
        <v>0</v>
      </c>
      <c r="BI45" s="132">
        <v>13</v>
      </c>
      <c r="BJ45" s="132">
        <v>5</v>
      </c>
      <c r="BK45" s="132">
        <v>0</v>
      </c>
      <c r="BL45" s="132">
        <v>0</v>
      </c>
      <c r="BM45" s="132">
        <v>1</v>
      </c>
      <c r="BN45" s="132">
        <v>0</v>
      </c>
      <c r="BO45" s="132">
        <v>17</v>
      </c>
      <c r="BP45" s="132">
        <v>6</v>
      </c>
      <c r="BQ45" s="132">
        <v>0</v>
      </c>
      <c r="BR45" s="132">
        <v>0</v>
      </c>
      <c r="BS45" s="132">
        <v>0</v>
      </c>
      <c r="BT45" s="132">
        <v>0</v>
      </c>
      <c r="BU45" s="132">
        <v>0</v>
      </c>
      <c r="BV45" s="132">
        <v>0</v>
      </c>
      <c r="BW45" s="132">
        <v>0</v>
      </c>
      <c r="BX45" s="132">
        <v>0</v>
      </c>
      <c r="BY45" s="132">
        <v>0</v>
      </c>
      <c r="BZ45" s="132">
        <v>0</v>
      </c>
      <c r="CA45" s="132">
        <v>0</v>
      </c>
      <c r="CB45" s="132">
        <v>0</v>
      </c>
      <c r="CC45" s="132">
        <v>0</v>
      </c>
      <c r="CD45" s="132">
        <v>0</v>
      </c>
      <c r="CE45" s="132">
        <v>0</v>
      </c>
      <c r="CF45" s="132">
        <v>0</v>
      </c>
      <c r="CG45" s="132">
        <v>0</v>
      </c>
      <c r="CH45" s="132">
        <v>1</v>
      </c>
      <c r="CI45" s="132">
        <v>0</v>
      </c>
      <c r="CJ45" s="132">
        <v>0</v>
      </c>
      <c r="CK45" s="132">
        <v>3</v>
      </c>
      <c r="CL45" s="132">
        <v>0</v>
      </c>
      <c r="CM45" s="132">
        <v>0</v>
      </c>
      <c r="CN45" s="132">
        <v>0</v>
      </c>
      <c r="CO45" s="132">
        <v>0</v>
      </c>
      <c r="CP45" s="132">
        <v>0</v>
      </c>
      <c r="CQ45" s="132">
        <v>0</v>
      </c>
      <c r="CR45" s="132">
        <v>0</v>
      </c>
      <c r="CS45" s="132">
        <v>0</v>
      </c>
      <c r="CT45" s="132">
        <v>0</v>
      </c>
      <c r="CU45" s="132">
        <v>0</v>
      </c>
      <c r="CV45" s="132">
        <v>0</v>
      </c>
      <c r="CW45" s="132">
        <v>0</v>
      </c>
      <c r="CX45" s="132">
        <v>0</v>
      </c>
      <c r="CY45" s="132">
        <v>0</v>
      </c>
      <c r="CZ45" s="132">
        <v>0</v>
      </c>
      <c r="DA45" s="132">
        <v>0</v>
      </c>
      <c r="DB45" s="132">
        <v>0</v>
      </c>
      <c r="DC45" s="132">
        <v>0</v>
      </c>
      <c r="DD45" s="132">
        <v>0</v>
      </c>
      <c r="DE45" s="132">
        <v>0</v>
      </c>
      <c r="DF45" s="132">
        <v>0</v>
      </c>
      <c r="DG45" s="132">
        <v>0</v>
      </c>
      <c r="DH45" s="132">
        <v>1</v>
      </c>
      <c r="DI45" s="132">
        <v>0</v>
      </c>
      <c r="DJ45" s="132">
        <v>0</v>
      </c>
      <c r="DK45" s="132">
        <v>0</v>
      </c>
      <c r="DL45" s="132">
        <v>0</v>
      </c>
      <c r="DM45" s="132">
        <v>0</v>
      </c>
      <c r="DN45" s="132">
        <v>0</v>
      </c>
      <c r="DO45" s="132">
        <v>0</v>
      </c>
      <c r="DP45" s="132">
        <v>0</v>
      </c>
      <c r="DQ45" s="132">
        <v>0</v>
      </c>
      <c r="DR45" s="132">
        <v>0</v>
      </c>
      <c r="DS45" s="132">
        <v>0</v>
      </c>
      <c r="DT45" s="132">
        <v>0</v>
      </c>
      <c r="DU45" s="132">
        <v>0</v>
      </c>
      <c r="DV45" s="132">
        <v>0</v>
      </c>
      <c r="DW45" s="132">
        <v>40</v>
      </c>
      <c r="DX45" s="132">
        <v>1</v>
      </c>
      <c r="DY45" s="146" t="s">
        <v>2113</v>
      </c>
      <c r="DZ45" s="132">
        <v>3</v>
      </c>
      <c r="EA45" s="146"/>
      <c r="EB45" s="146"/>
      <c r="EC45" s="132">
        <v>1</v>
      </c>
      <c r="ED45" s="132">
        <v>1</v>
      </c>
      <c r="EE45" s="132">
        <v>1</v>
      </c>
      <c r="EF45" s="146"/>
      <c r="EG45" s="146"/>
      <c r="EH45" s="69">
        <v>17472</v>
      </c>
      <c r="EI45" s="69">
        <v>535.4</v>
      </c>
      <c r="EJ45" s="69">
        <v>21</v>
      </c>
    </row>
    <row r="46" spans="1:140" x14ac:dyDescent="0.2">
      <c r="A46" s="146" t="s">
        <v>93</v>
      </c>
      <c r="B46" s="146" t="s">
        <v>127</v>
      </c>
      <c r="C46" s="132">
        <v>1</v>
      </c>
      <c r="D46" s="146" t="s">
        <v>126</v>
      </c>
      <c r="E46" s="146" t="s">
        <v>2114</v>
      </c>
      <c r="F46" s="146" t="s">
        <v>2115</v>
      </c>
      <c r="G46" s="146" t="s">
        <v>2116</v>
      </c>
      <c r="H46" s="146" t="s">
        <v>127</v>
      </c>
      <c r="I46" s="146" t="s">
        <v>2117</v>
      </c>
      <c r="J46" s="146" t="s">
        <v>2118</v>
      </c>
      <c r="K46" s="146" t="s">
        <v>1134</v>
      </c>
      <c r="L46" s="146" t="s">
        <v>960</v>
      </c>
      <c r="M46" s="146" t="s">
        <v>1222</v>
      </c>
      <c r="N46" s="146" t="s">
        <v>2119</v>
      </c>
      <c r="O46" s="146"/>
      <c r="P46" s="146" t="s">
        <v>2120</v>
      </c>
      <c r="Q46" s="146" t="s">
        <v>2121</v>
      </c>
      <c r="R46" s="146" t="s">
        <v>960</v>
      </c>
      <c r="S46" s="146" t="s">
        <v>1226</v>
      </c>
      <c r="T46" s="146" t="s">
        <v>2119</v>
      </c>
      <c r="U46" s="146"/>
      <c r="V46" s="146" t="s">
        <v>2120</v>
      </c>
      <c r="W46" s="146" t="s">
        <v>2121</v>
      </c>
      <c r="X46" s="132">
        <v>1</v>
      </c>
      <c r="Y46" s="132">
        <v>0</v>
      </c>
      <c r="Z46" s="132">
        <v>1</v>
      </c>
      <c r="AA46" s="147">
        <v>1</v>
      </c>
      <c r="AB46" s="147">
        <v>0</v>
      </c>
      <c r="AC46" s="147">
        <v>1</v>
      </c>
      <c r="AD46" s="150" t="s">
        <v>970</v>
      </c>
      <c r="AE46" s="132">
        <v>1</v>
      </c>
      <c r="AF46" s="150" t="s">
        <v>970</v>
      </c>
      <c r="AG46" s="132">
        <v>0</v>
      </c>
      <c r="AH46" s="132">
        <v>0</v>
      </c>
      <c r="AI46" s="132">
        <v>0</v>
      </c>
      <c r="AJ46" s="132">
        <v>1</v>
      </c>
      <c r="AK46" s="132">
        <v>1</v>
      </c>
      <c r="AL46" s="150" t="s">
        <v>970</v>
      </c>
      <c r="AM46" s="132">
        <v>1</v>
      </c>
      <c r="AN46" s="132">
        <v>0</v>
      </c>
      <c r="AO46" s="132">
        <v>0</v>
      </c>
      <c r="AP46" s="132">
        <v>1</v>
      </c>
      <c r="AQ46" s="150" t="s">
        <v>970</v>
      </c>
      <c r="AR46" s="132">
        <v>0</v>
      </c>
      <c r="AS46" s="132">
        <v>0</v>
      </c>
      <c r="AT46" s="132">
        <v>0</v>
      </c>
      <c r="AU46" s="132">
        <v>1</v>
      </c>
      <c r="AV46" s="132">
        <v>0</v>
      </c>
      <c r="AW46" s="132">
        <v>0</v>
      </c>
      <c r="AX46" s="132">
        <v>1</v>
      </c>
      <c r="AY46" s="150" t="s">
        <v>970</v>
      </c>
      <c r="AZ46" s="132">
        <v>0</v>
      </c>
      <c r="BA46" s="132">
        <v>1</v>
      </c>
      <c r="BB46" s="132">
        <v>1</v>
      </c>
      <c r="BC46" s="132">
        <v>1</v>
      </c>
      <c r="BD46" s="132">
        <v>0</v>
      </c>
      <c r="BE46" s="132">
        <v>0</v>
      </c>
      <c r="BF46" s="132">
        <v>6</v>
      </c>
      <c r="BG46" s="132">
        <v>0</v>
      </c>
      <c r="BH46" s="132">
        <v>0</v>
      </c>
      <c r="BI46" s="132">
        <v>10</v>
      </c>
      <c r="BJ46" s="132">
        <v>2</v>
      </c>
      <c r="BK46" s="132">
        <v>0</v>
      </c>
      <c r="BL46" s="132">
        <v>0</v>
      </c>
      <c r="BM46" s="132">
        <v>1</v>
      </c>
      <c r="BN46" s="132">
        <v>0</v>
      </c>
      <c r="BO46" s="132">
        <v>4</v>
      </c>
      <c r="BP46" s="132">
        <v>2</v>
      </c>
      <c r="BQ46" s="132">
        <v>0</v>
      </c>
      <c r="BR46" s="132">
        <v>0</v>
      </c>
      <c r="BS46" s="132">
        <v>0</v>
      </c>
      <c r="BT46" s="132">
        <v>0</v>
      </c>
      <c r="BU46" s="132">
        <v>0</v>
      </c>
      <c r="BV46" s="132">
        <v>0</v>
      </c>
      <c r="BW46" s="132">
        <v>1</v>
      </c>
      <c r="BX46" s="132">
        <v>1</v>
      </c>
      <c r="BY46" s="132">
        <v>0</v>
      </c>
      <c r="BZ46" s="132">
        <v>0</v>
      </c>
      <c r="CA46" s="132">
        <v>0</v>
      </c>
      <c r="CB46" s="132">
        <v>0</v>
      </c>
      <c r="CC46" s="132">
        <v>0</v>
      </c>
      <c r="CD46" s="132">
        <v>0</v>
      </c>
      <c r="CE46" s="132">
        <v>0</v>
      </c>
      <c r="CF46" s="132">
        <v>0</v>
      </c>
      <c r="CG46" s="132">
        <v>0</v>
      </c>
      <c r="CH46" s="132">
        <v>0</v>
      </c>
      <c r="CI46" s="132">
        <v>0</v>
      </c>
      <c r="CJ46" s="132">
        <v>0</v>
      </c>
      <c r="CK46" s="132">
        <v>0</v>
      </c>
      <c r="CL46" s="132">
        <v>0</v>
      </c>
      <c r="CM46" s="132">
        <v>0</v>
      </c>
      <c r="CN46" s="132">
        <v>0</v>
      </c>
      <c r="CO46" s="132">
        <v>0</v>
      </c>
      <c r="CP46" s="132">
        <v>0</v>
      </c>
      <c r="CQ46" s="132">
        <v>0</v>
      </c>
      <c r="CR46" s="132">
        <v>0</v>
      </c>
      <c r="CS46" s="132">
        <v>0</v>
      </c>
      <c r="CT46" s="132">
        <v>0</v>
      </c>
      <c r="CU46" s="132">
        <v>0</v>
      </c>
      <c r="CV46" s="132">
        <v>0</v>
      </c>
      <c r="CW46" s="132">
        <v>0</v>
      </c>
      <c r="CX46" s="132">
        <v>0</v>
      </c>
      <c r="CY46" s="132">
        <v>0</v>
      </c>
      <c r="CZ46" s="132">
        <v>0</v>
      </c>
      <c r="DA46" s="132">
        <v>0</v>
      </c>
      <c r="DB46" s="132">
        <v>0</v>
      </c>
      <c r="DC46" s="132">
        <v>0</v>
      </c>
      <c r="DD46" s="132">
        <v>0</v>
      </c>
      <c r="DE46" s="132">
        <v>0</v>
      </c>
      <c r="DF46" s="132">
        <v>0</v>
      </c>
      <c r="DG46" s="132">
        <v>0</v>
      </c>
      <c r="DH46" s="132">
        <v>0</v>
      </c>
      <c r="DI46" s="132">
        <v>0</v>
      </c>
      <c r="DJ46" s="132">
        <v>0</v>
      </c>
      <c r="DK46" s="132">
        <v>0</v>
      </c>
      <c r="DL46" s="132">
        <v>0</v>
      </c>
      <c r="DM46" s="132">
        <v>0</v>
      </c>
      <c r="DN46" s="132">
        <v>0</v>
      </c>
      <c r="DO46" s="132">
        <v>0</v>
      </c>
      <c r="DP46" s="132">
        <v>1</v>
      </c>
      <c r="DQ46" s="132">
        <v>0</v>
      </c>
      <c r="DR46" s="132">
        <v>0</v>
      </c>
      <c r="DS46" s="132">
        <v>1</v>
      </c>
      <c r="DT46" s="132">
        <v>0</v>
      </c>
      <c r="DU46" s="132">
        <v>0</v>
      </c>
      <c r="DV46" s="132">
        <v>0</v>
      </c>
      <c r="DW46" s="132">
        <v>50</v>
      </c>
      <c r="DX46" s="132">
        <v>1</v>
      </c>
      <c r="DY46" s="146" t="s">
        <v>2122</v>
      </c>
      <c r="DZ46" s="132">
        <v>2</v>
      </c>
      <c r="EA46" s="146" t="s">
        <v>2123</v>
      </c>
      <c r="EB46" s="146" t="s">
        <v>2124</v>
      </c>
      <c r="EC46" s="132">
        <v>1</v>
      </c>
      <c r="ED46" s="132">
        <v>1</v>
      </c>
      <c r="EE46" s="132">
        <v>1</v>
      </c>
      <c r="EF46" s="146"/>
      <c r="EG46" s="146"/>
      <c r="EH46" s="69">
        <v>11927</v>
      </c>
      <c r="EI46" s="69">
        <v>179.23</v>
      </c>
      <c r="EJ46" s="69">
        <v>17</v>
      </c>
    </row>
    <row r="47" spans="1:140" ht="84" x14ac:dyDescent="0.2">
      <c r="A47" s="146" t="s">
        <v>376</v>
      </c>
      <c r="B47" s="146" t="s">
        <v>378</v>
      </c>
      <c r="C47" s="132">
        <v>1</v>
      </c>
      <c r="D47" s="146" t="s">
        <v>377</v>
      </c>
      <c r="E47" s="146" t="s">
        <v>1541</v>
      </c>
      <c r="F47" s="146" t="s">
        <v>2125</v>
      </c>
      <c r="G47" s="146" t="s">
        <v>2126</v>
      </c>
      <c r="H47" s="146" t="s">
        <v>378</v>
      </c>
      <c r="I47" s="146" t="s">
        <v>2127</v>
      </c>
      <c r="J47" s="146" t="s">
        <v>2128</v>
      </c>
      <c r="K47" s="146" t="s">
        <v>2129</v>
      </c>
      <c r="L47" s="146" t="s">
        <v>960</v>
      </c>
      <c r="M47" s="146" t="s">
        <v>2130</v>
      </c>
      <c r="N47" s="146" t="s">
        <v>2131</v>
      </c>
      <c r="O47" s="146"/>
      <c r="P47" s="146" t="s">
        <v>2132</v>
      </c>
      <c r="Q47" s="146" t="s">
        <v>2133</v>
      </c>
      <c r="R47" s="146" t="s">
        <v>960</v>
      </c>
      <c r="S47" s="146" t="s">
        <v>1413</v>
      </c>
      <c r="T47" s="146" t="s">
        <v>2134</v>
      </c>
      <c r="U47" s="146" t="s">
        <v>963</v>
      </c>
      <c r="V47" s="146" t="s">
        <v>2135</v>
      </c>
      <c r="W47" s="146" t="s">
        <v>2136</v>
      </c>
      <c r="X47" s="132">
        <v>4</v>
      </c>
      <c r="Y47" s="132">
        <v>1</v>
      </c>
      <c r="Z47" s="132">
        <v>5</v>
      </c>
      <c r="AA47" s="147">
        <v>0.75</v>
      </c>
      <c r="AB47" s="147">
        <v>0.5</v>
      </c>
      <c r="AC47" s="147">
        <v>1.25</v>
      </c>
      <c r="AD47" s="150" t="s">
        <v>970</v>
      </c>
      <c r="AE47" s="132">
        <v>3</v>
      </c>
      <c r="AF47" s="150" t="s">
        <v>970</v>
      </c>
      <c r="AG47" s="132">
        <v>0</v>
      </c>
      <c r="AH47" s="132">
        <v>1</v>
      </c>
      <c r="AI47" s="132">
        <v>0</v>
      </c>
      <c r="AJ47" s="132">
        <v>3</v>
      </c>
      <c r="AK47" s="132">
        <v>4</v>
      </c>
      <c r="AL47" s="150" t="s">
        <v>970</v>
      </c>
      <c r="AM47" s="132">
        <v>1</v>
      </c>
      <c r="AN47" s="132">
        <v>0</v>
      </c>
      <c r="AO47" s="132">
        <v>3</v>
      </c>
      <c r="AP47" s="132">
        <v>4</v>
      </c>
      <c r="AQ47" s="150" t="s">
        <v>970</v>
      </c>
      <c r="AR47" s="132">
        <v>0</v>
      </c>
      <c r="AS47" s="132">
        <v>0</v>
      </c>
      <c r="AT47" s="132">
        <v>0</v>
      </c>
      <c r="AU47" s="132">
        <v>3</v>
      </c>
      <c r="AV47" s="132">
        <v>1</v>
      </c>
      <c r="AW47" s="132">
        <v>0</v>
      </c>
      <c r="AX47" s="132">
        <v>4</v>
      </c>
      <c r="AY47" s="150" t="s">
        <v>970</v>
      </c>
      <c r="AZ47" s="132">
        <v>1</v>
      </c>
      <c r="BA47" s="132">
        <v>1</v>
      </c>
      <c r="BB47" s="132">
        <v>1</v>
      </c>
      <c r="BC47" s="132">
        <v>1</v>
      </c>
      <c r="BD47" s="132">
        <v>0</v>
      </c>
      <c r="BE47" s="132">
        <v>3</v>
      </c>
      <c r="BF47" s="132">
        <v>0</v>
      </c>
      <c r="BG47" s="132">
        <v>0</v>
      </c>
      <c r="BH47" s="132">
        <v>0</v>
      </c>
      <c r="BI47" s="132">
        <v>0</v>
      </c>
      <c r="BJ47" s="132">
        <v>3</v>
      </c>
      <c r="BK47" s="132">
        <v>0</v>
      </c>
      <c r="BL47" s="132">
        <v>0</v>
      </c>
      <c r="BM47" s="132">
        <v>3</v>
      </c>
      <c r="BN47" s="132">
        <v>0</v>
      </c>
      <c r="BO47" s="132">
        <v>10</v>
      </c>
      <c r="BP47" s="132">
        <v>1</v>
      </c>
      <c r="BQ47" s="132">
        <v>0</v>
      </c>
      <c r="BR47" s="132">
        <v>0</v>
      </c>
      <c r="BS47" s="132">
        <v>0</v>
      </c>
      <c r="BT47" s="132">
        <v>0</v>
      </c>
      <c r="BU47" s="132">
        <v>0</v>
      </c>
      <c r="BV47" s="132">
        <v>0</v>
      </c>
      <c r="BW47" s="132">
        <v>0</v>
      </c>
      <c r="BX47" s="132">
        <v>0</v>
      </c>
      <c r="BY47" s="132">
        <v>0</v>
      </c>
      <c r="BZ47" s="132">
        <v>0</v>
      </c>
      <c r="CA47" s="132">
        <v>0</v>
      </c>
      <c r="CB47" s="132">
        <v>0</v>
      </c>
      <c r="CC47" s="132">
        <v>0</v>
      </c>
      <c r="CD47" s="132">
        <v>0</v>
      </c>
      <c r="CE47" s="132">
        <v>0</v>
      </c>
      <c r="CF47" s="132">
        <v>0</v>
      </c>
      <c r="CG47" s="132">
        <v>0</v>
      </c>
      <c r="CH47" s="132">
        <v>0</v>
      </c>
      <c r="CI47" s="132">
        <v>0</v>
      </c>
      <c r="CJ47" s="132">
        <v>0</v>
      </c>
      <c r="CK47" s="132">
        <v>1</v>
      </c>
      <c r="CL47" s="132">
        <v>0</v>
      </c>
      <c r="CM47" s="132">
        <v>1</v>
      </c>
      <c r="CN47" s="132">
        <v>0</v>
      </c>
      <c r="CO47" s="132">
        <v>0</v>
      </c>
      <c r="CP47" s="132">
        <v>0</v>
      </c>
      <c r="CQ47" s="132">
        <v>0</v>
      </c>
      <c r="CR47" s="132">
        <v>0</v>
      </c>
      <c r="CS47" s="132">
        <v>0</v>
      </c>
      <c r="CT47" s="132">
        <v>0</v>
      </c>
      <c r="CU47" s="132">
        <v>0</v>
      </c>
      <c r="CV47" s="132">
        <v>0</v>
      </c>
      <c r="CW47" s="132">
        <v>0</v>
      </c>
      <c r="CX47" s="132">
        <v>0</v>
      </c>
      <c r="CY47" s="132">
        <v>0</v>
      </c>
      <c r="CZ47" s="132">
        <v>0</v>
      </c>
      <c r="DA47" s="132">
        <v>0</v>
      </c>
      <c r="DB47" s="132">
        <v>0</v>
      </c>
      <c r="DC47" s="132">
        <v>0</v>
      </c>
      <c r="DD47" s="132">
        <v>0</v>
      </c>
      <c r="DE47" s="132">
        <v>0</v>
      </c>
      <c r="DF47" s="132">
        <v>0</v>
      </c>
      <c r="DG47" s="132">
        <v>0</v>
      </c>
      <c r="DH47" s="132">
        <v>1</v>
      </c>
      <c r="DI47" s="132">
        <v>0</v>
      </c>
      <c r="DJ47" s="132">
        <v>0</v>
      </c>
      <c r="DK47" s="132">
        <v>0</v>
      </c>
      <c r="DL47" s="132">
        <v>0</v>
      </c>
      <c r="DM47" s="132">
        <v>0</v>
      </c>
      <c r="DN47" s="132">
        <v>0</v>
      </c>
      <c r="DO47" s="132">
        <v>0</v>
      </c>
      <c r="DP47" s="132">
        <v>1</v>
      </c>
      <c r="DQ47" s="132">
        <v>0</v>
      </c>
      <c r="DR47" s="132">
        <v>0</v>
      </c>
      <c r="DS47" s="132">
        <v>0</v>
      </c>
      <c r="DT47" s="132">
        <v>0</v>
      </c>
      <c r="DU47" s="132">
        <v>0</v>
      </c>
      <c r="DV47" s="132">
        <v>0</v>
      </c>
      <c r="DW47" s="132">
        <v>0</v>
      </c>
      <c r="DX47" s="132">
        <v>1</v>
      </c>
      <c r="DY47" s="146" t="s">
        <v>2137</v>
      </c>
      <c r="DZ47" s="132">
        <v>2</v>
      </c>
      <c r="EA47" s="146" t="s">
        <v>2138</v>
      </c>
      <c r="EB47" s="146" t="s">
        <v>963</v>
      </c>
      <c r="EC47" s="132">
        <v>0</v>
      </c>
      <c r="ED47" s="132">
        <v>0</v>
      </c>
      <c r="EE47" s="132">
        <v>0</v>
      </c>
      <c r="EF47" s="146" t="s">
        <v>963</v>
      </c>
      <c r="EG47" s="146" t="s">
        <v>2139</v>
      </c>
      <c r="EH47" s="69">
        <v>12234</v>
      </c>
      <c r="EI47" s="69">
        <v>229.03</v>
      </c>
      <c r="EJ47" s="69">
        <v>19</v>
      </c>
    </row>
    <row r="48" spans="1:140" ht="48" x14ac:dyDescent="0.2">
      <c r="A48" s="146" t="s">
        <v>376</v>
      </c>
      <c r="B48" s="146" t="s">
        <v>380</v>
      </c>
      <c r="C48" s="132">
        <v>1</v>
      </c>
      <c r="D48" s="146" t="s">
        <v>379</v>
      </c>
      <c r="E48" s="146" t="s">
        <v>1227</v>
      </c>
      <c r="F48" s="146" t="s">
        <v>1590</v>
      </c>
      <c r="G48" s="146" t="s">
        <v>2140</v>
      </c>
      <c r="H48" s="146" t="s">
        <v>380</v>
      </c>
      <c r="I48" s="146" t="s">
        <v>2141</v>
      </c>
      <c r="J48" s="146" t="s">
        <v>2142</v>
      </c>
      <c r="K48" s="146" t="s">
        <v>1758</v>
      </c>
      <c r="L48" s="146" t="s">
        <v>960</v>
      </c>
      <c r="M48" s="146" t="s">
        <v>1495</v>
      </c>
      <c r="N48" s="146" t="s">
        <v>2143</v>
      </c>
      <c r="O48" s="146"/>
      <c r="P48" s="146" t="s">
        <v>2144</v>
      </c>
      <c r="Q48" s="146" t="s">
        <v>2145</v>
      </c>
      <c r="R48" s="146"/>
      <c r="S48" s="146" t="s">
        <v>1656</v>
      </c>
      <c r="T48" s="146" t="s">
        <v>2146</v>
      </c>
      <c r="U48" s="146"/>
      <c r="V48" s="146" t="s">
        <v>2147</v>
      </c>
      <c r="W48" s="146" t="s">
        <v>2148</v>
      </c>
      <c r="X48" s="132">
        <v>1</v>
      </c>
      <c r="Y48" s="132">
        <v>1</v>
      </c>
      <c r="Z48" s="132">
        <v>2</v>
      </c>
      <c r="AA48" s="147">
        <v>1</v>
      </c>
      <c r="AB48" s="147">
        <v>1</v>
      </c>
      <c r="AC48" s="147">
        <v>2</v>
      </c>
      <c r="AD48" s="150" t="s">
        <v>970</v>
      </c>
      <c r="AE48" s="132">
        <v>1</v>
      </c>
      <c r="AF48" s="150" t="s">
        <v>970</v>
      </c>
      <c r="AG48" s="132">
        <v>0</v>
      </c>
      <c r="AH48" s="132">
        <v>1</v>
      </c>
      <c r="AI48" s="132">
        <v>0</v>
      </c>
      <c r="AJ48" s="132">
        <v>0</v>
      </c>
      <c r="AK48" s="132">
        <v>1</v>
      </c>
      <c r="AL48" s="150" t="s">
        <v>970</v>
      </c>
      <c r="AM48" s="132">
        <v>0</v>
      </c>
      <c r="AN48" s="132">
        <v>0</v>
      </c>
      <c r="AO48" s="132">
        <v>1</v>
      </c>
      <c r="AP48" s="132">
        <v>1</v>
      </c>
      <c r="AQ48" s="150" t="s">
        <v>970</v>
      </c>
      <c r="AR48" s="132">
        <v>0</v>
      </c>
      <c r="AS48" s="132">
        <v>0</v>
      </c>
      <c r="AT48" s="132">
        <v>0</v>
      </c>
      <c r="AU48" s="132">
        <v>1</v>
      </c>
      <c r="AV48" s="132">
        <v>0</v>
      </c>
      <c r="AW48" s="132">
        <v>0</v>
      </c>
      <c r="AX48" s="132">
        <v>1</v>
      </c>
      <c r="AY48" s="150" t="s">
        <v>970</v>
      </c>
      <c r="AZ48" s="132">
        <v>1</v>
      </c>
      <c r="BA48" s="132">
        <v>1</v>
      </c>
      <c r="BB48" s="132">
        <v>1</v>
      </c>
      <c r="BC48" s="132">
        <v>1</v>
      </c>
      <c r="BD48" s="132">
        <v>0</v>
      </c>
      <c r="BE48" s="132">
        <v>8</v>
      </c>
      <c r="BF48" s="132">
        <v>6</v>
      </c>
      <c r="BG48" s="132">
        <v>0</v>
      </c>
      <c r="BH48" s="132">
        <v>0</v>
      </c>
      <c r="BI48" s="132">
        <v>0</v>
      </c>
      <c r="BJ48" s="132">
        <v>21</v>
      </c>
      <c r="BK48" s="132">
        <v>0</v>
      </c>
      <c r="BL48" s="132">
        <v>0</v>
      </c>
      <c r="BM48" s="132">
        <v>3</v>
      </c>
      <c r="BN48" s="132">
        <v>0</v>
      </c>
      <c r="BO48" s="132">
        <v>16</v>
      </c>
      <c r="BP48" s="132">
        <v>3</v>
      </c>
      <c r="BQ48" s="132">
        <v>0</v>
      </c>
      <c r="BR48" s="132">
        <v>0</v>
      </c>
      <c r="BS48" s="132">
        <v>0</v>
      </c>
      <c r="BT48" s="132">
        <v>0</v>
      </c>
      <c r="BU48" s="132">
        <v>0</v>
      </c>
      <c r="BV48" s="132">
        <v>0</v>
      </c>
      <c r="BW48" s="132">
        <v>0</v>
      </c>
      <c r="BX48" s="132">
        <v>0</v>
      </c>
      <c r="BY48" s="132">
        <v>0</v>
      </c>
      <c r="BZ48" s="132">
        <v>0</v>
      </c>
      <c r="CA48" s="132">
        <v>0</v>
      </c>
      <c r="CB48" s="132">
        <v>0</v>
      </c>
      <c r="CC48" s="132">
        <v>0</v>
      </c>
      <c r="CD48" s="132">
        <v>0</v>
      </c>
      <c r="CE48" s="132">
        <v>0</v>
      </c>
      <c r="CF48" s="132">
        <v>0</v>
      </c>
      <c r="CG48" s="132">
        <v>0</v>
      </c>
      <c r="CH48" s="132">
        <v>1</v>
      </c>
      <c r="CI48" s="132">
        <v>0</v>
      </c>
      <c r="CJ48" s="132">
        <v>0</v>
      </c>
      <c r="CK48" s="132">
        <v>1</v>
      </c>
      <c r="CL48" s="132">
        <v>0</v>
      </c>
      <c r="CM48" s="132">
        <v>0</v>
      </c>
      <c r="CN48" s="132">
        <v>0</v>
      </c>
      <c r="CO48" s="132">
        <v>0</v>
      </c>
      <c r="CP48" s="132">
        <v>0</v>
      </c>
      <c r="CQ48" s="132">
        <v>0</v>
      </c>
      <c r="CR48" s="132">
        <v>0</v>
      </c>
      <c r="CS48" s="132">
        <v>0</v>
      </c>
      <c r="CT48" s="132">
        <v>0</v>
      </c>
      <c r="CU48" s="132">
        <v>0</v>
      </c>
      <c r="CV48" s="132">
        <v>0</v>
      </c>
      <c r="CW48" s="132">
        <v>0</v>
      </c>
      <c r="CX48" s="132">
        <v>0</v>
      </c>
      <c r="CY48" s="132">
        <v>0</v>
      </c>
      <c r="CZ48" s="132">
        <v>0</v>
      </c>
      <c r="DA48" s="132">
        <v>32</v>
      </c>
      <c r="DB48" s="132">
        <v>0</v>
      </c>
      <c r="DC48" s="132">
        <v>0</v>
      </c>
      <c r="DD48" s="132">
        <v>0</v>
      </c>
      <c r="DE48" s="132">
        <v>0</v>
      </c>
      <c r="DF48" s="132">
        <v>0</v>
      </c>
      <c r="DG48" s="132">
        <v>0</v>
      </c>
      <c r="DH48" s="132">
        <v>0</v>
      </c>
      <c r="DI48" s="132">
        <v>0</v>
      </c>
      <c r="DJ48" s="132">
        <v>0</v>
      </c>
      <c r="DK48" s="132">
        <v>0</v>
      </c>
      <c r="DL48" s="132">
        <v>0</v>
      </c>
      <c r="DM48" s="132">
        <v>0</v>
      </c>
      <c r="DN48" s="132">
        <v>0</v>
      </c>
      <c r="DO48" s="132">
        <v>0</v>
      </c>
      <c r="DP48" s="132">
        <v>0</v>
      </c>
      <c r="DQ48" s="132">
        <v>0</v>
      </c>
      <c r="DR48" s="132">
        <v>0</v>
      </c>
      <c r="DS48" s="132">
        <v>0</v>
      </c>
      <c r="DT48" s="132">
        <v>0</v>
      </c>
      <c r="DU48" s="132">
        <v>0</v>
      </c>
      <c r="DV48" s="132">
        <v>0</v>
      </c>
      <c r="DW48" s="132">
        <v>20</v>
      </c>
      <c r="DX48" s="132">
        <v>1</v>
      </c>
      <c r="DY48" s="146" t="s">
        <v>2149</v>
      </c>
      <c r="DZ48" s="132">
        <v>4</v>
      </c>
      <c r="EA48" s="146"/>
      <c r="EB48" s="146" t="s">
        <v>2150</v>
      </c>
      <c r="EC48" s="132">
        <v>1</v>
      </c>
      <c r="ED48" s="132">
        <v>1</v>
      </c>
      <c r="EE48" s="132">
        <v>1</v>
      </c>
      <c r="EF48" s="146" t="s">
        <v>2151</v>
      </c>
      <c r="EG48" s="146" t="s">
        <v>2152</v>
      </c>
      <c r="EH48" s="69">
        <v>40464</v>
      </c>
      <c r="EI48" s="69">
        <v>763.15</v>
      </c>
      <c r="EJ48" s="69">
        <v>58</v>
      </c>
    </row>
    <row r="49" spans="1:140" ht="24" x14ac:dyDescent="0.2">
      <c r="A49" s="146" t="s">
        <v>376</v>
      </c>
      <c r="B49" s="146" t="s">
        <v>382</v>
      </c>
      <c r="C49" s="132">
        <v>1</v>
      </c>
      <c r="D49" s="146" t="s">
        <v>381</v>
      </c>
      <c r="E49" s="146" t="s">
        <v>1633</v>
      </c>
      <c r="F49" s="146" t="s">
        <v>1590</v>
      </c>
      <c r="G49" s="146" t="s">
        <v>2153</v>
      </c>
      <c r="H49" s="146" t="s">
        <v>382</v>
      </c>
      <c r="I49" s="146" t="s">
        <v>2154</v>
      </c>
      <c r="J49" s="146" t="s">
        <v>2155</v>
      </c>
      <c r="K49" s="146" t="s">
        <v>1479</v>
      </c>
      <c r="L49" s="146" t="s">
        <v>960</v>
      </c>
      <c r="M49" s="146" t="s">
        <v>1732</v>
      </c>
      <c r="N49" s="146" t="s">
        <v>2156</v>
      </c>
      <c r="O49" s="146" t="s">
        <v>2157</v>
      </c>
      <c r="P49" s="146" t="s">
        <v>2158</v>
      </c>
      <c r="Q49" s="146"/>
      <c r="R49" s="146"/>
      <c r="S49" s="146" t="s">
        <v>2159</v>
      </c>
      <c r="T49" s="146" t="s">
        <v>2160</v>
      </c>
      <c r="U49" s="146"/>
      <c r="V49" s="146" t="s">
        <v>2161</v>
      </c>
      <c r="W49" s="146" t="s">
        <v>2162</v>
      </c>
      <c r="X49" s="132">
        <v>2</v>
      </c>
      <c r="Y49" s="132">
        <v>0</v>
      </c>
      <c r="Z49" s="132">
        <v>2</v>
      </c>
      <c r="AA49" s="147">
        <v>0.3</v>
      </c>
      <c r="AB49" s="147">
        <v>0.3</v>
      </c>
      <c r="AC49" s="147">
        <v>0.6</v>
      </c>
      <c r="AD49" s="150" t="s">
        <v>970</v>
      </c>
      <c r="AE49" s="132">
        <v>2</v>
      </c>
      <c r="AF49" s="150" t="s">
        <v>970</v>
      </c>
      <c r="AG49" s="132">
        <v>0</v>
      </c>
      <c r="AH49" s="132">
        <v>1</v>
      </c>
      <c r="AI49" s="132">
        <v>1</v>
      </c>
      <c r="AJ49" s="132">
        <v>0</v>
      </c>
      <c r="AK49" s="132">
        <v>2</v>
      </c>
      <c r="AL49" s="150" t="s">
        <v>970</v>
      </c>
      <c r="AM49" s="132">
        <v>0</v>
      </c>
      <c r="AN49" s="132">
        <v>0</v>
      </c>
      <c r="AO49" s="132">
        <v>2</v>
      </c>
      <c r="AP49" s="132">
        <v>2</v>
      </c>
      <c r="AQ49" s="150" t="s">
        <v>970</v>
      </c>
      <c r="AR49" s="132">
        <v>0</v>
      </c>
      <c r="AS49" s="132">
        <v>0</v>
      </c>
      <c r="AT49" s="132">
        <v>0</v>
      </c>
      <c r="AU49" s="132">
        <v>2</v>
      </c>
      <c r="AV49" s="132">
        <v>0</v>
      </c>
      <c r="AW49" s="132">
        <v>0</v>
      </c>
      <c r="AX49" s="132">
        <v>2</v>
      </c>
      <c r="AY49" s="150" t="s">
        <v>970</v>
      </c>
      <c r="AZ49" s="132">
        <v>0</v>
      </c>
      <c r="BA49" s="132">
        <v>1</v>
      </c>
      <c r="BB49" s="132">
        <v>1</v>
      </c>
      <c r="BC49" s="132">
        <v>1</v>
      </c>
      <c r="BD49" s="132">
        <v>0</v>
      </c>
      <c r="BE49" s="132">
        <v>4</v>
      </c>
      <c r="BF49" s="132">
        <v>0</v>
      </c>
      <c r="BG49" s="132">
        <v>0</v>
      </c>
      <c r="BH49" s="132">
        <v>0</v>
      </c>
      <c r="BI49" s="132">
        <v>1</v>
      </c>
      <c r="BJ49" s="132">
        <v>1</v>
      </c>
      <c r="BK49" s="132">
        <v>0</v>
      </c>
      <c r="BL49" s="132">
        <v>0</v>
      </c>
      <c r="BM49" s="132">
        <v>3</v>
      </c>
      <c r="BN49" s="132">
        <v>0</v>
      </c>
      <c r="BO49" s="132">
        <v>3</v>
      </c>
      <c r="BP49" s="132">
        <v>1</v>
      </c>
      <c r="BQ49" s="132">
        <v>0</v>
      </c>
      <c r="BR49" s="132">
        <v>0</v>
      </c>
      <c r="BS49" s="132">
        <v>0</v>
      </c>
      <c r="BT49" s="132">
        <v>0</v>
      </c>
      <c r="BU49" s="132">
        <v>0</v>
      </c>
      <c r="BV49" s="132">
        <v>0</v>
      </c>
      <c r="BW49" s="132">
        <v>0</v>
      </c>
      <c r="BX49" s="132">
        <v>0</v>
      </c>
      <c r="BY49" s="132">
        <v>0</v>
      </c>
      <c r="BZ49" s="132">
        <v>0</v>
      </c>
      <c r="CA49" s="132">
        <v>0</v>
      </c>
      <c r="CB49" s="132">
        <v>0</v>
      </c>
      <c r="CC49" s="132">
        <v>0</v>
      </c>
      <c r="CD49" s="132">
        <v>0</v>
      </c>
      <c r="CE49" s="132">
        <v>0</v>
      </c>
      <c r="CF49" s="132">
        <v>0</v>
      </c>
      <c r="CG49" s="132">
        <v>0</v>
      </c>
      <c r="CH49" s="132">
        <v>0</v>
      </c>
      <c r="CI49" s="132">
        <v>0</v>
      </c>
      <c r="CJ49" s="132">
        <v>0</v>
      </c>
      <c r="CK49" s="132">
        <v>0</v>
      </c>
      <c r="CL49" s="132">
        <v>0</v>
      </c>
      <c r="CM49" s="132">
        <v>0</v>
      </c>
      <c r="CN49" s="132">
        <v>0</v>
      </c>
      <c r="CO49" s="132">
        <v>0</v>
      </c>
      <c r="CP49" s="132">
        <v>0</v>
      </c>
      <c r="CQ49" s="132">
        <v>0</v>
      </c>
      <c r="CR49" s="132">
        <v>0</v>
      </c>
      <c r="CS49" s="132">
        <v>0</v>
      </c>
      <c r="CT49" s="132">
        <v>0</v>
      </c>
      <c r="CU49" s="132">
        <v>0</v>
      </c>
      <c r="CV49" s="132">
        <v>0</v>
      </c>
      <c r="CW49" s="132">
        <v>0</v>
      </c>
      <c r="CX49" s="132">
        <v>0</v>
      </c>
      <c r="CY49" s="132">
        <v>0</v>
      </c>
      <c r="CZ49" s="132">
        <v>0</v>
      </c>
      <c r="DA49" s="132">
        <v>0</v>
      </c>
      <c r="DB49" s="132">
        <v>0</v>
      </c>
      <c r="DC49" s="132">
        <v>0</v>
      </c>
      <c r="DD49" s="132">
        <v>0</v>
      </c>
      <c r="DE49" s="132">
        <v>0</v>
      </c>
      <c r="DF49" s="132">
        <v>0</v>
      </c>
      <c r="DG49" s="132">
        <v>0</v>
      </c>
      <c r="DH49" s="132">
        <v>0</v>
      </c>
      <c r="DI49" s="132">
        <v>0</v>
      </c>
      <c r="DJ49" s="132">
        <v>0</v>
      </c>
      <c r="DK49" s="132">
        <v>0</v>
      </c>
      <c r="DL49" s="132">
        <v>0</v>
      </c>
      <c r="DM49" s="132">
        <v>0</v>
      </c>
      <c r="DN49" s="132">
        <v>0</v>
      </c>
      <c r="DO49" s="132">
        <v>0</v>
      </c>
      <c r="DP49" s="132">
        <v>0</v>
      </c>
      <c r="DQ49" s="132">
        <v>0</v>
      </c>
      <c r="DR49" s="132">
        <v>0</v>
      </c>
      <c r="DS49" s="132">
        <v>0</v>
      </c>
      <c r="DT49" s="132">
        <v>0</v>
      </c>
      <c r="DU49" s="132">
        <v>0</v>
      </c>
      <c r="DV49" s="132">
        <v>0</v>
      </c>
      <c r="DW49" s="132">
        <v>100</v>
      </c>
      <c r="DX49" s="132">
        <v>1</v>
      </c>
      <c r="DY49" s="146" t="s">
        <v>2163</v>
      </c>
      <c r="DZ49" s="132">
        <v>1</v>
      </c>
      <c r="EA49" s="146" t="s">
        <v>963</v>
      </c>
      <c r="EB49" s="146" t="s">
        <v>963</v>
      </c>
      <c r="EC49" s="132">
        <v>1</v>
      </c>
      <c r="ED49" s="132">
        <v>1</v>
      </c>
      <c r="EE49" s="132">
        <v>1</v>
      </c>
      <c r="EF49" s="146" t="s">
        <v>963</v>
      </c>
      <c r="EG49" s="146" t="s">
        <v>963</v>
      </c>
      <c r="EH49" s="69">
        <v>11525</v>
      </c>
      <c r="EI49" s="69">
        <v>258.76</v>
      </c>
      <c r="EJ49" s="69">
        <v>20</v>
      </c>
    </row>
    <row r="50" spans="1:140" ht="96" x14ac:dyDescent="0.2">
      <c r="A50" s="146" t="s">
        <v>376</v>
      </c>
      <c r="B50" s="146" t="s">
        <v>384</v>
      </c>
      <c r="C50" s="132">
        <v>1</v>
      </c>
      <c r="D50" s="146" t="s">
        <v>383</v>
      </c>
      <c r="E50" s="146" t="s">
        <v>2030</v>
      </c>
      <c r="F50" s="146" t="s">
        <v>2164</v>
      </c>
      <c r="G50" s="146" t="s">
        <v>2165</v>
      </c>
      <c r="H50" s="146"/>
      <c r="I50" s="146" t="s">
        <v>2166</v>
      </c>
      <c r="J50" s="146" t="s">
        <v>2167</v>
      </c>
      <c r="K50" s="146" t="s">
        <v>1758</v>
      </c>
      <c r="L50" s="146" t="s">
        <v>960</v>
      </c>
      <c r="M50" s="146" t="s">
        <v>2168</v>
      </c>
      <c r="N50" s="146" t="s">
        <v>2169</v>
      </c>
      <c r="O50" s="146"/>
      <c r="P50" s="146" t="s">
        <v>2170</v>
      </c>
      <c r="Q50" s="146" t="s">
        <v>2171</v>
      </c>
      <c r="R50" s="146" t="s">
        <v>960</v>
      </c>
      <c r="S50" s="146" t="s">
        <v>2168</v>
      </c>
      <c r="T50" s="146" t="s">
        <v>2169</v>
      </c>
      <c r="U50" s="146"/>
      <c r="V50" s="146" t="s">
        <v>2170</v>
      </c>
      <c r="W50" s="146" t="s">
        <v>2171</v>
      </c>
      <c r="X50" s="132">
        <v>5</v>
      </c>
      <c r="Y50" s="132">
        <v>1</v>
      </c>
      <c r="Z50" s="132">
        <v>6</v>
      </c>
      <c r="AA50" s="147">
        <v>0</v>
      </c>
      <c r="AB50" s="147">
        <v>0</v>
      </c>
      <c r="AC50" s="147">
        <v>0</v>
      </c>
      <c r="AD50" s="150" t="s">
        <v>970</v>
      </c>
      <c r="AE50" s="132">
        <v>5</v>
      </c>
      <c r="AF50" s="150" t="s">
        <v>970</v>
      </c>
      <c r="AG50" s="132">
        <v>0</v>
      </c>
      <c r="AH50" s="132">
        <v>0</v>
      </c>
      <c r="AI50" s="132">
        <v>1</v>
      </c>
      <c r="AJ50" s="132">
        <v>4</v>
      </c>
      <c r="AK50" s="132">
        <v>5</v>
      </c>
      <c r="AL50" s="150" t="s">
        <v>970</v>
      </c>
      <c r="AM50" s="132">
        <v>3</v>
      </c>
      <c r="AN50" s="132">
        <v>1</v>
      </c>
      <c r="AO50" s="132">
        <v>1</v>
      </c>
      <c r="AP50" s="132">
        <v>5</v>
      </c>
      <c r="AQ50" s="150" t="s">
        <v>970</v>
      </c>
      <c r="AR50" s="132">
        <v>0</v>
      </c>
      <c r="AS50" s="132">
        <v>0</v>
      </c>
      <c r="AT50" s="132">
        <v>0</v>
      </c>
      <c r="AU50" s="132">
        <v>4</v>
      </c>
      <c r="AV50" s="132">
        <v>1</v>
      </c>
      <c r="AW50" s="132">
        <v>0</v>
      </c>
      <c r="AX50" s="132">
        <v>5</v>
      </c>
      <c r="AY50" s="150" t="s">
        <v>970</v>
      </c>
      <c r="AZ50" s="132">
        <v>1</v>
      </c>
      <c r="BA50" s="132">
        <v>1</v>
      </c>
      <c r="BB50" s="132">
        <v>1</v>
      </c>
      <c r="BC50" s="132">
        <v>1</v>
      </c>
      <c r="BD50" s="132">
        <v>0</v>
      </c>
      <c r="BE50" s="132">
        <v>4</v>
      </c>
      <c r="BF50" s="132">
        <v>2</v>
      </c>
      <c r="BG50" s="132">
        <v>0</v>
      </c>
      <c r="BH50" s="132">
        <v>0</v>
      </c>
      <c r="BI50" s="132">
        <v>0</v>
      </c>
      <c r="BJ50" s="132">
        <v>10</v>
      </c>
      <c r="BK50" s="132">
        <v>0</v>
      </c>
      <c r="BL50" s="132">
        <v>0</v>
      </c>
      <c r="BM50" s="132">
        <v>1</v>
      </c>
      <c r="BN50" s="132">
        <v>0</v>
      </c>
      <c r="BO50" s="132">
        <v>5</v>
      </c>
      <c r="BP50" s="132">
        <v>1</v>
      </c>
      <c r="BQ50" s="132">
        <v>0</v>
      </c>
      <c r="BR50" s="132">
        <v>0</v>
      </c>
      <c r="BS50" s="132">
        <v>0</v>
      </c>
      <c r="BT50" s="132">
        <v>0</v>
      </c>
      <c r="BU50" s="132">
        <v>0</v>
      </c>
      <c r="BV50" s="132">
        <v>0</v>
      </c>
      <c r="BW50" s="132">
        <v>0</v>
      </c>
      <c r="BX50" s="132">
        <v>0</v>
      </c>
      <c r="BY50" s="132">
        <v>0</v>
      </c>
      <c r="BZ50" s="132">
        <v>0</v>
      </c>
      <c r="CA50" s="132">
        <v>0</v>
      </c>
      <c r="CB50" s="132">
        <v>0</v>
      </c>
      <c r="CC50" s="132">
        <v>0</v>
      </c>
      <c r="CD50" s="132">
        <v>0</v>
      </c>
      <c r="CE50" s="132">
        <v>0</v>
      </c>
      <c r="CF50" s="132">
        <v>0</v>
      </c>
      <c r="CG50" s="132">
        <v>0</v>
      </c>
      <c r="CH50" s="132">
        <v>0</v>
      </c>
      <c r="CI50" s="132">
        <v>0</v>
      </c>
      <c r="CJ50" s="132">
        <v>0</v>
      </c>
      <c r="CK50" s="132">
        <v>0</v>
      </c>
      <c r="CL50" s="132">
        <v>0</v>
      </c>
      <c r="CM50" s="132">
        <v>0</v>
      </c>
      <c r="CN50" s="132">
        <v>0</v>
      </c>
      <c r="CO50" s="132">
        <v>0</v>
      </c>
      <c r="CP50" s="132">
        <v>0</v>
      </c>
      <c r="CQ50" s="132">
        <v>0</v>
      </c>
      <c r="CR50" s="132">
        <v>0</v>
      </c>
      <c r="CS50" s="132">
        <v>0</v>
      </c>
      <c r="CT50" s="132">
        <v>0</v>
      </c>
      <c r="CU50" s="132">
        <v>0</v>
      </c>
      <c r="CV50" s="132">
        <v>0</v>
      </c>
      <c r="CW50" s="132">
        <v>0</v>
      </c>
      <c r="CX50" s="132">
        <v>0</v>
      </c>
      <c r="CY50" s="132">
        <v>0</v>
      </c>
      <c r="CZ50" s="132">
        <v>0</v>
      </c>
      <c r="DA50" s="132">
        <v>0</v>
      </c>
      <c r="DB50" s="132">
        <v>0</v>
      </c>
      <c r="DC50" s="132">
        <v>0</v>
      </c>
      <c r="DD50" s="132">
        <v>0</v>
      </c>
      <c r="DE50" s="132">
        <v>0</v>
      </c>
      <c r="DF50" s="132">
        <v>0</v>
      </c>
      <c r="DG50" s="132">
        <v>0</v>
      </c>
      <c r="DH50" s="132">
        <v>0</v>
      </c>
      <c r="DI50" s="132">
        <v>0</v>
      </c>
      <c r="DJ50" s="132">
        <v>0</v>
      </c>
      <c r="DK50" s="132">
        <v>0</v>
      </c>
      <c r="DL50" s="132">
        <v>0</v>
      </c>
      <c r="DM50" s="132">
        <v>0</v>
      </c>
      <c r="DN50" s="132">
        <v>0</v>
      </c>
      <c r="DO50" s="132">
        <v>0</v>
      </c>
      <c r="DP50" s="132">
        <v>0</v>
      </c>
      <c r="DQ50" s="132">
        <v>0</v>
      </c>
      <c r="DR50" s="132">
        <v>0</v>
      </c>
      <c r="DS50" s="132">
        <v>0</v>
      </c>
      <c r="DT50" s="132">
        <v>0</v>
      </c>
      <c r="DU50" s="132">
        <v>0</v>
      </c>
      <c r="DV50" s="132">
        <v>0</v>
      </c>
      <c r="DW50" s="132">
        <v>100</v>
      </c>
      <c r="DX50" s="132">
        <v>1</v>
      </c>
      <c r="DY50" s="146" t="s">
        <v>2172</v>
      </c>
      <c r="DZ50" s="132">
        <v>2</v>
      </c>
      <c r="EA50" s="146" t="s">
        <v>2173</v>
      </c>
      <c r="EB50" s="146" t="s">
        <v>2174</v>
      </c>
      <c r="EC50" s="132">
        <v>1</v>
      </c>
      <c r="ED50" s="132">
        <v>1</v>
      </c>
      <c r="EE50" s="132">
        <v>0</v>
      </c>
      <c r="EF50" s="146" t="s">
        <v>963</v>
      </c>
      <c r="EG50" s="146" t="s">
        <v>963</v>
      </c>
      <c r="EH50" s="69">
        <v>14804</v>
      </c>
      <c r="EI50" s="69">
        <v>288.70999999999998</v>
      </c>
      <c r="EJ50" s="69">
        <v>18</v>
      </c>
    </row>
    <row r="51" spans="1:140" ht="96" x14ac:dyDescent="0.2">
      <c r="A51" s="146" t="s">
        <v>376</v>
      </c>
      <c r="B51" s="146" t="s">
        <v>386</v>
      </c>
      <c r="C51" s="132">
        <v>1</v>
      </c>
      <c r="D51" s="146" t="s">
        <v>385</v>
      </c>
      <c r="E51" s="146" t="s">
        <v>1227</v>
      </c>
      <c r="F51" s="146" t="s">
        <v>2175</v>
      </c>
      <c r="G51" s="146" t="s">
        <v>2176</v>
      </c>
      <c r="H51" s="146" t="s">
        <v>386</v>
      </c>
      <c r="I51" s="146" t="s">
        <v>2177</v>
      </c>
      <c r="J51" s="146" t="s">
        <v>2178</v>
      </c>
      <c r="K51" s="146" t="s">
        <v>1479</v>
      </c>
      <c r="L51" s="146" t="s">
        <v>960</v>
      </c>
      <c r="M51" s="146" t="s">
        <v>2179</v>
      </c>
      <c r="N51" s="146" t="s">
        <v>2180</v>
      </c>
      <c r="O51" s="146" t="s">
        <v>963</v>
      </c>
      <c r="P51" s="146" t="s">
        <v>2181</v>
      </c>
      <c r="Q51" s="146" t="s">
        <v>2182</v>
      </c>
      <c r="R51" s="146"/>
      <c r="S51" s="146" t="s">
        <v>980</v>
      </c>
      <c r="T51" s="146" t="s">
        <v>2183</v>
      </c>
      <c r="U51" s="146" t="s">
        <v>963</v>
      </c>
      <c r="V51" s="146" t="s">
        <v>2184</v>
      </c>
      <c r="W51" s="146" t="s">
        <v>2185</v>
      </c>
      <c r="X51" s="132">
        <v>0</v>
      </c>
      <c r="Y51" s="132">
        <v>1</v>
      </c>
      <c r="Z51" s="132">
        <v>1</v>
      </c>
      <c r="AA51" s="147">
        <v>0</v>
      </c>
      <c r="AB51" s="147">
        <v>1</v>
      </c>
      <c r="AC51" s="147">
        <v>1</v>
      </c>
      <c r="AD51" s="150" t="s">
        <v>970</v>
      </c>
      <c r="AE51" s="132">
        <v>0</v>
      </c>
      <c r="AF51" s="150" t="s">
        <v>970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 t="s">
        <v>970</v>
      </c>
      <c r="AM51" s="132">
        <v>0</v>
      </c>
      <c r="AN51" s="132">
        <v>0</v>
      </c>
      <c r="AO51" s="132">
        <v>0</v>
      </c>
      <c r="AP51" s="132">
        <v>0</v>
      </c>
      <c r="AQ51" s="150" t="s">
        <v>970</v>
      </c>
      <c r="AR51" s="132">
        <v>0</v>
      </c>
      <c r="AS51" s="132">
        <v>0</v>
      </c>
      <c r="AT51" s="132">
        <v>0</v>
      </c>
      <c r="AU51" s="132">
        <v>0</v>
      </c>
      <c r="AV51" s="132">
        <v>0</v>
      </c>
      <c r="AW51" s="132">
        <v>0</v>
      </c>
      <c r="AX51" s="132">
        <v>0</v>
      </c>
      <c r="AY51" s="150" t="s">
        <v>970</v>
      </c>
      <c r="AZ51" s="132">
        <v>0</v>
      </c>
      <c r="BA51" s="132">
        <v>1</v>
      </c>
      <c r="BB51" s="132">
        <v>0</v>
      </c>
      <c r="BC51" s="132">
        <v>1</v>
      </c>
      <c r="BD51" s="132">
        <v>0</v>
      </c>
      <c r="BE51" s="132">
        <v>13</v>
      </c>
      <c r="BF51" s="132">
        <v>3</v>
      </c>
      <c r="BG51" s="132">
        <v>0</v>
      </c>
      <c r="BH51" s="132">
        <v>0</v>
      </c>
      <c r="BI51" s="132">
        <v>0</v>
      </c>
      <c r="BJ51" s="132">
        <v>19</v>
      </c>
      <c r="BK51" s="132">
        <v>0</v>
      </c>
      <c r="BL51" s="132">
        <v>0</v>
      </c>
      <c r="BM51" s="132">
        <v>0</v>
      </c>
      <c r="BN51" s="132">
        <v>0</v>
      </c>
      <c r="BO51" s="132">
        <v>23</v>
      </c>
      <c r="BP51" s="132">
        <v>0</v>
      </c>
      <c r="BQ51" s="132">
        <v>0</v>
      </c>
      <c r="BR51" s="132">
        <v>74</v>
      </c>
      <c r="BS51" s="132">
        <v>0</v>
      </c>
      <c r="BT51" s="132">
        <v>0</v>
      </c>
      <c r="BU51" s="132">
        <v>0</v>
      </c>
      <c r="BV51" s="132">
        <v>0</v>
      </c>
      <c r="BW51" s="132">
        <v>0</v>
      </c>
      <c r="BX51" s="132">
        <v>0</v>
      </c>
      <c r="BY51" s="132">
        <v>0</v>
      </c>
      <c r="BZ51" s="132">
        <v>0</v>
      </c>
      <c r="CA51" s="132">
        <v>0</v>
      </c>
      <c r="CB51" s="132">
        <v>0</v>
      </c>
      <c r="CC51" s="132">
        <v>0</v>
      </c>
      <c r="CD51" s="132">
        <v>0</v>
      </c>
      <c r="CE51" s="132">
        <v>0</v>
      </c>
      <c r="CF51" s="132">
        <v>0</v>
      </c>
      <c r="CG51" s="132">
        <v>0</v>
      </c>
      <c r="CH51" s="132">
        <v>0</v>
      </c>
      <c r="CI51" s="132">
        <v>0</v>
      </c>
      <c r="CJ51" s="132">
        <v>0</v>
      </c>
      <c r="CK51" s="132">
        <v>0</v>
      </c>
      <c r="CL51" s="132">
        <v>0</v>
      </c>
      <c r="CM51" s="132">
        <v>0</v>
      </c>
      <c r="CN51" s="132">
        <v>0</v>
      </c>
      <c r="CO51" s="132">
        <v>0</v>
      </c>
      <c r="CP51" s="132">
        <v>0</v>
      </c>
      <c r="CQ51" s="132">
        <v>0</v>
      </c>
      <c r="CR51" s="132">
        <v>0</v>
      </c>
      <c r="CS51" s="132">
        <v>0</v>
      </c>
      <c r="CT51" s="132">
        <v>0</v>
      </c>
      <c r="CU51" s="132">
        <v>0</v>
      </c>
      <c r="CV51" s="132">
        <v>0</v>
      </c>
      <c r="CW51" s="132">
        <v>0</v>
      </c>
      <c r="CX51" s="132">
        <v>0</v>
      </c>
      <c r="CY51" s="132">
        <v>0</v>
      </c>
      <c r="CZ51" s="132">
        <v>0</v>
      </c>
      <c r="DA51" s="132">
        <v>0</v>
      </c>
      <c r="DB51" s="132">
        <v>0</v>
      </c>
      <c r="DC51" s="132">
        <v>0</v>
      </c>
      <c r="DD51" s="132">
        <v>0</v>
      </c>
      <c r="DE51" s="132">
        <v>0</v>
      </c>
      <c r="DF51" s="132">
        <v>0</v>
      </c>
      <c r="DG51" s="132">
        <v>0</v>
      </c>
      <c r="DH51" s="132">
        <v>0</v>
      </c>
      <c r="DI51" s="132">
        <v>0</v>
      </c>
      <c r="DJ51" s="132">
        <v>0</v>
      </c>
      <c r="DK51" s="132">
        <v>0</v>
      </c>
      <c r="DL51" s="132">
        <v>0</v>
      </c>
      <c r="DM51" s="132">
        <v>0</v>
      </c>
      <c r="DN51" s="132">
        <v>0</v>
      </c>
      <c r="DO51" s="132">
        <v>0</v>
      </c>
      <c r="DP51" s="132">
        <v>0</v>
      </c>
      <c r="DQ51" s="132">
        <v>0</v>
      </c>
      <c r="DR51" s="132">
        <v>0</v>
      </c>
      <c r="DS51" s="132">
        <v>0</v>
      </c>
      <c r="DT51" s="132">
        <v>0</v>
      </c>
      <c r="DU51" s="132">
        <v>0</v>
      </c>
      <c r="DV51" s="132">
        <v>0</v>
      </c>
      <c r="DW51" s="132">
        <v>70</v>
      </c>
      <c r="DX51" s="132">
        <v>1</v>
      </c>
      <c r="DY51" s="146" t="s">
        <v>2186</v>
      </c>
      <c r="DZ51" s="132">
        <v>2</v>
      </c>
      <c r="EA51" s="146" t="s">
        <v>2187</v>
      </c>
      <c r="EB51" s="146" t="s">
        <v>2188</v>
      </c>
      <c r="EC51" s="132">
        <v>1</v>
      </c>
      <c r="ED51" s="132">
        <v>0</v>
      </c>
      <c r="EE51" s="132">
        <v>0</v>
      </c>
      <c r="EF51" s="146"/>
      <c r="EG51" s="146" t="s">
        <v>2189</v>
      </c>
      <c r="EH51" s="69">
        <v>50690</v>
      </c>
      <c r="EI51" s="69">
        <v>906.27</v>
      </c>
      <c r="EJ51" s="69">
        <v>44</v>
      </c>
    </row>
    <row r="52" spans="1:140" ht="36" x14ac:dyDescent="0.2">
      <c r="A52" s="146" t="s">
        <v>376</v>
      </c>
      <c r="B52" s="146" t="s">
        <v>388</v>
      </c>
      <c r="C52" s="132">
        <v>1</v>
      </c>
      <c r="D52" s="146" t="s">
        <v>387</v>
      </c>
      <c r="E52" s="146" t="s">
        <v>2190</v>
      </c>
      <c r="F52" s="146" t="s">
        <v>1651</v>
      </c>
      <c r="G52" s="146" t="s">
        <v>2191</v>
      </c>
      <c r="H52" s="146" t="s">
        <v>388</v>
      </c>
      <c r="I52" s="146" t="s">
        <v>2192</v>
      </c>
      <c r="J52" s="146" t="s">
        <v>2193</v>
      </c>
      <c r="K52" s="146" t="s">
        <v>1233</v>
      </c>
      <c r="L52" s="146" t="s">
        <v>2194</v>
      </c>
      <c r="M52" s="146" t="s">
        <v>980</v>
      </c>
      <c r="N52" s="146" t="s">
        <v>2195</v>
      </c>
      <c r="O52" s="146"/>
      <c r="P52" s="146" t="s">
        <v>2196</v>
      </c>
      <c r="Q52" s="146" t="s">
        <v>2197</v>
      </c>
      <c r="R52" s="146" t="s">
        <v>2194</v>
      </c>
      <c r="S52" s="146" t="s">
        <v>980</v>
      </c>
      <c r="T52" s="146" t="s">
        <v>2195</v>
      </c>
      <c r="U52" s="146"/>
      <c r="V52" s="146" t="s">
        <v>2196</v>
      </c>
      <c r="W52" s="146" t="s">
        <v>2197</v>
      </c>
      <c r="X52" s="132">
        <v>1</v>
      </c>
      <c r="Y52" s="132">
        <v>0</v>
      </c>
      <c r="Z52" s="132">
        <v>1</v>
      </c>
      <c r="AA52" s="147">
        <v>1</v>
      </c>
      <c r="AB52" s="147">
        <v>0</v>
      </c>
      <c r="AC52" s="147">
        <v>1</v>
      </c>
      <c r="AD52" s="150" t="s">
        <v>970</v>
      </c>
      <c r="AE52" s="132">
        <v>1</v>
      </c>
      <c r="AF52" s="150" t="s">
        <v>970</v>
      </c>
      <c r="AG52" s="132">
        <v>0</v>
      </c>
      <c r="AH52" s="132">
        <v>0</v>
      </c>
      <c r="AI52" s="132">
        <v>0</v>
      </c>
      <c r="AJ52" s="132">
        <v>1</v>
      </c>
      <c r="AK52" s="132">
        <v>1</v>
      </c>
      <c r="AL52" s="150" t="s">
        <v>970</v>
      </c>
      <c r="AM52" s="132">
        <v>0</v>
      </c>
      <c r="AN52" s="132">
        <v>0</v>
      </c>
      <c r="AO52" s="132">
        <v>1</v>
      </c>
      <c r="AP52" s="132">
        <v>1</v>
      </c>
      <c r="AQ52" s="150" t="s">
        <v>970</v>
      </c>
      <c r="AR52" s="132">
        <v>0</v>
      </c>
      <c r="AS52" s="132">
        <v>0</v>
      </c>
      <c r="AT52" s="132">
        <v>0</v>
      </c>
      <c r="AU52" s="132">
        <v>0</v>
      </c>
      <c r="AV52" s="132">
        <v>1</v>
      </c>
      <c r="AW52" s="132">
        <v>0</v>
      </c>
      <c r="AX52" s="132">
        <v>1</v>
      </c>
      <c r="AY52" s="150" t="s">
        <v>970</v>
      </c>
      <c r="AZ52" s="132">
        <v>1</v>
      </c>
      <c r="BA52" s="132">
        <v>1</v>
      </c>
      <c r="BB52" s="132">
        <v>1</v>
      </c>
      <c r="BC52" s="132">
        <v>1</v>
      </c>
      <c r="BD52" s="132">
        <v>0</v>
      </c>
      <c r="BE52" s="132">
        <v>7</v>
      </c>
      <c r="BF52" s="132">
        <v>14</v>
      </c>
      <c r="BG52" s="132">
        <v>0</v>
      </c>
      <c r="BH52" s="132">
        <v>0</v>
      </c>
      <c r="BI52" s="132">
        <v>2</v>
      </c>
      <c r="BJ52" s="132">
        <v>2</v>
      </c>
      <c r="BK52" s="132">
        <v>0</v>
      </c>
      <c r="BL52" s="132">
        <v>0</v>
      </c>
      <c r="BM52" s="132">
        <v>2</v>
      </c>
      <c r="BN52" s="132">
        <v>1</v>
      </c>
      <c r="BO52" s="132">
        <v>18</v>
      </c>
      <c r="BP52" s="132">
        <v>2</v>
      </c>
      <c r="BQ52" s="132">
        <v>0</v>
      </c>
      <c r="BR52" s="132">
        <v>0</v>
      </c>
      <c r="BS52" s="132">
        <v>0</v>
      </c>
      <c r="BT52" s="132">
        <v>0</v>
      </c>
      <c r="BU52" s="132">
        <v>0</v>
      </c>
      <c r="BV52" s="132">
        <v>0</v>
      </c>
      <c r="BW52" s="132">
        <v>0</v>
      </c>
      <c r="BX52" s="132">
        <v>0</v>
      </c>
      <c r="BY52" s="132">
        <v>0</v>
      </c>
      <c r="BZ52" s="132">
        <v>0</v>
      </c>
      <c r="CA52" s="132">
        <v>0</v>
      </c>
      <c r="CB52" s="132">
        <v>0</v>
      </c>
      <c r="CC52" s="132">
        <v>0</v>
      </c>
      <c r="CD52" s="132">
        <v>0</v>
      </c>
      <c r="CE52" s="132">
        <v>0</v>
      </c>
      <c r="CF52" s="132">
        <v>0</v>
      </c>
      <c r="CG52" s="132">
        <v>0</v>
      </c>
      <c r="CH52" s="132">
        <v>1</v>
      </c>
      <c r="CI52" s="132">
        <v>0</v>
      </c>
      <c r="CJ52" s="132">
        <v>0</v>
      </c>
      <c r="CK52" s="132">
        <v>0</v>
      </c>
      <c r="CL52" s="132">
        <v>0</v>
      </c>
      <c r="CM52" s="132">
        <v>2</v>
      </c>
      <c r="CN52" s="132">
        <v>0</v>
      </c>
      <c r="CO52" s="132">
        <v>0</v>
      </c>
      <c r="CP52" s="132">
        <v>0</v>
      </c>
      <c r="CQ52" s="132">
        <v>0</v>
      </c>
      <c r="CR52" s="132">
        <v>0</v>
      </c>
      <c r="CS52" s="132">
        <v>0</v>
      </c>
      <c r="CT52" s="132">
        <v>0</v>
      </c>
      <c r="CU52" s="132">
        <v>0</v>
      </c>
      <c r="CV52" s="132">
        <v>0</v>
      </c>
      <c r="CW52" s="132">
        <v>0</v>
      </c>
      <c r="CX52" s="132">
        <v>0</v>
      </c>
      <c r="CY52" s="132">
        <v>0</v>
      </c>
      <c r="CZ52" s="132">
        <v>0</v>
      </c>
      <c r="DA52" s="132">
        <v>0</v>
      </c>
      <c r="DB52" s="132">
        <v>0</v>
      </c>
      <c r="DC52" s="132">
        <v>0</v>
      </c>
      <c r="DD52" s="132">
        <v>0</v>
      </c>
      <c r="DE52" s="132">
        <v>0</v>
      </c>
      <c r="DF52" s="132">
        <v>0</v>
      </c>
      <c r="DG52" s="132">
        <v>0</v>
      </c>
      <c r="DH52" s="132">
        <v>1</v>
      </c>
      <c r="DI52" s="132">
        <v>0</v>
      </c>
      <c r="DJ52" s="132">
        <v>0</v>
      </c>
      <c r="DK52" s="132">
        <v>0</v>
      </c>
      <c r="DL52" s="132">
        <v>0</v>
      </c>
      <c r="DM52" s="132">
        <v>0</v>
      </c>
      <c r="DN52" s="132">
        <v>0</v>
      </c>
      <c r="DO52" s="132">
        <v>0</v>
      </c>
      <c r="DP52" s="132">
        <v>3</v>
      </c>
      <c r="DQ52" s="132">
        <v>0</v>
      </c>
      <c r="DR52" s="132">
        <v>0</v>
      </c>
      <c r="DS52" s="132">
        <v>0</v>
      </c>
      <c r="DT52" s="132">
        <v>0</v>
      </c>
      <c r="DU52" s="132">
        <v>0</v>
      </c>
      <c r="DV52" s="132">
        <v>0</v>
      </c>
      <c r="DW52" s="132">
        <v>50</v>
      </c>
      <c r="DX52" s="132">
        <v>1</v>
      </c>
      <c r="DY52" s="146" t="s">
        <v>2198</v>
      </c>
      <c r="DZ52" s="132">
        <v>4</v>
      </c>
      <c r="EA52" s="146" t="s">
        <v>2199</v>
      </c>
      <c r="EB52" s="146" t="s">
        <v>2200</v>
      </c>
      <c r="EC52" s="132">
        <v>1</v>
      </c>
      <c r="ED52" s="132">
        <v>1</v>
      </c>
      <c r="EE52" s="132">
        <v>1</v>
      </c>
      <c r="EF52" s="146"/>
      <c r="EG52" s="146"/>
      <c r="EH52" s="69">
        <v>22490</v>
      </c>
      <c r="EI52" s="69">
        <v>659.24</v>
      </c>
      <c r="EJ52" s="69">
        <v>44</v>
      </c>
    </row>
    <row r="53" spans="1:140" ht="24" x14ac:dyDescent="0.2">
      <c r="A53" s="146" t="s">
        <v>376</v>
      </c>
      <c r="B53" s="146" t="s">
        <v>390</v>
      </c>
      <c r="C53" s="132">
        <v>1</v>
      </c>
      <c r="D53" s="146" t="s">
        <v>389</v>
      </c>
      <c r="E53" s="146" t="s">
        <v>2201</v>
      </c>
      <c r="F53" s="146" t="s">
        <v>2202</v>
      </c>
      <c r="G53" s="146" t="s">
        <v>2203</v>
      </c>
      <c r="H53" s="146" t="s">
        <v>2204</v>
      </c>
      <c r="I53" s="146" t="s">
        <v>2205</v>
      </c>
      <c r="J53" s="146" t="s">
        <v>2206</v>
      </c>
      <c r="K53" s="146" t="s">
        <v>1479</v>
      </c>
      <c r="L53" s="146" t="s">
        <v>1296</v>
      </c>
      <c r="M53" s="146" t="s">
        <v>2207</v>
      </c>
      <c r="N53" s="146" t="s">
        <v>2208</v>
      </c>
      <c r="O53" s="146"/>
      <c r="P53" s="146" t="s">
        <v>2209</v>
      </c>
      <c r="Q53" s="146"/>
      <c r="R53" s="146" t="s">
        <v>960</v>
      </c>
      <c r="S53" s="146" t="s">
        <v>2207</v>
      </c>
      <c r="T53" s="146" t="s">
        <v>2208</v>
      </c>
      <c r="U53" s="146"/>
      <c r="V53" s="146" t="s">
        <v>2210</v>
      </c>
      <c r="W53" s="146" t="s">
        <v>2211</v>
      </c>
      <c r="X53" s="132">
        <v>2</v>
      </c>
      <c r="Y53" s="132">
        <v>0</v>
      </c>
      <c r="Z53" s="132">
        <v>2</v>
      </c>
      <c r="AA53" s="147">
        <v>2</v>
      </c>
      <c r="AB53" s="147">
        <v>0</v>
      </c>
      <c r="AC53" s="147">
        <v>2</v>
      </c>
      <c r="AD53" s="150" t="s">
        <v>970</v>
      </c>
      <c r="AE53" s="132">
        <v>2</v>
      </c>
      <c r="AF53" s="150" t="s">
        <v>970</v>
      </c>
      <c r="AG53" s="132">
        <v>0</v>
      </c>
      <c r="AH53" s="132">
        <v>0</v>
      </c>
      <c r="AI53" s="132">
        <v>0</v>
      </c>
      <c r="AJ53" s="132">
        <v>2</v>
      </c>
      <c r="AK53" s="132">
        <v>2</v>
      </c>
      <c r="AL53" s="150" t="s">
        <v>970</v>
      </c>
      <c r="AM53" s="132">
        <v>2</v>
      </c>
      <c r="AN53" s="132">
        <v>0</v>
      </c>
      <c r="AO53" s="132">
        <v>0</v>
      </c>
      <c r="AP53" s="132">
        <v>2</v>
      </c>
      <c r="AQ53" s="150" t="s">
        <v>970</v>
      </c>
      <c r="AR53" s="132">
        <v>0</v>
      </c>
      <c r="AS53" s="132">
        <v>0</v>
      </c>
      <c r="AT53" s="132">
        <v>0</v>
      </c>
      <c r="AU53" s="132">
        <v>1</v>
      </c>
      <c r="AV53" s="132">
        <v>1</v>
      </c>
      <c r="AW53" s="132">
        <v>0</v>
      </c>
      <c r="AX53" s="132">
        <v>2</v>
      </c>
      <c r="AY53" s="150" t="s">
        <v>970</v>
      </c>
      <c r="AZ53" s="132">
        <v>1</v>
      </c>
      <c r="BA53" s="132">
        <v>0</v>
      </c>
      <c r="BB53" s="132">
        <v>0</v>
      </c>
      <c r="BC53" s="132">
        <v>0</v>
      </c>
      <c r="BD53" s="132">
        <v>0</v>
      </c>
      <c r="BE53" s="132">
        <v>2</v>
      </c>
      <c r="BF53" s="132">
        <v>2</v>
      </c>
      <c r="BG53" s="132">
        <v>0</v>
      </c>
      <c r="BH53" s="132">
        <v>0</v>
      </c>
      <c r="BI53" s="132">
        <v>1</v>
      </c>
      <c r="BJ53" s="132">
        <v>1</v>
      </c>
      <c r="BK53" s="132">
        <v>0</v>
      </c>
      <c r="BL53" s="132">
        <v>0</v>
      </c>
      <c r="BM53" s="132">
        <v>0</v>
      </c>
      <c r="BN53" s="132">
        <v>0</v>
      </c>
      <c r="BO53" s="132">
        <v>2</v>
      </c>
      <c r="BP53" s="132">
        <v>0</v>
      </c>
      <c r="BQ53" s="132">
        <v>0</v>
      </c>
      <c r="BR53" s="132">
        <v>0</v>
      </c>
      <c r="BS53" s="132">
        <v>0</v>
      </c>
      <c r="BT53" s="132">
        <v>0</v>
      </c>
      <c r="BU53" s="132">
        <v>0</v>
      </c>
      <c r="BV53" s="132">
        <v>0</v>
      </c>
      <c r="BW53" s="132">
        <v>0</v>
      </c>
      <c r="BX53" s="132">
        <v>0</v>
      </c>
      <c r="BY53" s="132">
        <v>0</v>
      </c>
      <c r="BZ53" s="132">
        <v>0</v>
      </c>
      <c r="CA53" s="132">
        <v>0</v>
      </c>
      <c r="CB53" s="132">
        <v>0</v>
      </c>
      <c r="CC53" s="132">
        <v>0</v>
      </c>
      <c r="CD53" s="132">
        <v>0</v>
      </c>
      <c r="CE53" s="132">
        <v>0</v>
      </c>
      <c r="CF53" s="132">
        <v>0</v>
      </c>
      <c r="CG53" s="132">
        <v>0</v>
      </c>
      <c r="CH53" s="132">
        <v>2</v>
      </c>
      <c r="CI53" s="132">
        <v>2</v>
      </c>
      <c r="CJ53" s="132">
        <v>1</v>
      </c>
      <c r="CK53" s="132">
        <v>1</v>
      </c>
      <c r="CL53" s="132">
        <v>0</v>
      </c>
      <c r="CM53" s="132">
        <v>0</v>
      </c>
      <c r="CN53" s="132">
        <v>0</v>
      </c>
      <c r="CO53" s="132">
        <v>0</v>
      </c>
      <c r="CP53" s="132">
        <v>0</v>
      </c>
      <c r="CQ53" s="132">
        <v>0</v>
      </c>
      <c r="CR53" s="132">
        <v>0</v>
      </c>
      <c r="CS53" s="132">
        <v>0</v>
      </c>
      <c r="CT53" s="132">
        <v>0</v>
      </c>
      <c r="CU53" s="132">
        <v>0</v>
      </c>
      <c r="CV53" s="132">
        <v>0</v>
      </c>
      <c r="CW53" s="132">
        <v>0</v>
      </c>
      <c r="CX53" s="132">
        <v>0</v>
      </c>
      <c r="CY53" s="132">
        <v>0</v>
      </c>
      <c r="CZ53" s="132">
        <v>0</v>
      </c>
      <c r="DA53" s="132">
        <v>0</v>
      </c>
      <c r="DB53" s="132">
        <v>0</v>
      </c>
      <c r="DC53" s="132">
        <v>0</v>
      </c>
      <c r="DD53" s="132">
        <v>0</v>
      </c>
      <c r="DE53" s="132">
        <v>0</v>
      </c>
      <c r="DF53" s="132">
        <v>0</v>
      </c>
      <c r="DG53" s="132">
        <v>0</v>
      </c>
      <c r="DH53" s="132">
        <v>0</v>
      </c>
      <c r="DI53" s="132">
        <v>0</v>
      </c>
      <c r="DJ53" s="132">
        <v>0</v>
      </c>
      <c r="DK53" s="132">
        <v>0</v>
      </c>
      <c r="DL53" s="132">
        <v>0</v>
      </c>
      <c r="DM53" s="132">
        <v>0</v>
      </c>
      <c r="DN53" s="132">
        <v>0</v>
      </c>
      <c r="DO53" s="132">
        <v>0</v>
      </c>
      <c r="DP53" s="132">
        <v>0</v>
      </c>
      <c r="DQ53" s="132">
        <v>0</v>
      </c>
      <c r="DR53" s="132">
        <v>0</v>
      </c>
      <c r="DS53" s="132">
        <v>0</v>
      </c>
      <c r="DT53" s="132">
        <v>0</v>
      </c>
      <c r="DU53" s="132">
        <v>0</v>
      </c>
      <c r="DV53" s="132">
        <v>0</v>
      </c>
      <c r="DW53" s="132">
        <v>30</v>
      </c>
      <c r="DX53" s="132">
        <v>1</v>
      </c>
      <c r="DY53" s="146" t="s">
        <v>2212</v>
      </c>
      <c r="DZ53" s="132">
        <v>2</v>
      </c>
      <c r="EA53" s="146"/>
      <c r="EB53" s="146"/>
      <c r="EC53" s="132">
        <v>1</v>
      </c>
      <c r="ED53" s="132">
        <v>1</v>
      </c>
      <c r="EE53" s="132">
        <v>1</v>
      </c>
      <c r="EF53" s="146"/>
      <c r="EG53" s="146"/>
      <c r="EH53" s="69">
        <v>11603</v>
      </c>
      <c r="EI53" s="69">
        <v>308.77</v>
      </c>
      <c r="EJ53" s="69">
        <v>26</v>
      </c>
    </row>
    <row r="54" spans="1:140" ht="96" x14ac:dyDescent="0.2">
      <c r="A54" s="146" t="s">
        <v>376</v>
      </c>
      <c r="B54" s="146" t="s">
        <v>392</v>
      </c>
      <c r="C54" s="132">
        <v>1</v>
      </c>
      <c r="D54" s="146" t="s">
        <v>391</v>
      </c>
      <c r="E54" s="146" t="s">
        <v>2213</v>
      </c>
      <c r="F54" s="146" t="s">
        <v>2214</v>
      </c>
      <c r="G54" s="146" t="s">
        <v>2215</v>
      </c>
      <c r="H54" s="146" t="s">
        <v>392</v>
      </c>
      <c r="I54" s="146" t="s">
        <v>2216</v>
      </c>
      <c r="J54" s="146" t="s">
        <v>2217</v>
      </c>
      <c r="K54" s="146" t="s">
        <v>1479</v>
      </c>
      <c r="L54" s="146" t="s">
        <v>1730</v>
      </c>
      <c r="M54" s="146" t="s">
        <v>2218</v>
      </c>
      <c r="N54" s="146" t="s">
        <v>1060</v>
      </c>
      <c r="O54" s="146"/>
      <c r="P54" s="146" t="s">
        <v>2219</v>
      </c>
      <c r="Q54" s="146" t="s">
        <v>2220</v>
      </c>
      <c r="R54" s="146"/>
      <c r="S54" s="146" t="s">
        <v>2221</v>
      </c>
      <c r="T54" s="146" t="s">
        <v>2222</v>
      </c>
      <c r="U54" s="146"/>
      <c r="V54" s="146" t="s">
        <v>2223</v>
      </c>
      <c r="W54" s="146" t="s">
        <v>2224</v>
      </c>
      <c r="X54" s="132">
        <v>1</v>
      </c>
      <c r="Y54" s="132">
        <v>0</v>
      </c>
      <c r="Z54" s="132">
        <v>1</v>
      </c>
      <c r="AA54" s="147">
        <v>1</v>
      </c>
      <c r="AB54" s="147">
        <v>0</v>
      </c>
      <c r="AC54" s="147">
        <v>1</v>
      </c>
      <c r="AD54" s="150" t="s">
        <v>970</v>
      </c>
      <c r="AE54" s="132">
        <v>1</v>
      </c>
      <c r="AF54" s="150" t="s">
        <v>970</v>
      </c>
      <c r="AG54" s="132">
        <v>0</v>
      </c>
      <c r="AH54" s="132">
        <v>1</v>
      </c>
      <c r="AI54" s="132">
        <v>0</v>
      </c>
      <c r="AJ54" s="132">
        <v>0</v>
      </c>
      <c r="AK54" s="132">
        <v>1</v>
      </c>
      <c r="AL54" s="150" t="s">
        <v>970</v>
      </c>
      <c r="AM54" s="132">
        <v>0</v>
      </c>
      <c r="AN54" s="132">
        <v>0</v>
      </c>
      <c r="AO54" s="132">
        <v>1</v>
      </c>
      <c r="AP54" s="132">
        <v>1</v>
      </c>
      <c r="AQ54" s="150" t="s">
        <v>970</v>
      </c>
      <c r="AR54" s="132">
        <v>0</v>
      </c>
      <c r="AS54" s="132">
        <v>0</v>
      </c>
      <c r="AT54" s="132">
        <v>0</v>
      </c>
      <c r="AU54" s="132">
        <v>1</v>
      </c>
      <c r="AV54" s="132">
        <v>0</v>
      </c>
      <c r="AW54" s="132">
        <v>0</v>
      </c>
      <c r="AX54" s="132">
        <v>1</v>
      </c>
      <c r="AY54" s="150" t="s">
        <v>970</v>
      </c>
      <c r="AZ54" s="132">
        <v>0</v>
      </c>
      <c r="BA54" s="132">
        <v>1</v>
      </c>
      <c r="BB54" s="132">
        <v>0</v>
      </c>
      <c r="BC54" s="132">
        <v>1</v>
      </c>
      <c r="BD54" s="132">
        <v>0</v>
      </c>
      <c r="BE54" s="132">
        <v>0</v>
      </c>
      <c r="BF54" s="132">
        <v>1</v>
      </c>
      <c r="BG54" s="132">
        <v>0</v>
      </c>
      <c r="BH54" s="132">
        <v>0</v>
      </c>
      <c r="BI54" s="132">
        <v>0</v>
      </c>
      <c r="BJ54" s="132">
        <v>29</v>
      </c>
      <c r="BK54" s="132">
        <v>0</v>
      </c>
      <c r="BL54" s="132">
        <v>0</v>
      </c>
      <c r="BM54" s="132">
        <v>0</v>
      </c>
      <c r="BN54" s="132">
        <v>0</v>
      </c>
      <c r="BO54" s="132">
        <v>14</v>
      </c>
      <c r="BP54" s="132">
        <v>2</v>
      </c>
      <c r="BQ54" s="132">
        <v>0</v>
      </c>
      <c r="BR54" s="132">
        <v>0</v>
      </c>
      <c r="BS54" s="132">
        <v>0</v>
      </c>
      <c r="BT54" s="132">
        <v>0</v>
      </c>
      <c r="BU54" s="132">
        <v>0</v>
      </c>
      <c r="BV54" s="132">
        <v>0</v>
      </c>
      <c r="BW54" s="132">
        <v>0</v>
      </c>
      <c r="BX54" s="132">
        <v>0</v>
      </c>
      <c r="BY54" s="132">
        <v>0</v>
      </c>
      <c r="BZ54" s="132">
        <v>0</v>
      </c>
      <c r="CA54" s="132">
        <v>0</v>
      </c>
      <c r="CB54" s="132">
        <v>0</v>
      </c>
      <c r="CC54" s="132">
        <v>0</v>
      </c>
      <c r="CD54" s="132">
        <v>0</v>
      </c>
      <c r="CE54" s="132">
        <v>0</v>
      </c>
      <c r="CF54" s="132">
        <v>0</v>
      </c>
      <c r="CG54" s="132">
        <v>0</v>
      </c>
      <c r="CH54" s="132">
        <v>0</v>
      </c>
      <c r="CI54" s="132">
        <v>0</v>
      </c>
      <c r="CJ54" s="132">
        <v>0</v>
      </c>
      <c r="CK54" s="132">
        <v>0</v>
      </c>
      <c r="CL54" s="132">
        <v>0</v>
      </c>
      <c r="CM54" s="132">
        <v>0</v>
      </c>
      <c r="CN54" s="132">
        <v>0</v>
      </c>
      <c r="CO54" s="132">
        <v>0</v>
      </c>
      <c r="CP54" s="132">
        <v>0</v>
      </c>
      <c r="CQ54" s="132">
        <v>0</v>
      </c>
      <c r="CR54" s="132">
        <v>0</v>
      </c>
      <c r="CS54" s="132">
        <v>0</v>
      </c>
      <c r="CT54" s="132">
        <v>0</v>
      </c>
      <c r="CU54" s="132">
        <v>0</v>
      </c>
      <c r="CV54" s="132">
        <v>0</v>
      </c>
      <c r="CW54" s="132">
        <v>0</v>
      </c>
      <c r="CX54" s="132">
        <v>0</v>
      </c>
      <c r="CY54" s="132">
        <v>0</v>
      </c>
      <c r="CZ54" s="132">
        <v>0</v>
      </c>
      <c r="DA54" s="132">
        <v>0</v>
      </c>
      <c r="DB54" s="132">
        <v>0</v>
      </c>
      <c r="DC54" s="132">
        <v>0</v>
      </c>
      <c r="DD54" s="132">
        <v>0</v>
      </c>
      <c r="DE54" s="132">
        <v>0</v>
      </c>
      <c r="DF54" s="132">
        <v>0</v>
      </c>
      <c r="DG54" s="132">
        <v>0</v>
      </c>
      <c r="DH54" s="132">
        <v>0</v>
      </c>
      <c r="DI54" s="132">
        <v>0</v>
      </c>
      <c r="DJ54" s="132">
        <v>0</v>
      </c>
      <c r="DK54" s="132">
        <v>0</v>
      </c>
      <c r="DL54" s="132">
        <v>0</v>
      </c>
      <c r="DM54" s="132">
        <v>0</v>
      </c>
      <c r="DN54" s="132">
        <v>0</v>
      </c>
      <c r="DO54" s="132">
        <v>0</v>
      </c>
      <c r="DP54" s="132">
        <v>2</v>
      </c>
      <c r="DQ54" s="132">
        <v>0</v>
      </c>
      <c r="DR54" s="132">
        <v>0</v>
      </c>
      <c r="DS54" s="132">
        <v>0</v>
      </c>
      <c r="DT54" s="132">
        <v>0</v>
      </c>
      <c r="DU54" s="132">
        <v>0</v>
      </c>
      <c r="DV54" s="132">
        <v>0</v>
      </c>
      <c r="DW54" s="132">
        <v>59</v>
      </c>
      <c r="DX54" s="132">
        <v>1</v>
      </c>
      <c r="DY54" s="146" t="s">
        <v>2225</v>
      </c>
      <c r="DZ54" s="132">
        <v>3</v>
      </c>
      <c r="EA54" s="146" t="s">
        <v>2226</v>
      </c>
      <c r="EB54" s="146" t="s">
        <v>2227</v>
      </c>
      <c r="EC54" s="132">
        <v>0</v>
      </c>
      <c r="ED54" s="132">
        <v>1</v>
      </c>
      <c r="EE54" s="132">
        <v>1</v>
      </c>
      <c r="EF54" s="146"/>
      <c r="EG54" s="146" t="s">
        <v>2228</v>
      </c>
      <c r="EH54" s="69">
        <v>58181</v>
      </c>
      <c r="EI54" s="69">
        <v>627.53</v>
      </c>
      <c r="EJ54" s="69">
        <v>54</v>
      </c>
    </row>
    <row r="55" spans="1:140" ht="48" x14ac:dyDescent="0.2">
      <c r="A55" s="146" t="s">
        <v>376</v>
      </c>
      <c r="B55" s="146" t="s">
        <v>361</v>
      </c>
      <c r="C55" s="132">
        <v>2</v>
      </c>
      <c r="D55" s="146" t="s">
        <v>362</v>
      </c>
      <c r="E55" s="146" t="s">
        <v>2229</v>
      </c>
      <c r="F55" s="146" t="s">
        <v>2230</v>
      </c>
      <c r="G55" s="146" t="s">
        <v>2231</v>
      </c>
      <c r="H55" s="146" t="s">
        <v>363</v>
      </c>
      <c r="I55" s="146" t="s">
        <v>2232</v>
      </c>
      <c r="J55" s="146" t="s">
        <v>2233</v>
      </c>
      <c r="K55" s="146" t="s">
        <v>2234</v>
      </c>
      <c r="L55" s="146" t="s">
        <v>960</v>
      </c>
      <c r="M55" s="146" t="s">
        <v>1163</v>
      </c>
      <c r="N55" s="146" t="s">
        <v>2235</v>
      </c>
      <c r="O55" s="146" t="s">
        <v>963</v>
      </c>
      <c r="P55" s="146" t="s">
        <v>2236</v>
      </c>
      <c r="Q55" s="146" t="s">
        <v>2237</v>
      </c>
      <c r="R55" s="146" t="s">
        <v>960</v>
      </c>
      <c r="S55" s="146" t="s">
        <v>1163</v>
      </c>
      <c r="T55" s="146" t="s">
        <v>2235</v>
      </c>
      <c r="U55" s="146" t="s">
        <v>963</v>
      </c>
      <c r="V55" s="146" t="s">
        <v>2238</v>
      </c>
      <c r="W55" s="146" t="s">
        <v>2237</v>
      </c>
      <c r="X55" s="132">
        <v>4</v>
      </c>
      <c r="Y55" s="132">
        <v>0</v>
      </c>
      <c r="Z55" s="132">
        <v>4</v>
      </c>
      <c r="AA55" s="147">
        <v>4</v>
      </c>
      <c r="AB55" s="147">
        <v>0</v>
      </c>
      <c r="AC55" s="147">
        <v>4</v>
      </c>
      <c r="AD55" s="150" t="s">
        <v>970</v>
      </c>
      <c r="AE55" s="132">
        <v>4</v>
      </c>
      <c r="AF55" s="150" t="s">
        <v>970</v>
      </c>
      <c r="AG55" s="132">
        <v>0</v>
      </c>
      <c r="AH55" s="132">
        <v>2</v>
      </c>
      <c r="AI55" s="132">
        <v>1</v>
      </c>
      <c r="AJ55" s="132">
        <v>1</v>
      </c>
      <c r="AK55" s="132">
        <v>4</v>
      </c>
      <c r="AL55" s="150" t="s">
        <v>970</v>
      </c>
      <c r="AM55" s="132">
        <v>1</v>
      </c>
      <c r="AN55" s="132">
        <v>0</v>
      </c>
      <c r="AO55" s="132">
        <v>3</v>
      </c>
      <c r="AP55" s="132">
        <v>4</v>
      </c>
      <c r="AQ55" s="150" t="s">
        <v>970</v>
      </c>
      <c r="AR55" s="132">
        <v>0</v>
      </c>
      <c r="AS55" s="132">
        <v>0</v>
      </c>
      <c r="AT55" s="132">
        <v>0</v>
      </c>
      <c r="AU55" s="132">
        <v>0</v>
      </c>
      <c r="AV55" s="132">
        <v>3</v>
      </c>
      <c r="AW55" s="132">
        <v>1</v>
      </c>
      <c r="AX55" s="132">
        <v>4</v>
      </c>
      <c r="AY55" s="150" t="s">
        <v>970</v>
      </c>
      <c r="AZ55" s="132">
        <v>1</v>
      </c>
      <c r="BA55" s="132">
        <v>1</v>
      </c>
      <c r="BB55" s="132">
        <v>1</v>
      </c>
      <c r="BC55" s="132">
        <v>1</v>
      </c>
      <c r="BD55" s="132">
        <v>0</v>
      </c>
      <c r="BE55" s="132">
        <v>31</v>
      </c>
      <c r="BF55" s="132">
        <v>0</v>
      </c>
      <c r="BG55" s="132">
        <v>0</v>
      </c>
      <c r="BH55" s="132">
        <v>0</v>
      </c>
      <c r="BI55" s="132">
        <v>2</v>
      </c>
      <c r="BJ55" s="132">
        <v>45</v>
      </c>
      <c r="BK55" s="132">
        <v>0</v>
      </c>
      <c r="BL55" s="132">
        <v>0</v>
      </c>
      <c r="BM55" s="132">
        <v>10</v>
      </c>
      <c r="BN55" s="132">
        <v>0</v>
      </c>
      <c r="BO55" s="132">
        <v>61</v>
      </c>
      <c r="BP55" s="132">
        <v>10</v>
      </c>
      <c r="BQ55" s="132">
        <v>0</v>
      </c>
      <c r="BR55" s="132">
        <v>0</v>
      </c>
      <c r="BS55" s="132">
        <v>0</v>
      </c>
      <c r="BT55" s="132">
        <v>0</v>
      </c>
      <c r="BU55" s="132">
        <v>0</v>
      </c>
      <c r="BV55" s="132">
        <v>0</v>
      </c>
      <c r="BW55" s="132">
        <v>0</v>
      </c>
      <c r="BX55" s="132">
        <v>0</v>
      </c>
      <c r="BY55" s="132">
        <v>0</v>
      </c>
      <c r="BZ55" s="132">
        <v>0</v>
      </c>
      <c r="CA55" s="132">
        <v>0</v>
      </c>
      <c r="CB55" s="132">
        <v>0</v>
      </c>
      <c r="CC55" s="132">
        <v>0</v>
      </c>
      <c r="CD55" s="132">
        <v>1</v>
      </c>
      <c r="CE55" s="132">
        <v>0</v>
      </c>
      <c r="CF55" s="132">
        <v>0</v>
      </c>
      <c r="CG55" s="132">
        <v>0</v>
      </c>
      <c r="CH55" s="132">
        <v>3</v>
      </c>
      <c r="CI55" s="132">
        <v>0</v>
      </c>
      <c r="CJ55" s="132">
        <v>0</v>
      </c>
      <c r="CK55" s="132">
        <v>3</v>
      </c>
      <c r="CL55" s="132">
        <v>0</v>
      </c>
      <c r="CM55" s="132">
        <v>1</v>
      </c>
      <c r="CN55" s="132">
        <v>0</v>
      </c>
      <c r="CO55" s="132">
        <v>0</v>
      </c>
      <c r="CP55" s="132">
        <v>0</v>
      </c>
      <c r="CQ55" s="132">
        <v>0</v>
      </c>
      <c r="CR55" s="132">
        <v>0</v>
      </c>
      <c r="CS55" s="132">
        <v>0</v>
      </c>
      <c r="CT55" s="132">
        <v>0</v>
      </c>
      <c r="CU55" s="132">
        <v>0</v>
      </c>
      <c r="CV55" s="132">
        <v>0</v>
      </c>
      <c r="CW55" s="132">
        <v>0</v>
      </c>
      <c r="CX55" s="132">
        <v>0</v>
      </c>
      <c r="CY55" s="132">
        <v>0</v>
      </c>
      <c r="CZ55" s="132">
        <v>0</v>
      </c>
      <c r="DA55" s="132">
        <v>0</v>
      </c>
      <c r="DB55" s="132">
        <v>0</v>
      </c>
      <c r="DC55" s="132">
        <v>0</v>
      </c>
      <c r="DD55" s="132">
        <v>0</v>
      </c>
      <c r="DE55" s="132">
        <v>0</v>
      </c>
      <c r="DF55" s="132">
        <v>0</v>
      </c>
      <c r="DG55" s="132">
        <v>0</v>
      </c>
      <c r="DH55" s="132">
        <v>0</v>
      </c>
      <c r="DI55" s="132">
        <v>0</v>
      </c>
      <c r="DJ55" s="132">
        <v>0</v>
      </c>
      <c r="DK55" s="132">
        <v>0</v>
      </c>
      <c r="DL55" s="132">
        <v>0</v>
      </c>
      <c r="DM55" s="132">
        <v>0</v>
      </c>
      <c r="DN55" s="132">
        <v>0</v>
      </c>
      <c r="DO55" s="132">
        <v>1</v>
      </c>
      <c r="DP55" s="132">
        <v>0</v>
      </c>
      <c r="DQ55" s="132">
        <v>0</v>
      </c>
      <c r="DR55" s="132">
        <v>0</v>
      </c>
      <c r="DS55" s="132">
        <v>0</v>
      </c>
      <c r="DT55" s="132">
        <v>0</v>
      </c>
      <c r="DU55" s="132">
        <v>0</v>
      </c>
      <c r="DV55" s="132">
        <v>0</v>
      </c>
      <c r="DW55" s="132">
        <v>100</v>
      </c>
      <c r="DX55" s="132">
        <v>1</v>
      </c>
      <c r="DY55" s="146" t="s">
        <v>2239</v>
      </c>
      <c r="DZ55" s="132">
        <v>1</v>
      </c>
      <c r="EA55" s="146" t="s">
        <v>963</v>
      </c>
      <c r="EB55" s="146" t="s">
        <v>963</v>
      </c>
      <c r="EC55" s="132">
        <v>1</v>
      </c>
      <c r="ED55" s="132">
        <v>1</v>
      </c>
      <c r="EE55" s="132">
        <v>1</v>
      </c>
      <c r="EF55" s="146" t="s">
        <v>963</v>
      </c>
      <c r="EG55" s="146" t="s">
        <v>963</v>
      </c>
      <c r="EH55" s="69">
        <v>194840</v>
      </c>
      <c r="EI55" s="69">
        <v>261.42</v>
      </c>
      <c r="EJ55" s="69">
        <v>15</v>
      </c>
    </row>
    <row r="56" spans="1:140" ht="24" x14ac:dyDescent="0.2">
      <c r="A56" s="146" t="s">
        <v>376</v>
      </c>
      <c r="B56" s="146" t="s">
        <v>394</v>
      </c>
      <c r="C56" s="132">
        <v>1</v>
      </c>
      <c r="D56" s="146" t="s">
        <v>393</v>
      </c>
      <c r="E56" s="146" t="s">
        <v>2240</v>
      </c>
      <c r="F56" s="146" t="s">
        <v>2241</v>
      </c>
      <c r="G56" s="146" t="s">
        <v>2242</v>
      </c>
      <c r="H56" s="146" t="s">
        <v>394</v>
      </c>
      <c r="I56" s="146" t="s">
        <v>2243</v>
      </c>
      <c r="J56" s="146" t="s">
        <v>2244</v>
      </c>
      <c r="K56" s="146" t="s">
        <v>2245</v>
      </c>
      <c r="L56" s="146" t="s">
        <v>1007</v>
      </c>
      <c r="M56" s="146" t="s">
        <v>1008</v>
      </c>
      <c r="N56" s="146" t="s">
        <v>2246</v>
      </c>
      <c r="O56" s="146" t="s">
        <v>963</v>
      </c>
      <c r="P56" s="146" t="s">
        <v>2247</v>
      </c>
      <c r="Q56" s="146" t="s">
        <v>2248</v>
      </c>
      <c r="R56" s="146" t="s">
        <v>963</v>
      </c>
      <c r="S56" s="146" t="s">
        <v>2249</v>
      </c>
      <c r="T56" s="146" t="s">
        <v>2250</v>
      </c>
      <c r="U56" s="146" t="s">
        <v>963</v>
      </c>
      <c r="V56" s="146" t="s">
        <v>2251</v>
      </c>
      <c r="W56" s="146" t="s">
        <v>2252</v>
      </c>
      <c r="X56" s="132">
        <v>1</v>
      </c>
      <c r="Y56" s="132">
        <v>0</v>
      </c>
      <c r="Z56" s="132">
        <v>1</v>
      </c>
      <c r="AA56" s="147">
        <v>1</v>
      </c>
      <c r="AB56" s="147">
        <v>0</v>
      </c>
      <c r="AC56" s="147">
        <v>1</v>
      </c>
      <c r="AD56" s="150" t="s">
        <v>970</v>
      </c>
      <c r="AE56" s="132">
        <v>1</v>
      </c>
      <c r="AF56" s="150" t="s">
        <v>970</v>
      </c>
      <c r="AG56" s="132">
        <v>0</v>
      </c>
      <c r="AH56" s="132">
        <v>1</v>
      </c>
      <c r="AI56" s="132">
        <v>0</v>
      </c>
      <c r="AJ56" s="132">
        <v>0</v>
      </c>
      <c r="AK56" s="132">
        <v>1</v>
      </c>
      <c r="AL56" s="150" t="s">
        <v>970</v>
      </c>
      <c r="AM56" s="132">
        <v>0</v>
      </c>
      <c r="AN56" s="132">
        <v>0</v>
      </c>
      <c r="AO56" s="132">
        <v>1</v>
      </c>
      <c r="AP56" s="132">
        <v>1</v>
      </c>
      <c r="AQ56" s="150" t="s">
        <v>970</v>
      </c>
      <c r="AR56" s="132">
        <v>0</v>
      </c>
      <c r="AS56" s="132">
        <v>0</v>
      </c>
      <c r="AT56" s="132">
        <v>0</v>
      </c>
      <c r="AU56" s="132">
        <v>1</v>
      </c>
      <c r="AV56" s="132">
        <v>0</v>
      </c>
      <c r="AW56" s="132">
        <v>0</v>
      </c>
      <c r="AX56" s="132">
        <v>1</v>
      </c>
      <c r="AY56" s="150" t="s">
        <v>970</v>
      </c>
      <c r="AZ56" s="132">
        <v>0</v>
      </c>
      <c r="BA56" s="132">
        <v>1</v>
      </c>
      <c r="BB56" s="132">
        <v>0</v>
      </c>
      <c r="BC56" s="132">
        <v>1</v>
      </c>
      <c r="BD56" s="132">
        <v>0</v>
      </c>
      <c r="BE56" s="132">
        <v>15</v>
      </c>
      <c r="BF56" s="132">
        <v>0</v>
      </c>
      <c r="BG56" s="132">
        <v>0</v>
      </c>
      <c r="BH56" s="132">
        <v>0</v>
      </c>
      <c r="BI56" s="132">
        <v>1</v>
      </c>
      <c r="BJ56" s="132">
        <v>3</v>
      </c>
      <c r="BK56" s="132">
        <v>0</v>
      </c>
      <c r="BL56" s="132">
        <v>0</v>
      </c>
      <c r="BM56" s="132">
        <v>0</v>
      </c>
      <c r="BN56" s="132">
        <v>0</v>
      </c>
      <c r="BO56" s="132">
        <v>4</v>
      </c>
      <c r="BP56" s="132">
        <v>0</v>
      </c>
      <c r="BQ56" s="132">
        <v>0</v>
      </c>
      <c r="BR56" s="132">
        <v>1</v>
      </c>
      <c r="BS56" s="132">
        <v>0</v>
      </c>
      <c r="BT56" s="132">
        <v>0</v>
      </c>
      <c r="BU56" s="132">
        <v>0</v>
      </c>
      <c r="BV56" s="132">
        <v>0</v>
      </c>
      <c r="BW56" s="132">
        <v>0</v>
      </c>
      <c r="BX56" s="132">
        <v>0</v>
      </c>
      <c r="BY56" s="132">
        <v>0</v>
      </c>
      <c r="BZ56" s="132">
        <v>0</v>
      </c>
      <c r="CA56" s="132">
        <v>0</v>
      </c>
      <c r="CB56" s="132">
        <v>0</v>
      </c>
      <c r="CC56" s="132">
        <v>0</v>
      </c>
      <c r="CD56" s="132">
        <v>0</v>
      </c>
      <c r="CE56" s="132">
        <v>0</v>
      </c>
      <c r="CF56" s="132">
        <v>0</v>
      </c>
      <c r="CG56" s="132">
        <v>0</v>
      </c>
      <c r="CH56" s="132">
        <v>0</v>
      </c>
      <c r="CI56" s="132">
        <v>0</v>
      </c>
      <c r="CJ56" s="132">
        <v>0</v>
      </c>
      <c r="CK56" s="132">
        <v>0</v>
      </c>
      <c r="CL56" s="132">
        <v>0</v>
      </c>
      <c r="CM56" s="132">
        <v>0</v>
      </c>
      <c r="CN56" s="132">
        <v>0</v>
      </c>
      <c r="CO56" s="132">
        <v>0</v>
      </c>
      <c r="CP56" s="132">
        <v>0</v>
      </c>
      <c r="CQ56" s="132">
        <v>0</v>
      </c>
      <c r="CR56" s="132">
        <v>0</v>
      </c>
      <c r="CS56" s="132">
        <v>0</v>
      </c>
      <c r="CT56" s="132">
        <v>0</v>
      </c>
      <c r="CU56" s="132">
        <v>0</v>
      </c>
      <c r="CV56" s="132">
        <v>0</v>
      </c>
      <c r="CW56" s="132">
        <v>0</v>
      </c>
      <c r="CX56" s="132">
        <v>0</v>
      </c>
      <c r="CY56" s="132">
        <v>0</v>
      </c>
      <c r="CZ56" s="132">
        <v>0</v>
      </c>
      <c r="DA56" s="132">
        <v>0</v>
      </c>
      <c r="DB56" s="132">
        <v>0</v>
      </c>
      <c r="DC56" s="132">
        <v>0</v>
      </c>
      <c r="DD56" s="132">
        <v>0</v>
      </c>
      <c r="DE56" s="132">
        <v>0</v>
      </c>
      <c r="DF56" s="132">
        <v>0</v>
      </c>
      <c r="DG56" s="132">
        <v>0</v>
      </c>
      <c r="DH56" s="132">
        <v>0</v>
      </c>
      <c r="DI56" s="132">
        <v>0</v>
      </c>
      <c r="DJ56" s="132">
        <v>0</v>
      </c>
      <c r="DK56" s="132">
        <v>0</v>
      </c>
      <c r="DL56" s="132">
        <v>0</v>
      </c>
      <c r="DM56" s="132">
        <v>0</v>
      </c>
      <c r="DN56" s="132">
        <v>0</v>
      </c>
      <c r="DO56" s="132">
        <v>0</v>
      </c>
      <c r="DP56" s="132">
        <v>0</v>
      </c>
      <c r="DQ56" s="132">
        <v>0</v>
      </c>
      <c r="DR56" s="132">
        <v>0</v>
      </c>
      <c r="DS56" s="132">
        <v>1</v>
      </c>
      <c r="DT56" s="132">
        <v>1</v>
      </c>
      <c r="DU56" s="132">
        <v>0</v>
      </c>
      <c r="DV56" s="132">
        <v>0</v>
      </c>
      <c r="DW56" s="132">
        <v>10</v>
      </c>
      <c r="DX56" s="132">
        <v>0</v>
      </c>
      <c r="DY56" s="146" t="s">
        <v>2253</v>
      </c>
      <c r="DZ56" s="132">
        <v>2</v>
      </c>
      <c r="EA56" s="146"/>
      <c r="EB56" s="146"/>
      <c r="EC56" s="132">
        <v>1</v>
      </c>
      <c r="ED56" s="132">
        <v>1</v>
      </c>
      <c r="EE56" s="132">
        <v>1</v>
      </c>
      <c r="EF56" s="146"/>
      <c r="EG56" s="146"/>
      <c r="EH56" s="69">
        <v>22905</v>
      </c>
      <c r="EI56" s="69">
        <v>271.25</v>
      </c>
      <c r="EJ56" s="69">
        <v>30</v>
      </c>
    </row>
    <row r="57" spans="1:140" ht="72" x14ac:dyDescent="0.2">
      <c r="A57" s="146" t="s">
        <v>376</v>
      </c>
      <c r="B57" s="146" t="s">
        <v>396</v>
      </c>
      <c r="C57" s="132">
        <v>1</v>
      </c>
      <c r="D57" s="146" t="s">
        <v>395</v>
      </c>
      <c r="E57" s="146" t="s">
        <v>1541</v>
      </c>
      <c r="F57" s="146" t="s">
        <v>1590</v>
      </c>
      <c r="G57" s="146" t="s">
        <v>2254</v>
      </c>
      <c r="H57" s="146" t="s">
        <v>2255</v>
      </c>
      <c r="I57" s="146" t="s">
        <v>2256</v>
      </c>
      <c r="J57" s="146" t="s">
        <v>2257</v>
      </c>
      <c r="K57" s="146" t="s">
        <v>1479</v>
      </c>
      <c r="L57" s="146" t="s">
        <v>1007</v>
      </c>
      <c r="M57" s="146" t="s">
        <v>1159</v>
      </c>
      <c r="N57" s="146" t="s">
        <v>2258</v>
      </c>
      <c r="O57" s="146"/>
      <c r="P57" s="146" t="s">
        <v>2259</v>
      </c>
      <c r="Q57" s="146" t="s">
        <v>2260</v>
      </c>
      <c r="R57" s="146"/>
      <c r="S57" s="146" t="s">
        <v>2218</v>
      </c>
      <c r="T57" s="146" t="s">
        <v>2261</v>
      </c>
      <c r="U57" s="146"/>
      <c r="V57" s="146" t="s">
        <v>2262</v>
      </c>
      <c r="W57" s="146" t="s">
        <v>2263</v>
      </c>
      <c r="X57" s="132">
        <v>3</v>
      </c>
      <c r="Y57" s="132">
        <v>0</v>
      </c>
      <c r="Z57" s="132">
        <v>3</v>
      </c>
      <c r="AA57" s="147">
        <v>2.7</v>
      </c>
      <c r="AB57" s="147">
        <v>0</v>
      </c>
      <c r="AC57" s="147">
        <v>2.7</v>
      </c>
      <c r="AD57" s="150" t="s">
        <v>970</v>
      </c>
      <c r="AE57" s="132">
        <v>3</v>
      </c>
      <c r="AF57" s="150" t="s">
        <v>970</v>
      </c>
      <c r="AG57" s="132">
        <v>0</v>
      </c>
      <c r="AH57" s="132">
        <v>3</v>
      </c>
      <c r="AI57" s="132">
        <v>0</v>
      </c>
      <c r="AJ57" s="132">
        <v>0</v>
      </c>
      <c r="AK57" s="132">
        <v>3</v>
      </c>
      <c r="AL57" s="150" t="s">
        <v>970</v>
      </c>
      <c r="AM57" s="132">
        <v>1</v>
      </c>
      <c r="AN57" s="132">
        <v>0</v>
      </c>
      <c r="AO57" s="132">
        <v>2</v>
      </c>
      <c r="AP57" s="132">
        <v>3</v>
      </c>
      <c r="AQ57" s="150" t="s">
        <v>970</v>
      </c>
      <c r="AR57" s="132">
        <v>0</v>
      </c>
      <c r="AS57" s="132">
        <v>0</v>
      </c>
      <c r="AT57" s="132">
        <v>0</v>
      </c>
      <c r="AU57" s="132">
        <v>3</v>
      </c>
      <c r="AV57" s="132">
        <v>0</v>
      </c>
      <c r="AW57" s="132">
        <v>0</v>
      </c>
      <c r="AX57" s="132">
        <v>3</v>
      </c>
      <c r="AY57" s="150" t="s">
        <v>970</v>
      </c>
      <c r="AZ57" s="132">
        <v>1</v>
      </c>
      <c r="BA57" s="132">
        <v>1</v>
      </c>
      <c r="BB57" s="132">
        <v>0</v>
      </c>
      <c r="BC57" s="132">
        <v>1</v>
      </c>
      <c r="BD57" s="132">
        <v>0</v>
      </c>
      <c r="BE57" s="132">
        <v>17</v>
      </c>
      <c r="BF57" s="132">
        <v>0</v>
      </c>
      <c r="BG57" s="132">
        <v>0</v>
      </c>
      <c r="BH57" s="132">
        <v>0</v>
      </c>
      <c r="BI57" s="132">
        <v>6</v>
      </c>
      <c r="BJ57" s="132">
        <v>8</v>
      </c>
      <c r="BK57" s="132">
        <v>0</v>
      </c>
      <c r="BL57" s="132">
        <v>0</v>
      </c>
      <c r="BM57" s="132">
        <v>15</v>
      </c>
      <c r="BN57" s="132">
        <v>6</v>
      </c>
      <c r="BO57" s="132">
        <v>23</v>
      </c>
      <c r="BP57" s="132">
        <v>4</v>
      </c>
      <c r="BQ57" s="132">
        <v>0</v>
      </c>
      <c r="BR57" s="132">
        <v>0</v>
      </c>
      <c r="BS57" s="132">
        <v>0</v>
      </c>
      <c r="BT57" s="132">
        <v>0</v>
      </c>
      <c r="BU57" s="132">
        <v>0</v>
      </c>
      <c r="BV57" s="132">
        <v>0</v>
      </c>
      <c r="BW57" s="132">
        <v>0</v>
      </c>
      <c r="BX57" s="132">
        <v>0</v>
      </c>
      <c r="BY57" s="132">
        <v>0</v>
      </c>
      <c r="BZ57" s="132">
        <v>0</v>
      </c>
      <c r="CA57" s="132">
        <v>0</v>
      </c>
      <c r="CB57" s="132">
        <v>0</v>
      </c>
      <c r="CC57" s="132">
        <v>0</v>
      </c>
      <c r="CD57" s="132">
        <v>0</v>
      </c>
      <c r="CE57" s="132">
        <v>0</v>
      </c>
      <c r="CF57" s="132">
        <v>0</v>
      </c>
      <c r="CG57" s="132">
        <v>0</v>
      </c>
      <c r="CH57" s="132">
        <v>0</v>
      </c>
      <c r="CI57" s="132">
        <v>0</v>
      </c>
      <c r="CJ57" s="132">
        <v>0</v>
      </c>
      <c r="CK57" s="132">
        <v>0</v>
      </c>
      <c r="CL57" s="132">
        <v>0</v>
      </c>
      <c r="CM57" s="132">
        <v>0</v>
      </c>
      <c r="CN57" s="132">
        <v>0</v>
      </c>
      <c r="CO57" s="132">
        <v>0</v>
      </c>
      <c r="CP57" s="132">
        <v>0</v>
      </c>
      <c r="CQ57" s="132">
        <v>0</v>
      </c>
      <c r="CR57" s="132">
        <v>0</v>
      </c>
      <c r="CS57" s="132">
        <v>0</v>
      </c>
      <c r="CT57" s="132">
        <v>0</v>
      </c>
      <c r="CU57" s="132">
        <v>0</v>
      </c>
      <c r="CV57" s="132">
        <v>0</v>
      </c>
      <c r="CW57" s="132">
        <v>0</v>
      </c>
      <c r="CX57" s="132">
        <v>0</v>
      </c>
      <c r="CY57" s="132">
        <v>0</v>
      </c>
      <c r="CZ57" s="132">
        <v>0</v>
      </c>
      <c r="DA57" s="132">
        <v>0</v>
      </c>
      <c r="DB57" s="132">
        <v>0</v>
      </c>
      <c r="DC57" s="132">
        <v>0</v>
      </c>
      <c r="DD57" s="132">
        <v>0</v>
      </c>
      <c r="DE57" s="132">
        <v>0</v>
      </c>
      <c r="DF57" s="132">
        <v>0</v>
      </c>
      <c r="DG57" s="132">
        <v>0</v>
      </c>
      <c r="DH57" s="132">
        <v>0</v>
      </c>
      <c r="DI57" s="132">
        <v>0</v>
      </c>
      <c r="DJ57" s="132">
        <v>0</v>
      </c>
      <c r="DK57" s="132">
        <v>0</v>
      </c>
      <c r="DL57" s="132">
        <v>0</v>
      </c>
      <c r="DM57" s="132">
        <v>0</v>
      </c>
      <c r="DN57" s="132">
        <v>0</v>
      </c>
      <c r="DO57" s="132">
        <v>0</v>
      </c>
      <c r="DP57" s="132">
        <v>1</v>
      </c>
      <c r="DQ57" s="132">
        <v>0</v>
      </c>
      <c r="DR57" s="132">
        <v>0</v>
      </c>
      <c r="DS57" s="132">
        <v>1</v>
      </c>
      <c r="DT57" s="132">
        <v>0</v>
      </c>
      <c r="DU57" s="132">
        <v>2</v>
      </c>
      <c r="DV57" s="132">
        <v>0</v>
      </c>
      <c r="DW57" s="132">
        <v>41</v>
      </c>
      <c r="DX57" s="132">
        <v>1</v>
      </c>
      <c r="DY57" s="146" t="s">
        <v>2264</v>
      </c>
      <c r="DZ57" s="132">
        <v>2</v>
      </c>
      <c r="EA57" s="146"/>
      <c r="EB57" s="146" t="s">
        <v>2265</v>
      </c>
      <c r="EC57" s="132">
        <v>1</v>
      </c>
      <c r="ED57" s="132">
        <v>1</v>
      </c>
      <c r="EE57" s="132">
        <v>1</v>
      </c>
      <c r="EF57" s="146"/>
      <c r="EG57" s="146" t="s">
        <v>2266</v>
      </c>
      <c r="EH57" s="69">
        <v>49489</v>
      </c>
      <c r="EI57" s="69">
        <v>656.62</v>
      </c>
      <c r="EJ57" s="69">
        <v>68</v>
      </c>
    </row>
    <row r="58" spans="1:140" ht="24" x14ac:dyDescent="0.2">
      <c r="A58" s="146" t="s">
        <v>376</v>
      </c>
      <c r="B58" s="146" t="s">
        <v>398</v>
      </c>
      <c r="C58" s="132">
        <v>1</v>
      </c>
      <c r="D58" s="146" t="s">
        <v>397</v>
      </c>
      <c r="E58" s="146" t="s">
        <v>2267</v>
      </c>
      <c r="F58" s="146" t="s">
        <v>2268</v>
      </c>
      <c r="G58" s="146" t="s">
        <v>2269</v>
      </c>
      <c r="H58" s="146" t="s">
        <v>398</v>
      </c>
      <c r="I58" s="146" t="s">
        <v>2270</v>
      </c>
      <c r="J58" s="146" t="s">
        <v>2271</v>
      </c>
      <c r="K58" s="146" t="s">
        <v>2245</v>
      </c>
      <c r="L58" s="146" t="s">
        <v>1042</v>
      </c>
      <c r="M58" s="146" t="s">
        <v>2272</v>
      </c>
      <c r="N58" s="146" t="s">
        <v>2273</v>
      </c>
      <c r="O58" s="146"/>
      <c r="P58" s="146" t="s">
        <v>2274</v>
      </c>
      <c r="Q58" s="146" t="s">
        <v>2275</v>
      </c>
      <c r="R58" s="146" t="s">
        <v>1007</v>
      </c>
      <c r="S58" s="146" t="s">
        <v>1609</v>
      </c>
      <c r="T58" s="146" t="s">
        <v>2276</v>
      </c>
      <c r="U58" s="146"/>
      <c r="V58" s="146" t="s">
        <v>2277</v>
      </c>
      <c r="W58" s="146" t="s">
        <v>2278</v>
      </c>
      <c r="X58" s="132">
        <v>1</v>
      </c>
      <c r="Y58" s="132">
        <v>0</v>
      </c>
      <c r="Z58" s="132">
        <v>1</v>
      </c>
      <c r="AA58" s="147">
        <v>1</v>
      </c>
      <c r="AB58" s="147">
        <v>0</v>
      </c>
      <c r="AC58" s="147">
        <v>1</v>
      </c>
      <c r="AD58" s="150" t="s">
        <v>970</v>
      </c>
      <c r="AE58" s="132">
        <v>1</v>
      </c>
      <c r="AF58" s="150" t="s">
        <v>970</v>
      </c>
      <c r="AG58" s="132">
        <v>0</v>
      </c>
      <c r="AH58" s="132">
        <v>0</v>
      </c>
      <c r="AI58" s="132">
        <v>1</v>
      </c>
      <c r="AJ58" s="132">
        <v>0</v>
      </c>
      <c r="AK58" s="132">
        <v>1</v>
      </c>
      <c r="AL58" s="150" t="s">
        <v>970</v>
      </c>
      <c r="AM58" s="132">
        <v>0</v>
      </c>
      <c r="AN58" s="132">
        <v>0</v>
      </c>
      <c r="AO58" s="132">
        <v>1</v>
      </c>
      <c r="AP58" s="132">
        <v>1</v>
      </c>
      <c r="AQ58" s="150" t="s">
        <v>970</v>
      </c>
      <c r="AR58" s="132">
        <v>0</v>
      </c>
      <c r="AS58" s="132">
        <v>0</v>
      </c>
      <c r="AT58" s="132">
        <v>0</v>
      </c>
      <c r="AU58" s="132">
        <v>1</v>
      </c>
      <c r="AV58" s="132">
        <v>0</v>
      </c>
      <c r="AW58" s="132">
        <v>0</v>
      </c>
      <c r="AX58" s="132">
        <v>1</v>
      </c>
      <c r="AY58" s="150" t="s">
        <v>970</v>
      </c>
      <c r="AZ58" s="132">
        <v>1</v>
      </c>
      <c r="BA58" s="132">
        <v>1</v>
      </c>
      <c r="BB58" s="132">
        <v>0</v>
      </c>
      <c r="BC58" s="132">
        <v>1</v>
      </c>
      <c r="BD58" s="132">
        <v>0</v>
      </c>
      <c r="BE58" s="132">
        <v>0</v>
      </c>
      <c r="BF58" s="132">
        <v>0</v>
      </c>
      <c r="BG58" s="132">
        <v>0</v>
      </c>
      <c r="BH58" s="132">
        <v>0</v>
      </c>
      <c r="BI58" s="132">
        <v>0</v>
      </c>
      <c r="BJ58" s="132">
        <v>23</v>
      </c>
      <c r="BK58" s="132">
        <v>0</v>
      </c>
      <c r="BL58" s="132">
        <v>0</v>
      </c>
      <c r="BM58" s="132">
        <v>2</v>
      </c>
      <c r="BN58" s="132">
        <v>0</v>
      </c>
      <c r="BO58" s="132">
        <v>17</v>
      </c>
      <c r="BP58" s="132">
        <v>0</v>
      </c>
      <c r="BQ58" s="132">
        <v>0</v>
      </c>
      <c r="BR58" s="132">
        <v>0</v>
      </c>
      <c r="BS58" s="132">
        <v>0</v>
      </c>
      <c r="BT58" s="132">
        <v>0</v>
      </c>
      <c r="BU58" s="132">
        <v>0</v>
      </c>
      <c r="BV58" s="132">
        <v>0</v>
      </c>
      <c r="BW58" s="132">
        <v>0</v>
      </c>
      <c r="BX58" s="132">
        <v>0</v>
      </c>
      <c r="BY58" s="132">
        <v>0</v>
      </c>
      <c r="BZ58" s="132">
        <v>0</v>
      </c>
      <c r="CA58" s="132">
        <v>0</v>
      </c>
      <c r="CB58" s="132">
        <v>0</v>
      </c>
      <c r="CC58" s="132">
        <v>0</v>
      </c>
      <c r="CD58" s="132">
        <v>0</v>
      </c>
      <c r="CE58" s="132">
        <v>0</v>
      </c>
      <c r="CF58" s="132">
        <v>0</v>
      </c>
      <c r="CG58" s="132">
        <v>0</v>
      </c>
      <c r="CH58" s="132">
        <v>0</v>
      </c>
      <c r="CI58" s="132">
        <v>0</v>
      </c>
      <c r="CJ58" s="132">
        <v>0</v>
      </c>
      <c r="CK58" s="132">
        <v>0</v>
      </c>
      <c r="CL58" s="132">
        <v>0</v>
      </c>
      <c r="CM58" s="132">
        <v>0</v>
      </c>
      <c r="CN58" s="132">
        <v>0</v>
      </c>
      <c r="CO58" s="132">
        <v>0</v>
      </c>
      <c r="CP58" s="132">
        <v>0</v>
      </c>
      <c r="CQ58" s="132">
        <v>0</v>
      </c>
      <c r="CR58" s="132">
        <v>0</v>
      </c>
      <c r="CS58" s="132">
        <v>0</v>
      </c>
      <c r="CT58" s="132">
        <v>0</v>
      </c>
      <c r="CU58" s="132">
        <v>0</v>
      </c>
      <c r="CV58" s="132">
        <v>0</v>
      </c>
      <c r="CW58" s="132">
        <v>0</v>
      </c>
      <c r="CX58" s="132">
        <v>0</v>
      </c>
      <c r="CY58" s="132">
        <v>0</v>
      </c>
      <c r="CZ58" s="132">
        <v>0</v>
      </c>
      <c r="DA58" s="132">
        <v>0</v>
      </c>
      <c r="DB58" s="132">
        <v>0</v>
      </c>
      <c r="DC58" s="132">
        <v>0</v>
      </c>
      <c r="DD58" s="132">
        <v>0</v>
      </c>
      <c r="DE58" s="132">
        <v>0</v>
      </c>
      <c r="DF58" s="132">
        <v>0</v>
      </c>
      <c r="DG58" s="132">
        <v>0</v>
      </c>
      <c r="DH58" s="132">
        <v>0</v>
      </c>
      <c r="DI58" s="132">
        <v>0</v>
      </c>
      <c r="DJ58" s="132">
        <v>0</v>
      </c>
      <c r="DK58" s="132">
        <v>0</v>
      </c>
      <c r="DL58" s="132">
        <v>0</v>
      </c>
      <c r="DM58" s="132">
        <v>0</v>
      </c>
      <c r="DN58" s="132">
        <v>0</v>
      </c>
      <c r="DO58" s="132">
        <v>0</v>
      </c>
      <c r="DP58" s="132">
        <v>0</v>
      </c>
      <c r="DQ58" s="132">
        <v>0</v>
      </c>
      <c r="DR58" s="132">
        <v>0</v>
      </c>
      <c r="DS58" s="132">
        <v>0</v>
      </c>
      <c r="DT58" s="132">
        <v>0</v>
      </c>
      <c r="DU58" s="132">
        <v>0</v>
      </c>
      <c r="DV58" s="132">
        <v>0</v>
      </c>
      <c r="DW58" s="132">
        <v>40</v>
      </c>
      <c r="DX58" s="132">
        <v>1</v>
      </c>
      <c r="DY58" s="146" t="s">
        <v>2279</v>
      </c>
      <c r="DZ58" s="132">
        <v>2</v>
      </c>
      <c r="EA58" s="146"/>
      <c r="EB58" s="146"/>
      <c r="EC58" s="132">
        <v>0</v>
      </c>
      <c r="ED58" s="132">
        <v>0</v>
      </c>
      <c r="EE58" s="132">
        <v>0</v>
      </c>
      <c r="EF58" s="146"/>
      <c r="EG58" s="146"/>
      <c r="EH58" s="69">
        <v>23389</v>
      </c>
      <c r="EI58" s="69">
        <v>259.2</v>
      </c>
      <c r="EJ58" s="69">
        <v>24</v>
      </c>
    </row>
    <row r="59" spans="1:140" ht="24" x14ac:dyDescent="0.2">
      <c r="A59" s="146" t="s">
        <v>376</v>
      </c>
      <c r="B59" s="146" t="s">
        <v>400</v>
      </c>
      <c r="C59" s="132">
        <v>1</v>
      </c>
      <c r="D59" s="146" t="s">
        <v>399</v>
      </c>
      <c r="E59" s="146" t="s">
        <v>1541</v>
      </c>
      <c r="F59" s="146" t="s">
        <v>1590</v>
      </c>
      <c r="G59" s="146" t="s">
        <v>2280</v>
      </c>
      <c r="H59" s="146" t="s">
        <v>400</v>
      </c>
      <c r="I59" s="146" t="s">
        <v>2281</v>
      </c>
      <c r="J59" s="146" t="s">
        <v>2282</v>
      </c>
      <c r="K59" s="146" t="s">
        <v>2283</v>
      </c>
      <c r="L59" s="146" t="s">
        <v>1007</v>
      </c>
      <c r="M59" s="146" t="s">
        <v>2284</v>
      </c>
      <c r="N59" s="146" t="s">
        <v>2285</v>
      </c>
      <c r="O59" s="146"/>
      <c r="P59" s="146" t="s">
        <v>2286</v>
      </c>
      <c r="Q59" s="146" t="s">
        <v>2287</v>
      </c>
      <c r="R59" s="146" t="s">
        <v>1007</v>
      </c>
      <c r="S59" s="146" t="s">
        <v>2284</v>
      </c>
      <c r="T59" s="146" t="s">
        <v>2285</v>
      </c>
      <c r="U59" s="146"/>
      <c r="V59" s="146" t="s">
        <v>2286</v>
      </c>
      <c r="W59" s="146" t="s">
        <v>2287</v>
      </c>
      <c r="X59" s="132">
        <v>2</v>
      </c>
      <c r="Y59" s="132">
        <v>1</v>
      </c>
      <c r="Z59" s="132">
        <v>3</v>
      </c>
      <c r="AA59" s="147">
        <v>2</v>
      </c>
      <c r="AB59" s="147">
        <v>1</v>
      </c>
      <c r="AC59" s="147">
        <v>3</v>
      </c>
      <c r="AD59" s="150" t="s">
        <v>970</v>
      </c>
      <c r="AE59" s="132">
        <v>0</v>
      </c>
      <c r="AF59" s="150" t="s">
        <v>970</v>
      </c>
      <c r="AG59" s="132">
        <v>0</v>
      </c>
      <c r="AH59" s="132">
        <v>1</v>
      </c>
      <c r="AI59" s="132">
        <v>1</v>
      </c>
      <c r="AJ59" s="132">
        <v>0</v>
      </c>
      <c r="AK59" s="132">
        <v>2</v>
      </c>
      <c r="AL59" s="150" t="s">
        <v>970</v>
      </c>
      <c r="AM59" s="132">
        <v>0</v>
      </c>
      <c r="AN59" s="132">
        <v>0</v>
      </c>
      <c r="AO59" s="132">
        <v>2</v>
      </c>
      <c r="AP59" s="132">
        <v>2</v>
      </c>
      <c r="AQ59" s="150" t="s">
        <v>970</v>
      </c>
      <c r="AR59" s="132">
        <v>0</v>
      </c>
      <c r="AS59" s="132">
        <v>0</v>
      </c>
      <c r="AT59" s="132">
        <v>1</v>
      </c>
      <c r="AU59" s="132">
        <v>0</v>
      </c>
      <c r="AV59" s="132">
        <v>1</v>
      </c>
      <c r="AW59" s="132">
        <v>0</v>
      </c>
      <c r="AX59" s="132">
        <v>2</v>
      </c>
      <c r="AY59" s="150" t="s">
        <v>970</v>
      </c>
      <c r="AZ59" s="132">
        <v>0</v>
      </c>
      <c r="BA59" s="132">
        <v>1</v>
      </c>
      <c r="BB59" s="132">
        <v>1</v>
      </c>
      <c r="BC59" s="132">
        <v>1</v>
      </c>
      <c r="BD59" s="132">
        <v>0</v>
      </c>
      <c r="BE59" s="132">
        <v>1</v>
      </c>
      <c r="BF59" s="132">
        <v>5</v>
      </c>
      <c r="BG59" s="132">
        <v>0</v>
      </c>
      <c r="BH59" s="132">
        <v>0</v>
      </c>
      <c r="BI59" s="132">
        <v>7</v>
      </c>
      <c r="BJ59" s="132">
        <v>2</v>
      </c>
      <c r="BK59" s="132">
        <v>0</v>
      </c>
      <c r="BL59" s="132">
        <v>0</v>
      </c>
      <c r="BM59" s="132">
        <v>0</v>
      </c>
      <c r="BN59" s="132">
        <v>0</v>
      </c>
      <c r="BO59" s="132">
        <v>15</v>
      </c>
      <c r="BP59" s="132">
        <v>1</v>
      </c>
      <c r="BQ59" s="132">
        <v>0</v>
      </c>
      <c r="BR59" s="132">
        <v>8</v>
      </c>
      <c r="BS59" s="132">
        <v>0</v>
      </c>
      <c r="BT59" s="132">
        <v>0</v>
      </c>
      <c r="BU59" s="132">
        <v>0</v>
      </c>
      <c r="BV59" s="132">
        <v>0</v>
      </c>
      <c r="BW59" s="132">
        <v>0</v>
      </c>
      <c r="BX59" s="132">
        <v>0</v>
      </c>
      <c r="BY59" s="132">
        <v>0</v>
      </c>
      <c r="BZ59" s="132">
        <v>0</v>
      </c>
      <c r="CA59" s="132">
        <v>0</v>
      </c>
      <c r="CB59" s="132">
        <v>0</v>
      </c>
      <c r="CC59" s="132">
        <v>0</v>
      </c>
      <c r="CD59" s="132">
        <v>0</v>
      </c>
      <c r="CE59" s="132">
        <v>0</v>
      </c>
      <c r="CF59" s="132">
        <v>0</v>
      </c>
      <c r="CG59" s="132">
        <v>0</v>
      </c>
      <c r="CH59" s="132">
        <v>0</v>
      </c>
      <c r="CI59" s="132">
        <v>0</v>
      </c>
      <c r="CJ59" s="132">
        <v>0</v>
      </c>
      <c r="CK59" s="132">
        <v>4</v>
      </c>
      <c r="CL59" s="132">
        <v>0</v>
      </c>
      <c r="CM59" s="132">
        <v>1</v>
      </c>
      <c r="CN59" s="132">
        <v>0</v>
      </c>
      <c r="CO59" s="132">
        <v>0</v>
      </c>
      <c r="CP59" s="132">
        <v>0</v>
      </c>
      <c r="CQ59" s="132">
        <v>0</v>
      </c>
      <c r="CR59" s="132">
        <v>0</v>
      </c>
      <c r="CS59" s="132">
        <v>0</v>
      </c>
      <c r="CT59" s="132">
        <v>0</v>
      </c>
      <c r="CU59" s="132">
        <v>0</v>
      </c>
      <c r="CV59" s="132">
        <v>0</v>
      </c>
      <c r="CW59" s="132">
        <v>0</v>
      </c>
      <c r="CX59" s="132">
        <v>0</v>
      </c>
      <c r="CY59" s="132">
        <v>0</v>
      </c>
      <c r="CZ59" s="132">
        <v>1</v>
      </c>
      <c r="DA59" s="132">
        <v>0</v>
      </c>
      <c r="DB59" s="132">
        <v>11</v>
      </c>
      <c r="DC59" s="132">
        <v>0</v>
      </c>
      <c r="DD59" s="132">
        <v>0</v>
      </c>
      <c r="DE59" s="132">
        <v>0</v>
      </c>
      <c r="DF59" s="132">
        <v>0</v>
      </c>
      <c r="DG59" s="132">
        <v>0</v>
      </c>
      <c r="DH59" s="132">
        <v>2</v>
      </c>
      <c r="DI59" s="132">
        <v>0</v>
      </c>
      <c r="DJ59" s="132">
        <v>0</v>
      </c>
      <c r="DK59" s="132">
        <v>0</v>
      </c>
      <c r="DL59" s="132">
        <v>0</v>
      </c>
      <c r="DM59" s="132">
        <v>0</v>
      </c>
      <c r="DN59" s="132">
        <v>0</v>
      </c>
      <c r="DO59" s="132">
        <v>0</v>
      </c>
      <c r="DP59" s="132">
        <v>6</v>
      </c>
      <c r="DQ59" s="132">
        <v>0</v>
      </c>
      <c r="DR59" s="132">
        <v>0</v>
      </c>
      <c r="DS59" s="132">
        <v>0</v>
      </c>
      <c r="DT59" s="132">
        <v>0</v>
      </c>
      <c r="DU59" s="132">
        <v>0</v>
      </c>
      <c r="DV59" s="132">
        <v>0</v>
      </c>
      <c r="DW59" s="132">
        <v>30</v>
      </c>
      <c r="DX59" s="132">
        <v>1</v>
      </c>
      <c r="DY59" s="146" t="s">
        <v>2288</v>
      </c>
      <c r="DZ59" s="132">
        <v>2</v>
      </c>
      <c r="EA59" s="146" t="s">
        <v>2289</v>
      </c>
      <c r="EB59" s="146" t="s">
        <v>2290</v>
      </c>
      <c r="EC59" s="132">
        <v>1</v>
      </c>
      <c r="ED59" s="132">
        <v>1</v>
      </c>
      <c r="EE59" s="132">
        <v>1</v>
      </c>
      <c r="EF59" s="146"/>
      <c r="EG59" s="146"/>
      <c r="EH59" s="69">
        <v>17166</v>
      </c>
      <c r="EI59" s="69">
        <v>430.68</v>
      </c>
      <c r="EJ59" s="69">
        <v>24</v>
      </c>
    </row>
    <row r="60" spans="1:140" ht="60" x14ac:dyDescent="0.2">
      <c r="A60" s="146" t="s">
        <v>376</v>
      </c>
      <c r="B60" s="146" t="s">
        <v>402</v>
      </c>
      <c r="C60" s="132">
        <v>1</v>
      </c>
      <c r="D60" s="146" t="s">
        <v>401</v>
      </c>
      <c r="E60" s="146" t="s">
        <v>2291</v>
      </c>
      <c r="F60" s="146" t="s">
        <v>2292</v>
      </c>
      <c r="G60" s="146" t="s">
        <v>2293</v>
      </c>
      <c r="H60" s="146" t="s">
        <v>2294</v>
      </c>
      <c r="I60" s="146" t="s">
        <v>2295</v>
      </c>
      <c r="J60" s="146" t="s">
        <v>2296</v>
      </c>
      <c r="K60" s="146" t="s">
        <v>1134</v>
      </c>
      <c r="L60" s="146" t="s">
        <v>1007</v>
      </c>
      <c r="M60" s="146" t="s">
        <v>1349</v>
      </c>
      <c r="N60" s="146" t="s">
        <v>2297</v>
      </c>
      <c r="O60" s="146" t="s">
        <v>963</v>
      </c>
      <c r="P60" s="146" t="s">
        <v>2298</v>
      </c>
      <c r="Q60" s="146" t="s">
        <v>2299</v>
      </c>
      <c r="R60" s="146" t="s">
        <v>963</v>
      </c>
      <c r="S60" s="146" t="s">
        <v>2300</v>
      </c>
      <c r="T60" s="146" t="s">
        <v>2301</v>
      </c>
      <c r="U60" s="146" t="s">
        <v>963</v>
      </c>
      <c r="V60" s="146" t="s">
        <v>2302</v>
      </c>
      <c r="W60" s="146" t="s">
        <v>2303</v>
      </c>
      <c r="X60" s="132">
        <v>1</v>
      </c>
      <c r="Y60" s="132">
        <v>0</v>
      </c>
      <c r="Z60" s="132">
        <v>1</v>
      </c>
      <c r="AA60" s="147">
        <v>1</v>
      </c>
      <c r="AB60" s="147">
        <v>0</v>
      </c>
      <c r="AC60" s="147">
        <v>1</v>
      </c>
      <c r="AD60" s="150" t="s">
        <v>970</v>
      </c>
      <c r="AE60" s="132">
        <v>1</v>
      </c>
      <c r="AF60" s="150" t="s">
        <v>970</v>
      </c>
      <c r="AG60" s="132">
        <v>0</v>
      </c>
      <c r="AH60" s="132">
        <v>1</v>
      </c>
      <c r="AI60" s="132">
        <v>0</v>
      </c>
      <c r="AJ60" s="132">
        <v>0</v>
      </c>
      <c r="AK60" s="132">
        <v>1</v>
      </c>
      <c r="AL60" s="150" t="s">
        <v>970</v>
      </c>
      <c r="AM60" s="132">
        <v>0</v>
      </c>
      <c r="AN60" s="132">
        <v>0</v>
      </c>
      <c r="AO60" s="132">
        <v>1</v>
      </c>
      <c r="AP60" s="132">
        <v>1</v>
      </c>
      <c r="AQ60" s="150" t="s">
        <v>970</v>
      </c>
      <c r="AR60" s="132">
        <v>0</v>
      </c>
      <c r="AS60" s="132">
        <v>0</v>
      </c>
      <c r="AT60" s="132">
        <v>0</v>
      </c>
      <c r="AU60" s="132">
        <v>1</v>
      </c>
      <c r="AV60" s="132">
        <v>0</v>
      </c>
      <c r="AW60" s="132">
        <v>0</v>
      </c>
      <c r="AX60" s="132">
        <v>1</v>
      </c>
      <c r="AY60" s="150" t="s">
        <v>970</v>
      </c>
      <c r="AZ60" s="132">
        <v>0</v>
      </c>
      <c r="BA60" s="132">
        <v>1</v>
      </c>
      <c r="BB60" s="132">
        <v>0</v>
      </c>
      <c r="BC60" s="132">
        <v>1</v>
      </c>
      <c r="BD60" s="132">
        <v>0</v>
      </c>
      <c r="BE60" s="132">
        <v>0</v>
      </c>
      <c r="BF60" s="132">
        <v>4</v>
      </c>
      <c r="BG60" s="132">
        <v>0</v>
      </c>
      <c r="BH60" s="132">
        <v>0</v>
      </c>
      <c r="BI60" s="132">
        <v>1</v>
      </c>
      <c r="BJ60" s="132">
        <v>5</v>
      </c>
      <c r="BK60" s="132">
        <v>0</v>
      </c>
      <c r="BL60" s="132">
        <v>0</v>
      </c>
      <c r="BM60" s="132">
        <v>1</v>
      </c>
      <c r="BN60" s="132">
        <v>0</v>
      </c>
      <c r="BO60" s="132">
        <v>6</v>
      </c>
      <c r="BP60" s="132">
        <v>1</v>
      </c>
      <c r="BQ60" s="132">
        <v>0</v>
      </c>
      <c r="BR60" s="132">
        <v>0</v>
      </c>
      <c r="BS60" s="132">
        <v>0</v>
      </c>
      <c r="BT60" s="132">
        <v>0</v>
      </c>
      <c r="BU60" s="132">
        <v>0</v>
      </c>
      <c r="BV60" s="132">
        <v>0</v>
      </c>
      <c r="BW60" s="132">
        <v>0</v>
      </c>
      <c r="BX60" s="132">
        <v>0</v>
      </c>
      <c r="BY60" s="132">
        <v>0</v>
      </c>
      <c r="BZ60" s="132">
        <v>0</v>
      </c>
      <c r="CA60" s="132">
        <v>0</v>
      </c>
      <c r="CB60" s="132">
        <v>0</v>
      </c>
      <c r="CC60" s="132">
        <v>0</v>
      </c>
      <c r="CD60" s="132">
        <v>0</v>
      </c>
      <c r="CE60" s="132">
        <v>0</v>
      </c>
      <c r="CF60" s="132">
        <v>0</v>
      </c>
      <c r="CG60" s="132">
        <v>0</v>
      </c>
      <c r="CH60" s="132">
        <v>0</v>
      </c>
      <c r="CI60" s="132">
        <v>0</v>
      </c>
      <c r="CJ60" s="132">
        <v>0</v>
      </c>
      <c r="CK60" s="132">
        <v>0</v>
      </c>
      <c r="CL60" s="132">
        <v>0</v>
      </c>
      <c r="CM60" s="132">
        <v>1</v>
      </c>
      <c r="CN60" s="132">
        <v>0</v>
      </c>
      <c r="CO60" s="132">
        <v>0</v>
      </c>
      <c r="CP60" s="132">
        <v>0</v>
      </c>
      <c r="CQ60" s="132">
        <v>0</v>
      </c>
      <c r="CR60" s="132">
        <v>0</v>
      </c>
      <c r="CS60" s="132">
        <v>0</v>
      </c>
      <c r="CT60" s="132">
        <v>0</v>
      </c>
      <c r="CU60" s="132">
        <v>0</v>
      </c>
      <c r="CV60" s="132">
        <v>0</v>
      </c>
      <c r="CW60" s="132">
        <v>0</v>
      </c>
      <c r="CX60" s="132">
        <v>0</v>
      </c>
      <c r="CY60" s="132">
        <v>0</v>
      </c>
      <c r="CZ60" s="132">
        <v>0</v>
      </c>
      <c r="DA60" s="132">
        <v>0</v>
      </c>
      <c r="DB60" s="132">
        <v>0</v>
      </c>
      <c r="DC60" s="132">
        <v>0</v>
      </c>
      <c r="DD60" s="132">
        <v>0</v>
      </c>
      <c r="DE60" s="132">
        <v>0</v>
      </c>
      <c r="DF60" s="132">
        <v>0</v>
      </c>
      <c r="DG60" s="132">
        <v>0</v>
      </c>
      <c r="DH60" s="132">
        <v>0</v>
      </c>
      <c r="DI60" s="132">
        <v>0</v>
      </c>
      <c r="DJ60" s="132">
        <v>1</v>
      </c>
      <c r="DK60" s="132">
        <v>0</v>
      </c>
      <c r="DL60" s="132">
        <v>0</v>
      </c>
      <c r="DM60" s="132">
        <v>0</v>
      </c>
      <c r="DN60" s="132">
        <v>0</v>
      </c>
      <c r="DO60" s="132">
        <v>0</v>
      </c>
      <c r="DP60" s="132">
        <v>0</v>
      </c>
      <c r="DQ60" s="132">
        <v>0</v>
      </c>
      <c r="DR60" s="132">
        <v>0</v>
      </c>
      <c r="DS60" s="132">
        <v>0</v>
      </c>
      <c r="DT60" s="132">
        <v>0</v>
      </c>
      <c r="DU60" s="132">
        <v>0</v>
      </c>
      <c r="DV60" s="132">
        <v>0</v>
      </c>
      <c r="DW60" s="132">
        <v>100</v>
      </c>
      <c r="DX60" s="132">
        <v>1</v>
      </c>
      <c r="DY60" s="146" t="s">
        <v>2304</v>
      </c>
      <c r="DZ60" s="132">
        <v>1</v>
      </c>
      <c r="EA60" s="146" t="s">
        <v>963</v>
      </c>
      <c r="EB60" s="146" t="s">
        <v>963</v>
      </c>
      <c r="EC60" s="132">
        <v>1</v>
      </c>
      <c r="ED60" s="132">
        <v>1</v>
      </c>
      <c r="EE60" s="132">
        <v>1</v>
      </c>
      <c r="EF60" s="146" t="s">
        <v>963</v>
      </c>
      <c r="EG60" s="146" t="s">
        <v>963</v>
      </c>
      <c r="EH60" s="69">
        <v>24038</v>
      </c>
      <c r="EI60" s="69">
        <v>780.67</v>
      </c>
      <c r="EJ60" s="69">
        <v>30</v>
      </c>
    </row>
    <row r="61" spans="1:140" ht="48" x14ac:dyDescent="0.2">
      <c r="A61" s="146" t="s">
        <v>376</v>
      </c>
      <c r="B61" s="146" t="s">
        <v>404</v>
      </c>
      <c r="C61" s="132">
        <v>1</v>
      </c>
      <c r="D61" s="146" t="s">
        <v>403</v>
      </c>
      <c r="E61" s="146" t="s">
        <v>2305</v>
      </c>
      <c r="F61" s="146" t="s">
        <v>2306</v>
      </c>
      <c r="G61" s="146" t="s">
        <v>2307</v>
      </c>
      <c r="H61" s="146" t="s">
        <v>404</v>
      </c>
      <c r="I61" s="146" t="s">
        <v>2308</v>
      </c>
      <c r="J61" s="146" t="s">
        <v>2309</v>
      </c>
      <c r="K61" s="146" t="s">
        <v>1023</v>
      </c>
      <c r="L61" s="146" t="s">
        <v>960</v>
      </c>
      <c r="M61" s="146" t="s">
        <v>2310</v>
      </c>
      <c r="N61" s="146" t="s">
        <v>2311</v>
      </c>
      <c r="O61" s="146"/>
      <c r="P61" s="146" t="s">
        <v>2312</v>
      </c>
      <c r="Q61" s="146" t="s">
        <v>2313</v>
      </c>
      <c r="R61" s="146"/>
      <c r="S61" s="146" t="s">
        <v>980</v>
      </c>
      <c r="T61" s="146" t="s">
        <v>2314</v>
      </c>
      <c r="U61" s="146"/>
      <c r="V61" s="146" t="s">
        <v>2315</v>
      </c>
      <c r="W61" s="146" t="s">
        <v>2316</v>
      </c>
      <c r="X61" s="132">
        <v>2</v>
      </c>
      <c r="Y61" s="132">
        <v>1</v>
      </c>
      <c r="Z61" s="132">
        <v>3</v>
      </c>
      <c r="AA61" s="147">
        <v>2</v>
      </c>
      <c r="AB61" s="147">
        <v>1</v>
      </c>
      <c r="AC61" s="147">
        <v>3</v>
      </c>
      <c r="AD61" s="150" t="s">
        <v>970</v>
      </c>
      <c r="AE61" s="132">
        <v>2</v>
      </c>
      <c r="AF61" s="150" t="s">
        <v>970</v>
      </c>
      <c r="AG61" s="132">
        <v>0</v>
      </c>
      <c r="AH61" s="132">
        <v>1</v>
      </c>
      <c r="AI61" s="132">
        <v>0</v>
      </c>
      <c r="AJ61" s="132">
        <v>1</v>
      </c>
      <c r="AK61" s="132">
        <v>2</v>
      </c>
      <c r="AL61" s="150" t="s">
        <v>970</v>
      </c>
      <c r="AM61" s="132">
        <v>0</v>
      </c>
      <c r="AN61" s="132">
        <v>0</v>
      </c>
      <c r="AO61" s="132">
        <v>2</v>
      </c>
      <c r="AP61" s="132">
        <v>2</v>
      </c>
      <c r="AQ61" s="150" t="s">
        <v>970</v>
      </c>
      <c r="AR61" s="132">
        <v>0</v>
      </c>
      <c r="AS61" s="132">
        <v>0</v>
      </c>
      <c r="AT61" s="132">
        <v>0</v>
      </c>
      <c r="AU61" s="132">
        <v>2</v>
      </c>
      <c r="AV61" s="132">
        <v>0</v>
      </c>
      <c r="AW61" s="132">
        <v>0</v>
      </c>
      <c r="AX61" s="132">
        <v>2</v>
      </c>
      <c r="AY61" s="150" t="s">
        <v>970</v>
      </c>
      <c r="AZ61" s="132">
        <v>1</v>
      </c>
      <c r="BA61" s="132">
        <v>1</v>
      </c>
      <c r="BB61" s="132">
        <v>1</v>
      </c>
      <c r="BC61" s="132">
        <v>1</v>
      </c>
      <c r="BD61" s="132">
        <v>0</v>
      </c>
      <c r="BE61" s="132">
        <v>8</v>
      </c>
      <c r="BF61" s="132">
        <v>0</v>
      </c>
      <c r="BG61" s="132">
        <v>0</v>
      </c>
      <c r="BH61" s="132">
        <v>0</v>
      </c>
      <c r="BI61" s="132">
        <v>0</v>
      </c>
      <c r="BJ61" s="132">
        <v>18</v>
      </c>
      <c r="BK61" s="132">
        <v>0</v>
      </c>
      <c r="BL61" s="132">
        <v>0</v>
      </c>
      <c r="BM61" s="132">
        <v>2</v>
      </c>
      <c r="BN61" s="132">
        <v>0</v>
      </c>
      <c r="BO61" s="132">
        <v>12</v>
      </c>
      <c r="BP61" s="132">
        <v>6</v>
      </c>
      <c r="BQ61" s="132">
        <v>0</v>
      </c>
      <c r="BR61" s="132">
        <v>54</v>
      </c>
      <c r="BS61" s="132">
        <v>0</v>
      </c>
      <c r="BT61" s="132">
        <v>0</v>
      </c>
      <c r="BU61" s="132">
        <v>0</v>
      </c>
      <c r="BV61" s="132">
        <v>0</v>
      </c>
      <c r="BW61" s="132">
        <v>0</v>
      </c>
      <c r="BX61" s="132">
        <v>0</v>
      </c>
      <c r="BY61" s="132">
        <v>0</v>
      </c>
      <c r="BZ61" s="132">
        <v>0</v>
      </c>
      <c r="CA61" s="132">
        <v>0</v>
      </c>
      <c r="CB61" s="132">
        <v>0</v>
      </c>
      <c r="CC61" s="132">
        <v>0</v>
      </c>
      <c r="CD61" s="132">
        <v>0</v>
      </c>
      <c r="CE61" s="132">
        <v>0</v>
      </c>
      <c r="CF61" s="132">
        <v>0</v>
      </c>
      <c r="CG61" s="132">
        <v>0</v>
      </c>
      <c r="CH61" s="132">
        <v>0</v>
      </c>
      <c r="CI61" s="132">
        <v>0</v>
      </c>
      <c r="CJ61" s="132">
        <v>0</v>
      </c>
      <c r="CK61" s="132">
        <v>2</v>
      </c>
      <c r="CL61" s="132">
        <v>0</v>
      </c>
      <c r="CM61" s="132">
        <v>0</v>
      </c>
      <c r="CN61" s="132">
        <v>0</v>
      </c>
      <c r="CO61" s="132">
        <v>0</v>
      </c>
      <c r="CP61" s="132">
        <v>0</v>
      </c>
      <c r="CQ61" s="132">
        <v>0</v>
      </c>
      <c r="CR61" s="132">
        <v>0</v>
      </c>
      <c r="CS61" s="132">
        <v>0</v>
      </c>
      <c r="CT61" s="132">
        <v>0</v>
      </c>
      <c r="CU61" s="132">
        <v>0</v>
      </c>
      <c r="CV61" s="132">
        <v>0</v>
      </c>
      <c r="CW61" s="132">
        <v>0</v>
      </c>
      <c r="CX61" s="132">
        <v>0</v>
      </c>
      <c r="CY61" s="132">
        <v>0</v>
      </c>
      <c r="CZ61" s="132">
        <v>0</v>
      </c>
      <c r="DA61" s="132">
        <v>0</v>
      </c>
      <c r="DB61" s="132">
        <v>0</v>
      </c>
      <c r="DC61" s="132">
        <v>0</v>
      </c>
      <c r="DD61" s="132">
        <v>0</v>
      </c>
      <c r="DE61" s="132">
        <v>0</v>
      </c>
      <c r="DF61" s="132">
        <v>0</v>
      </c>
      <c r="DG61" s="132">
        <v>0</v>
      </c>
      <c r="DH61" s="132">
        <v>0</v>
      </c>
      <c r="DI61" s="132">
        <v>0</v>
      </c>
      <c r="DJ61" s="132">
        <v>0</v>
      </c>
      <c r="DK61" s="132">
        <v>0</v>
      </c>
      <c r="DL61" s="132">
        <v>0</v>
      </c>
      <c r="DM61" s="132">
        <v>0</v>
      </c>
      <c r="DN61" s="132">
        <v>8</v>
      </c>
      <c r="DO61" s="132">
        <v>0</v>
      </c>
      <c r="DP61" s="132">
        <v>0</v>
      </c>
      <c r="DQ61" s="132">
        <v>0</v>
      </c>
      <c r="DR61" s="132">
        <v>0</v>
      </c>
      <c r="DS61" s="132">
        <v>0</v>
      </c>
      <c r="DT61" s="132">
        <v>0</v>
      </c>
      <c r="DU61" s="132">
        <v>0</v>
      </c>
      <c r="DV61" s="132">
        <v>0</v>
      </c>
      <c r="DW61" s="132">
        <v>55</v>
      </c>
      <c r="DX61" s="132">
        <v>1</v>
      </c>
      <c r="DY61" s="146" t="s">
        <v>2317</v>
      </c>
      <c r="DZ61" s="132">
        <v>2</v>
      </c>
      <c r="EA61" s="146" t="s">
        <v>2318</v>
      </c>
      <c r="EB61" s="146" t="s">
        <v>2319</v>
      </c>
      <c r="EC61" s="132">
        <v>1</v>
      </c>
      <c r="ED61" s="132">
        <v>1</v>
      </c>
      <c r="EE61" s="132">
        <v>1</v>
      </c>
      <c r="EF61" s="146"/>
      <c r="EG61" s="146" t="s">
        <v>2320</v>
      </c>
      <c r="EH61" s="69">
        <v>37223</v>
      </c>
      <c r="EI61" s="69">
        <v>947.75</v>
      </c>
      <c r="EJ61" s="69">
        <v>27</v>
      </c>
    </row>
    <row r="62" spans="1:140" ht="24" x14ac:dyDescent="0.2">
      <c r="A62" s="146" t="s">
        <v>168</v>
      </c>
      <c r="B62" s="146" t="s">
        <v>170</v>
      </c>
      <c r="C62" s="132">
        <v>1</v>
      </c>
      <c r="D62" s="146" t="s">
        <v>169</v>
      </c>
      <c r="E62" s="146" t="s">
        <v>2321</v>
      </c>
      <c r="F62" s="146" t="s">
        <v>2322</v>
      </c>
      <c r="G62" s="146" t="s">
        <v>2323</v>
      </c>
      <c r="H62" s="146" t="s">
        <v>170</v>
      </c>
      <c r="I62" s="146" t="s">
        <v>2324</v>
      </c>
      <c r="J62" s="146" t="s">
        <v>2325</v>
      </c>
      <c r="K62" s="146" t="s">
        <v>2326</v>
      </c>
      <c r="L62" s="146" t="s">
        <v>1007</v>
      </c>
      <c r="M62" s="146" t="s">
        <v>2207</v>
      </c>
      <c r="N62" s="146" t="s">
        <v>2327</v>
      </c>
      <c r="O62" s="146"/>
      <c r="P62" s="146" t="s">
        <v>2328</v>
      </c>
      <c r="Q62" s="146" t="s">
        <v>2329</v>
      </c>
      <c r="R62" s="146" t="s">
        <v>1007</v>
      </c>
      <c r="S62" s="146" t="s">
        <v>1270</v>
      </c>
      <c r="T62" s="146" t="s">
        <v>2330</v>
      </c>
      <c r="U62" s="146"/>
      <c r="V62" s="146" t="s">
        <v>2331</v>
      </c>
      <c r="W62" s="146" t="s">
        <v>2332</v>
      </c>
      <c r="X62" s="132">
        <v>1</v>
      </c>
      <c r="Y62" s="132">
        <v>0</v>
      </c>
      <c r="Z62" s="132">
        <v>1</v>
      </c>
      <c r="AA62" s="147">
        <v>0.4</v>
      </c>
      <c r="AB62" s="147">
        <v>0</v>
      </c>
      <c r="AC62" s="147">
        <v>0.4</v>
      </c>
      <c r="AD62" s="150" t="s">
        <v>970</v>
      </c>
      <c r="AE62" s="132">
        <v>1</v>
      </c>
      <c r="AF62" s="150" t="s">
        <v>970</v>
      </c>
      <c r="AG62" s="132">
        <v>0</v>
      </c>
      <c r="AH62" s="132">
        <v>0</v>
      </c>
      <c r="AI62" s="132">
        <v>1</v>
      </c>
      <c r="AJ62" s="132">
        <v>0</v>
      </c>
      <c r="AK62" s="132">
        <v>1</v>
      </c>
      <c r="AL62" s="150" t="s">
        <v>970</v>
      </c>
      <c r="AM62" s="132">
        <v>0</v>
      </c>
      <c r="AN62" s="132">
        <v>0</v>
      </c>
      <c r="AO62" s="132">
        <v>1</v>
      </c>
      <c r="AP62" s="132">
        <v>1</v>
      </c>
      <c r="AQ62" s="150" t="s">
        <v>970</v>
      </c>
      <c r="AR62" s="132">
        <v>0</v>
      </c>
      <c r="AS62" s="132">
        <v>0</v>
      </c>
      <c r="AT62" s="132">
        <v>0</v>
      </c>
      <c r="AU62" s="132">
        <v>1</v>
      </c>
      <c r="AV62" s="132">
        <v>0</v>
      </c>
      <c r="AW62" s="132">
        <v>0</v>
      </c>
      <c r="AX62" s="132">
        <v>1</v>
      </c>
      <c r="AY62" s="150" t="s">
        <v>970</v>
      </c>
      <c r="AZ62" s="132">
        <v>1</v>
      </c>
      <c r="BA62" s="132">
        <v>1</v>
      </c>
      <c r="BB62" s="132">
        <v>0</v>
      </c>
      <c r="BC62" s="132">
        <v>1</v>
      </c>
      <c r="BD62" s="132">
        <v>0</v>
      </c>
      <c r="BE62" s="132">
        <v>3</v>
      </c>
      <c r="BF62" s="132">
        <v>0</v>
      </c>
      <c r="BG62" s="132">
        <v>0</v>
      </c>
      <c r="BH62" s="132">
        <v>0</v>
      </c>
      <c r="BI62" s="132">
        <v>1</v>
      </c>
      <c r="BJ62" s="132">
        <v>3</v>
      </c>
      <c r="BK62" s="132">
        <v>0</v>
      </c>
      <c r="BL62" s="132">
        <v>0</v>
      </c>
      <c r="BM62" s="132">
        <v>3</v>
      </c>
      <c r="BN62" s="132">
        <v>0</v>
      </c>
      <c r="BO62" s="132">
        <v>3</v>
      </c>
      <c r="BP62" s="132">
        <v>0</v>
      </c>
      <c r="BQ62" s="132">
        <v>0</v>
      </c>
      <c r="BR62" s="132">
        <v>0</v>
      </c>
      <c r="BS62" s="132">
        <v>0</v>
      </c>
      <c r="BT62" s="132">
        <v>0</v>
      </c>
      <c r="BU62" s="132">
        <v>0</v>
      </c>
      <c r="BV62" s="132">
        <v>0</v>
      </c>
      <c r="BW62" s="132">
        <v>0</v>
      </c>
      <c r="BX62" s="132">
        <v>0</v>
      </c>
      <c r="BY62" s="132">
        <v>0</v>
      </c>
      <c r="BZ62" s="132">
        <v>0</v>
      </c>
      <c r="CA62" s="132">
        <v>0</v>
      </c>
      <c r="CB62" s="132">
        <v>0</v>
      </c>
      <c r="CC62" s="132">
        <v>0</v>
      </c>
      <c r="CD62" s="132">
        <v>0</v>
      </c>
      <c r="CE62" s="132">
        <v>0</v>
      </c>
      <c r="CF62" s="132">
        <v>0</v>
      </c>
      <c r="CG62" s="132">
        <v>0</v>
      </c>
      <c r="CH62" s="132">
        <v>0</v>
      </c>
      <c r="CI62" s="132">
        <v>0</v>
      </c>
      <c r="CJ62" s="132">
        <v>0</v>
      </c>
      <c r="CK62" s="132">
        <v>0</v>
      </c>
      <c r="CL62" s="132">
        <v>0</v>
      </c>
      <c r="CM62" s="132">
        <v>1</v>
      </c>
      <c r="CN62" s="132">
        <v>0</v>
      </c>
      <c r="CO62" s="132">
        <v>0</v>
      </c>
      <c r="CP62" s="132">
        <v>0</v>
      </c>
      <c r="CQ62" s="132">
        <v>0</v>
      </c>
      <c r="CR62" s="132">
        <v>0</v>
      </c>
      <c r="CS62" s="132">
        <v>0</v>
      </c>
      <c r="CT62" s="132">
        <v>0</v>
      </c>
      <c r="CU62" s="132">
        <v>0</v>
      </c>
      <c r="CV62" s="132">
        <v>0</v>
      </c>
      <c r="CW62" s="132">
        <v>0</v>
      </c>
      <c r="CX62" s="132">
        <v>0</v>
      </c>
      <c r="CY62" s="132">
        <v>0</v>
      </c>
      <c r="CZ62" s="132">
        <v>0</v>
      </c>
      <c r="DA62" s="132">
        <v>0</v>
      </c>
      <c r="DB62" s="132">
        <v>0</v>
      </c>
      <c r="DC62" s="132">
        <v>0</v>
      </c>
      <c r="DD62" s="132">
        <v>0</v>
      </c>
      <c r="DE62" s="132">
        <v>0</v>
      </c>
      <c r="DF62" s="132">
        <v>0</v>
      </c>
      <c r="DG62" s="132">
        <v>0</v>
      </c>
      <c r="DH62" s="132">
        <v>0</v>
      </c>
      <c r="DI62" s="132">
        <v>0</v>
      </c>
      <c r="DJ62" s="132">
        <v>0</v>
      </c>
      <c r="DK62" s="132">
        <v>0</v>
      </c>
      <c r="DL62" s="132">
        <v>0</v>
      </c>
      <c r="DM62" s="132">
        <v>0</v>
      </c>
      <c r="DN62" s="132">
        <v>0</v>
      </c>
      <c r="DO62" s="132">
        <v>0</v>
      </c>
      <c r="DP62" s="132">
        <v>0</v>
      </c>
      <c r="DQ62" s="132">
        <v>0</v>
      </c>
      <c r="DR62" s="132">
        <v>0</v>
      </c>
      <c r="DS62" s="132">
        <v>1</v>
      </c>
      <c r="DT62" s="132">
        <v>0</v>
      </c>
      <c r="DU62" s="132">
        <v>0</v>
      </c>
      <c r="DV62" s="132">
        <v>0</v>
      </c>
      <c r="DW62" s="132">
        <v>50</v>
      </c>
      <c r="DX62" s="132">
        <v>0</v>
      </c>
      <c r="DY62" s="146"/>
      <c r="DZ62" s="132">
        <v>1</v>
      </c>
      <c r="EA62" s="146" t="s">
        <v>2333</v>
      </c>
      <c r="EB62" s="146"/>
      <c r="EC62" s="132">
        <v>1</v>
      </c>
      <c r="ED62" s="132">
        <v>1</v>
      </c>
      <c r="EE62" s="132">
        <v>1</v>
      </c>
      <c r="EF62" s="146"/>
      <c r="EG62" s="146"/>
      <c r="EH62" s="69">
        <v>17611</v>
      </c>
      <c r="EI62" s="69">
        <v>143.75</v>
      </c>
      <c r="EJ62" s="69">
        <v>5</v>
      </c>
    </row>
    <row r="63" spans="1:140" ht="36" x14ac:dyDescent="0.2">
      <c r="A63" s="146" t="s">
        <v>168</v>
      </c>
      <c r="B63" s="146" t="s">
        <v>172</v>
      </c>
      <c r="C63" s="132">
        <v>1</v>
      </c>
      <c r="D63" s="146" t="s">
        <v>171</v>
      </c>
      <c r="E63" s="146" t="s">
        <v>2334</v>
      </c>
      <c r="F63" s="146" t="s">
        <v>2335</v>
      </c>
      <c r="G63" s="146" t="s">
        <v>2336</v>
      </c>
      <c r="H63" s="146" t="s">
        <v>2337</v>
      </c>
      <c r="I63" s="146" t="s">
        <v>2338</v>
      </c>
      <c r="J63" s="146" t="s">
        <v>2339</v>
      </c>
      <c r="K63" s="146" t="s">
        <v>2340</v>
      </c>
      <c r="L63" s="146" t="s">
        <v>960</v>
      </c>
      <c r="M63" s="146" t="s">
        <v>1923</v>
      </c>
      <c r="N63" s="146" t="s">
        <v>2341</v>
      </c>
      <c r="O63" s="146" t="s">
        <v>963</v>
      </c>
      <c r="P63" s="146" t="s">
        <v>2342</v>
      </c>
      <c r="Q63" s="146" t="s">
        <v>2343</v>
      </c>
      <c r="R63" s="146" t="s">
        <v>960</v>
      </c>
      <c r="S63" s="146" t="s">
        <v>2344</v>
      </c>
      <c r="T63" s="146" t="s">
        <v>2345</v>
      </c>
      <c r="U63" s="146" t="s">
        <v>963</v>
      </c>
      <c r="V63" s="146" t="s">
        <v>2346</v>
      </c>
      <c r="W63" s="146" t="s">
        <v>2347</v>
      </c>
      <c r="X63" s="132">
        <v>11</v>
      </c>
      <c r="Y63" s="132">
        <v>2</v>
      </c>
      <c r="Z63" s="132">
        <v>13</v>
      </c>
      <c r="AA63" s="147">
        <v>1</v>
      </c>
      <c r="AB63" s="147">
        <v>0.5</v>
      </c>
      <c r="AC63" s="147">
        <v>1.5</v>
      </c>
      <c r="AD63" s="150" t="s">
        <v>970</v>
      </c>
      <c r="AE63" s="132">
        <v>3</v>
      </c>
      <c r="AF63" s="150" t="s">
        <v>970</v>
      </c>
      <c r="AG63" s="132">
        <v>0</v>
      </c>
      <c r="AH63" s="132">
        <v>8</v>
      </c>
      <c r="AI63" s="132">
        <v>1</v>
      </c>
      <c r="AJ63" s="132">
        <v>2</v>
      </c>
      <c r="AK63" s="132">
        <v>11</v>
      </c>
      <c r="AL63" s="150" t="s">
        <v>970</v>
      </c>
      <c r="AM63" s="132">
        <v>2</v>
      </c>
      <c r="AN63" s="132">
        <v>1</v>
      </c>
      <c r="AO63" s="132">
        <v>8</v>
      </c>
      <c r="AP63" s="132">
        <v>11</v>
      </c>
      <c r="AQ63" s="150" t="s">
        <v>970</v>
      </c>
      <c r="AR63" s="132">
        <v>0</v>
      </c>
      <c r="AS63" s="132">
        <v>0</v>
      </c>
      <c r="AT63" s="132">
        <v>3</v>
      </c>
      <c r="AU63" s="132">
        <v>7</v>
      </c>
      <c r="AV63" s="132">
        <v>1</v>
      </c>
      <c r="AW63" s="132">
        <v>0</v>
      </c>
      <c r="AX63" s="132">
        <v>11</v>
      </c>
      <c r="AY63" s="150" t="s">
        <v>970</v>
      </c>
      <c r="AZ63" s="132">
        <v>1</v>
      </c>
      <c r="BA63" s="132">
        <v>1</v>
      </c>
      <c r="BB63" s="132">
        <v>1</v>
      </c>
      <c r="BC63" s="132">
        <v>1</v>
      </c>
      <c r="BD63" s="132">
        <v>0</v>
      </c>
      <c r="BE63" s="132">
        <v>10</v>
      </c>
      <c r="BF63" s="132">
        <v>9</v>
      </c>
      <c r="BG63" s="132">
        <v>0</v>
      </c>
      <c r="BH63" s="132">
        <v>0</v>
      </c>
      <c r="BI63" s="132">
        <v>3</v>
      </c>
      <c r="BJ63" s="132">
        <v>20</v>
      </c>
      <c r="BK63" s="132">
        <v>0</v>
      </c>
      <c r="BL63" s="132">
        <v>0</v>
      </c>
      <c r="BM63" s="132">
        <v>0</v>
      </c>
      <c r="BN63" s="132">
        <v>0</v>
      </c>
      <c r="BO63" s="132">
        <v>28</v>
      </c>
      <c r="BP63" s="132">
        <v>3</v>
      </c>
      <c r="BQ63" s="132">
        <v>0</v>
      </c>
      <c r="BR63" s="132">
        <v>2</v>
      </c>
      <c r="BS63" s="132">
        <v>0</v>
      </c>
      <c r="BT63" s="132">
        <v>0</v>
      </c>
      <c r="BU63" s="132">
        <v>0</v>
      </c>
      <c r="BV63" s="132">
        <v>0</v>
      </c>
      <c r="BW63" s="132">
        <v>0</v>
      </c>
      <c r="BX63" s="132">
        <v>0</v>
      </c>
      <c r="BY63" s="132">
        <v>0</v>
      </c>
      <c r="BZ63" s="132">
        <v>0</v>
      </c>
      <c r="CA63" s="132">
        <v>0</v>
      </c>
      <c r="CB63" s="132">
        <v>0</v>
      </c>
      <c r="CC63" s="132">
        <v>0</v>
      </c>
      <c r="CD63" s="132">
        <v>0</v>
      </c>
      <c r="CE63" s="132">
        <v>0</v>
      </c>
      <c r="CF63" s="132">
        <v>0</v>
      </c>
      <c r="CG63" s="132">
        <v>0</v>
      </c>
      <c r="CH63" s="132">
        <v>0</v>
      </c>
      <c r="CI63" s="132">
        <v>0</v>
      </c>
      <c r="CJ63" s="132">
        <v>0</v>
      </c>
      <c r="CK63" s="132">
        <v>0</v>
      </c>
      <c r="CL63" s="132">
        <v>0</v>
      </c>
      <c r="CM63" s="132">
        <v>0</v>
      </c>
      <c r="CN63" s="132">
        <v>0</v>
      </c>
      <c r="CO63" s="132">
        <v>0</v>
      </c>
      <c r="CP63" s="132">
        <v>0</v>
      </c>
      <c r="CQ63" s="132">
        <v>0</v>
      </c>
      <c r="CR63" s="132">
        <v>0</v>
      </c>
      <c r="CS63" s="132">
        <v>0</v>
      </c>
      <c r="CT63" s="132">
        <v>0</v>
      </c>
      <c r="CU63" s="132">
        <v>0</v>
      </c>
      <c r="CV63" s="132">
        <v>0</v>
      </c>
      <c r="CW63" s="132">
        <v>0</v>
      </c>
      <c r="CX63" s="132">
        <v>0</v>
      </c>
      <c r="CY63" s="132">
        <v>0</v>
      </c>
      <c r="CZ63" s="132">
        <v>0</v>
      </c>
      <c r="DA63" s="132">
        <v>0</v>
      </c>
      <c r="DB63" s="132">
        <v>0</v>
      </c>
      <c r="DC63" s="132">
        <v>0</v>
      </c>
      <c r="DD63" s="132">
        <v>0</v>
      </c>
      <c r="DE63" s="132">
        <v>0</v>
      </c>
      <c r="DF63" s="132">
        <v>0</v>
      </c>
      <c r="DG63" s="132">
        <v>0</v>
      </c>
      <c r="DH63" s="132">
        <v>0</v>
      </c>
      <c r="DI63" s="132">
        <v>0</v>
      </c>
      <c r="DJ63" s="132">
        <v>0</v>
      </c>
      <c r="DK63" s="132">
        <v>0</v>
      </c>
      <c r="DL63" s="132">
        <v>0</v>
      </c>
      <c r="DM63" s="132">
        <v>0</v>
      </c>
      <c r="DN63" s="132">
        <v>0</v>
      </c>
      <c r="DO63" s="132">
        <v>0</v>
      </c>
      <c r="DP63" s="132">
        <v>0</v>
      </c>
      <c r="DQ63" s="132">
        <v>0</v>
      </c>
      <c r="DR63" s="132">
        <v>0</v>
      </c>
      <c r="DS63" s="132">
        <v>0</v>
      </c>
      <c r="DT63" s="132">
        <v>0</v>
      </c>
      <c r="DU63" s="132">
        <v>0</v>
      </c>
      <c r="DV63" s="132">
        <v>0</v>
      </c>
      <c r="DW63" s="132">
        <v>82</v>
      </c>
      <c r="DX63" s="132">
        <v>1</v>
      </c>
      <c r="DY63" s="146" t="s">
        <v>2348</v>
      </c>
      <c r="DZ63" s="132">
        <v>4</v>
      </c>
      <c r="EA63" s="146" t="s">
        <v>963</v>
      </c>
      <c r="EB63" s="146" t="s">
        <v>963</v>
      </c>
      <c r="EC63" s="132">
        <v>1</v>
      </c>
      <c r="ED63" s="132">
        <v>0</v>
      </c>
      <c r="EE63" s="132">
        <v>1</v>
      </c>
      <c r="EF63" s="146" t="s">
        <v>2349</v>
      </c>
      <c r="EG63" s="146" t="s">
        <v>2350</v>
      </c>
      <c r="EH63" s="69">
        <v>49917</v>
      </c>
      <c r="EI63" s="69">
        <v>496.81</v>
      </c>
      <c r="EJ63" s="69">
        <v>21</v>
      </c>
    </row>
    <row r="64" spans="1:140" ht="24" x14ac:dyDescent="0.2">
      <c r="A64" s="146" t="s">
        <v>168</v>
      </c>
      <c r="B64" s="146" t="s">
        <v>174</v>
      </c>
      <c r="C64" s="132">
        <v>1</v>
      </c>
      <c r="D64" s="146" t="s">
        <v>173</v>
      </c>
      <c r="E64" s="146" t="s">
        <v>2351</v>
      </c>
      <c r="F64" s="146" t="s">
        <v>1651</v>
      </c>
      <c r="G64" s="146" t="s">
        <v>2352</v>
      </c>
      <c r="H64" s="146" t="s">
        <v>174</v>
      </c>
      <c r="I64" s="146" t="s">
        <v>2353</v>
      </c>
      <c r="J64" s="146" t="s">
        <v>2354</v>
      </c>
      <c r="K64" s="146" t="s">
        <v>2355</v>
      </c>
      <c r="L64" s="146"/>
      <c r="M64" s="146"/>
      <c r="N64" s="146"/>
      <c r="O64" s="146"/>
      <c r="P64" s="146"/>
      <c r="Q64" s="146"/>
      <c r="R64" s="146"/>
      <c r="S64" s="146" t="s">
        <v>1075</v>
      </c>
      <c r="T64" s="146" t="s">
        <v>2356</v>
      </c>
      <c r="U64" s="146"/>
      <c r="V64" s="146" t="s">
        <v>2357</v>
      </c>
      <c r="W64" s="146" t="s">
        <v>2358</v>
      </c>
      <c r="X64" s="132">
        <v>2</v>
      </c>
      <c r="Y64" s="132">
        <v>0</v>
      </c>
      <c r="Z64" s="132">
        <v>2</v>
      </c>
      <c r="AA64" s="147">
        <v>1.5</v>
      </c>
      <c r="AB64" s="147">
        <v>0</v>
      </c>
      <c r="AC64" s="147">
        <v>1.5</v>
      </c>
      <c r="AD64" s="150" t="s">
        <v>970</v>
      </c>
      <c r="AE64" s="132">
        <v>1</v>
      </c>
      <c r="AF64" s="150" t="s">
        <v>970</v>
      </c>
      <c r="AG64" s="132">
        <v>0</v>
      </c>
      <c r="AH64" s="132">
        <v>2</v>
      </c>
      <c r="AI64" s="132">
        <v>0</v>
      </c>
      <c r="AJ64" s="132">
        <v>0</v>
      </c>
      <c r="AK64" s="132">
        <v>2</v>
      </c>
      <c r="AL64" s="150" t="s">
        <v>970</v>
      </c>
      <c r="AM64" s="132">
        <v>0</v>
      </c>
      <c r="AN64" s="132">
        <v>0</v>
      </c>
      <c r="AO64" s="132">
        <v>2</v>
      </c>
      <c r="AP64" s="132">
        <v>2</v>
      </c>
      <c r="AQ64" s="150" t="s">
        <v>970</v>
      </c>
      <c r="AR64" s="132">
        <v>0</v>
      </c>
      <c r="AS64" s="132">
        <v>0</v>
      </c>
      <c r="AT64" s="132">
        <v>0</v>
      </c>
      <c r="AU64" s="132">
        <v>2</v>
      </c>
      <c r="AV64" s="132">
        <v>0</v>
      </c>
      <c r="AW64" s="132">
        <v>0</v>
      </c>
      <c r="AX64" s="132">
        <v>2</v>
      </c>
      <c r="AY64" s="150" t="s">
        <v>970</v>
      </c>
      <c r="AZ64" s="132">
        <v>1</v>
      </c>
      <c r="BA64" s="132">
        <v>1</v>
      </c>
      <c r="BB64" s="132">
        <v>0</v>
      </c>
      <c r="BC64" s="132">
        <v>1</v>
      </c>
      <c r="BD64" s="132">
        <v>0</v>
      </c>
      <c r="BE64" s="132">
        <v>25</v>
      </c>
      <c r="BF64" s="132">
        <v>14</v>
      </c>
      <c r="BG64" s="132">
        <v>0</v>
      </c>
      <c r="BH64" s="132">
        <v>0</v>
      </c>
      <c r="BI64" s="132">
        <v>5</v>
      </c>
      <c r="BJ64" s="132">
        <v>13</v>
      </c>
      <c r="BK64" s="132">
        <v>0</v>
      </c>
      <c r="BL64" s="132">
        <v>0</v>
      </c>
      <c r="BM64" s="132">
        <v>14</v>
      </c>
      <c r="BN64" s="132">
        <v>0</v>
      </c>
      <c r="BO64" s="132">
        <v>28</v>
      </c>
      <c r="BP64" s="132">
        <v>10</v>
      </c>
      <c r="BQ64" s="132">
        <v>0</v>
      </c>
      <c r="BR64" s="132">
        <v>57</v>
      </c>
      <c r="BS64" s="132">
        <v>0</v>
      </c>
      <c r="BT64" s="132">
        <v>0</v>
      </c>
      <c r="BU64" s="132">
        <v>0</v>
      </c>
      <c r="BV64" s="132">
        <v>0</v>
      </c>
      <c r="BW64" s="132">
        <v>0</v>
      </c>
      <c r="BX64" s="132">
        <v>0</v>
      </c>
      <c r="BY64" s="132">
        <v>0</v>
      </c>
      <c r="BZ64" s="132">
        <v>0</v>
      </c>
      <c r="CA64" s="132">
        <v>0</v>
      </c>
      <c r="CB64" s="132">
        <v>0</v>
      </c>
      <c r="CC64" s="132">
        <v>0</v>
      </c>
      <c r="CD64" s="132">
        <v>0</v>
      </c>
      <c r="CE64" s="132">
        <v>0</v>
      </c>
      <c r="CF64" s="132">
        <v>0</v>
      </c>
      <c r="CG64" s="132">
        <v>0</v>
      </c>
      <c r="CH64" s="132">
        <v>0</v>
      </c>
      <c r="CI64" s="132">
        <v>0</v>
      </c>
      <c r="CJ64" s="132">
        <v>0</v>
      </c>
      <c r="CK64" s="132">
        <v>5</v>
      </c>
      <c r="CL64" s="132">
        <v>0</v>
      </c>
      <c r="CM64" s="132">
        <v>1</v>
      </c>
      <c r="CN64" s="132">
        <v>0</v>
      </c>
      <c r="CO64" s="132">
        <v>0</v>
      </c>
      <c r="CP64" s="132">
        <v>0</v>
      </c>
      <c r="CQ64" s="132">
        <v>0</v>
      </c>
      <c r="CR64" s="132">
        <v>0</v>
      </c>
      <c r="CS64" s="132">
        <v>0</v>
      </c>
      <c r="CT64" s="132">
        <v>0</v>
      </c>
      <c r="CU64" s="132">
        <v>0</v>
      </c>
      <c r="CV64" s="132">
        <v>0</v>
      </c>
      <c r="CW64" s="132">
        <v>0</v>
      </c>
      <c r="CX64" s="132">
        <v>0</v>
      </c>
      <c r="CY64" s="132">
        <v>0</v>
      </c>
      <c r="CZ64" s="132">
        <v>0</v>
      </c>
      <c r="DA64" s="132">
        <v>0</v>
      </c>
      <c r="DB64" s="132">
        <v>0</v>
      </c>
      <c r="DC64" s="132">
        <v>0</v>
      </c>
      <c r="DD64" s="132">
        <v>0</v>
      </c>
      <c r="DE64" s="132">
        <v>0</v>
      </c>
      <c r="DF64" s="132">
        <v>0</v>
      </c>
      <c r="DG64" s="132">
        <v>0</v>
      </c>
      <c r="DH64" s="132">
        <v>0</v>
      </c>
      <c r="DI64" s="132">
        <v>0</v>
      </c>
      <c r="DJ64" s="132">
        <v>0</v>
      </c>
      <c r="DK64" s="132">
        <v>0</v>
      </c>
      <c r="DL64" s="132">
        <v>0</v>
      </c>
      <c r="DM64" s="132">
        <v>16</v>
      </c>
      <c r="DN64" s="132">
        <v>0</v>
      </c>
      <c r="DO64" s="132">
        <v>0</v>
      </c>
      <c r="DP64" s="132">
        <v>0</v>
      </c>
      <c r="DQ64" s="132">
        <v>0</v>
      </c>
      <c r="DR64" s="132">
        <v>0</v>
      </c>
      <c r="DS64" s="132">
        <v>0</v>
      </c>
      <c r="DT64" s="132">
        <v>0</v>
      </c>
      <c r="DU64" s="132">
        <v>0</v>
      </c>
      <c r="DV64" s="132">
        <v>0</v>
      </c>
      <c r="DW64" s="132">
        <v>0</v>
      </c>
      <c r="DX64" s="132">
        <v>1</v>
      </c>
      <c r="DY64" s="146" t="s">
        <v>2359</v>
      </c>
      <c r="DZ64" s="132">
        <v>3</v>
      </c>
      <c r="EA64" s="146" t="s">
        <v>2360</v>
      </c>
      <c r="EB64" s="146"/>
      <c r="EC64" s="132">
        <v>1</v>
      </c>
      <c r="ED64" s="132">
        <v>1</v>
      </c>
      <c r="EE64" s="132">
        <v>1</v>
      </c>
      <c r="EF64" s="146"/>
      <c r="EG64" s="146"/>
      <c r="EH64" s="69">
        <v>87001</v>
      </c>
      <c r="EI64" s="69">
        <v>1171.42</v>
      </c>
      <c r="EJ64" s="69">
        <v>41</v>
      </c>
    </row>
    <row r="65" spans="1:140" ht="60" x14ac:dyDescent="0.2">
      <c r="A65" s="146" t="s">
        <v>168</v>
      </c>
      <c r="B65" s="146" t="s">
        <v>176</v>
      </c>
      <c r="C65" s="132">
        <v>1</v>
      </c>
      <c r="D65" s="146" t="s">
        <v>175</v>
      </c>
      <c r="E65" s="146" t="s">
        <v>2361</v>
      </c>
      <c r="F65" s="146" t="s">
        <v>2362</v>
      </c>
      <c r="G65" s="146" t="s">
        <v>2363</v>
      </c>
      <c r="H65" s="146" t="s">
        <v>176</v>
      </c>
      <c r="I65" s="146" t="s">
        <v>2364</v>
      </c>
      <c r="J65" s="146" t="s">
        <v>2365</v>
      </c>
      <c r="K65" s="146" t="s">
        <v>2366</v>
      </c>
      <c r="L65" s="146" t="s">
        <v>960</v>
      </c>
      <c r="M65" s="146" t="s">
        <v>1859</v>
      </c>
      <c r="N65" s="146" t="s">
        <v>2367</v>
      </c>
      <c r="O65" s="146"/>
      <c r="P65" s="146" t="s">
        <v>2368</v>
      </c>
      <c r="Q65" s="146" t="s">
        <v>2369</v>
      </c>
      <c r="R65" s="146"/>
      <c r="S65" s="146" t="s">
        <v>961</v>
      </c>
      <c r="T65" s="146" t="s">
        <v>2370</v>
      </c>
      <c r="U65" s="146"/>
      <c r="V65" s="146" t="s">
        <v>2371</v>
      </c>
      <c r="W65" s="146" t="s">
        <v>2372</v>
      </c>
      <c r="X65" s="132">
        <v>1</v>
      </c>
      <c r="Y65" s="132">
        <v>0</v>
      </c>
      <c r="Z65" s="132">
        <v>1</v>
      </c>
      <c r="AA65" s="147">
        <v>1</v>
      </c>
      <c r="AB65" s="147">
        <v>0</v>
      </c>
      <c r="AC65" s="147">
        <v>1</v>
      </c>
      <c r="AD65" s="150" t="s">
        <v>970</v>
      </c>
      <c r="AE65" s="132">
        <v>1</v>
      </c>
      <c r="AF65" s="150" t="s">
        <v>970</v>
      </c>
      <c r="AG65" s="132">
        <v>0</v>
      </c>
      <c r="AH65" s="132">
        <v>1</v>
      </c>
      <c r="AI65" s="132">
        <v>0</v>
      </c>
      <c r="AJ65" s="132">
        <v>0</v>
      </c>
      <c r="AK65" s="132">
        <v>1</v>
      </c>
      <c r="AL65" s="150" t="s">
        <v>970</v>
      </c>
      <c r="AM65" s="132">
        <v>0</v>
      </c>
      <c r="AN65" s="132">
        <v>0</v>
      </c>
      <c r="AO65" s="132">
        <v>1</v>
      </c>
      <c r="AP65" s="132">
        <v>1</v>
      </c>
      <c r="AQ65" s="150" t="s">
        <v>970</v>
      </c>
      <c r="AR65" s="132">
        <v>0</v>
      </c>
      <c r="AS65" s="132">
        <v>0</v>
      </c>
      <c r="AT65" s="132">
        <v>1</v>
      </c>
      <c r="AU65" s="132">
        <v>0</v>
      </c>
      <c r="AV65" s="132">
        <v>0</v>
      </c>
      <c r="AW65" s="132">
        <v>0</v>
      </c>
      <c r="AX65" s="132">
        <v>1</v>
      </c>
      <c r="AY65" s="150" t="s">
        <v>970</v>
      </c>
      <c r="AZ65" s="132">
        <v>1</v>
      </c>
      <c r="BA65" s="132">
        <v>1</v>
      </c>
      <c r="BB65" s="132">
        <v>1</v>
      </c>
      <c r="BC65" s="132">
        <v>1</v>
      </c>
      <c r="BD65" s="132">
        <v>0</v>
      </c>
      <c r="BE65" s="132">
        <v>4</v>
      </c>
      <c r="BF65" s="132">
        <v>0</v>
      </c>
      <c r="BG65" s="132">
        <v>0</v>
      </c>
      <c r="BH65" s="132">
        <v>0</v>
      </c>
      <c r="BI65" s="132">
        <v>0</v>
      </c>
      <c r="BJ65" s="132">
        <v>0</v>
      </c>
      <c r="BK65" s="132">
        <v>0</v>
      </c>
      <c r="BL65" s="132">
        <v>0</v>
      </c>
      <c r="BM65" s="132">
        <v>4</v>
      </c>
      <c r="BN65" s="132">
        <v>0</v>
      </c>
      <c r="BO65" s="132">
        <v>4</v>
      </c>
      <c r="BP65" s="132">
        <v>0</v>
      </c>
      <c r="BQ65" s="132">
        <v>0</v>
      </c>
      <c r="BR65" s="132">
        <v>4</v>
      </c>
      <c r="BS65" s="132">
        <v>0</v>
      </c>
      <c r="BT65" s="132">
        <v>0</v>
      </c>
      <c r="BU65" s="132">
        <v>0</v>
      </c>
      <c r="BV65" s="132">
        <v>0</v>
      </c>
      <c r="BW65" s="132">
        <v>0</v>
      </c>
      <c r="BX65" s="132">
        <v>0</v>
      </c>
      <c r="BY65" s="132">
        <v>0</v>
      </c>
      <c r="BZ65" s="132">
        <v>0</v>
      </c>
      <c r="CA65" s="132">
        <v>0</v>
      </c>
      <c r="CB65" s="132">
        <v>0</v>
      </c>
      <c r="CC65" s="132">
        <v>0</v>
      </c>
      <c r="CD65" s="132">
        <v>0</v>
      </c>
      <c r="CE65" s="132">
        <v>0</v>
      </c>
      <c r="CF65" s="132">
        <v>0</v>
      </c>
      <c r="CG65" s="132">
        <v>0</v>
      </c>
      <c r="CH65" s="132">
        <v>0</v>
      </c>
      <c r="CI65" s="132">
        <v>0</v>
      </c>
      <c r="CJ65" s="132">
        <v>0</v>
      </c>
      <c r="CK65" s="132">
        <v>0</v>
      </c>
      <c r="CL65" s="132">
        <v>0</v>
      </c>
      <c r="CM65" s="132">
        <v>0</v>
      </c>
      <c r="CN65" s="132">
        <v>0</v>
      </c>
      <c r="CO65" s="132">
        <v>0</v>
      </c>
      <c r="CP65" s="132">
        <v>0</v>
      </c>
      <c r="CQ65" s="132">
        <v>0</v>
      </c>
      <c r="CR65" s="132">
        <v>0</v>
      </c>
      <c r="CS65" s="132">
        <v>0</v>
      </c>
      <c r="CT65" s="132">
        <v>0</v>
      </c>
      <c r="CU65" s="132">
        <v>0</v>
      </c>
      <c r="CV65" s="132">
        <v>0</v>
      </c>
      <c r="CW65" s="132">
        <v>0</v>
      </c>
      <c r="CX65" s="132">
        <v>0</v>
      </c>
      <c r="CY65" s="132">
        <v>0</v>
      </c>
      <c r="CZ65" s="132">
        <v>0</v>
      </c>
      <c r="DA65" s="132">
        <v>0</v>
      </c>
      <c r="DB65" s="132">
        <v>0</v>
      </c>
      <c r="DC65" s="132">
        <v>0</v>
      </c>
      <c r="DD65" s="132">
        <v>0</v>
      </c>
      <c r="DE65" s="132">
        <v>0</v>
      </c>
      <c r="DF65" s="132">
        <v>0</v>
      </c>
      <c r="DG65" s="132">
        <v>0</v>
      </c>
      <c r="DH65" s="132">
        <v>0</v>
      </c>
      <c r="DI65" s="132">
        <v>0</v>
      </c>
      <c r="DJ65" s="132">
        <v>0</v>
      </c>
      <c r="DK65" s="132">
        <v>0</v>
      </c>
      <c r="DL65" s="132">
        <v>0</v>
      </c>
      <c r="DM65" s="132">
        <v>0</v>
      </c>
      <c r="DN65" s="132">
        <v>0</v>
      </c>
      <c r="DO65" s="132">
        <v>0</v>
      </c>
      <c r="DP65" s="132">
        <v>0</v>
      </c>
      <c r="DQ65" s="132">
        <v>0</v>
      </c>
      <c r="DR65" s="132">
        <v>0</v>
      </c>
      <c r="DS65" s="132">
        <v>0</v>
      </c>
      <c r="DT65" s="132">
        <v>0</v>
      </c>
      <c r="DU65" s="132">
        <v>0</v>
      </c>
      <c r="DV65" s="132">
        <v>0</v>
      </c>
      <c r="DW65" s="132">
        <v>95</v>
      </c>
      <c r="DX65" s="132">
        <v>1</v>
      </c>
      <c r="DY65" s="146" t="s">
        <v>2373</v>
      </c>
      <c r="DZ65" s="132">
        <v>4</v>
      </c>
      <c r="EA65" s="146" t="s">
        <v>2374</v>
      </c>
      <c r="EB65" s="146" t="s">
        <v>2375</v>
      </c>
      <c r="EC65" s="132">
        <v>1</v>
      </c>
      <c r="ED65" s="132">
        <v>1</v>
      </c>
      <c r="EE65" s="132">
        <v>1</v>
      </c>
      <c r="EF65" s="146" t="s">
        <v>1186</v>
      </c>
      <c r="EG65" s="146" t="s">
        <v>2376</v>
      </c>
      <c r="EH65" s="69">
        <v>13001</v>
      </c>
      <c r="EI65" s="69">
        <v>264.52999999999997</v>
      </c>
      <c r="EJ65" s="69">
        <v>8</v>
      </c>
    </row>
    <row r="66" spans="1:140" ht="36" x14ac:dyDescent="0.2">
      <c r="A66" s="146" t="s">
        <v>168</v>
      </c>
      <c r="B66" s="146" t="s">
        <v>178</v>
      </c>
      <c r="C66" s="132">
        <v>1</v>
      </c>
      <c r="D66" s="146" t="s">
        <v>177</v>
      </c>
      <c r="E66" s="146" t="s">
        <v>2377</v>
      </c>
      <c r="F66" s="146" t="s">
        <v>2378</v>
      </c>
      <c r="G66" s="146" t="s">
        <v>2379</v>
      </c>
      <c r="H66" s="146" t="s">
        <v>178</v>
      </c>
      <c r="I66" s="146" t="s">
        <v>2380</v>
      </c>
      <c r="J66" s="146" t="s">
        <v>2381</v>
      </c>
      <c r="K66" s="146" t="s">
        <v>2382</v>
      </c>
      <c r="L66" s="146" t="s">
        <v>960</v>
      </c>
      <c r="M66" s="146" t="s">
        <v>1163</v>
      </c>
      <c r="N66" s="146" t="s">
        <v>2383</v>
      </c>
      <c r="O66" s="146" t="s">
        <v>963</v>
      </c>
      <c r="P66" s="146" t="s">
        <v>2384</v>
      </c>
      <c r="Q66" s="146" t="s">
        <v>2385</v>
      </c>
      <c r="R66" s="146" t="s">
        <v>963</v>
      </c>
      <c r="S66" s="146" t="s">
        <v>1732</v>
      </c>
      <c r="T66" s="146" t="s">
        <v>2386</v>
      </c>
      <c r="U66" s="146" t="s">
        <v>963</v>
      </c>
      <c r="V66" s="146" t="s">
        <v>2387</v>
      </c>
      <c r="W66" s="146" t="s">
        <v>2388</v>
      </c>
      <c r="X66" s="132">
        <v>3</v>
      </c>
      <c r="Y66" s="132">
        <v>4</v>
      </c>
      <c r="Z66" s="132">
        <v>7</v>
      </c>
      <c r="AA66" s="147">
        <v>3</v>
      </c>
      <c r="AB66" s="147">
        <v>4</v>
      </c>
      <c r="AC66" s="147">
        <v>7</v>
      </c>
      <c r="AD66" s="150" t="s">
        <v>970</v>
      </c>
      <c r="AE66" s="132">
        <v>3</v>
      </c>
      <c r="AF66" s="150" t="s">
        <v>970</v>
      </c>
      <c r="AG66" s="132">
        <v>0</v>
      </c>
      <c r="AH66" s="132">
        <v>1</v>
      </c>
      <c r="AI66" s="132">
        <v>0</v>
      </c>
      <c r="AJ66" s="132">
        <v>2</v>
      </c>
      <c r="AK66" s="132">
        <v>3</v>
      </c>
      <c r="AL66" s="150" t="s">
        <v>970</v>
      </c>
      <c r="AM66" s="132">
        <v>0</v>
      </c>
      <c r="AN66" s="132">
        <v>0</v>
      </c>
      <c r="AO66" s="132">
        <v>3</v>
      </c>
      <c r="AP66" s="132">
        <v>3</v>
      </c>
      <c r="AQ66" s="150" t="s">
        <v>970</v>
      </c>
      <c r="AR66" s="132">
        <v>0</v>
      </c>
      <c r="AS66" s="132">
        <v>0</v>
      </c>
      <c r="AT66" s="132">
        <v>0</v>
      </c>
      <c r="AU66" s="132">
        <v>3</v>
      </c>
      <c r="AV66" s="132">
        <v>0</v>
      </c>
      <c r="AW66" s="132">
        <v>0</v>
      </c>
      <c r="AX66" s="132">
        <v>3</v>
      </c>
      <c r="AY66" s="150" t="s">
        <v>970</v>
      </c>
      <c r="AZ66" s="132">
        <v>1</v>
      </c>
      <c r="BA66" s="132">
        <v>1</v>
      </c>
      <c r="BB66" s="132">
        <v>1</v>
      </c>
      <c r="BC66" s="132">
        <v>1</v>
      </c>
      <c r="BD66" s="132">
        <v>0</v>
      </c>
      <c r="BE66" s="132">
        <v>6</v>
      </c>
      <c r="BF66" s="132">
        <v>0</v>
      </c>
      <c r="BG66" s="132">
        <v>0</v>
      </c>
      <c r="BH66" s="132">
        <v>0</v>
      </c>
      <c r="BI66" s="132">
        <v>0</v>
      </c>
      <c r="BJ66" s="132">
        <v>5</v>
      </c>
      <c r="BK66" s="132">
        <v>0</v>
      </c>
      <c r="BL66" s="132">
        <v>0</v>
      </c>
      <c r="BM66" s="132">
        <v>0</v>
      </c>
      <c r="BN66" s="132">
        <v>0</v>
      </c>
      <c r="BO66" s="132">
        <v>5</v>
      </c>
      <c r="BP66" s="132">
        <v>2</v>
      </c>
      <c r="BQ66" s="132">
        <v>0</v>
      </c>
      <c r="BR66" s="132">
        <v>4</v>
      </c>
      <c r="BS66" s="132">
        <v>8</v>
      </c>
      <c r="BT66" s="132">
        <v>6</v>
      </c>
      <c r="BU66" s="132">
        <v>2</v>
      </c>
      <c r="BV66" s="132">
        <v>2</v>
      </c>
      <c r="BW66" s="132">
        <v>0</v>
      </c>
      <c r="BX66" s="132">
        <v>4</v>
      </c>
      <c r="BY66" s="132">
        <v>2</v>
      </c>
      <c r="BZ66" s="132">
        <v>3</v>
      </c>
      <c r="CA66" s="132">
        <v>2</v>
      </c>
      <c r="CB66" s="132">
        <v>0</v>
      </c>
      <c r="CC66" s="132">
        <v>0</v>
      </c>
      <c r="CD66" s="132">
        <v>0</v>
      </c>
      <c r="CE66" s="132">
        <v>0</v>
      </c>
      <c r="CF66" s="132">
        <v>0</v>
      </c>
      <c r="CG66" s="132">
        <v>0</v>
      </c>
      <c r="CH66" s="132">
        <v>0</v>
      </c>
      <c r="CI66" s="132">
        <v>0</v>
      </c>
      <c r="CJ66" s="132">
        <v>0</v>
      </c>
      <c r="CK66" s="132">
        <v>0</v>
      </c>
      <c r="CL66" s="132">
        <v>0</v>
      </c>
      <c r="CM66" s="132">
        <v>0</v>
      </c>
      <c r="CN66" s="132">
        <v>0</v>
      </c>
      <c r="CO66" s="132">
        <v>0</v>
      </c>
      <c r="CP66" s="132">
        <v>0</v>
      </c>
      <c r="CQ66" s="132">
        <v>0</v>
      </c>
      <c r="CR66" s="132">
        <v>0</v>
      </c>
      <c r="CS66" s="132">
        <v>0</v>
      </c>
      <c r="CT66" s="132">
        <v>0</v>
      </c>
      <c r="CU66" s="132">
        <v>0</v>
      </c>
      <c r="CV66" s="132">
        <v>0</v>
      </c>
      <c r="CW66" s="132">
        <v>0</v>
      </c>
      <c r="CX66" s="132">
        <v>0</v>
      </c>
      <c r="CY66" s="132">
        <v>0</v>
      </c>
      <c r="CZ66" s="132">
        <v>0</v>
      </c>
      <c r="DA66" s="132">
        <v>0</v>
      </c>
      <c r="DB66" s="132">
        <v>0</v>
      </c>
      <c r="DC66" s="132">
        <v>0</v>
      </c>
      <c r="DD66" s="132">
        <v>0</v>
      </c>
      <c r="DE66" s="132">
        <v>0</v>
      </c>
      <c r="DF66" s="132">
        <v>0</v>
      </c>
      <c r="DG66" s="132">
        <v>0</v>
      </c>
      <c r="DH66" s="132">
        <v>0</v>
      </c>
      <c r="DI66" s="132">
        <v>0</v>
      </c>
      <c r="DJ66" s="132">
        <v>0</v>
      </c>
      <c r="DK66" s="132">
        <v>0</v>
      </c>
      <c r="DL66" s="132">
        <v>0</v>
      </c>
      <c r="DM66" s="132">
        <v>0</v>
      </c>
      <c r="DN66" s="132">
        <v>0</v>
      </c>
      <c r="DO66" s="132">
        <v>0</v>
      </c>
      <c r="DP66" s="132">
        <v>0</v>
      </c>
      <c r="DQ66" s="132">
        <v>0</v>
      </c>
      <c r="DR66" s="132">
        <v>230</v>
      </c>
      <c r="DS66" s="132">
        <v>0</v>
      </c>
      <c r="DT66" s="132">
        <v>0</v>
      </c>
      <c r="DU66" s="132">
        <v>0</v>
      </c>
      <c r="DV66" s="132">
        <v>0</v>
      </c>
      <c r="DW66" s="132">
        <v>95</v>
      </c>
      <c r="DX66" s="132">
        <v>1</v>
      </c>
      <c r="DY66" s="146" t="s">
        <v>2389</v>
      </c>
      <c r="DZ66" s="132">
        <v>3</v>
      </c>
      <c r="EA66" s="146" t="s">
        <v>2390</v>
      </c>
      <c r="EB66" s="146" t="s">
        <v>963</v>
      </c>
      <c r="EC66" s="132">
        <v>1</v>
      </c>
      <c r="ED66" s="132">
        <v>1</v>
      </c>
      <c r="EE66" s="132">
        <v>1</v>
      </c>
      <c r="EF66" s="146" t="s">
        <v>963</v>
      </c>
      <c r="EG66" s="146" t="s">
        <v>963</v>
      </c>
      <c r="EH66" s="69">
        <v>23906</v>
      </c>
      <c r="EI66" s="69">
        <v>405.33</v>
      </c>
      <c r="EJ66" s="69">
        <v>14</v>
      </c>
    </row>
    <row r="67" spans="1:140" ht="24" x14ac:dyDescent="0.2">
      <c r="A67" s="146" t="s">
        <v>168</v>
      </c>
      <c r="B67" s="146" t="s">
        <v>180</v>
      </c>
      <c r="C67" s="132">
        <v>1</v>
      </c>
      <c r="D67" s="146" t="s">
        <v>179</v>
      </c>
      <c r="E67" s="146" t="s">
        <v>2391</v>
      </c>
      <c r="F67" s="146" t="s">
        <v>1590</v>
      </c>
      <c r="G67" s="146" t="s">
        <v>2392</v>
      </c>
      <c r="H67" s="146" t="s">
        <v>180</v>
      </c>
      <c r="I67" s="146" t="s">
        <v>2393</v>
      </c>
      <c r="J67" s="146" t="s">
        <v>2394</v>
      </c>
      <c r="K67" s="146" t="s">
        <v>1233</v>
      </c>
      <c r="L67" s="146" t="s">
        <v>960</v>
      </c>
      <c r="M67" s="146" t="s">
        <v>2395</v>
      </c>
      <c r="N67" s="146" t="s">
        <v>2396</v>
      </c>
      <c r="O67" s="146" t="s">
        <v>963</v>
      </c>
      <c r="P67" s="146" t="s">
        <v>2397</v>
      </c>
      <c r="Q67" s="146" t="s">
        <v>2398</v>
      </c>
      <c r="R67" s="146" t="s">
        <v>960</v>
      </c>
      <c r="S67" s="146" t="s">
        <v>1163</v>
      </c>
      <c r="T67" s="146" t="s">
        <v>2399</v>
      </c>
      <c r="U67" s="146" t="s">
        <v>963</v>
      </c>
      <c r="V67" s="146" t="s">
        <v>2400</v>
      </c>
      <c r="W67" s="146" t="s">
        <v>2401</v>
      </c>
      <c r="X67" s="132">
        <v>2</v>
      </c>
      <c r="Y67" s="132">
        <v>1</v>
      </c>
      <c r="Z67" s="132">
        <v>3</v>
      </c>
      <c r="AA67" s="147">
        <v>2</v>
      </c>
      <c r="AB67" s="147">
        <v>1</v>
      </c>
      <c r="AC67" s="147">
        <v>3</v>
      </c>
      <c r="AD67" s="150" t="s">
        <v>970</v>
      </c>
      <c r="AE67" s="132">
        <v>2</v>
      </c>
      <c r="AF67" s="150" t="s">
        <v>970</v>
      </c>
      <c r="AG67" s="132">
        <v>0</v>
      </c>
      <c r="AH67" s="132">
        <v>0</v>
      </c>
      <c r="AI67" s="132">
        <v>0</v>
      </c>
      <c r="AJ67" s="132">
        <v>2</v>
      </c>
      <c r="AK67" s="132">
        <v>2</v>
      </c>
      <c r="AL67" s="150" t="s">
        <v>970</v>
      </c>
      <c r="AM67" s="132">
        <v>0</v>
      </c>
      <c r="AN67" s="132">
        <v>0</v>
      </c>
      <c r="AO67" s="132">
        <v>2</v>
      </c>
      <c r="AP67" s="132">
        <v>2</v>
      </c>
      <c r="AQ67" s="150" t="s">
        <v>970</v>
      </c>
      <c r="AR67" s="132">
        <v>0</v>
      </c>
      <c r="AS67" s="132">
        <v>0</v>
      </c>
      <c r="AT67" s="132">
        <v>0</v>
      </c>
      <c r="AU67" s="132">
        <v>2</v>
      </c>
      <c r="AV67" s="132">
        <v>0</v>
      </c>
      <c r="AW67" s="132">
        <v>0</v>
      </c>
      <c r="AX67" s="132">
        <v>2</v>
      </c>
      <c r="AY67" s="150" t="s">
        <v>970</v>
      </c>
      <c r="AZ67" s="132">
        <v>1</v>
      </c>
      <c r="BA67" s="132">
        <v>1</v>
      </c>
      <c r="BB67" s="132">
        <v>1</v>
      </c>
      <c r="BC67" s="132">
        <v>1</v>
      </c>
      <c r="BD67" s="132">
        <v>0</v>
      </c>
      <c r="BE67" s="132">
        <v>7</v>
      </c>
      <c r="BF67" s="132">
        <v>5</v>
      </c>
      <c r="BG67" s="132">
        <v>0</v>
      </c>
      <c r="BH67" s="132">
        <v>0</v>
      </c>
      <c r="BI67" s="132">
        <v>2</v>
      </c>
      <c r="BJ67" s="132">
        <v>11</v>
      </c>
      <c r="BK67" s="132">
        <v>0</v>
      </c>
      <c r="BL67" s="132">
        <v>0</v>
      </c>
      <c r="BM67" s="132">
        <v>1</v>
      </c>
      <c r="BN67" s="132">
        <v>0</v>
      </c>
      <c r="BO67" s="132">
        <v>12</v>
      </c>
      <c r="BP67" s="132">
        <v>3</v>
      </c>
      <c r="BQ67" s="132">
        <v>0</v>
      </c>
      <c r="BR67" s="132">
        <v>0</v>
      </c>
      <c r="BS67" s="132">
        <v>1</v>
      </c>
      <c r="BT67" s="132">
        <v>0</v>
      </c>
      <c r="BU67" s="132">
        <v>0</v>
      </c>
      <c r="BV67" s="132">
        <v>0</v>
      </c>
      <c r="BW67" s="132">
        <v>0</v>
      </c>
      <c r="BX67" s="132">
        <v>0</v>
      </c>
      <c r="BY67" s="132">
        <v>0</v>
      </c>
      <c r="BZ67" s="132">
        <v>0</v>
      </c>
      <c r="CA67" s="132">
        <v>0</v>
      </c>
      <c r="CB67" s="132">
        <v>0</v>
      </c>
      <c r="CC67" s="132">
        <v>0</v>
      </c>
      <c r="CD67" s="132">
        <v>0</v>
      </c>
      <c r="CE67" s="132">
        <v>0</v>
      </c>
      <c r="CF67" s="132">
        <v>0</v>
      </c>
      <c r="CG67" s="132">
        <v>0</v>
      </c>
      <c r="CH67" s="132">
        <v>0</v>
      </c>
      <c r="CI67" s="132">
        <v>0</v>
      </c>
      <c r="CJ67" s="132">
        <v>0</v>
      </c>
      <c r="CK67" s="132">
        <v>0</v>
      </c>
      <c r="CL67" s="132">
        <v>0</v>
      </c>
      <c r="CM67" s="132">
        <v>1</v>
      </c>
      <c r="CN67" s="132">
        <v>0</v>
      </c>
      <c r="CO67" s="132">
        <v>0</v>
      </c>
      <c r="CP67" s="132">
        <v>0</v>
      </c>
      <c r="CQ67" s="132">
        <v>0</v>
      </c>
      <c r="CR67" s="132">
        <v>0</v>
      </c>
      <c r="CS67" s="132">
        <v>0</v>
      </c>
      <c r="CT67" s="132">
        <v>0</v>
      </c>
      <c r="CU67" s="132">
        <v>0</v>
      </c>
      <c r="CV67" s="132">
        <v>0</v>
      </c>
      <c r="CW67" s="132">
        <v>0</v>
      </c>
      <c r="CX67" s="132">
        <v>0</v>
      </c>
      <c r="CY67" s="132">
        <v>0</v>
      </c>
      <c r="CZ67" s="132">
        <v>0</v>
      </c>
      <c r="DA67" s="132">
        <v>0</v>
      </c>
      <c r="DB67" s="132">
        <v>0</v>
      </c>
      <c r="DC67" s="132">
        <v>0</v>
      </c>
      <c r="DD67" s="132">
        <v>0</v>
      </c>
      <c r="DE67" s="132">
        <v>0</v>
      </c>
      <c r="DF67" s="132">
        <v>0</v>
      </c>
      <c r="DG67" s="132">
        <v>0</v>
      </c>
      <c r="DH67" s="132">
        <v>1</v>
      </c>
      <c r="DI67" s="132">
        <v>0</v>
      </c>
      <c r="DJ67" s="132">
        <v>0</v>
      </c>
      <c r="DK67" s="132">
        <v>0</v>
      </c>
      <c r="DL67" s="132">
        <v>0</v>
      </c>
      <c r="DM67" s="132">
        <v>0</v>
      </c>
      <c r="DN67" s="132">
        <v>0</v>
      </c>
      <c r="DO67" s="132">
        <v>0</v>
      </c>
      <c r="DP67" s="132">
        <v>0</v>
      </c>
      <c r="DQ67" s="132">
        <v>0</v>
      </c>
      <c r="DR67" s="132">
        <v>0</v>
      </c>
      <c r="DS67" s="132">
        <v>0</v>
      </c>
      <c r="DT67" s="132">
        <v>0</v>
      </c>
      <c r="DU67" s="132">
        <v>0</v>
      </c>
      <c r="DV67" s="132">
        <v>0</v>
      </c>
      <c r="DW67" s="132">
        <v>100</v>
      </c>
      <c r="DX67" s="132">
        <v>0</v>
      </c>
      <c r="DY67" s="146" t="s">
        <v>963</v>
      </c>
      <c r="DZ67" s="132">
        <v>2</v>
      </c>
      <c r="EA67" s="146" t="s">
        <v>963</v>
      </c>
      <c r="EB67" s="146" t="s">
        <v>2402</v>
      </c>
      <c r="EC67" s="132">
        <v>1</v>
      </c>
      <c r="ED67" s="132">
        <v>1</v>
      </c>
      <c r="EE67" s="132">
        <v>1</v>
      </c>
      <c r="EF67" s="146" t="s">
        <v>963</v>
      </c>
      <c r="EG67" s="146" t="s">
        <v>2403</v>
      </c>
      <c r="EH67" s="69">
        <v>27373</v>
      </c>
      <c r="EI67" s="69">
        <v>339.3</v>
      </c>
      <c r="EJ67" s="69">
        <v>15</v>
      </c>
    </row>
    <row r="68" spans="1:140" ht="72" x14ac:dyDescent="0.2">
      <c r="A68" s="146" t="s">
        <v>168</v>
      </c>
      <c r="B68" s="146" t="s">
        <v>182</v>
      </c>
      <c r="C68" s="132">
        <v>1</v>
      </c>
      <c r="D68" s="146" t="s">
        <v>181</v>
      </c>
      <c r="E68" s="146" t="s">
        <v>2404</v>
      </c>
      <c r="F68" s="146" t="s">
        <v>2405</v>
      </c>
      <c r="G68" s="146" t="s">
        <v>2406</v>
      </c>
      <c r="H68" s="146" t="s">
        <v>182</v>
      </c>
      <c r="I68" s="146" t="s">
        <v>2407</v>
      </c>
      <c r="J68" s="146" t="s">
        <v>2408</v>
      </c>
      <c r="K68" s="146" t="s">
        <v>2409</v>
      </c>
      <c r="L68" s="146" t="s">
        <v>960</v>
      </c>
      <c r="M68" s="146" t="s">
        <v>1059</v>
      </c>
      <c r="N68" s="146" t="s">
        <v>2410</v>
      </c>
      <c r="O68" s="146" t="s">
        <v>963</v>
      </c>
      <c r="P68" s="146" t="s">
        <v>2411</v>
      </c>
      <c r="Q68" s="146" t="s">
        <v>2412</v>
      </c>
      <c r="R68" s="146" t="s">
        <v>963</v>
      </c>
      <c r="S68" s="146" t="s">
        <v>2413</v>
      </c>
      <c r="T68" s="146" t="s">
        <v>2414</v>
      </c>
      <c r="U68" s="146" t="s">
        <v>963</v>
      </c>
      <c r="V68" s="146" t="s">
        <v>2415</v>
      </c>
      <c r="W68" s="146" t="s">
        <v>2416</v>
      </c>
      <c r="X68" s="132">
        <v>2</v>
      </c>
      <c r="Y68" s="132">
        <v>0</v>
      </c>
      <c r="Z68" s="132">
        <v>2</v>
      </c>
      <c r="AA68" s="147">
        <v>1.25</v>
      </c>
      <c r="AB68" s="147">
        <v>0</v>
      </c>
      <c r="AC68" s="147">
        <v>1.25</v>
      </c>
      <c r="AD68" s="150" t="s">
        <v>970</v>
      </c>
      <c r="AE68" s="132">
        <v>2</v>
      </c>
      <c r="AF68" s="150" t="s">
        <v>970</v>
      </c>
      <c r="AG68" s="132">
        <v>0</v>
      </c>
      <c r="AH68" s="132">
        <v>1</v>
      </c>
      <c r="AI68" s="132">
        <v>0</v>
      </c>
      <c r="AJ68" s="132">
        <v>1</v>
      </c>
      <c r="AK68" s="132">
        <v>2</v>
      </c>
      <c r="AL68" s="150" t="s">
        <v>970</v>
      </c>
      <c r="AM68" s="132">
        <v>1</v>
      </c>
      <c r="AN68" s="132">
        <v>0</v>
      </c>
      <c r="AO68" s="132">
        <v>1</v>
      </c>
      <c r="AP68" s="132">
        <v>2</v>
      </c>
      <c r="AQ68" s="150" t="s">
        <v>970</v>
      </c>
      <c r="AR68" s="132">
        <v>0</v>
      </c>
      <c r="AS68" s="132">
        <v>0</v>
      </c>
      <c r="AT68" s="132">
        <v>0</v>
      </c>
      <c r="AU68" s="132">
        <v>1</v>
      </c>
      <c r="AV68" s="132">
        <v>1</v>
      </c>
      <c r="AW68" s="132">
        <v>0</v>
      </c>
      <c r="AX68" s="132">
        <v>2</v>
      </c>
      <c r="AY68" s="150" t="s">
        <v>970</v>
      </c>
      <c r="AZ68" s="132">
        <v>1</v>
      </c>
      <c r="BA68" s="132">
        <v>1</v>
      </c>
      <c r="BB68" s="132">
        <v>1</v>
      </c>
      <c r="BC68" s="132">
        <v>1</v>
      </c>
      <c r="BD68" s="132">
        <v>0</v>
      </c>
      <c r="BE68" s="132">
        <v>3</v>
      </c>
      <c r="BF68" s="132">
        <v>19</v>
      </c>
      <c r="BG68" s="132">
        <v>0</v>
      </c>
      <c r="BH68" s="132">
        <v>0</v>
      </c>
      <c r="BI68" s="132">
        <v>5</v>
      </c>
      <c r="BJ68" s="132">
        <v>21</v>
      </c>
      <c r="BK68" s="132">
        <v>0</v>
      </c>
      <c r="BL68" s="132">
        <v>0</v>
      </c>
      <c r="BM68" s="132">
        <v>10</v>
      </c>
      <c r="BN68" s="132">
        <v>0</v>
      </c>
      <c r="BO68" s="132">
        <v>23</v>
      </c>
      <c r="BP68" s="132">
        <v>5</v>
      </c>
      <c r="BQ68" s="132">
        <v>0</v>
      </c>
      <c r="BR68" s="132">
        <v>49</v>
      </c>
      <c r="BS68" s="132">
        <v>0</v>
      </c>
      <c r="BT68" s="132">
        <v>0</v>
      </c>
      <c r="BU68" s="132">
        <v>0</v>
      </c>
      <c r="BV68" s="132">
        <v>0</v>
      </c>
      <c r="BW68" s="132">
        <v>0</v>
      </c>
      <c r="BX68" s="132">
        <v>1</v>
      </c>
      <c r="BY68" s="132">
        <v>0</v>
      </c>
      <c r="BZ68" s="132">
        <v>1</v>
      </c>
      <c r="CA68" s="132">
        <v>0</v>
      </c>
      <c r="CB68" s="132">
        <v>0</v>
      </c>
      <c r="CC68" s="132">
        <v>0</v>
      </c>
      <c r="CD68" s="132">
        <v>0</v>
      </c>
      <c r="CE68" s="132">
        <v>0</v>
      </c>
      <c r="CF68" s="132">
        <v>0</v>
      </c>
      <c r="CG68" s="132">
        <v>0</v>
      </c>
      <c r="CH68" s="132">
        <v>0</v>
      </c>
      <c r="CI68" s="132">
        <v>0</v>
      </c>
      <c r="CJ68" s="132">
        <v>0</v>
      </c>
      <c r="CK68" s="132">
        <v>12</v>
      </c>
      <c r="CL68" s="132">
        <v>0</v>
      </c>
      <c r="CM68" s="132">
        <v>2</v>
      </c>
      <c r="CN68" s="132">
        <v>0</v>
      </c>
      <c r="CO68" s="132">
        <v>0</v>
      </c>
      <c r="CP68" s="132">
        <v>0</v>
      </c>
      <c r="CQ68" s="132">
        <v>0</v>
      </c>
      <c r="CR68" s="132">
        <v>0</v>
      </c>
      <c r="CS68" s="132">
        <v>0</v>
      </c>
      <c r="CT68" s="132">
        <v>0</v>
      </c>
      <c r="CU68" s="132">
        <v>0</v>
      </c>
      <c r="CV68" s="132">
        <v>0</v>
      </c>
      <c r="CW68" s="132">
        <v>0</v>
      </c>
      <c r="CX68" s="132">
        <v>0</v>
      </c>
      <c r="CY68" s="132">
        <v>0</v>
      </c>
      <c r="CZ68" s="132">
        <v>0</v>
      </c>
      <c r="DA68" s="132">
        <v>0</v>
      </c>
      <c r="DB68" s="132">
        <v>0</v>
      </c>
      <c r="DC68" s="132">
        <v>0</v>
      </c>
      <c r="DD68" s="132">
        <v>0</v>
      </c>
      <c r="DE68" s="132">
        <v>0</v>
      </c>
      <c r="DF68" s="132">
        <v>0</v>
      </c>
      <c r="DG68" s="132">
        <v>0</v>
      </c>
      <c r="DH68" s="132">
        <v>0</v>
      </c>
      <c r="DI68" s="132">
        <v>1</v>
      </c>
      <c r="DJ68" s="132">
        <v>0</v>
      </c>
      <c r="DK68" s="132">
        <v>0</v>
      </c>
      <c r="DL68" s="132">
        <v>0</v>
      </c>
      <c r="DM68" s="132">
        <v>0</v>
      </c>
      <c r="DN68" s="132">
        <v>0</v>
      </c>
      <c r="DO68" s="132">
        <v>0</v>
      </c>
      <c r="DP68" s="132">
        <v>0</v>
      </c>
      <c r="DQ68" s="132">
        <v>0</v>
      </c>
      <c r="DR68" s="132">
        <v>0</v>
      </c>
      <c r="DS68" s="132">
        <v>1</v>
      </c>
      <c r="DT68" s="132">
        <v>0</v>
      </c>
      <c r="DU68" s="132">
        <v>0</v>
      </c>
      <c r="DV68" s="132">
        <v>0</v>
      </c>
      <c r="DW68" s="132">
        <v>99</v>
      </c>
      <c r="DX68" s="132">
        <v>1</v>
      </c>
      <c r="DY68" s="146" t="s">
        <v>2417</v>
      </c>
      <c r="DZ68" s="132">
        <v>2</v>
      </c>
      <c r="EA68" s="146" t="s">
        <v>2418</v>
      </c>
      <c r="EB68" s="146" t="s">
        <v>2419</v>
      </c>
      <c r="EC68" s="132">
        <v>1</v>
      </c>
      <c r="ED68" s="132">
        <v>1</v>
      </c>
      <c r="EE68" s="132">
        <v>1</v>
      </c>
      <c r="EF68" s="146" t="s">
        <v>963</v>
      </c>
      <c r="EG68" s="146" t="s">
        <v>963</v>
      </c>
      <c r="EH68" s="69">
        <v>74502</v>
      </c>
      <c r="EI68" s="69">
        <v>489.2</v>
      </c>
      <c r="EJ68" s="69">
        <v>30</v>
      </c>
    </row>
    <row r="69" spans="1:140" x14ac:dyDescent="0.2">
      <c r="A69" s="146" t="s">
        <v>456</v>
      </c>
      <c r="B69" s="146" t="s">
        <v>458</v>
      </c>
      <c r="C69" s="132">
        <v>1</v>
      </c>
      <c r="D69" s="146" t="s">
        <v>457</v>
      </c>
      <c r="E69" s="146" t="s">
        <v>2420</v>
      </c>
      <c r="F69" s="146" t="s">
        <v>2421</v>
      </c>
      <c r="G69" s="146" t="s">
        <v>2422</v>
      </c>
      <c r="H69" s="146" t="s">
        <v>458</v>
      </c>
      <c r="I69" s="146" t="s">
        <v>2423</v>
      </c>
      <c r="J69" s="146" t="s">
        <v>2424</v>
      </c>
      <c r="K69" s="146" t="s">
        <v>1251</v>
      </c>
      <c r="L69" s="146" t="s">
        <v>960</v>
      </c>
      <c r="M69" s="146" t="s">
        <v>2425</v>
      </c>
      <c r="N69" s="146" t="s">
        <v>2426</v>
      </c>
      <c r="O69" s="146" t="s">
        <v>1954</v>
      </c>
      <c r="P69" s="146" t="s">
        <v>2427</v>
      </c>
      <c r="Q69" s="146" t="s">
        <v>2428</v>
      </c>
      <c r="R69" s="146" t="s">
        <v>960</v>
      </c>
      <c r="S69" s="146" t="s">
        <v>2425</v>
      </c>
      <c r="T69" s="146" t="s">
        <v>2426</v>
      </c>
      <c r="U69" s="146" t="s">
        <v>1954</v>
      </c>
      <c r="V69" s="146" t="s">
        <v>2427</v>
      </c>
      <c r="W69" s="146" t="s">
        <v>2428</v>
      </c>
      <c r="X69" s="132">
        <v>1</v>
      </c>
      <c r="Y69" s="132">
        <v>0</v>
      </c>
      <c r="Z69" s="132">
        <v>1</v>
      </c>
      <c r="AA69" s="147">
        <v>1</v>
      </c>
      <c r="AB69" s="147">
        <v>0</v>
      </c>
      <c r="AC69" s="147">
        <v>1</v>
      </c>
      <c r="AD69" s="150" t="s">
        <v>970</v>
      </c>
      <c r="AE69" s="132">
        <v>1</v>
      </c>
      <c r="AF69" s="150" t="s">
        <v>970</v>
      </c>
      <c r="AG69" s="132">
        <v>0</v>
      </c>
      <c r="AH69" s="132">
        <v>0</v>
      </c>
      <c r="AI69" s="132">
        <v>0</v>
      </c>
      <c r="AJ69" s="132">
        <v>1</v>
      </c>
      <c r="AK69" s="132">
        <v>1</v>
      </c>
      <c r="AL69" s="150" t="s">
        <v>970</v>
      </c>
      <c r="AM69" s="132">
        <v>0</v>
      </c>
      <c r="AN69" s="132">
        <v>0</v>
      </c>
      <c r="AO69" s="132">
        <v>1</v>
      </c>
      <c r="AP69" s="132">
        <v>1</v>
      </c>
      <c r="AQ69" s="150" t="s">
        <v>970</v>
      </c>
      <c r="AR69" s="132">
        <v>0</v>
      </c>
      <c r="AS69" s="132">
        <v>0</v>
      </c>
      <c r="AT69" s="132">
        <v>0</v>
      </c>
      <c r="AU69" s="132">
        <v>0</v>
      </c>
      <c r="AV69" s="132">
        <v>1</v>
      </c>
      <c r="AW69" s="132">
        <v>0</v>
      </c>
      <c r="AX69" s="132">
        <v>1</v>
      </c>
      <c r="AY69" s="150" t="s">
        <v>970</v>
      </c>
      <c r="AZ69" s="132">
        <v>1</v>
      </c>
      <c r="BA69" s="132">
        <v>1</v>
      </c>
      <c r="BB69" s="132">
        <v>0</v>
      </c>
      <c r="BC69" s="132">
        <v>1</v>
      </c>
      <c r="BD69" s="132">
        <v>0</v>
      </c>
      <c r="BE69" s="132">
        <v>15</v>
      </c>
      <c r="BF69" s="132">
        <v>0</v>
      </c>
      <c r="BG69" s="132">
        <v>0</v>
      </c>
      <c r="BH69" s="132">
        <v>0</v>
      </c>
      <c r="BI69" s="132">
        <v>0</v>
      </c>
      <c r="BJ69" s="132">
        <v>2</v>
      </c>
      <c r="BK69" s="132">
        <v>0</v>
      </c>
      <c r="BL69" s="132">
        <v>0</v>
      </c>
      <c r="BM69" s="132">
        <v>0</v>
      </c>
      <c r="BN69" s="132">
        <v>0</v>
      </c>
      <c r="BO69" s="132">
        <v>12</v>
      </c>
      <c r="BP69" s="132">
        <v>0</v>
      </c>
      <c r="BQ69" s="132">
        <v>0</v>
      </c>
      <c r="BR69" s="132">
        <v>0</v>
      </c>
      <c r="BS69" s="132">
        <v>0</v>
      </c>
      <c r="BT69" s="132">
        <v>0</v>
      </c>
      <c r="BU69" s="132">
        <v>0</v>
      </c>
      <c r="BV69" s="132">
        <v>0</v>
      </c>
      <c r="BW69" s="132">
        <v>0</v>
      </c>
      <c r="BX69" s="132">
        <v>0</v>
      </c>
      <c r="BY69" s="132">
        <v>0</v>
      </c>
      <c r="BZ69" s="132">
        <v>0</v>
      </c>
      <c r="CA69" s="132">
        <v>0</v>
      </c>
      <c r="CB69" s="132">
        <v>0</v>
      </c>
      <c r="CC69" s="132">
        <v>0</v>
      </c>
      <c r="CD69" s="132">
        <v>0</v>
      </c>
      <c r="CE69" s="132">
        <v>0</v>
      </c>
      <c r="CF69" s="132">
        <v>0</v>
      </c>
      <c r="CG69" s="132">
        <v>0</v>
      </c>
      <c r="CH69" s="132">
        <v>0</v>
      </c>
      <c r="CI69" s="132">
        <v>0</v>
      </c>
      <c r="CJ69" s="132">
        <v>0</v>
      </c>
      <c r="CK69" s="132">
        <v>1</v>
      </c>
      <c r="CL69" s="132">
        <v>0</v>
      </c>
      <c r="CM69" s="132">
        <v>0</v>
      </c>
      <c r="CN69" s="132">
        <v>0</v>
      </c>
      <c r="CO69" s="132">
        <v>0</v>
      </c>
      <c r="CP69" s="132">
        <v>0</v>
      </c>
      <c r="CQ69" s="132">
        <v>0</v>
      </c>
      <c r="CR69" s="132">
        <v>0</v>
      </c>
      <c r="CS69" s="132">
        <v>0</v>
      </c>
      <c r="CT69" s="132">
        <v>0</v>
      </c>
      <c r="CU69" s="132">
        <v>0</v>
      </c>
      <c r="CV69" s="132">
        <v>0</v>
      </c>
      <c r="CW69" s="132">
        <v>0</v>
      </c>
      <c r="CX69" s="132">
        <v>0</v>
      </c>
      <c r="CY69" s="132">
        <v>0</v>
      </c>
      <c r="CZ69" s="132">
        <v>0</v>
      </c>
      <c r="DA69" s="132">
        <v>0</v>
      </c>
      <c r="DB69" s="132">
        <v>0</v>
      </c>
      <c r="DC69" s="132">
        <v>0</v>
      </c>
      <c r="DD69" s="132">
        <v>0</v>
      </c>
      <c r="DE69" s="132">
        <v>0</v>
      </c>
      <c r="DF69" s="132">
        <v>0</v>
      </c>
      <c r="DG69" s="132">
        <v>0</v>
      </c>
      <c r="DH69" s="132">
        <v>0</v>
      </c>
      <c r="DI69" s="132">
        <v>0</v>
      </c>
      <c r="DJ69" s="132">
        <v>0</v>
      </c>
      <c r="DK69" s="132">
        <v>0</v>
      </c>
      <c r="DL69" s="132">
        <v>0</v>
      </c>
      <c r="DM69" s="132">
        <v>0</v>
      </c>
      <c r="DN69" s="132">
        <v>0</v>
      </c>
      <c r="DO69" s="132">
        <v>0</v>
      </c>
      <c r="DP69" s="132">
        <v>0</v>
      </c>
      <c r="DQ69" s="132">
        <v>0</v>
      </c>
      <c r="DR69" s="132">
        <v>0</v>
      </c>
      <c r="DS69" s="132">
        <v>0</v>
      </c>
      <c r="DT69" s="132">
        <v>0</v>
      </c>
      <c r="DU69" s="132">
        <v>0</v>
      </c>
      <c r="DV69" s="132">
        <v>0</v>
      </c>
      <c r="DW69" s="132">
        <v>40</v>
      </c>
      <c r="DX69" s="132">
        <v>0</v>
      </c>
      <c r="DY69" s="146" t="s">
        <v>2429</v>
      </c>
      <c r="DZ69" s="132">
        <v>2</v>
      </c>
      <c r="EA69" s="146"/>
      <c r="EB69" s="146" t="s">
        <v>2430</v>
      </c>
      <c r="EC69" s="132">
        <v>1</v>
      </c>
      <c r="ED69" s="132">
        <v>1</v>
      </c>
      <c r="EE69" s="132">
        <v>1</v>
      </c>
      <c r="EF69" s="146"/>
      <c r="EG69" s="146" t="s">
        <v>2431</v>
      </c>
      <c r="EH69" s="69">
        <v>22508</v>
      </c>
      <c r="EI69" s="69">
        <v>123.58</v>
      </c>
      <c r="EJ69" s="69">
        <v>8</v>
      </c>
    </row>
    <row r="70" spans="1:140" ht="24" x14ac:dyDescent="0.2">
      <c r="A70" s="146" t="s">
        <v>456</v>
      </c>
      <c r="B70" s="146" t="s">
        <v>460</v>
      </c>
      <c r="C70" s="132">
        <v>1</v>
      </c>
      <c r="D70" s="146" t="s">
        <v>459</v>
      </c>
      <c r="E70" s="146" t="s">
        <v>2432</v>
      </c>
      <c r="F70" s="146" t="s">
        <v>2433</v>
      </c>
      <c r="G70" s="146" t="s">
        <v>2434</v>
      </c>
      <c r="H70" s="146" t="s">
        <v>2435</v>
      </c>
      <c r="I70" s="146" t="s">
        <v>2436</v>
      </c>
      <c r="J70" s="146" t="s">
        <v>2437</v>
      </c>
      <c r="K70" s="146" t="s">
        <v>2438</v>
      </c>
      <c r="L70" s="146" t="s">
        <v>963</v>
      </c>
      <c r="M70" s="146" t="s">
        <v>1495</v>
      </c>
      <c r="N70" s="146" t="s">
        <v>2439</v>
      </c>
      <c r="O70" s="146" t="s">
        <v>963</v>
      </c>
      <c r="P70" s="146" t="s">
        <v>2440</v>
      </c>
      <c r="Q70" s="146" t="s">
        <v>2441</v>
      </c>
      <c r="R70" s="146" t="s">
        <v>960</v>
      </c>
      <c r="S70" s="146" t="s">
        <v>1923</v>
      </c>
      <c r="T70" s="146" t="s">
        <v>2442</v>
      </c>
      <c r="U70" s="146" t="s">
        <v>1954</v>
      </c>
      <c r="V70" s="146" t="s">
        <v>2443</v>
      </c>
      <c r="W70" s="146" t="s">
        <v>2444</v>
      </c>
      <c r="X70" s="132">
        <v>1</v>
      </c>
      <c r="Y70" s="132">
        <v>0</v>
      </c>
      <c r="Z70" s="132">
        <v>1</v>
      </c>
      <c r="AA70" s="147">
        <v>1</v>
      </c>
      <c r="AB70" s="147">
        <v>0</v>
      </c>
      <c r="AC70" s="147">
        <v>1</v>
      </c>
      <c r="AD70" s="150" t="s">
        <v>970</v>
      </c>
      <c r="AE70" s="132">
        <v>1</v>
      </c>
      <c r="AF70" s="150" t="s">
        <v>970</v>
      </c>
      <c r="AG70" s="132">
        <v>0</v>
      </c>
      <c r="AH70" s="132">
        <v>0</v>
      </c>
      <c r="AI70" s="132">
        <v>0</v>
      </c>
      <c r="AJ70" s="132">
        <v>1</v>
      </c>
      <c r="AK70" s="132">
        <v>1</v>
      </c>
      <c r="AL70" s="150" t="s">
        <v>970</v>
      </c>
      <c r="AM70" s="132">
        <v>0</v>
      </c>
      <c r="AN70" s="132">
        <v>0</v>
      </c>
      <c r="AO70" s="132">
        <v>1</v>
      </c>
      <c r="AP70" s="132">
        <v>1</v>
      </c>
      <c r="AQ70" s="150" t="s">
        <v>970</v>
      </c>
      <c r="AR70" s="132">
        <v>0</v>
      </c>
      <c r="AS70" s="132">
        <v>0</v>
      </c>
      <c r="AT70" s="132">
        <v>0</v>
      </c>
      <c r="AU70" s="132">
        <v>1</v>
      </c>
      <c r="AV70" s="132">
        <v>0</v>
      </c>
      <c r="AW70" s="132">
        <v>0</v>
      </c>
      <c r="AX70" s="132">
        <v>1</v>
      </c>
      <c r="AY70" s="150" t="s">
        <v>970</v>
      </c>
      <c r="AZ70" s="132">
        <v>1</v>
      </c>
      <c r="BA70" s="132">
        <v>1</v>
      </c>
      <c r="BB70" s="132">
        <v>0</v>
      </c>
      <c r="BC70" s="132">
        <v>1</v>
      </c>
      <c r="BD70" s="132">
        <v>0</v>
      </c>
      <c r="BE70" s="132">
        <v>7</v>
      </c>
      <c r="BF70" s="132">
        <v>0</v>
      </c>
      <c r="BG70" s="132">
        <v>0</v>
      </c>
      <c r="BH70" s="132">
        <v>0</v>
      </c>
      <c r="BI70" s="132">
        <v>3</v>
      </c>
      <c r="BJ70" s="132">
        <v>9</v>
      </c>
      <c r="BK70" s="132">
        <v>0</v>
      </c>
      <c r="BL70" s="132">
        <v>0</v>
      </c>
      <c r="BM70" s="132">
        <v>0</v>
      </c>
      <c r="BN70" s="132">
        <v>0</v>
      </c>
      <c r="BO70" s="132">
        <v>15</v>
      </c>
      <c r="BP70" s="132">
        <v>7</v>
      </c>
      <c r="BQ70" s="132">
        <v>0</v>
      </c>
      <c r="BR70" s="132">
        <v>0</v>
      </c>
      <c r="BS70" s="132">
        <v>0</v>
      </c>
      <c r="BT70" s="132">
        <v>0</v>
      </c>
      <c r="BU70" s="132">
        <v>0</v>
      </c>
      <c r="BV70" s="132">
        <v>0</v>
      </c>
      <c r="BW70" s="132">
        <v>0</v>
      </c>
      <c r="BX70" s="132">
        <v>0</v>
      </c>
      <c r="BY70" s="132">
        <v>0</v>
      </c>
      <c r="BZ70" s="132">
        <v>0</v>
      </c>
      <c r="CA70" s="132">
        <v>0</v>
      </c>
      <c r="CB70" s="132">
        <v>0</v>
      </c>
      <c r="CC70" s="132">
        <v>0</v>
      </c>
      <c r="CD70" s="132">
        <v>0</v>
      </c>
      <c r="CE70" s="132">
        <v>0</v>
      </c>
      <c r="CF70" s="132">
        <v>0</v>
      </c>
      <c r="CG70" s="132">
        <v>0</v>
      </c>
      <c r="CH70" s="132">
        <v>0</v>
      </c>
      <c r="CI70" s="132">
        <v>0</v>
      </c>
      <c r="CJ70" s="132">
        <v>0</v>
      </c>
      <c r="CK70" s="132">
        <v>1</v>
      </c>
      <c r="CL70" s="132">
        <v>0</v>
      </c>
      <c r="CM70" s="132">
        <v>0</v>
      </c>
      <c r="CN70" s="132">
        <v>0</v>
      </c>
      <c r="CO70" s="132">
        <v>0</v>
      </c>
      <c r="CP70" s="132">
        <v>0</v>
      </c>
      <c r="CQ70" s="132">
        <v>0</v>
      </c>
      <c r="CR70" s="132">
        <v>0</v>
      </c>
      <c r="CS70" s="132">
        <v>0</v>
      </c>
      <c r="CT70" s="132">
        <v>0</v>
      </c>
      <c r="CU70" s="132">
        <v>0</v>
      </c>
      <c r="CV70" s="132">
        <v>0</v>
      </c>
      <c r="CW70" s="132">
        <v>0</v>
      </c>
      <c r="CX70" s="132">
        <v>0</v>
      </c>
      <c r="CY70" s="132">
        <v>0</v>
      </c>
      <c r="CZ70" s="132">
        <v>0</v>
      </c>
      <c r="DA70" s="132">
        <v>0</v>
      </c>
      <c r="DB70" s="132">
        <v>0</v>
      </c>
      <c r="DC70" s="132">
        <v>0</v>
      </c>
      <c r="DD70" s="132">
        <v>0</v>
      </c>
      <c r="DE70" s="132">
        <v>0</v>
      </c>
      <c r="DF70" s="132">
        <v>0</v>
      </c>
      <c r="DG70" s="132">
        <v>0</v>
      </c>
      <c r="DH70" s="132">
        <v>0</v>
      </c>
      <c r="DI70" s="132">
        <v>0</v>
      </c>
      <c r="DJ70" s="132">
        <v>0</v>
      </c>
      <c r="DK70" s="132">
        <v>0</v>
      </c>
      <c r="DL70" s="132">
        <v>0</v>
      </c>
      <c r="DM70" s="132">
        <v>0</v>
      </c>
      <c r="DN70" s="132">
        <v>0</v>
      </c>
      <c r="DO70" s="132">
        <v>0</v>
      </c>
      <c r="DP70" s="132">
        <v>3</v>
      </c>
      <c r="DQ70" s="132">
        <v>0</v>
      </c>
      <c r="DR70" s="132">
        <v>0</v>
      </c>
      <c r="DS70" s="132">
        <v>0</v>
      </c>
      <c r="DT70" s="132">
        <v>0</v>
      </c>
      <c r="DU70" s="132">
        <v>0</v>
      </c>
      <c r="DV70" s="132">
        <v>0</v>
      </c>
      <c r="DW70" s="132">
        <v>100</v>
      </c>
      <c r="DX70" s="132">
        <v>0</v>
      </c>
      <c r="DY70" s="146" t="s">
        <v>963</v>
      </c>
      <c r="DZ70" s="132">
        <v>1</v>
      </c>
      <c r="EA70" s="146" t="s">
        <v>963</v>
      </c>
      <c r="EB70" s="146" t="s">
        <v>963</v>
      </c>
      <c r="EC70" s="132">
        <v>1</v>
      </c>
      <c r="ED70" s="132">
        <v>1</v>
      </c>
      <c r="EE70" s="132">
        <v>1</v>
      </c>
      <c r="EF70" s="146" t="s">
        <v>963</v>
      </c>
      <c r="EG70" s="146" t="s">
        <v>963</v>
      </c>
      <c r="EH70" s="69">
        <v>76131</v>
      </c>
      <c r="EI70" s="69">
        <v>553.75</v>
      </c>
      <c r="EJ70" s="69">
        <v>34</v>
      </c>
    </row>
    <row r="71" spans="1:140" ht="60" x14ac:dyDescent="0.2">
      <c r="A71" s="146" t="s">
        <v>456</v>
      </c>
      <c r="B71" s="146" t="s">
        <v>462</v>
      </c>
      <c r="C71" s="132">
        <v>1</v>
      </c>
      <c r="D71" s="146" t="s">
        <v>461</v>
      </c>
      <c r="E71" s="146" t="s">
        <v>1001</v>
      </c>
      <c r="F71" s="146" t="s">
        <v>2445</v>
      </c>
      <c r="G71" s="146" t="s">
        <v>2446</v>
      </c>
      <c r="H71" s="146" t="s">
        <v>462</v>
      </c>
      <c r="I71" s="146" t="s">
        <v>2447</v>
      </c>
      <c r="J71" s="146" t="s">
        <v>2448</v>
      </c>
      <c r="K71" s="146" t="s">
        <v>2438</v>
      </c>
      <c r="L71" s="146" t="s">
        <v>1042</v>
      </c>
      <c r="M71" s="146" t="s">
        <v>1495</v>
      </c>
      <c r="N71" s="146" t="s">
        <v>2449</v>
      </c>
      <c r="O71" s="146" t="s">
        <v>1434</v>
      </c>
      <c r="P71" s="146" t="s">
        <v>2450</v>
      </c>
      <c r="Q71" s="146" t="s">
        <v>2451</v>
      </c>
      <c r="R71" s="146" t="s">
        <v>963</v>
      </c>
      <c r="S71" s="146" t="s">
        <v>2310</v>
      </c>
      <c r="T71" s="146" t="s">
        <v>2452</v>
      </c>
      <c r="U71" s="146" t="s">
        <v>963</v>
      </c>
      <c r="V71" s="146" t="s">
        <v>2453</v>
      </c>
      <c r="W71" s="146" t="s">
        <v>2454</v>
      </c>
      <c r="X71" s="132">
        <v>2</v>
      </c>
      <c r="Y71" s="132">
        <v>0</v>
      </c>
      <c r="Z71" s="132">
        <v>2</v>
      </c>
      <c r="AA71" s="147">
        <v>1.5</v>
      </c>
      <c r="AB71" s="147">
        <v>0</v>
      </c>
      <c r="AC71" s="147">
        <v>1.5</v>
      </c>
      <c r="AD71" s="150" t="s">
        <v>970</v>
      </c>
      <c r="AE71" s="132">
        <v>2</v>
      </c>
      <c r="AF71" s="150" t="s">
        <v>970</v>
      </c>
      <c r="AG71" s="132">
        <v>0</v>
      </c>
      <c r="AH71" s="132">
        <v>1</v>
      </c>
      <c r="AI71" s="132">
        <v>0</v>
      </c>
      <c r="AJ71" s="132">
        <v>1</v>
      </c>
      <c r="AK71" s="132">
        <v>2</v>
      </c>
      <c r="AL71" s="150" t="s">
        <v>970</v>
      </c>
      <c r="AM71" s="132">
        <v>2</v>
      </c>
      <c r="AN71" s="132">
        <v>0</v>
      </c>
      <c r="AO71" s="132">
        <v>0</v>
      </c>
      <c r="AP71" s="132">
        <v>2</v>
      </c>
      <c r="AQ71" s="150" t="s">
        <v>970</v>
      </c>
      <c r="AR71" s="132">
        <v>0</v>
      </c>
      <c r="AS71" s="132">
        <v>0</v>
      </c>
      <c r="AT71" s="132">
        <v>1</v>
      </c>
      <c r="AU71" s="132">
        <v>1</v>
      </c>
      <c r="AV71" s="132">
        <v>0</v>
      </c>
      <c r="AW71" s="132">
        <v>0</v>
      </c>
      <c r="AX71" s="132">
        <v>2</v>
      </c>
      <c r="AY71" s="150" t="s">
        <v>970</v>
      </c>
      <c r="AZ71" s="132">
        <v>1</v>
      </c>
      <c r="BA71" s="132">
        <v>1</v>
      </c>
      <c r="BB71" s="132">
        <v>0</v>
      </c>
      <c r="BC71" s="132">
        <v>1</v>
      </c>
      <c r="BD71" s="132">
        <v>0</v>
      </c>
      <c r="BE71" s="132">
        <v>12</v>
      </c>
      <c r="BF71" s="132">
        <v>1</v>
      </c>
      <c r="BG71" s="132">
        <v>0</v>
      </c>
      <c r="BH71" s="132">
        <v>0</v>
      </c>
      <c r="BI71" s="132">
        <v>4</v>
      </c>
      <c r="BJ71" s="132">
        <v>11</v>
      </c>
      <c r="BK71" s="132">
        <v>0</v>
      </c>
      <c r="BL71" s="132">
        <v>0</v>
      </c>
      <c r="BM71" s="132">
        <v>4</v>
      </c>
      <c r="BN71" s="132">
        <v>0</v>
      </c>
      <c r="BO71" s="132">
        <v>17</v>
      </c>
      <c r="BP71" s="132">
        <v>0</v>
      </c>
      <c r="BQ71" s="132">
        <v>0</v>
      </c>
      <c r="BR71" s="132">
        <v>0</v>
      </c>
      <c r="BS71" s="132">
        <v>0</v>
      </c>
      <c r="BT71" s="132">
        <v>0</v>
      </c>
      <c r="BU71" s="132">
        <v>0</v>
      </c>
      <c r="BV71" s="132">
        <v>0</v>
      </c>
      <c r="BW71" s="132">
        <v>0</v>
      </c>
      <c r="BX71" s="132">
        <v>0</v>
      </c>
      <c r="BY71" s="132">
        <v>0</v>
      </c>
      <c r="BZ71" s="132">
        <v>0</v>
      </c>
      <c r="CA71" s="132">
        <v>1</v>
      </c>
      <c r="CB71" s="132">
        <v>0</v>
      </c>
      <c r="CC71" s="132">
        <v>0</v>
      </c>
      <c r="CD71" s="132">
        <v>0</v>
      </c>
      <c r="CE71" s="132">
        <v>0</v>
      </c>
      <c r="CF71" s="132">
        <v>0</v>
      </c>
      <c r="CG71" s="132">
        <v>0</v>
      </c>
      <c r="CH71" s="132">
        <v>0</v>
      </c>
      <c r="CI71" s="132">
        <v>0</v>
      </c>
      <c r="CJ71" s="132">
        <v>0</v>
      </c>
      <c r="CK71" s="132">
        <v>8</v>
      </c>
      <c r="CL71" s="132">
        <v>0</v>
      </c>
      <c r="CM71" s="132">
        <v>0</v>
      </c>
      <c r="CN71" s="132">
        <v>0</v>
      </c>
      <c r="CO71" s="132">
        <v>0</v>
      </c>
      <c r="CP71" s="132">
        <v>0</v>
      </c>
      <c r="CQ71" s="132">
        <v>0</v>
      </c>
      <c r="CR71" s="132">
        <v>0</v>
      </c>
      <c r="CS71" s="132">
        <v>0</v>
      </c>
      <c r="CT71" s="132">
        <v>0</v>
      </c>
      <c r="CU71" s="132">
        <v>0</v>
      </c>
      <c r="CV71" s="132">
        <v>0</v>
      </c>
      <c r="CW71" s="132">
        <v>0</v>
      </c>
      <c r="CX71" s="132">
        <v>0</v>
      </c>
      <c r="CY71" s="132">
        <v>0</v>
      </c>
      <c r="CZ71" s="132">
        <v>0</v>
      </c>
      <c r="DA71" s="132">
        <v>0</v>
      </c>
      <c r="DB71" s="132">
        <v>0</v>
      </c>
      <c r="DC71" s="132">
        <v>0</v>
      </c>
      <c r="DD71" s="132">
        <v>0</v>
      </c>
      <c r="DE71" s="132">
        <v>0</v>
      </c>
      <c r="DF71" s="132">
        <v>0</v>
      </c>
      <c r="DG71" s="132">
        <v>0</v>
      </c>
      <c r="DH71" s="132">
        <v>0</v>
      </c>
      <c r="DI71" s="132">
        <v>0</v>
      </c>
      <c r="DJ71" s="132">
        <v>0</v>
      </c>
      <c r="DK71" s="132">
        <v>0</v>
      </c>
      <c r="DL71" s="132">
        <v>0</v>
      </c>
      <c r="DM71" s="132">
        <v>0</v>
      </c>
      <c r="DN71" s="132">
        <v>0</v>
      </c>
      <c r="DO71" s="132">
        <v>0</v>
      </c>
      <c r="DP71" s="132">
        <v>1</v>
      </c>
      <c r="DQ71" s="132">
        <v>0</v>
      </c>
      <c r="DR71" s="132">
        <v>0</v>
      </c>
      <c r="DS71" s="132">
        <v>1</v>
      </c>
      <c r="DT71" s="132">
        <v>0</v>
      </c>
      <c r="DU71" s="132">
        <v>0</v>
      </c>
      <c r="DV71" s="132">
        <v>0</v>
      </c>
      <c r="DW71" s="132">
        <v>75</v>
      </c>
      <c r="DX71" s="132">
        <v>1</v>
      </c>
      <c r="DY71" s="146" t="s">
        <v>2455</v>
      </c>
      <c r="DZ71" s="132">
        <v>2</v>
      </c>
      <c r="EA71" s="146" t="s">
        <v>2456</v>
      </c>
      <c r="EB71" s="146" t="s">
        <v>2457</v>
      </c>
      <c r="EC71" s="132">
        <v>1</v>
      </c>
      <c r="ED71" s="132">
        <v>1</v>
      </c>
      <c r="EE71" s="132">
        <v>1</v>
      </c>
      <c r="EF71" s="146" t="s">
        <v>963</v>
      </c>
      <c r="EG71" s="146" t="s">
        <v>2458</v>
      </c>
      <c r="EH71" s="69">
        <v>81553</v>
      </c>
      <c r="EI71" s="69">
        <v>486.07</v>
      </c>
      <c r="EJ71" s="69">
        <v>25</v>
      </c>
    </row>
    <row r="72" spans="1:140" ht="24" x14ac:dyDescent="0.2">
      <c r="A72" s="146" t="s">
        <v>456</v>
      </c>
      <c r="B72" s="146" t="s">
        <v>464</v>
      </c>
      <c r="C72" s="132">
        <v>1</v>
      </c>
      <c r="D72" s="146" t="s">
        <v>463</v>
      </c>
      <c r="E72" s="146" t="s">
        <v>1633</v>
      </c>
      <c r="F72" s="146" t="s">
        <v>1590</v>
      </c>
      <c r="G72" s="146" t="s">
        <v>2459</v>
      </c>
      <c r="H72" s="146" t="s">
        <v>464</v>
      </c>
      <c r="I72" s="146" t="s">
        <v>2460</v>
      </c>
      <c r="J72" s="146" t="s">
        <v>2461</v>
      </c>
      <c r="K72" s="146" t="s">
        <v>1251</v>
      </c>
      <c r="L72" s="146" t="s">
        <v>960</v>
      </c>
      <c r="M72" s="146" t="s">
        <v>980</v>
      </c>
      <c r="N72" s="146" t="s">
        <v>2462</v>
      </c>
      <c r="O72" s="146" t="s">
        <v>963</v>
      </c>
      <c r="P72" s="146" t="s">
        <v>2463</v>
      </c>
      <c r="Q72" s="146" t="s">
        <v>2464</v>
      </c>
      <c r="R72" s="146" t="s">
        <v>963</v>
      </c>
      <c r="S72" s="146" t="s">
        <v>1075</v>
      </c>
      <c r="T72" s="146" t="s">
        <v>2465</v>
      </c>
      <c r="U72" s="146" t="s">
        <v>963</v>
      </c>
      <c r="V72" s="146" t="s">
        <v>2466</v>
      </c>
      <c r="W72" s="146" t="s">
        <v>2467</v>
      </c>
      <c r="X72" s="132">
        <v>1</v>
      </c>
      <c r="Y72" s="132">
        <v>9</v>
      </c>
      <c r="Z72" s="132">
        <v>10</v>
      </c>
      <c r="AA72" s="147">
        <v>1</v>
      </c>
      <c r="AB72" s="147">
        <v>9</v>
      </c>
      <c r="AC72" s="147">
        <v>10</v>
      </c>
      <c r="AD72" s="150" t="s">
        <v>970</v>
      </c>
      <c r="AE72" s="132">
        <v>1</v>
      </c>
      <c r="AF72" s="150" t="s">
        <v>970</v>
      </c>
      <c r="AG72" s="132">
        <v>0</v>
      </c>
      <c r="AH72" s="132">
        <v>1</v>
      </c>
      <c r="AI72" s="132">
        <v>0</v>
      </c>
      <c r="AJ72" s="132">
        <v>0</v>
      </c>
      <c r="AK72" s="132">
        <v>1</v>
      </c>
      <c r="AL72" s="150" t="s">
        <v>970</v>
      </c>
      <c r="AM72" s="132">
        <v>0</v>
      </c>
      <c r="AN72" s="132">
        <v>0</v>
      </c>
      <c r="AO72" s="132">
        <v>1</v>
      </c>
      <c r="AP72" s="132">
        <v>1</v>
      </c>
      <c r="AQ72" s="150" t="s">
        <v>970</v>
      </c>
      <c r="AR72" s="132">
        <v>0</v>
      </c>
      <c r="AS72" s="132">
        <v>0</v>
      </c>
      <c r="AT72" s="132">
        <v>0</v>
      </c>
      <c r="AU72" s="132">
        <v>1</v>
      </c>
      <c r="AV72" s="132">
        <v>0</v>
      </c>
      <c r="AW72" s="132">
        <v>0</v>
      </c>
      <c r="AX72" s="132">
        <v>1</v>
      </c>
      <c r="AY72" s="150" t="s">
        <v>970</v>
      </c>
      <c r="AZ72" s="132">
        <v>1</v>
      </c>
      <c r="BA72" s="132">
        <v>1</v>
      </c>
      <c r="BB72" s="132">
        <v>0</v>
      </c>
      <c r="BC72" s="132">
        <v>1</v>
      </c>
      <c r="BD72" s="132">
        <v>0</v>
      </c>
      <c r="BE72" s="132">
        <v>4</v>
      </c>
      <c r="BF72" s="132">
        <v>8</v>
      </c>
      <c r="BG72" s="132">
        <v>0</v>
      </c>
      <c r="BH72" s="132">
        <v>0</v>
      </c>
      <c r="BI72" s="132">
        <v>3</v>
      </c>
      <c r="BJ72" s="132">
        <v>0</v>
      </c>
      <c r="BK72" s="132">
        <v>0</v>
      </c>
      <c r="BL72" s="132">
        <v>0</v>
      </c>
      <c r="BM72" s="132">
        <v>1</v>
      </c>
      <c r="BN72" s="132">
        <v>0</v>
      </c>
      <c r="BO72" s="132">
        <v>18</v>
      </c>
      <c r="BP72" s="132">
        <v>1</v>
      </c>
      <c r="BQ72" s="132">
        <v>0</v>
      </c>
      <c r="BR72" s="132">
        <v>0</v>
      </c>
      <c r="BS72" s="132">
        <v>0</v>
      </c>
      <c r="BT72" s="132">
        <v>0</v>
      </c>
      <c r="BU72" s="132">
        <v>0</v>
      </c>
      <c r="BV72" s="132">
        <v>0</v>
      </c>
      <c r="BW72" s="132">
        <v>0</v>
      </c>
      <c r="BX72" s="132">
        <v>0</v>
      </c>
      <c r="BY72" s="132">
        <v>0</v>
      </c>
      <c r="BZ72" s="132">
        <v>0</v>
      </c>
      <c r="CA72" s="132">
        <v>0</v>
      </c>
      <c r="CB72" s="132">
        <v>0</v>
      </c>
      <c r="CC72" s="132">
        <v>0</v>
      </c>
      <c r="CD72" s="132">
        <v>0</v>
      </c>
      <c r="CE72" s="132">
        <v>0</v>
      </c>
      <c r="CF72" s="132">
        <v>0</v>
      </c>
      <c r="CG72" s="132">
        <v>0</v>
      </c>
      <c r="CH72" s="132">
        <v>0</v>
      </c>
      <c r="CI72" s="132">
        <v>0</v>
      </c>
      <c r="CJ72" s="132">
        <v>0</v>
      </c>
      <c r="CK72" s="132">
        <v>0</v>
      </c>
      <c r="CL72" s="132">
        <v>0</v>
      </c>
      <c r="CM72" s="132">
        <v>0</v>
      </c>
      <c r="CN72" s="132">
        <v>0</v>
      </c>
      <c r="CO72" s="132">
        <v>0</v>
      </c>
      <c r="CP72" s="132">
        <v>0</v>
      </c>
      <c r="CQ72" s="132">
        <v>0</v>
      </c>
      <c r="CR72" s="132">
        <v>0</v>
      </c>
      <c r="CS72" s="132">
        <v>0</v>
      </c>
      <c r="CT72" s="132">
        <v>0</v>
      </c>
      <c r="CU72" s="132">
        <v>0</v>
      </c>
      <c r="CV72" s="132">
        <v>0</v>
      </c>
      <c r="CW72" s="132">
        <v>0</v>
      </c>
      <c r="CX72" s="132">
        <v>0</v>
      </c>
      <c r="CY72" s="132">
        <v>0</v>
      </c>
      <c r="CZ72" s="132">
        <v>0</v>
      </c>
      <c r="DA72" s="132">
        <v>0</v>
      </c>
      <c r="DB72" s="132">
        <v>0</v>
      </c>
      <c r="DC72" s="132">
        <v>0</v>
      </c>
      <c r="DD72" s="132">
        <v>0</v>
      </c>
      <c r="DE72" s="132">
        <v>0</v>
      </c>
      <c r="DF72" s="132">
        <v>0</v>
      </c>
      <c r="DG72" s="132">
        <v>0</v>
      </c>
      <c r="DH72" s="132">
        <v>0</v>
      </c>
      <c r="DI72" s="132">
        <v>0</v>
      </c>
      <c r="DJ72" s="132">
        <v>0</v>
      </c>
      <c r="DK72" s="132">
        <v>0</v>
      </c>
      <c r="DL72" s="132">
        <v>0</v>
      </c>
      <c r="DM72" s="132">
        <v>0</v>
      </c>
      <c r="DN72" s="132">
        <v>0</v>
      </c>
      <c r="DO72" s="132">
        <v>0</v>
      </c>
      <c r="DP72" s="132">
        <v>0</v>
      </c>
      <c r="DQ72" s="132">
        <v>0</v>
      </c>
      <c r="DR72" s="132">
        <v>0</v>
      </c>
      <c r="DS72" s="132">
        <v>0</v>
      </c>
      <c r="DT72" s="132">
        <v>0</v>
      </c>
      <c r="DU72" s="132">
        <v>0</v>
      </c>
      <c r="DV72" s="132">
        <v>0</v>
      </c>
      <c r="DW72" s="132">
        <v>50</v>
      </c>
      <c r="DX72" s="132">
        <v>1</v>
      </c>
      <c r="DY72" s="146" t="s">
        <v>2468</v>
      </c>
      <c r="DZ72" s="132">
        <v>2</v>
      </c>
      <c r="EA72" s="146" t="s">
        <v>963</v>
      </c>
      <c r="EB72" s="146" t="s">
        <v>963</v>
      </c>
      <c r="EC72" s="132">
        <v>1</v>
      </c>
      <c r="ED72" s="132">
        <v>1</v>
      </c>
      <c r="EE72" s="132">
        <v>1</v>
      </c>
      <c r="EF72" s="146" t="s">
        <v>963</v>
      </c>
      <c r="EG72" s="146" t="s">
        <v>963</v>
      </c>
      <c r="EH72" s="69">
        <v>43047</v>
      </c>
      <c r="EI72" s="69">
        <v>449.63</v>
      </c>
      <c r="EJ72" s="69">
        <v>19</v>
      </c>
    </row>
    <row r="73" spans="1:140" ht="72" x14ac:dyDescent="0.2">
      <c r="A73" s="146" t="s">
        <v>2469</v>
      </c>
      <c r="B73" s="146" t="s">
        <v>2470</v>
      </c>
      <c r="C73" s="132">
        <v>1</v>
      </c>
      <c r="D73" s="146" t="s">
        <v>465</v>
      </c>
      <c r="E73" s="146" t="s">
        <v>1633</v>
      </c>
      <c r="F73" s="146" t="s">
        <v>2471</v>
      </c>
      <c r="G73" s="146" t="s">
        <v>2472</v>
      </c>
      <c r="H73" s="146" t="s">
        <v>2473</v>
      </c>
      <c r="I73" s="146" t="s">
        <v>2474</v>
      </c>
      <c r="J73" s="146" t="s">
        <v>2475</v>
      </c>
      <c r="K73" s="146" t="s">
        <v>1134</v>
      </c>
      <c r="L73" s="146" t="s">
        <v>1007</v>
      </c>
      <c r="M73" s="146" t="s">
        <v>1163</v>
      </c>
      <c r="N73" s="146" t="s">
        <v>1985</v>
      </c>
      <c r="O73" s="146" t="s">
        <v>963</v>
      </c>
      <c r="P73" s="146" t="s">
        <v>2476</v>
      </c>
      <c r="Q73" s="146" t="s">
        <v>2477</v>
      </c>
      <c r="R73" s="146" t="s">
        <v>960</v>
      </c>
      <c r="S73" s="146" t="s">
        <v>1270</v>
      </c>
      <c r="T73" s="146" t="s">
        <v>2478</v>
      </c>
      <c r="U73" s="146" t="s">
        <v>963</v>
      </c>
      <c r="V73" s="146" t="s">
        <v>2479</v>
      </c>
      <c r="W73" s="146" t="s">
        <v>2480</v>
      </c>
      <c r="X73" s="132">
        <v>3</v>
      </c>
      <c r="Y73" s="132">
        <v>0</v>
      </c>
      <c r="Z73" s="132">
        <v>3</v>
      </c>
      <c r="AA73" s="147">
        <v>2</v>
      </c>
      <c r="AB73" s="147">
        <v>0</v>
      </c>
      <c r="AC73" s="147">
        <v>2</v>
      </c>
      <c r="AD73" s="150" t="s">
        <v>970</v>
      </c>
      <c r="AE73" s="132">
        <v>3</v>
      </c>
      <c r="AF73" s="150" t="s">
        <v>970</v>
      </c>
      <c r="AG73" s="132">
        <v>0</v>
      </c>
      <c r="AH73" s="132">
        <v>1</v>
      </c>
      <c r="AI73" s="132">
        <v>1</v>
      </c>
      <c r="AJ73" s="132">
        <v>1</v>
      </c>
      <c r="AK73" s="132">
        <v>3</v>
      </c>
      <c r="AL73" s="150" t="s">
        <v>970</v>
      </c>
      <c r="AM73" s="132">
        <v>1</v>
      </c>
      <c r="AN73" s="132">
        <v>0</v>
      </c>
      <c r="AO73" s="132">
        <v>2</v>
      </c>
      <c r="AP73" s="132">
        <v>3</v>
      </c>
      <c r="AQ73" s="150" t="s">
        <v>970</v>
      </c>
      <c r="AR73" s="132">
        <v>0</v>
      </c>
      <c r="AS73" s="132">
        <v>0</v>
      </c>
      <c r="AT73" s="132">
        <v>0</v>
      </c>
      <c r="AU73" s="132">
        <v>3</v>
      </c>
      <c r="AV73" s="132">
        <v>0</v>
      </c>
      <c r="AW73" s="132">
        <v>0</v>
      </c>
      <c r="AX73" s="132">
        <v>3</v>
      </c>
      <c r="AY73" s="150" t="s">
        <v>970</v>
      </c>
      <c r="AZ73" s="132">
        <v>1</v>
      </c>
      <c r="BA73" s="132">
        <v>1</v>
      </c>
      <c r="BB73" s="132">
        <v>1</v>
      </c>
      <c r="BC73" s="132">
        <v>1</v>
      </c>
      <c r="BD73" s="132">
        <v>0</v>
      </c>
      <c r="BE73" s="132">
        <v>4</v>
      </c>
      <c r="BF73" s="132">
        <v>4</v>
      </c>
      <c r="BG73" s="132">
        <v>0</v>
      </c>
      <c r="BH73" s="132">
        <v>0</v>
      </c>
      <c r="BI73" s="132">
        <v>0</v>
      </c>
      <c r="BJ73" s="132">
        <v>8</v>
      </c>
      <c r="BK73" s="132">
        <v>0</v>
      </c>
      <c r="BL73" s="132">
        <v>0</v>
      </c>
      <c r="BM73" s="132">
        <v>2</v>
      </c>
      <c r="BN73" s="132">
        <v>0</v>
      </c>
      <c r="BO73" s="132">
        <v>16</v>
      </c>
      <c r="BP73" s="132">
        <v>2</v>
      </c>
      <c r="BQ73" s="132">
        <v>0</v>
      </c>
      <c r="BR73" s="132">
        <v>0</v>
      </c>
      <c r="BS73" s="132">
        <v>0</v>
      </c>
      <c r="BT73" s="132">
        <v>0</v>
      </c>
      <c r="BU73" s="132">
        <v>0</v>
      </c>
      <c r="BV73" s="132">
        <v>1</v>
      </c>
      <c r="BW73" s="132">
        <v>0</v>
      </c>
      <c r="BX73" s="132">
        <v>0</v>
      </c>
      <c r="BY73" s="132">
        <v>0</v>
      </c>
      <c r="BZ73" s="132">
        <v>0</v>
      </c>
      <c r="CA73" s="132">
        <v>0</v>
      </c>
      <c r="CB73" s="132">
        <v>0</v>
      </c>
      <c r="CC73" s="132">
        <v>0</v>
      </c>
      <c r="CD73" s="132">
        <v>0</v>
      </c>
      <c r="CE73" s="132">
        <v>0</v>
      </c>
      <c r="CF73" s="132">
        <v>0</v>
      </c>
      <c r="CG73" s="132">
        <v>0</v>
      </c>
      <c r="CH73" s="132">
        <v>1</v>
      </c>
      <c r="CI73" s="132">
        <v>0</v>
      </c>
      <c r="CJ73" s="132">
        <v>0</v>
      </c>
      <c r="CK73" s="132">
        <v>9</v>
      </c>
      <c r="CL73" s="132">
        <v>0</v>
      </c>
      <c r="CM73" s="132">
        <v>0</v>
      </c>
      <c r="CN73" s="132">
        <v>0</v>
      </c>
      <c r="CO73" s="132">
        <v>0</v>
      </c>
      <c r="CP73" s="132">
        <v>0</v>
      </c>
      <c r="CQ73" s="132">
        <v>0</v>
      </c>
      <c r="CR73" s="132">
        <v>0</v>
      </c>
      <c r="CS73" s="132">
        <v>0</v>
      </c>
      <c r="CT73" s="132">
        <v>0</v>
      </c>
      <c r="CU73" s="132">
        <v>0</v>
      </c>
      <c r="CV73" s="132">
        <v>0</v>
      </c>
      <c r="CW73" s="132">
        <v>0</v>
      </c>
      <c r="CX73" s="132">
        <v>0</v>
      </c>
      <c r="CY73" s="132">
        <v>0</v>
      </c>
      <c r="CZ73" s="132">
        <v>0</v>
      </c>
      <c r="DA73" s="132">
        <v>0</v>
      </c>
      <c r="DB73" s="132">
        <v>0</v>
      </c>
      <c r="DC73" s="132">
        <v>0</v>
      </c>
      <c r="DD73" s="132">
        <v>0</v>
      </c>
      <c r="DE73" s="132">
        <v>0</v>
      </c>
      <c r="DF73" s="132">
        <v>0</v>
      </c>
      <c r="DG73" s="132">
        <v>0</v>
      </c>
      <c r="DH73" s="132">
        <v>0</v>
      </c>
      <c r="DI73" s="132">
        <v>0</v>
      </c>
      <c r="DJ73" s="132">
        <v>0</v>
      </c>
      <c r="DK73" s="132">
        <v>0</v>
      </c>
      <c r="DL73" s="132">
        <v>0</v>
      </c>
      <c r="DM73" s="132">
        <v>0</v>
      </c>
      <c r="DN73" s="132">
        <v>0</v>
      </c>
      <c r="DO73" s="132">
        <v>0</v>
      </c>
      <c r="DP73" s="132">
        <v>0</v>
      </c>
      <c r="DQ73" s="132">
        <v>0</v>
      </c>
      <c r="DR73" s="132">
        <v>0</v>
      </c>
      <c r="DS73" s="132">
        <v>1</v>
      </c>
      <c r="DT73" s="132">
        <v>1</v>
      </c>
      <c r="DU73" s="132">
        <v>0</v>
      </c>
      <c r="DV73" s="132">
        <v>0</v>
      </c>
      <c r="DW73" s="132">
        <v>40</v>
      </c>
      <c r="DX73" s="132">
        <v>1</v>
      </c>
      <c r="DY73" s="146" t="s">
        <v>2481</v>
      </c>
      <c r="DZ73" s="132">
        <v>2</v>
      </c>
      <c r="EA73" s="146" t="s">
        <v>2482</v>
      </c>
      <c r="EB73" s="146" t="s">
        <v>2483</v>
      </c>
      <c r="EC73" s="132">
        <v>1</v>
      </c>
      <c r="ED73" s="132">
        <v>0</v>
      </c>
      <c r="EE73" s="132">
        <v>1</v>
      </c>
      <c r="EF73" s="146" t="s">
        <v>2484</v>
      </c>
      <c r="EG73" s="146" t="s">
        <v>2485</v>
      </c>
      <c r="EH73" s="69">
        <v>58756</v>
      </c>
      <c r="EI73" s="69">
        <v>470.58</v>
      </c>
      <c r="EJ73" s="69">
        <v>40</v>
      </c>
    </row>
    <row r="74" spans="1:140" ht="36" x14ac:dyDescent="0.2">
      <c r="A74" s="146" t="s">
        <v>456</v>
      </c>
      <c r="B74" s="146" t="s">
        <v>467</v>
      </c>
      <c r="C74" s="132">
        <v>1</v>
      </c>
      <c r="D74" s="146" t="s">
        <v>466</v>
      </c>
      <c r="E74" s="146" t="s">
        <v>1227</v>
      </c>
      <c r="F74" s="146" t="s">
        <v>2486</v>
      </c>
      <c r="G74" s="146" t="s">
        <v>2487</v>
      </c>
      <c r="H74" s="146" t="s">
        <v>467</v>
      </c>
      <c r="I74" s="146" t="s">
        <v>2488</v>
      </c>
      <c r="J74" s="146" t="s">
        <v>2489</v>
      </c>
      <c r="K74" s="146" t="s">
        <v>2438</v>
      </c>
      <c r="L74" s="146" t="s">
        <v>1007</v>
      </c>
      <c r="M74" s="146" t="s">
        <v>2490</v>
      </c>
      <c r="N74" s="146" t="s">
        <v>2491</v>
      </c>
      <c r="O74" s="146"/>
      <c r="P74" s="146" t="s">
        <v>2492</v>
      </c>
      <c r="Q74" s="146" t="s">
        <v>2493</v>
      </c>
      <c r="R74" s="146" t="s">
        <v>963</v>
      </c>
      <c r="S74" s="146" t="s">
        <v>2494</v>
      </c>
      <c r="T74" s="146" t="s">
        <v>2495</v>
      </c>
      <c r="U74" s="146" t="s">
        <v>963</v>
      </c>
      <c r="V74" s="146" t="s">
        <v>2496</v>
      </c>
      <c r="W74" s="146" t="s">
        <v>2497</v>
      </c>
      <c r="X74" s="132">
        <v>2</v>
      </c>
      <c r="Y74" s="132">
        <v>0</v>
      </c>
      <c r="Z74" s="132">
        <v>2</v>
      </c>
      <c r="AA74" s="147">
        <v>1</v>
      </c>
      <c r="AB74" s="147">
        <v>0</v>
      </c>
      <c r="AC74" s="147">
        <v>1</v>
      </c>
      <c r="AD74" s="150" t="s">
        <v>970</v>
      </c>
      <c r="AE74" s="132">
        <v>0</v>
      </c>
      <c r="AF74" s="150" t="s">
        <v>970</v>
      </c>
      <c r="AG74" s="132">
        <v>0</v>
      </c>
      <c r="AH74" s="132">
        <v>1</v>
      </c>
      <c r="AI74" s="132">
        <v>1</v>
      </c>
      <c r="AJ74" s="132">
        <v>0</v>
      </c>
      <c r="AK74" s="132">
        <v>2</v>
      </c>
      <c r="AL74" s="150" t="s">
        <v>970</v>
      </c>
      <c r="AM74" s="132">
        <v>0</v>
      </c>
      <c r="AN74" s="132">
        <v>0</v>
      </c>
      <c r="AO74" s="132">
        <v>2</v>
      </c>
      <c r="AP74" s="132">
        <v>2</v>
      </c>
      <c r="AQ74" s="150" t="s">
        <v>970</v>
      </c>
      <c r="AR74" s="132">
        <v>0</v>
      </c>
      <c r="AS74" s="132">
        <v>0</v>
      </c>
      <c r="AT74" s="132">
        <v>0</v>
      </c>
      <c r="AU74" s="132">
        <v>1</v>
      </c>
      <c r="AV74" s="132">
        <v>1</v>
      </c>
      <c r="AW74" s="132">
        <v>0</v>
      </c>
      <c r="AX74" s="132">
        <v>2</v>
      </c>
      <c r="AY74" s="150" t="s">
        <v>970</v>
      </c>
      <c r="AZ74" s="132">
        <v>1</v>
      </c>
      <c r="BA74" s="132">
        <v>1</v>
      </c>
      <c r="BB74" s="132">
        <v>0</v>
      </c>
      <c r="BC74" s="132">
        <v>1</v>
      </c>
      <c r="BD74" s="132">
        <v>0</v>
      </c>
      <c r="BE74" s="132">
        <v>3</v>
      </c>
      <c r="BF74" s="132">
        <v>3</v>
      </c>
      <c r="BG74" s="132">
        <v>0</v>
      </c>
      <c r="BH74" s="132">
        <v>0</v>
      </c>
      <c r="BI74" s="132">
        <v>0</v>
      </c>
      <c r="BJ74" s="132">
        <v>1</v>
      </c>
      <c r="BK74" s="132">
        <v>0</v>
      </c>
      <c r="BL74" s="132">
        <v>0</v>
      </c>
      <c r="BM74" s="132">
        <v>5</v>
      </c>
      <c r="BN74" s="132">
        <v>0</v>
      </c>
      <c r="BO74" s="132">
        <v>13</v>
      </c>
      <c r="BP74" s="132">
        <v>1</v>
      </c>
      <c r="BQ74" s="132">
        <v>0</v>
      </c>
      <c r="BR74" s="132">
        <v>0</v>
      </c>
      <c r="BS74" s="132">
        <v>1</v>
      </c>
      <c r="BT74" s="132">
        <v>0</v>
      </c>
      <c r="BU74" s="132">
        <v>0</v>
      </c>
      <c r="BV74" s="132">
        <v>0</v>
      </c>
      <c r="BW74" s="132">
        <v>0</v>
      </c>
      <c r="BX74" s="132">
        <v>0</v>
      </c>
      <c r="BY74" s="132">
        <v>0</v>
      </c>
      <c r="BZ74" s="132">
        <v>0</v>
      </c>
      <c r="CA74" s="132">
        <v>0</v>
      </c>
      <c r="CB74" s="132">
        <v>0</v>
      </c>
      <c r="CC74" s="132">
        <v>0</v>
      </c>
      <c r="CD74" s="132">
        <v>0</v>
      </c>
      <c r="CE74" s="132">
        <v>0</v>
      </c>
      <c r="CF74" s="132">
        <v>0</v>
      </c>
      <c r="CG74" s="132">
        <v>0</v>
      </c>
      <c r="CH74" s="132">
        <v>0</v>
      </c>
      <c r="CI74" s="132">
        <v>0</v>
      </c>
      <c r="CJ74" s="132">
        <v>0</v>
      </c>
      <c r="CK74" s="132">
        <v>5</v>
      </c>
      <c r="CL74" s="132">
        <v>0</v>
      </c>
      <c r="CM74" s="132">
        <v>0</v>
      </c>
      <c r="CN74" s="132">
        <v>0</v>
      </c>
      <c r="CO74" s="132">
        <v>0</v>
      </c>
      <c r="CP74" s="132">
        <v>0</v>
      </c>
      <c r="CQ74" s="132">
        <v>0</v>
      </c>
      <c r="CR74" s="132">
        <v>0</v>
      </c>
      <c r="CS74" s="132">
        <v>0</v>
      </c>
      <c r="CT74" s="132">
        <v>0</v>
      </c>
      <c r="CU74" s="132">
        <v>0</v>
      </c>
      <c r="CV74" s="132">
        <v>0</v>
      </c>
      <c r="CW74" s="132">
        <v>0</v>
      </c>
      <c r="CX74" s="132">
        <v>0</v>
      </c>
      <c r="CY74" s="132">
        <v>0</v>
      </c>
      <c r="CZ74" s="132">
        <v>0</v>
      </c>
      <c r="DA74" s="132">
        <v>0</v>
      </c>
      <c r="DB74" s="132">
        <v>0</v>
      </c>
      <c r="DC74" s="132">
        <v>0</v>
      </c>
      <c r="DD74" s="132">
        <v>0</v>
      </c>
      <c r="DE74" s="132">
        <v>0</v>
      </c>
      <c r="DF74" s="132">
        <v>0</v>
      </c>
      <c r="DG74" s="132">
        <v>0</v>
      </c>
      <c r="DH74" s="132">
        <v>0</v>
      </c>
      <c r="DI74" s="132">
        <v>0</v>
      </c>
      <c r="DJ74" s="132">
        <v>0</v>
      </c>
      <c r="DK74" s="132">
        <v>0</v>
      </c>
      <c r="DL74" s="132">
        <v>0</v>
      </c>
      <c r="DM74" s="132">
        <v>0</v>
      </c>
      <c r="DN74" s="132">
        <v>0</v>
      </c>
      <c r="DO74" s="132">
        <v>0</v>
      </c>
      <c r="DP74" s="132">
        <v>0</v>
      </c>
      <c r="DQ74" s="132">
        <v>0</v>
      </c>
      <c r="DR74" s="132">
        <v>0</v>
      </c>
      <c r="DS74" s="132">
        <v>1</v>
      </c>
      <c r="DT74" s="132">
        <v>1</v>
      </c>
      <c r="DU74" s="132">
        <v>0</v>
      </c>
      <c r="DV74" s="132">
        <v>0</v>
      </c>
      <c r="DW74" s="132">
        <v>100</v>
      </c>
      <c r="DX74" s="132">
        <v>1</v>
      </c>
      <c r="DY74" s="146" t="s">
        <v>2498</v>
      </c>
      <c r="DZ74" s="132">
        <v>1</v>
      </c>
      <c r="EA74" s="146" t="s">
        <v>2499</v>
      </c>
      <c r="EB74" s="146" t="s">
        <v>2500</v>
      </c>
      <c r="EC74" s="132">
        <v>1</v>
      </c>
      <c r="ED74" s="132">
        <v>1</v>
      </c>
      <c r="EE74" s="132">
        <v>1</v>
      </c>
      <c r="EF74" s="146"/>
      <c r="EG74" s="146" t="s">
        <v>2501</v>
      </c>
      <c r="EH74" s="69">
        <v>36934</v>
      </c>
      <c r="EI74" s="69">
        <v>235.97</v>
      </c>
      <c r="EJ74" s="69">
        <v>11</v>
      </c>
    </row>
    <row r="75" spans="1:140" ht="72" x14ac:dyDescent="0.2">
      <c r="A75" s="146" t="s">
        <v>456</v>
      </c>
      <c r="B75" s="146" t="s">
        <v>469</v>
      </c>
      <c r="C75" s="132">
        <v>1</v>
      </c>
      <c r="D75" s="146" t="s">
        <v>468</v>
      </c>
      <c r="E75" s="146" t="s">
        <v>1633</v>
      </c>
      <c r="F75" s="146" t="s">
        <v>1320</v>
      </c>
      <c r="G75" s="146" t="s">
        <v>2502</v>
      </c>
      <c r="H75" s="146" t="s">
        <v>469</v>
      </c>
      <c r="I75" s="146" t="s">
        <v>2503</v>
      </c>
      <c r="J75" s="146" t="s">
        <v>2504</v>
      </c>
      <c r="K75" s="146" t="s">
        <v>2505</v>
      </c>
      <c r="L75" s="146" t="s">
        <v>960</v>
      </c>
      <c r="M75" s="146" t="s">
        <v>2506</v>
      </c>
      <c r="N75" s="146" t="s">
        <v>2507</v>
      </c>
      <c r="O75" s="146" t="s">
        <v>963</v>
      </c>
      <c r="P75" s="146" t="s">
        <v>2508</v>
      </c>
      <c r="Q75" s="146" t="s">
        <v>2509</v>
      </c>
      <c r="R75" s="146"/>
      <c r="S75" s="146" t="s">
        <v>961</v>
      </c>
      <c r="T75" s="146" t="s">
        <v>2119</v>
      </c>
      <c r="U75" s="146"/>
      <c r="V75" s="146" t="s">
        <v>2510</v>
      </c>
      <c r="W75" s="146" t="s">
        <v>2511</v>
      </c>
      <c r="X75" s="132">
        <v>2</v>
      </c>
      <c r="Y75" s="132">
        <v>0</v>
      </c>
      <c r="Z75" s="132">
        <v>2</v>
      </c>
      <c r="AA75" s="147">
        <v>0.6</v>
      </c>
      <c r="AB75" s="147">
        <v>0.1</v>
      </c>
      <c r="AC75" s="147">
        <v>0.7</v>
      </c>
      <c r="AD75" s="150" t="s">
        <v>970</v>
      </c>
      <c r="AE75" s="132">
        <v>2</v>
      </c>
      <c r="AF75" s="150" t="s">
        <v>970</v>
      </c>
      <c r="AG75" s="132">
        <v>0</v>
      </c>
      <c r="AH75" s="132">
        <v>2</v>
      </c>
      <c r="AI75" s="132">
        <v>0</v>
      </c>
      <c r="AJ75" s="132">
        <v>0</v>
      </c>
      <c r="AK75" s="132">
        <v>2</v>
      </c>
      <c r="AL75" s="150" t="s">
        <v>970</v>
      </c>
      <c r="AM75" s="132">
        <v>1</v>
      </c>
      <c r="AN75" s="132">
        <v>1</v>
      </c>
      <c r="AO75" s="132">
        <v>0</v>
      </c>
      <c r="AP75" s="132">
        <v>2</v>
      </c>
      <c r="AQ75" s="150" t="s">
        <v>970</v>
      </c>
      <c r="AR75" s="132">
        <v>0</v>
      </c>
      <c r="AS75" s="132">
        <v>0</v>
      </c>
      <c r="AT75" s="132">
        <v>0</v>
      </c>
      <c r="AU75" s="132">
        <v>2</v>
      </c>
      <c r="AV75" s="132">
        <v>0</v>
      </c>
      <c r="AW75" s="132">
        <v>0</v>
      </c>
      <c r="AX75" s="132">
        <v>2</v>
      </c>
      <c r="AY75" s="150" t="s">
        <v>970</v>
      </c>
      <c r="AZ75" s="132">
        <v>1</v>
      </c>
      <c r="BA75" s="132">
        <v>1</v>
      </c>
      <c r="BB75" s="132">
        <v>0</v>
      </c>
      <c r="BC75" s="132">
        <v>1</v>
      </c>
      <c r="BD75" s="132">
        <v>0</v>
      </c>
      <c r="BE75" s="132">
        <v>8</v>
      </c>
      <c r="BF75" s="132">
        <v>9</v>
      </c>
      <c r="BG75" s="132">
        <v>0</v>
      </c>
      <c r="BH75" s="132">
        <v>0</v>
      </c>
      <c r="BI75" s="132">
        <v>0</v>
      </c>
      <c r="BJ75" s="132">
        <v>9</v>
      </c>
      <c r="BK75" s="132">
        <v>0</v>
      </c>
      <c r="BL75" s="132">
        <v>0</v>
      </c>
      <c r="BM75" s="132">
        <v>2</v>
      </c>
      <c r="BN75" s="132">
        <v>0</v>
      </c>
      <c r="BO75" s="132">
        <v>10</v>
      </c>
      <c r="BP75" s="132">
        <v>5</v>
      </c>
      <c r="BQ75" s="132">
        <v>0</v>
      </c>
      <c r="BR75" s="132">
        <v>26</v>
      </c>
      <c r="BS75" s="132">
        <v>0</v>
      </c>
      <c r="BT75" s="132">
        <v>0</v>
      </c>
      <c r="BU75" s="132">
        <v>0</v>
      </c>
      <c r="BV75" s="132">
        <v>0</v>
      </c>
      <c r="BW75" s="132">
        <v>0</v>
      </c>
      <c r="BX75" s="132">
        <v>0</v>
      </c>
      <c r="BY75" s="132">
        <v>0</v>
      </c>
      <c r="BZ75" s="132">
        <v>0</v>
      </c>
      <c r="CA75" s="132">
        <v>0</v>
      </c>
      <c r="CB75" s="132">
        <v>0</v>
      </c>
      <c r="CC75" s="132">
        <v>0</v>
      </c>
      <c r="CD75" s="132">
        <v>0</v>
      </c>
      <c r="CE75" s="132">
        <v>0</v>
      </c>
      <c r="CF75" s="132">
        <v>0</v>
      </c>
      <c r="CG75" s="132">
        <v>0</v>
      </c>
      <c r="CH75" s="132">
        <v>0</v>
      </c>
      <c r="CI75" s="132">
        <v>0</v>
      </c>
      <c r="CJ75" s="132">
        <v>0</v>
      </c>
      <c r="CK75" s="132">
        <v>0</v>
      </c>
      <c r="CL75" s="132">
        <v>0</v>
      </c>
      <c r="CM75" s="132">
        <v>2</v>
      </c>
      <c r="CN75" s="132">
        <v>0</v>
      </c>
      <c r="CO75" s="132">
        <v>0</v>
      </c>
      <c r="CP75" s="132">
        <v>0</v>
      </c>
      <c r="CQ75" s="132">
        <v>0</v>
      </c>
      <c r="CR75" s="132">
        <v>0</v>
      </c>
      <c r="CS75" s="132">
        <v>0</v>
      </c>
      <c r="CT75" s="132">
        <v>0</v>
      </c>
      <c r="CU75" s="132">
        <v>0</v>
      </c>
      <c r="CV75" s="132">
        <v>0</v>
      </c>
      <c r="CW75" s="132">
        <v>0</v>
      </c>
      <c r="CX75" s="132">
        <v>0</v>
      </c>
      <c r="CY75" s="132">
        <v>0</v>
      </c>
      <c r="CZ75" s="132">
        <v>0</v>
      </c>
      <c r="DA75" s="132">
        <v>0</v>
      </c>
      <c r="DB75" s="132">
        <v>0</v>
      </c>
      <c r="DC75" s="132">
        <v>0</v>
      </c>
      <c r="DD75" s="132">
        <v>0</v>
      </c>
      <c r="DE75" s="132">
        <v>0</v>
      </c>
      <c r="DF75" s="132">
        <v>0</v>
      </c>
      <c r="DG75" s="132">
        <v>0</v>
      </c>
      <c r="DH75" s="132">
        <v>0</v>
      </c>
      <c r="DI75" s="132">
        <v>0</v>
      </c>
      <c r="DJ75" s="132">
        <v>0</v>
      </c>
      <c r="DK75" s="132">
        <v>0</v>
      </c>
      <c r="DL75" s="132">
        <v>0</v>
      </c>
      <c r="DM75" s="132">
        <v>0</v>
      </c>
      <c r="DN75" s="132">
        <v>0</v>
      </c>
      <c r="DO75" s="132">
        <v>0</v>
      </c>
      <c r="DP75" s="132">
        <v>0</v>
      </c>
      <c r="DQ75" s="132">
        <v>0</v>
      </c>
      <c r="DR75" s="132">
        <v>0</v>
      </c>
      <c r="DS75" s="132">
        <v>0</v>
      </c>
      <c r="DT75" s="132">
        <v>0</v>
      </c>
      <c r="DU75" s="132">
        <v>0</v>
      </c>
      <c r="DV75" s="132">
        <v>0</v>
      </c>
      <c r="DW75" s="132">
        <v>40</v>
      </c>
      <c r="DX75" s="132">
        <v>1</v>
      </c>
      <c r="DY75" s="146" t="s">
        <v>2512</v>
      </c>
      <c r="DZ75" s="132">
        <v>3</v>
      </c>
      <c r="EA75" s="146"/>
      <c r="EB75" s="146"/>
      <c r="EC75" s="132">
        <v>1</v>
      </c>
      <c r="ED75" s="132">
        <v>1</v>
      </c>
      <c r="EE75" s="132">
        <v>1</v>
      </c>
      <c r="EF75" s="146"/>
      <c r="EG75" s="146" t="s">
        <v>2513</v>
      </c>
      <c r="EH75" s="69">
        <v>43467</v>
      </c>
      <c r="EI75" s="69">
        <v>472.58</v>
      </c>
      <c r="EJ75" s="69">
        <v>41</v>
      </c>
    </row>
    <row r="76" spans="1:140" x14ac:dyDescent="0.2">
      <c r="A76" s="146" t="s">
        <v>456</v>
      </c>
      <c r="B76" s="146" t="s">
        <v>471</v>
      </c>
      <c r="C76" s="132">
        <v>1</v>
      </c>
      <c r="D76" s="146" t="s">
        <v>470</v>
      </c>
      <c r="E76" s="146" t="s">
        <v>2514</v>
      </c>
      <c r="F76" s="146" t="s">
        <v>2515</v>
      </c>
      <c r="G76" s="146" t="s">
        <v>2516</v>
      </c>
      <c r="H76" s="146" t="s">
        <v>471</v>
      </c>
      <c r="I76" s="146" t="s">
        <v>2517</v>
      </c>
      <c r="J76" s="146" t="s">
        <v>2518</v>
      </c>
      <c r="K76" s="146" t="s">
        <v>1134</v>
      </c>
      <c r="L76" s="146"/>
      <c r="M76" s="146" t="s">
        <v>980</v>
      </c>
      <c r="N76" s="146" t="s">
        <v>2519</v>
      </c>
      <c r="O76" s="146"/>
      <c r="P76" s="146" t="s">
        <v>2520</v>
      </c>
      <c r="Q76" s="146" t="s">
        <v>2521</v>
      </c>
      <c r="R76" s="146"/>
      <c r="S76" s="146"/>
      <c r="T76" s="146" t="s">
        <v>2519</v>
      </c>
      <c r="U76" s="146"/>
      <c r="V76" s="146" t="s">
        <v>2520</v>
      </c>
      <c r="W76" s="146" t="s">
        <v>2521</v>
      </c>
      <c r="X76" s="132">
        <v>2</v>
      </c>
      <c r="Y76" s="132">
        <v>0</v>
      </c>
      <c r="Z76" s="132">
        <v>2</v>
      </c>
      <c r="AA76" s="147">
        <v>2</v>
      </c>
      <c r="AB76" s="147">
        <v>0</v>
      </c>
      <c r="AC76" s="147">
        <v>2</v>
      </c>
      <c r="AD76" s="150" t="s">
        <v>970</v>
      </c>
      <c r="AE76" s="132">
        <v>2</v>
      </c>
      <c r="AF76" s="150" t="s">
        <v>970</v>
      </c>
      <c r="AG76" s="132">
        <v>0</v>
      </c>
      <c r="AH76" s="132">
        <v>1</v>
      </c>
      <c r="AI76" s="132">
        <v>1</v>
      </c>
      <c r="AJ76" s="132">
        <v>0</v>
      </c>
      <c r="AK76" s="132">
        <v>2</v>
      </c>
      <c r="AL76" s="150" t="s">
        <v>970</v>
      </c>
      <c r="AM76" s="132">
        <v>1</v>
      </c>
      <c r="AN76" s="132">
        <v>0</v>
      </c>
      <c r="AO76" s="132">
        <v>1</v>
      </c>
      <c r="AP76" s="132">
        <v>2</v>
      </c>
      <c r="AQ76" s="150" t="s">
        <v>970</v>
      </c>
      <c r="AR76" s="132">
        <v>0</v>
      </c>
      <c r="AS76" s="132">
        <v>0</v>
      </c>
      <c r="AT76" s="132">
        <v>0</v>
      </c>
      <c r="AU76" s="132">
        <v>1</v>
      </c>
      <c r="AV76" s="132">
        <v>1</v>
      </c>
      <c r="AW76" s="132">
        <v>0</v>
      </c>
      <c r="AX76" s="132">
        <v>2</v>
      </c>
      <c r="AY76" s="150" t="s">
        <v>970</v>
      </c>
      <c r="AZ76" s="132">
        <v>0</v>
      </c>
      <c r="BA76" s="132">
        <v>1</v>
      </c>
      <c r="BB76" s="132">
        <v>1</v>
      </c>
      <c r="BC76" s="132">
        <v>1</v>
      </c>
      <c r="BD76" s="132">
        <v>0</v>
      </c>
      <c r="BE76" s="132">
        <v>7</v>
      </c>
      <c r="BF76" s="132">
        <v>0</v>
      </c>
      <c r="BG76" s="132">
        <v>0</v>
      </c>
      <c r="BH76" s="132">
        <v>0</v>
      </c>
      <c r="BI76" s="132">
        <v>4</v>
      </c>
      <c r="BJ76" s="132">
        <v>2</v>
      </c>
      <c r="BK76" s="132">
        <v>0</v>
      </c>
      <c r="BL76" s="132">
        <v>0</v>
      </c>
      <c r="BM76" s="132">
        <v>0</v>
      </c>
      <c r="BN76" s="132">
        <v>0</v>
      </c>
      <c r="BO76" s="132">
        <v>5</v>
      </c>
      <c r="BP76" s="132">
        <v>0</v>
      </c>
      <c r="BQ76" s="132">
        <v>0</v>
      </c>
      <c r="BR76" s="132">
        <v>11</v>
      </c>
      <c r="BS76" s="132">
        <v>0</v>
      </c>
      <c r="BT76" s="132">
        <v>0</v>
      </c>
      <c r="BU76" s="132">
        <v>0</v>
      </c>
      <c r="BV76" s="132">
        <v>0</v>
      </c>
      <c r="BW76" s="132">
        <v>0</v>
      </c>
      <c r="BX76" s="132">
        <v>0</v>
      </c>
      <c r="BY76" s="132">
        <v>0</v>
      </c>
      <c r="BZ76" s="132">
        <v>0</v>
      </c>
      <c r="CA76" s="132">
        <v>0</v>
      </c>
      <c r="CB76" s="132">
        <v>0</v>
      </c>
      <c r="CC76" s="132">
        <v>0</v>
      </c>
      <c r="CD76" s="132">
        <v>0</v>
      </c>
      <c r="CE76" s="132">
        <v>0</v>
      </c>
      <c r="CF76" s="132">
        <v>0</v>
      </c>
      <c r="CG76" s="132">
        <v>0</v>
      </c>
      <c r="CH76" s="132">
        <v>0</v>
      </c>
      <c r="CI76" s="132">
        <v>0</v>
      </c>
      <c r="CJ76" s="132">
        <v>0</v>
      </c>
      <c r="CK76" s="132">
        <v>0</v>
      </c>
      <c r="CL76" s="132">
        <v>0</v>
      </c>
      <c r="CM76" s="132">
        <v>3</v>
      </c>
      <c r="CN76" s="132">
        <v>0</v>
      </c>
      <c r="CO76" s="132">
        <v>0</v>
      </c>
      <c r="CP76" s="132">
        <v>0</v>
      </c>
      <c r="CQ76" s="132">
        <v>0</v>
      </c>
      <c r="CR76" s="132">
        <v>0</v>
      </c>
      <c r="CS76" s="132">
        <v>0</v>
      </c>
      <c r="CT76" s="132">
        <v>0</v>
      </c>
      <c r="CU76" s="132">
        <v>0</v>
      </c>
      <c r="CV76" s="132">
        <v>0</v>
      </c>
      <c r="CW76" s="132">
        <v>0</v>
      </c>
      <c r="CX76" s="132">
        <v>0</v>
      </c>
      <c r="CY76" s="132">
        <v>0</v>
      </c>
      <c r="CZ76" s="132">
        <v>0</v>
      </c>
      <c r="DA76" s="132">
        <v>0</v>
      </c>
      <c r="DB76" s="132">
        <v>0</v>
      </c>
      <c r="DC76" s="132">
        <v>0</v>
      </c>
      <c r="DD76" s="132">
        <v>0</v>
      </c>
      <c r="DE76" s="132">
        <v>0</v>
      </c>
      <c r="DF76" s="132">
        <v>0</v>
      </c>
      <c r="DG76" s="132">
        <v>0</v>
      </c>
      <c r="DH76" s="132">
        <v>0</v>
      </c>
      <c r="DI76" s="132">
        <v>0</v>
      </c>
      <c r="DJ76" s="132">
        <v>0</v>
      </c>
      <c r="DK76" s="132">
        <v>0</v>
      </c>
      <c r="DL76" s="132">
        <v>0</v>
      </c>
      <c r="DM76" s="132">
        <v>0</v>
      </c>
      <c r="DN76" s="132">
        <v>0</v>
      </c>
      <c r="DO76" s="132">
        <v>0</v>
      </c>
      <c r="DP76" s="132">
        <v>0</v>
      </c>
      <c r="DQ76" s="132">
        <v>0</v>
      </c>
      <c r="DR76" s="132">
        <v>0</v>
      </c>
      <c r="DS76" s="132">
        <v>1</v>
      </c>
      <c r="DT76" s="132">
        <v>1</v>
      </c>
      <c r="DU76" s="132">
        <v>0</v>
      </c>
      <c r="DV76" s="132">
        <v>0</v>
      </c>
      <c r="DW76" s="132">
        <v>50</v>
      </c>
      <c r="DX76" s="132">
        <v>0</v>
      </c>
      <c r="DY76" s="146" t="s">
        <v>2522</v>
      </c>
      <c r="DZ76" s="132">
        <v>2</v>
      </c>
      <c r="EA76" s="146"/>
      <c r="EB76" s="146" t="s">
        <v>1664</v>
      </c>
      <c r="EC76" s="132">
        <v>1</v>
      </c>
      <c r="ED76" s="132">
        <v>0</v>
      </c>
      <c r="EE76" s="132">
        <v>1</v>
      </c>
      <c r="EF76" s="146" t="s">
        <v>1664</v>
      </c>
      <c r="EG76" s="146" t="s">
        <v>1664</v>
      </c>
      <c r="EH76" s="69">
        <v>27615</v>
      </c>
      <c r="EI76" s="69">
        <v>261.60000000000002</v>
      </c>
      <c r="EJ76" s="69">
        <v>32</v>
      </c>
    </row>
    <row r="77" spans="1:140" ht="24" x14ac:dyDescent="0.2">
      <c r="A77" s="146" t="s">
        <v>456</v>
      </c>
      <c r="B77" s="146" t="s">
        <v>473</v>
      </c>
      <c r="C77" s="132">
        <v>1</v>
      </c>
      <c r="D77" s="146" t="s">
        <v>472</v>
      </c>
      <c r="E77" s="146" t="s">
        <v>2523</v>
      </c>
      <c r="F77" s="146" t="s">
        <v>2524</v>
      </c>
      <c r="G77" s="146" t="s">
        <v>2525</v>
      </c>
      <c r="H77" s="146" t="s">
        <v>2526</v>
      </c>
      <c r="I77" s="146" t="s">
        <v>2527</v>
      </c>
      <c r="J77" s="146" t="s">
        <v>2528</v>
      </c>
      <c r="K77" s="146" t="s">
        <v>2529</v>
      </c>
      <c r="L77" s="146" t="s">
        <v>960</v>
      </c>
      <c r="M77" s="146" t="s">
        <v>1211</v>
      </c>
      <c r="N77" s="146" t="s">
        <v>2530</v>
      </c>
      <c r="O77" s="146"/>
      <c r="P77" s="146" t="s">
        <v>2531</v>
      </c>
      <c r="Q77" s="146" t="s">
        <v>2532</v>
      </c>
      <c r="R77" s="146" t="s">
        <v>2533</v>
      </c>
      <c r="S77" s="146" t="s">
        <v>2534</v>
      </c>
      <c r="T77" s="146" t="s">
        <v>2535</v>
      </c>
      <c r="U77" s="146"/>
      <c r="V77" s="146" t="s">
        <v>2536</v>
      </c>
      <c r="W77" s="146" t="s">
        <v>2537</v>
      </c>
      <c r="X77" s="132">
        <v>1</v>
      </c>
      <c r="Y77" s="132">
        <v>0</v>
      </c>
      <c r="Z77" s="132">
        <v>1</v>
      </c>
      <c r="AA77" s="147">
        <v>1</v>
      </c>
      <c r="AB77" s="147">
        <v>0</v>
      </c>
      <c r="AC77" s="147">
        <v>1</v>
      </c>
      <c r="AD77" s="150" t="s">
        <v>970</v>
      </c>
      <c r="AE77" s="132">
        <v>1</v>
      </c>
      <c r="AF77" s="150" t="s">
        <v>970</v>
      </c>
      <c r="AG77" s="132">
        <v>0</v>
      </c>
      <c r="AH77" s="132">
        <v>0</v>
      </c>
      <c r="AI77" s="132">
        <v>1</v>
      </c>
      <c r="AJ77" s="132">
        <v>0</v>
      </c>
      <c r="AK77" s="132">
        <v>1</v>
      </c>
      <c r="AL77" s="150" t="s">
        <v>970</v>
      </c>
      <c r="AM77" s="132">
        <v>0</v>
      </c>
      <c r="AN77" s="132">
        <v>0</v>
      </c>
      <c r="AO77" s="132">
        <v>1</v>
      </c>
      <c r="AP77" s="132">
        <v>1</v>
      </c>
      <c r="AQ77" s="150" t="s">
        <v>970</v>
      </c>
      <c r="AR77" s="132">
        <v>0</v>
      </c>
      <c r="AS77" s="132">
        <v>0</v>
      </c>
      <c r="AT77" s="132">
        <v>0</v>
      </c>
      <c r="AU77" s="132">
        <v>1</v>
      </c>
      <c r="AV77" s="132">
        <v>0</v>
      </c>
      <c r="AW77" s="132">
        <v>0</v>
      </c>
      <c r="AX77" s="132">
        <v>1</v>
      </c>
      <c r="AY77" s="150" t="s">
        <v>970</v>
      </c>
      <c r="AZ77" s="132">
        <v>1</v>
      </c>
      <c r="BA77" s="132">
        <v>1</v>
      </c>
      <c r="BB77" s="132">
        <v>1</v>
      </c>
      <c r="BC77" s="132">
        <v>1</v>
      </c>
      <c r="BD77" s="132">
        <v>0</v>
      </c>
      <c r="BE77" s="132">
        <v>11</v>
      </c>
      <c r="BF77" s="132">
        <v>14</v>
      </c>
      <c r="BG77" s="132">
        <v>0</v>
      </c>
      <c r="BH77" s="132">
        <v>0</v>
      </c>
      <c r="BI77" s="132">
        <v>2</v>
      </c>
      <c r="BJ77" s="132">
        <v>4</v>
      </c>
      <c r="BK77" s="132">
        <v>0</v>
      </c>
      <c r="BL77" s="132">
        <v>0</v>
      </c>
      <c r="BM77" s="132">
        <v>1</v>
      </c>
      <c r="BN77" s="132">
        <v>2</v>
      </c>
      <c r="BO77" s="132">
        <v>24</v>
      </c>
      <c r="BP77" s="132">
        <v>7</v>
      </c>
      <c r="BQ77" s="132">
        <v>0</v>
      </c>
      <c r="BR77" s="132">
        <v>1</v>
      </c>
      <c r="BS77" s="132">
        <v>0</v>
      </c>
      <c r="BT77" s="132">
        <v>0</v>
      </c>
      <c r="BU77" s="132">
        <v>0</v>
      </c>
      <c r="BV77" s="132">
        <v>0</v>
      </c>
      <c r="BW77" s="132">
        <v>0</v>
      </c>
      <c r="BX77" s="132">
        <v>0</v>
      </c>
      <c r="BY77" s="132">
        <v>0</v>
      </c>
      <c r="BZ77" s="132">
        <v>0</v>
      </c>
      <c r="CA77" s="132">
        <v>0</v>
      </c>
      <c r="CB77" s="132">
        <v>0</v>
      </c>
      <c r="CC77" s="132">
        <v>0</v>
      </c>
      <c r="CD77" s="132">
        <v>0</v>
      </c>
      <c r="CE77" s="132">
        <v>0</v>
      </c>
      <c r="CF77" s="132">
        <v>0</v>
      </c>
      <c r="CG77" s="132">
        <v>0</v>
      </c>
      <c r="CH77" s="132">
        <v>0</v>
      </c>
      <c r="CI77" s="132">
        <v>0</v>
      </c>
      <c r="CJ77" s="132">
        <v>0</v>
      </c>
      <c r="CK77" s="132">
        <v>3</v>
      </c>
      <c r="CL77" s="132">
        <v>0</v>
      </c>
      <c r="CM77" s="132">
        <v>0</v>
      </c>
      <c r="CN77" s="132">
        <v>0</v>
      </c>
      <c r="CO77" s="132">
        <v>0</v>
      </c>
      <c r="CP77" s="132">
        <v>0</v>
      </c>
      <c r="CQ77" s="132">
        <v>0</v>
      </c>
      <c r="CR77" s="132">
        <v>0</v>
      </c>
      <c r="CS77" s="132">
        <v>0</v>
      </c>
      <c r="CT77" s="132">
        <v>0</v>
      </c>
      <c r="CU77" s="132">
        <v>0</v>
      </c>
      <c r="CV77" s="132">
        <v>0</v>
      </c>
      <c r="CW77" s="132">
        <v>0</v>
      </c>
      <c r="CX77" s="132">
        <v>0</v>
      </c>
      <c r="CY77" s="132">
        <v>0</v>
      </c>
      <c r="CZ77" s="132">
        <v>0</v>
      </c>
      <c r="DA77" s="132">
        <v>0</v>
      </c>
      <c r="DB77" s="132">
        <v>0</v>
      </c>
      <c r="DC77" s="132">
        <v>0</v>
      </c>
      <c r="DD77" s="132">
        <v>0</v>
      </c>
      <c r="DE77" s="132">
        <v>0</v>
      </c>
      <c r="DF77" s="132">
        <v>0</v>
      </c>
      <c r="DG77" s="132">
        <v>0</v>
      </c>
      <c r="DH77" s="132">
        <v>0</v>
      </c>
      <c r="DI77" s="132">
        <v>0</v>
      </c>
      <c r="DJ77" s="132">
        <v>0</v>
      </c>
      <c r="DK77" s="132">
        <v>0</v>
      </c>
      <c r="DL77" s="132">
        <v>0</v>
      </c>
      <c r="DM77" s="132">
        <v>0</v>
      </c>
      <c r="DN77" s="132">
        <v>0</v>
      </c>
      <c r="DO77" s="132">
        <v>2</v>
      </c>
      <c r="DP77" s="132">
        <v>0</v>
      </c>
      <c r="DQ77" s="132">
        <v>0</v>
      </c>
      <c r="DR77" s="132">
        <v>0</v>
      </c>
      <c r="DS77" s="132">
        <v>0</v>
      </c>
      <c r="DT77" s="132">
        <v>0</v>
      </c>
      <c r="DU77" s="132">
        <v>0</v>
      </c>
      <c r="DV77" s="132">
        <v>0</v>
      </c>
      <c r="DW77" s="132">
        <v>100</v>
      </c>
      <c r="DX77" s="132">
        <v>0</v>
      </c>
      <c r="DY77" s="146"/>
      <c r="DZ77" s="132">
        <v>1</v>
      </c>
      <c r="EA77" s="146"/>
      <c r="EB77" s="146"/>
      <c r="EC77" s="132">
        <v>1</v>
      </c>
      <c r="ED77" s="132">
        <v>1</v>
      </c>
      <c r="EE77" s="132">
        <v>1</v>
      </c>
      <c r="EF77" s="146"/>
      <c r="EG77" s="146"/>
      <c r="EH77" s="69">
        <v>73999</v>
      </c>
      <c r="EI77" s="69">
        <v>231.12</v>
      </c>
      <c r="EJ77" s="69">
        <v>15</v>
      </c>
    </row>
    <row r="78" spans="1:140" x14ac:dyDescent="0.2">
      <c r="A78" s="146" t="s">
        <v>456</v>
      </c>
      <c r="B78" s="146" t="s">
        <v>475</v>
      </c>
      <c r="C78" s="132">
        <v>1</v>
      </c>
      <c r="D78" s="146" t="s">
        <v>474</v>
      </c>
      <c r="E78" s="146" t="s">
        <v>2538</v>
      </c>
      <c r="F78" s="146" t="s">
        <v>2539</v>
      </c>
      <c r="G78" s="146" t="s">
        <v>2540</v>
      </c>
      <c r="H78" s="146" t="s">
        <v>475</v>
      </c>
      <c r="I78" s="146" t="s">
        <v>2541</v>
      </c>
      <c r="J78" s="146" t="s">
        <v>2542</v>
      </c>
      <c r="K78" s="146" t="s">
        <v>2543</v>
      </c>
      <c r="L78" s="146" t="s">
        <v>960</v>
      </c>
      <c r="M78" s="146" t="s">
        <v>1676</v>
      </c>
      <c r="N78" s="146" t="s">
        <v>2544</v>
      </c>
      <c r="O78" s="146"/>
      <c r="P78" s="146" t="s">
        <v>2545</v>
      </c>
      <c r="Q78" s="146" t="s">
        <v>2546</v>
      </c>
      <c r="R78" s="146"/>
      <c r="S78" s="146" t="s">
        <v>2413</v>
      </c>
      <c r="T78" s="146" t="s">
        <v>2547</v>
      </c>
      <c r="U78" s="146"/>
      <c r="V78" s="146" t="s">
        <v>2548</v>
      </c>
      <c r="W78" s="146" t="s">
        <v>2549</v>
      </c>
      <c r="X78" s="132">
        <v>5</v>
      </c>
      <c r="Y78" s="132">
        <v>0</v>
      </c>
      <c r="Z78" s="132">
        <v>5</v>
      </c>
      <c r="AA78" s="147">
        <v>5</v>
      </c>
      <c r="AB78" s="147">
        <v>0</v>
      </c>
      <c r="AC78" s="147">
        <v>5</v>
      </c>
      <c r="AD78" s="150" t="s">
        <v>970</v>
      </c>
      <c r="AE78" s="132">
        <v>5</v>
      </c>
      <c r="AF78" s="150" t="s">
        <v>970</v>
      </c>
      <c r="AG78" s="132">
        <v>0</v>
      </c>
      <c r="AH78" s="132">
        <v>4</v>
      </c>
      <c r="AI78" s="132">
        <v>0</v>
      </c>
      <c r="AJ78" s="132">
        <v>1</v>
      </c>
      <c r="AK78" s="132">
        <v>5</v>
      </c>
      <c r="AL78" s="150" t="s">
        <v>970</v>
      </c>
      <c r="AM78" s="132">
        <v>0</v>
      </c>
      <c r="AN78" s="132">
        <v>0</v>
      </c>
      <c r="AO78" s="132">
        <v>5</v>
      </c>
      <c r="AP78" s="132">
        <v>5</v>
      </c>
      <c r="AQ78" s="150" t="s">
        <v>970</v>
      </c>
      <c r="AR78" s="132">
        <v>0</v>
      </c>
      <c r="AS78" s="132">
        <v>0</v>
      </c>
      <c r="AT78" s="132">
        <v>0</v>
      </c>
      <c r="AU78" s="132">
        <v>4</v>
      </c>
      <c r="AV78" s="132">
        <v>1</v>
      </c>
      <c r="AW78" s="132">
        <v>0</v>
      </c>
      <c r="AX78" s="132">
        <v>5</v>
      </c>
      <c r="AY78" s="150" t="s">
        <v>970</v>
      </c>
      <c r="AZ78" s="132">
        <v>1</v>
      </c>
      <c r="BA78" s="132">
        <v>1</v>
      </c>
      <c r="BB78" s="132">
        <v>0</v>
      </c>
      <c r="BC78" s="132">
        <v>1</v>
      </c>
      <c r="BD78" s="132">
        <v>0</v>
      </c>
      <c r="BE78" s="132">
        <v>12</v>
      </c>
      <c r="BF78" s="132">
        <v>0</v>
      </c>
      <c r="BG78" s="132">
        <v>0</v>
      </c>
      <c r="BH78" s="132">
        <v>0</v>
      </c>
      <c r="BI78" s="132">
        <v>0</v>
      </c>
      <c r="BJ78" s="132">
        <v>2</v>
      </c>
      <c r="BK78" s="132">
        <v>0</v>
      </c>
      <c r="BL78" s="132">
        <v>0</v>
      </c>
      <c r="BM78" s="132">
        <v>3</v>
      </c>
      <c r="BN78" s="132">
        <v>0</v>
      </c>
      <c r="BO78" s="132">
        <v>5</v>
      </c>
      <c r="BP78" s="132">
        <v>2</v>
      </c>
      <c r="BQ78" s="132">
        <v>0</v>
      </c>
      <c r="BR78" s="132">
        <v>0</v>
      </c>
      <c r="BS78" s="132">
        <v>0</v>
      </c>
      <c r="BT78" s="132">
        <v>0</v>
      </c>
      <c r="BU78" s="132">
        <v>0</v>
      </c>
      <c r="BV78" s="132">
        <v>0</v>
      </c>
      <c r="BW78" s="132">
        <v>0</v>
      </c>
      <c r="BX78" s="132">
        <v>0</v>
      </c>
      <c r="BY78" s="132">
        <v>0</v>
      </c>
      <c r="BZ78" s="132">
        <v>0</v>
      </c>
      <c r="CA78" s="132">
        <v>0</v>
      </c>
      <c r="CB78" s="132">
        <v>0</v>
      </c>
      <c r="CC78" s="132">
        <v>0</v>
      </c>
      <c r="CD78" s="132">
        <v>0</v>
      </c>
      <c r="CE78" s="132">
        <v>0</v>
      </c>
      <c r="CF78" s="132">
        <v>0</v>
      </c>
      <c r="CG78" s="132">
        <v>0</v>
      </c>
      <c r="CH78" s="132">
        <v>0</v>
      </c>
      <c r="CI78" s="132">
        <v>0</v>
      </c>
      <c r="CJ78" s="132">
        <v>0</v>
      </c>
      <c r="CK78" s="132">
        <v>3</v>
      </c>
      <c r="CL78" s="132">
        <v>0</v>
      </c>
      <c r="CM78" s="132">
        <v>0</v>
      </c>
      <c r="CN78" s="132">
        <v>0</v>
      </c>
      <c r="CO78" s="132">
        <v>0</v>
      </c>
      <c r="CP78" s="132">
        <v>0</v>
      </c>
      <c r="CQ78" s="132">
        <v>0</v>
      </c>
      <c r="CR78" s="132">
        <v>0</v>
      </c>
      <c r="CS78" s="132">
        <v>0</v>
      </c>
      <c r="CT78" s="132">
        <v>0</v>
      </c>
      <c r="CU78" s="132">
        <v>0</v>
      </c>
      <c r="CV78" s="132">
        <v>0</v>
      </c>
      <c r="CW78" s="132">
        <v>0</v>
      </c>
      <c r="CX78" s="132">
        <v>0</v>
      </c>
      <c r="CY78" s="132">
        <v>0</v>
      </c>
      <c r="CZ78" s="132">
        <v>0</v>
      </c>
      <c r="DA78" s="132">
        <v>0</v>
      </c>
      <c r="DB78" s="132">
        <v>0</v>
      </c>
      <c r="DC78" s="132">
        <v>0</v>
      </c>
      <c r="DD78" s="132">
        <v>0</v>
      </c>
      <c r="DE78" s="132">
        <v>0</v>
      </c>
      <c r="DF78" s="132">
        <v>0</v>
      </c>
      <c r="DG78" s="132">
        <v>0</v>
      </c>
      <c r="DH78" s="132">
        <v>0</v>
      </c>
      <c r="DI78" s="132">
        <v>0</v>
      </c>
      <c r="DJ78" s="132">
        <v>0</v>
      </c>
      <c r="DK78" s="132">
        <v>0</v>
      </c>
      <c r="DL78" s="132">
        <v>0</v>
      </c>
      <c r="DM78" s="132">
        <v>2</v>
      </c>
      <c r="DN78" s="132">
        <v>0</v>
      </c>
      <c r="DO78" s="132">
        <v>0</v>
      </c>
      <c r="DP78" s="132">
        <v>0</v>
      </c>
      <c r="DQ78" s="132">
        <v>0</v>
      </c>
      <c r="DR78" s="132">
        <v>0</v>
      </c>
      <c r="DS78" s="132">
        <v>0</v>
      </c>
      <c r="DT78" s="132">
        <v>0</v>
      </c>
      <c r="DU78" s="132">
        <v>0</v>
      </c>
      <c r="DV78" s="132">
        <v>0</v>
      </c>
      <c r="DW78" s="132">
        <v>10</v>
      </c>
      <c r="DX78" s="132">
        <v>0</v>
      </c>
      <c r="DY78" s="146" t="s">
        <v>963</v>
      </c>
      <c r="DZ78" s="132">
        <v>1</v>
      </c>
      <c r="EA78" s="146" t="s">
        <v>963</v>
      </c>
      <c r="EB78" s="146" t="s">
        <v>963</v>
      </c>
      <c r="EC78" s="132">
        <v>1</v>
      </c>
      <c r="ED78" s="132">
        <v>1</v>
      </c>
      <c r="EE78" s="132">
        <v>1</v>
      </c>
      <c r="EF78" s="146" t="s">
        <v>963</v>
      </c>
      <c r="EG78" s="146" t="s">
        <v>963</v>
      </c>
      <c r="EH78" s="69">
        <v>15649</v>
      </c>
      <c r="EI78" s="69">
        <v>340.97</v>
      </c>
      <c r="EJ78" s="69">
        <v>11</v>
      </c>
    </row>
    <row r="79" spans="1:140" ht="84" x14ac:dyDescent="0.2">
      <c r="A79" s="146" t="s">
        <v>456</v>
      </c>
      <c r="B79" s="146" t="s">
        <v>477</v>
      </c>
      <c r="C79" s="132">
        <v>1</v>
      </c>
      <c r="D79" s="146" t="s">
        <v>476</v>
      </c>
      <c r="E79" s="146" t="s">
        <v>1680</v>
      </c>
      <c r="F79" s="146" t="s">
        <v>1169</v>
      </c>
      <c r="G79" s="146" t="s">
        <v>2550</v>
      </c>
      <c r="H79" s="146" t="s">
        <v>477</v>
      </c>
      <c r="I79" s="146" t="s">
        <v>2551</v>
      </c>
      <c r="J79" s="146" t="s">
        <v>2552</v>
      </c>
      <c r="K79" s="146" t="s">
        <v>1479</v>
      </c>
      <c r="L79" s="146"/>
      <c r="M79" s="146" t="s">
        <v>2553</v>
      </c>
      <c r="N79" s="146" t="s">
        <v>2554</v>
      </c>
      <c r="O79" s="146"/>
      <c r="P79" s="146" t="s">
        <v>2555</v>
      </c>
      <c r="Q79" s="146" t="s">
        <v>2556</v>
      </c>
      <c r="R79" s="146"/>
      <c r="S79" s="146" t="s">
        <v>1841</v>
      </c>
      <c r="T79" s="146" t="s">
        <v>2557</v>
      </c>
      <c r="U79" s="146"/>
      <c r="V79" s="146" t="s">
        <v>2558</v>
      </c>
      <c r="W79" s="146" t="s">
        <v>2559</v>
      </c>
      <c r="X79" s="132">
        <v>1</v>
      </c>
      <c r="Y79" s="132">
        <v>0</v>
      </c>
      <c r="Z79" s="132">
        <v>1</v>
      </c>
      <c r="AA79" s="147">
        <v>0.42</v>
      </c>
      <c r="AB79" s="147">
        <v>0</v>
      </c>
      <c r="AC79" s="147">
        <v>0.42</v>
      </c>
      <c r="AD79" s="150" t="s">
        <v>970</v>
      </c>
      <c r="AE79" s="132">
        <v>1</v>
      </c>
      <c r="AF79" s="150" t="s">
        <v>970</v>
      </c>
      <c r="AG79" s="132">
        <v>0</v>
      </c>
      <c r="AH79" s="132">
        <v>1</v>
      </c>
      <c r="AI79" s="132">
        <v>0</v>
      </c>
      <c r="AJ79" s="132">
        <v>0</v>
      </c>
      <c r="AK79" s="132">
        <v>1</v>
      </c>
      <c r="AL79" s="150" t="s">
        <v>970</v>
      </c>
      <c r="AM79" s="132">
        <v>0</v>
      </c>
      <c r="AN79" s="132">
        <v>0</v>
      </c>
      <c r="AO79" s="132">
        <v>1</v>
      </c>
      <c r="AP79" s="132">
        <v>1</v>
      </c>
      <c r="AQ79" s="150" t="s">
        <v>970</v>
      </c>
      <c r="AR79" s="132">
        <v>0</v>
      </c>
      <c r="AS79" s="132">
        <v>0</v>
      </c>
      <c r="AT79" s="132">
        <v>0</v>
      </c>
      <c r="AU79" s="132">
        <v>1</v>
      </c>
      <c r="AV79" s="132">
        <v>0</v>
      </c>
      <c r="AW79" s="132">
        <v>0</v>
      </c>
      <c r="AX79" s="132">
        <v>1</v>
      </c>
      <c r="AY79" s="150" t="s">
        <v>970</v>
      </c>
      <c r="AZ79" s="132">
        <v>1</v>
      </c>
      <c r="BA79" s="132">
        <v>1</v>
      </c>
      <c r="BB79" s="132">
        <v>1</v>
      </c>
      <c r="BC79" s="132">
        <v>1</v>
      </c>
      <c r="BD79" s="132">
        <v>0</v>
      </c>
      <c r="BE79" s="132">
        <v>10</v>
      </c>
      <c r="BF79" s="132">
        <v>0</v>
      </c>
      <c r="BG79" s="132">
        <v>0</v>
      </c>
      <c r="BH79" s="132">
        <v>0</v>
      </c>
      <c r="BI79" s="132">
        <v>2</v>
      </c>
      <c r="BJ79" s="132">
        <v>10</v>
      </c>
      <c r="BK79" s="132">
        <v>0</v>
      </c>
      <c r="BL79" s="132">
        <v>0</v>
      </c>
      <c r="BM79" s="132">
        <v>1</v>
      </c>
      <c r="BN79" s="132">
        <v>0</v>
      </c>
      <c r="BO79" s="132">
        <v>13</v>
      </c>
      <c r="BP79" s="132">
        <v>0</v>
      </c>
      <c r="BQ79" s="132">
        <v>1</v>
      </c>
      <c r="BR79" s="132">
        <v>13</v>
      </c>
      <c r="BS79" s="132">
        <v>0</v>
      </c>
      <c r="BT79" s="132">
        <v>0</v>
      </c>
      <c r="BU79" s="132">
        <v>0</v>
      </c>
      <c r="BV79" s="132">
        <v>0</v>
      </c>
      <c r="BW79" s="132">
        <v>0</v>
      </c>
      <c r="BX79" s="132">
        <v>0</v>
      </c>
      <c r="BY79" s="132">
        <v>0</v>
      </c>
      <c r="BZ79" s="132">
        <v>0</v>
      </c>
      <c r="CA79" s="132">
        <v>0</v>
      </c>
      <c r="CB79" s="132">
        <v>0</v>
      </c>
      <c r="CC79" s="132">
        <v>0</v>
      </c>
      <c r="CD79" s="132">
        <v>0</v>
      </c>
      <c r="CE79" s="132">
        <v>0</v>
      </c>
      <c r="CF79" s="132">
        <v>0</v>
      </c>
      <c r="CG79" s="132">
        <v>0</v>
      </c>
      <c r="CH79" s="132">
        <v>1</v>
      </c>
      <c r="CI79" s="132">
        <v>0</v>
      </c>
      <c r="CJ79" s="132">
        <v>0</v>
      </c>
      <c r="CK79" s="132">
        <v>1</v>
      </c>
      <c r="CL79" s="132">
        <v>0</v>
      </c>
      <c r="CM79" s="132">
        <v>0</v>
      </c>
      <c r="CN79" s="132">
        <v>0</v>
      </c>
      <c r="CO79" s="132">
        <v>0</v>
      </c>
      <c r="CP79" s="132">
        <v>0</v>
      </c>
      <c r="CQ79" s="132">
        <v>0</v>
      </c>
      <c r="CR79" s="132">
        <v>0</v>
      </c>
      <c r="CS79" s="132">
        <v>0</v>
      </c>
      <c r="CT79" s="132">
        <v>0</v>
      </c>
      <c r="CU79" s="132">
        <v>0</v>
      </c>
      <c r="CV79" s="132">
        <v>0</v>
      </c>
      <c r="CW79" s="132">
        <v>0</v>
      </c>
      <c r="CX79" s="132">
        <v>0</v>
      </c>
      <c r="CY79" s="132">
        <v>0</v>
      </c>
      <c r="CZ79" s="132">
        <v>0</v>
      </c>
      <c r="DA79" s="132">
        <v>0</v>
      </c>
      <c r="DB79" s="132">
        <v>0</v>
      </c>
      <c r="DC79" s="132">
        <v>0</v>
      </c>
      <c r="DD79" s="132">
        <v>0</v>
      </c>
      <c r="DE79" s="132">
        <v>0</v>
      </c>
      <c r="DF79" s="132">
        <v>0</v>
      </c>
      <c r="DG79" s="132">
        <v>0</v>
      </c>
      <c r="DH79" s="132">
        <v>0</v>
      </c>
      <c r="DI79" s="132">
        <v>0</v>
      </c>
      <c r="DJ79" s="132">
        <v>0</v>
      </c>
      <c r="DK79" s="132">
        <v>0</v>
      </c>
      <c r="DL79" s="132">
        <v>0</v>
      </c>
      <c r="DM79" s="132">
        <v>0</v>
      </c>
      <c r="DN79" s="132">
        <v>0</v>
      </c>
      <c r="DO79" s="132">
        <v>0</v>
      </c>
      <c r="DP79" s="132">
        <v>1</v>
      </c>
      <c r="DQ79" s="132">
        <v>0</v>
      </c>
      <c r="DR79" s="132">
        <v>0</v>
      </c>
      <c r="DS79" s="132">
        <v>0</v>
      </c>
      <c r="DT79" s="132">
        <v>0</v>
      </c>
      <c r="DU79" s="132">
        <v>0</v>
      </c>
      <c r="DV79" s="132">
        <v>0</v>
      </c>
      <c r="DW79" s="132">
        <v>50</v>
      </c>
      <c r="DX79" s="132">
        <v>1</v>
      </c>
      <c r="DY79" s="146" t="s">
        <v>2560</v>
      </c>
      <c r="DZ79" s="132">
        <v>3</v>
      </c>
      <c r="EA79" s="146"/>
      <c r="EB79" s="146"/>
      <c r="EC79" s="132">
        <v>1</v>
      </c>
      <c r="ED79" s="132">
        <v>1</v>
      </c>
      <c r="EE79" s="132">
        <v>1</v>
      </c>
      <c r="EF79" s="146"/>
      <c r="EG79" s="146"/>
      <c r="EH79" s="69">
        <v>32806</v>
      </c>
      <c r="EI79" s="69">
        <v>300.23</v>
      </c>
      <c r="EJ79" s="69">
        <v>33</v>
      </c>
    </row>
    <row r="80" spans="1:140" ht="36" x14ac:dyDescent="0.2">
      <c r="A80" s="146" t="s">
        <v>456</v>
      </c>
      <c r="B80" s="146" t="s">
        <v>479</v>
      </c>
      <c r="C80" s="132">
        <v>1</v>
      </c>
      <c r="D80" s="146" t="s">
        <v>478</v>
      </c>
      <c r="E80" s="146" t="s">
        <v>2561</v>
      </c>
      <c r="F80" s="146" t="s">
        <v>2562</v>
      </c>
      <c r="G80" s="146" t="s">
        <v>2563</v>
      </c>
      <c r="H80" s="146" t="s">
        <v>479</v>
      </c>
      <c r="I80" s="146"/>
      <c r="J80" s="146" t="s">
        <v>2564</v>
      </c>
      <c r="K80" s="146" t="s">
        <v>2565</v>
      </c>
      <c r="L80" s="146" t="s">
        <v>1042</v>
      </c>
      <c r="M80" s="146" t="s">
        <v>1270</v>
      </c>
      <c r="N80" s="146" t="s">
        <v>2566</v>
      </c>
      <c r="O80" s="146"/>
      <c r="P80" s="146" t="s">
        <v>2567</v>
      </c>
      <c r="Q80" s="146" t="s">
        <v>2568</v>
      </c>
      <c r="R80" s="146" t="s">
        <v>960</v>
      </c>
      <c r="S80" s="146" t="s">
        <v>2569</v>
      </c>
      <c r="T80" s="146" t="s">
        <v>2570</v>
      </c>
      <c r="U80" s="146"/>
      <c r="V80" s="146" t="s">
        <v>2571</v>
      </c>
      <c r="W80" s="146" t="s">
        <v>2572</v>
      </c>
      <c r="X80" s="132">
        <v>1</v>
      </c>
      <c r="Y80" s="132">
        <v>0</v>
      </c>
      <c r="Z80" s="132">
        <v>1</v>
      </c>
      <c r="AA80" s="147">
        <v>1</v>
      </c>
      <c r="AB80" s="147">
        <v>0</v>
      </c>
      <c r="AC80" s="147">
        <v>1</v>
      </c>
      <c r="AD80" s="150" t="s">
        <v>970</v>
      </c>
      <c r="AE80" s="132">
        <v>1</v>
      </c>
      <c r="AF80" s="150" t="s">
        <v>970</v>
      </c>
      <c r="AG80" s="132">
        <v>0</v>
      </c>
      <c r="AH80" s="132">
        <v>0</v>
      </c>
      <c r="AI80" s="132">
        <v>0</v>
      </c>
      <c r="AJ80" s="132">
        <v>1</v>
      </c>
      <c r="AK80" s="132">
        <v>1</v>
      </c>
      <c r="AL80" s="150" t="s">
        <v>970</v>
      </c>
      <c r="AM80" s="132">
        <v>0</v>
      </c>
      <c r="AN80" s="132">
        <v>0</v>
      </c>
      <c r="AO80" s="132">
        <v>1</v>
      </c>
      <c r="AP80" s="132">
        <v>1</v>
      </c>
      <c r="AQ80" s="150" t="s">
        <v>970</v>
      </c>
      <c r="AR80" s="132">
        <v>0</v>
      </c>
      <c r="AS80" s="132">
        <v>0</v>
      </c>
      <c r="AT80" s="132">
        <v>0</v>
      </c>
      <c r="AU80" s="132">
        <v>0</v>
      </c>
      <c r="AV80" s="132">
        <v>1</v>
      </c>
      <c r="AW80" s="132">
        <v>0</v>
      </c>
      <c r="AX80" s="132">
        <v>1</v>
      </c>
      <c r="AY80" s="150" t="s">
        <v>970</v>
      </c>
      <c r="AZ80" s="132">
        <v>1</v>
      </c>
      <c r="BA80" s="132">
        <v>1</v>
      </c>
      <c r="BB80" s="132">
        <v>0</v>
      </c>
      <c r="BC80" s="132">
        <v>1</v>
      </c>
      <c r="BD80" s="132">
        <v>0</v>
      </c>
      <c r="BE80" s="132">
        <v>28</v>
      </c>
      <c r="BF80" s="132">
        <v>11</v>
      </c>
      <c r="BG80" s="132">
        <v>0</v>
      </c>
      <c r="BH80" s="132">
        <v>0</v>
      </c>
      <c r="BI80" s="132">
        <v>9</v>
      </c>
      <c r="BJ80" s="132">
        <v>11</v>
      </c>
      <c r="BK80" s="132">
        <v>0</v>
      </c>
      <c r="BL80" s="132">
        <v>0</v>
      </c>
      <c r="BM80" s="132">
        <v>12</v>
      </c>
      <c r="BN80" s="132">
        <v>0</v>
      </c>
      <c r="BO80" s="132">
        <v>0</v>
      </c>
      <c r="BP80" s="132">
        <v>0</v>
      </c>
      <c r="BQ80" s="132">
        <v>0</v>
      </c>
      <c r="BR80" s="132">
        <v>0</v>
      </c>
      <c r="BS80" s="132">
        <v>0</v>
      </c>
      <c r="BT80" s="132">
        <v>0</v>
      </c>
      <c r="BU80" s="132">
        <v>0</v>
      </c>
      <c r="BV80" s="132">
        <v>0</v>
      </c>
      <c r="BW80" s="132">
        <v>0</v>
      </c>
      <c r="BX80" s="132">
        <v>0</v>
      </c>
      <c r="BY80" s="132">
        <v>0</v>
      </c>
      <c r="BZ80" s="132">
        <v>0</v>
      </c>
      <c r="CA80" s="132">
        <v>0</v>
      </c>
      <c r="CB80" s="132">
        <v>0</v>
      </c>
      <c r="CC80" s="132">
        <v>0</v>
      </c>
      <c r="CD80" s="132">
        <v>0</v>
      </c>
      <c r="CE80" s="132">
        <v>0</v>
      </c>
      <c r="CF80" s="132">
        <v>0</v>
      </c>
      <c r="CG80" s="132">
        <v>0</v>
      </c>
      <c r="CH80" s="132">
        <v>0</v>
      </c>
      <c r="CI80" s="132">
        <v>0</v>
      </c>
      <c r="CJ80" s="132">
        <v>0</v>
      </c>
      <c r="CK80" s="132">
        <v>0</v>
      </c>
      <c r="CL80" s="132">
        <v>0</v>
      </c>
      <c r="CM80" s="132">
        <v>0</v>
      </c>
      <c r="CN80" s="132">
        <v>0</v>
      </c>
      <c r="CO80" s="132">
        <v>0</v>
      </c>
      <c r="CP80" s="132">
        <v>0</v>
      </c>
      <c r="CQ80" s="132">
        <v>0</v>
      </c>
      <c r="CR80" s="132">
        <v>0</v>
      </c>
      <c r="CS80" s="132">
        <v>0</v>
      </c>
      <c r="CT80" s="132">
        <v>0</v>
      </c>
      <c r="CU80" s="132">
        <v>0</v>
      </c>
      <c r="CV80" s="132">
        <v>0</v>
      </c>
      <c r="CW80" s="132">
        <v>0</v>
      </c>
      <c r="CX80" s="132">
        <v>0</v>
      </c>
      <c r="CY80" s="132">
        <v>0</v>
      </c>
      <c r="CZ80" s="132">
        <v>0</v>
      </c>
      <c r="DA80" s="132">
        <v>0</v>
      </c>
      <c r="DB80" s="132">
        <v>0</v>
      </c>
      <c r="DC80" s="132">
        <v>0</v>
      </c>
      <c r="DD80" s="132">
        <v>0</v>
      </c>
      <c r="DE80" s="132">
        <v>0</v>
      </c>
      <c r="DF80" s="132">
        <v>0</v>
      </c>
      <c r="DG80" s="132">
        <v>0</v>
      </c>
      <c r="DH80" s="132">
        <v>0</v>
      </c>
      <c r="DI80" s="132">
        <v>0</v>
      </c>
      <c r="DJ80" s="132">
        <v>0</v>
      </c>
      <c r="DK80" s="132">
        <v>0</v>
      </c>
      <c r="DL80" s="132">
        <v>0</v>
      </c>
      <c r="DM80" s="132">
        <v>0</v>
      </c>
      <c r="DN80" s="132">
        <v>0</v>
      </c>
      <c r="DO80" s="132">
        <v>0</v>
      </c>
      <c r="DP80" s="132">
        <v>0</v>
      </c>
      <c r="DQ80" s="132">
        <v>0</v>
      </c>
      <c r="DR80" s="132">
        <v>0</v>
      </c>
      <c r="DS80" s="132">
        <v>0</v>
      </c>
      <c r="DT80" s="132">
        <v>0</v>
      </c>
      <c r="DU80" s="132">
        <v>0</v>
      </c>
      <c r="DV80" s="132">
        <v>0</v>
      </c>
      <c r="DW80" s="132">
        <v>33</v>
      </c>
      <c r="DX80" s="132">
        <v>0</v>
      </c>
      <c r="DY80" s="146" t="s">
        <v>2573</v>
      </c>
      <c r="DZ80" s="132">
        <v>4</v>
      </c>
      <c r="EA80" s="146" t="s">
        <v>2574</v>
      </c>
      <c r="EB80" s="146"/>
      <c r="EC80" s="132">
        <v>1</v>
      </c>
      <c r="ED80" s="132">
        <v>1</v>
      </c>
      <c r="EE80" s="132">
        <v>1</v>
      </c>
      <c r="EF80" s="146"/>
      <c r="EG80" s="146" t="s">
        <v>2575</v>
      </c>
      <c r="EH80" s="69">
        <v>32529</v>
      </c>
      <c r="EI80" s="69">
        <v>266.19</v>
      </c>
      <c r="EJ80" s="69">
        <v>12</v>
      </c>
    </row>
    <row r="81" spans="1:140" x14ac:dyDescent="0.2">
      <c r="A81" s="146" t="s">
        <v>456</v>
      </c>
      <c r="B81" s="146" t="s">
        <v>481</v>
      </c>
      <c r="C81" s="132">
        <v>1</v>
      </c>
      <c r="D81" s="146" t="s">
        <v>480</v>
      </c>
      <c r="E81" s="146" t="s">
        <v>2576</v>
      </c>
      <c r="F81" s="146" t="s">
        <v>2054</v>
      </c>
      <c r="G81" s="146" t="s">
        <v>2577</v>
      </c>
      <c r="H81" s="146" t="s">
        <v>2578</v>
      </c>
      <c r="I81" s="146" t="s">
        <v>2579</v>
      </c>
      <c r="J81" s="146" t="s">
        <v>2580</v>
      </c>
      <c r="K81" s="146" t="s">
        <v>1479</v>
      </c>
      <c r="L81" s="146" t="s">
        <v>960</v>
      </c>
      <c r="M81" s="146" t="s">
        <v>1676</v>
      </c>
      <c r="N81" s="146" t="s">
        <v>2581</v>
      </c>
      <c r="O81" s="146"/>
      <c r="P81" s="146" t="s">
        <v>2582</v>
      </c>
      <c r="Q81" s="146" t="s">
        <v>2583</v>
      </c>
      <c r="R81" s="146" t="s">
        <v>960</v>
      </c>
      <c r="S81" s="146" t="s">
        <v>1676</v>
      </c>
      <c r="T81" s="146" t="s">
        <v>2581</v>
      </c>
      <c r="U81" s="146"/>
      <c r="V81" s="146" t="s">
        <v>2582</v>
      </c>
      <c r="W81" s="146" t="s">
        <v>2583</v>
      </c>
      <c r="X81" s="132">
        <v>1</v>
      </c>
      <c r="Y81" s="132">
        <v>1</v>
      </c>
      <c r="Z81" s="132">
        <v>2</v>
      </c>
      <c r="AA81" s="147">
        <v>0.6</v>
      </c>
      <c r="AB81" s="147">
        <v>0.1</v>
      </c>
      <c r="AC81" s="147">
        <v>0.7</v>
      </c>
      <c r="AD81" s="150" t="s">
        <v>970</v>
      </c>
      <c r="AE81" s="132">
        <v>1</v>
      </c>
      <c r="AF81" s="150" t="s">
        <v>970</v>
      </c>
      <c r="AG81" s="132">
        <v>0</v>
      </c>
      <c r="AH81" s="132">
        <v>1</v>
      </c>
      <c r="AI81" s="132">
        <v>0</v>
      </c>
      <c r="AJ81" s="132">
        <v>0</v>
      </c>
      <c r="AK81" s="132">
        <v>1</v>
      </c>
      <c r="AL81" s="150" t="s">
        <v>970</v>
      </c>
      <c r="AM81" s="132">
        <v>0</v>
      </c>
      <c r="AN81" s="132">
        <v>0</v>
      </c>
      <c r="AO81" s="132">
        <v>1</v>
      </c>
      <c r="AP81" s="132">
        <v>1</v>
      </c>
      <c r="AQ81" s="150" t="s">
        <v>970</v>
      </c>
      <c r="AR81" s="132">
        <v>0</v>
      </c>
      <c r="AS81" s="132">
        <v>0</v>
      </c>
      <c r="AT81" s="132">
        <v>0</v>
      </c>
      <c r="AU81" s="132">
        <v>1</v>
      </c>
      <c r="AV81" s="132">
        <v>0</v>
      </c>
      <c r="AW81" s="132">
        <v>0</v>
      </c>
      <c r="AX81" s="132">
        <v>1</v>
      </c>
      <c r="AY81" s="150" t="s">
        <v>970</v>
      </c>
      <c r="AZ81" s="132">
        <v>1</v>
      </c>
      <c r="BA81" s="132">
        <v>1</v>
      </c>
      <c r="BB81" s="132">
        <v>0</v>
      </c>
      <c r="BC81" s="132">
        <v>1</v>
      </c>
      <c r="BD81" s="132">
        <v>0</v>
      </c>
      <c r="BE81" s="132">
        <v>20</v>
      </c>
      <c r="BF81" s="132">
        <v>0</v>
      </c>
      <c r="BG81" s="132">
        <v>0</v>
      </c>
      <c r="BH81" s="132">
        <v>0</v>
      </c>
      <c r="BI81" s="132">
        <v>8</v>
      </c>
      <c r="BJ81" s="132">
        <v>18</v>
      </c>
      <c r="BK81" s="132">
        <v>0</v>
      </c>
      <c r="BL81" s="132">
        <v>0</v>
      </c>
      <c r="BM81" s="132">
        <v>1</v>
      </c>
      <c r="BN81" s="132">
        <v>0</v>
      </c>
      <c r="BO81" s="132">
        <v>31</v>
      </c>
      <c r="BP81" s="132">
        <v>1</v>
      </c>
      <c r="BQ81" s="132">
        <v>0</v>
      </c>
      <c r="BR81" s="132">
        <v>0</v>
      </c>
      <c r="BS81" s="132">
        <v>0</v>
      </c>
      <c r="BT81" s="132">
        <v>0</v>
      </c>
      <c r="BU81" s="132">
        <v>0</v>
      </c>
      <c r="BV81" s="132">
        <v>0</v>
      </c>
      <c r="BW81" s="132">
        <v>0</v>
      </c>
      <c r="BX81" s="132">
        <v>0</v>
      </c>
      <c r="BY81" s="132">
        <v>0</v>
      </c>
      <c r="BZ81" s="132">
        <v>0</v>
      </c>
      <c r="CA81" s="132">
        <v>0</v>
      </c>
      <c r="CB81" s="132">
        <v>0</v>
      </c>
      <c r="CC81" s="132">
        <v>0</v>
      </c>
      <c r="CD81" s="132">
        <v>0</v>
      </c>
      <c r="CE81" s="132">
        <v>0</v>
      </c>
      <c r="CF81" s="132">
        <v>0</v>
      </c>
      <c r="CG81" s="132">
        <v>0</v>
      </c>
      <c r="CH81" s="132">
        <v>0</v>
      </c>
      <c r="CI81" s="132">
        <v>0</v>
      </c>
      <c r="CJ81" s="132">
        <v>0</v>
      </c>
      <c r="CK81" s="132">
        <v>0</v>
      </c>
      <c r="CL81" s="132">
        <v>0</v>
      </c>
      <c r="CM81" s="132">
        <v>0</v>
      </c>
      <c r="CN81" s="132">
        <v>0</v>
      </c>
      <c r="CO81" s="132">
        <v>0</v>
      </c>
      <c r="CP81" s="132">
        <v>0</v>
      </c>
      <c r="CQ81" s="132">
        <v>0</v>
      </c>
      <c r="CR81" s="132">
        <v>0</v>
      </c>
      <c r="CS81" s="132">
        <v>0</v>
      </c>
      <c r="CT81" s="132">
        <v>0</v>
      </c>
      <c r="CU81" s="132">
        <v>0</v>
      </c>
      <c r="CV81" s="132">
        <v>0</v>
      </c>
      <c r="CW81" s="132">
        <v>0</v>
      </c>
      <c r="CX81" s="132">
        <v>0</v>
      </c>
      <c r="CY81" s="132">
        <v>0</v>
      </c>
      <c r="CZ81" s="132">
        <v>0</v>
      </c>
      <c r="DA81" s="132">
        <v>0</v>
      </c>
      <c r="DB81" s="132">
        <v>0</v>
      </c>
      <c r="DC81" s="132">
        <v>0</v>
      </c>
      <c r="DD81" s="132">
        <v>0</v>
      </c>
      <c r="DE81" s="132">
        <v>0</v>
      </c>
      <c r="DF81" s="132">
        <v>0</v>
      </c>
      <c r="DG81" s="132">
        <v>0</v>
      </c>
      <c r="DH81" s="132">
        <v>0</v>
      </c>
      <c r="DI81" s="132">
        <v>0</v>
      </c>
      <c r="DJ81" s="132">
        <v>0</v>
      </c>
      <c r="DK81" s="132">
        <v>0</v>
      </c>
      <c r="DL81" s="132">
        <v>0</v>
      </c>
      <c r="DM81" s="132">
        <v>0</v>
      </c>
      <c r="DN81" s="132">
        <v>0</v>
      </c>
      <c r="DO81" s="132">
        <v>0</v>
      </c>
      <c r="DP81" s="132">
        <v>0</v>
      </c>
      <c r="DQ81" s="132">
        <v>0</v>
      </c>
      <c r="DR81" s="132">
        <v>0</v>
      </c>
      <c r="DS81" s="132">
        <v>0</v>
      </c>
      <c r="DT81" s="132">
        <v>0</v>
      </c>
      <c r="DU81" s="132">
        <v>0</v>
      </c>
      <c r="DV81" s="132">
        <v>0</v>
      </c>
      <c r="DW81" s="132">
        <v>100</v>
      </c>
      <c r="DX81" s="132">
        <v>1</v>
      </c>
      <c r="DY81" s="146" t="s">
        <v>2584</v>
      </c>
      <c r="DZ81" s="132">
        <v>2</v>
      </c>
      <c r="EA81" s="146" t="s">
        <v>2585</v>
      </c>
      <c r="EB81" s="146" t="s">
        <v>2090</v>
      </c>
      <c r="EC81" s="132">
        <v>1</v>
      </c>
      <c r="ED81" s="132">
        <v>0</v>
      </c>
      <c r="EE81" s="132">
        <v>0</v>
      </c>
      <c r="EF81" s="146"/>
      <c r="EG81" s="146" t="s">
        <v>2090</v>
      </c>
      <c r="EH81" s="69">
        <v>106322</v>
      </c>
      <c r="EI81" s="69">
        <v>345.34</v>
      </c>
      <c r="EJ81" s="69">
        <v>26</v>
      </c>
    </row>
    <row r="82" spans="1:140" ht="24" x14ac:dyDescent="0.2">
      <c r="A82" s="146" t="s">
        <v>2469</v>
      </c>
      <c r="B82" s="146" t="s">
        <v>2586</v>
      </c>
      <c r="C82" s="132">
        <v>1</v>
      </c>
      <c r="D82" s="146" t="s">
        <v>2587</v>
      </c>
      <c r="E82" s="146" t="s">
        <v>2588</v>
      </c>
      <c r="F82" s="146" t="s">
        <v>2589</v>
      </c>
      <c r="G82" s="146" t="s">
        <v>2590</v>
      </c>
      <c r="H82" s="146" t="s">
        <v>2586</v>
      </c>
      <c r="I82" s="146" t="s">
        <v>2591</v>
      </c>
      <c r="J82" s="146" t="s">
        <v>2592</v>
      </c>
      <c r="K82" s="146" t="s">
        <v>2593</v>
      </c>
      <c r="L82" s="146" t="s">
        <v>1296</v>
      </c>
      <c r="M82" s="146" t="s">
        <v>2594</v>
      </c>
      <c r="N82" s="146" t="s">
        <v>2595</v>
      </c>
      <c r="O82" s="146" t="s">
        <v>963</v>
      </c>
      <c r="P82" s="146" t="s">
        <v>2596</v>
      </c>
      <c r="Q82" s="146" t="s">
        <v>2597</v>
      </c>
      <c r="R82" s="146" t="s">
        <v>963</v>
      </c>
      <c r="S82" s="146" t="s">
        <v>1075</v>
      </c>
      <c r="T82" s="146" t="s">
        <v>2598</v>
      </c>
      <c r="U82" s="146" t="s">
        <v>963</v>
      </c>
      <c r="V82" s="146" t="s">
        <v>2599</v>
      </c>
      <c r="W82" s="146" t="s">
        <v>2600</v>
      </c>
      <c r="X82" s="132">
        <v>2</v>
      </c>
      <c r="Y82" s="132">
        <v>0</v>
      </c>
      <c r="Z82" s="132">
        <v>2</v>
      </c>
      <c r="AA82" s="147">
        <v>2</v>
      </c>
      <c r="AB82" s="147">
        <v>0</v>
      </c>
      <c r="AC82" s="147">
        <v>2</v>
      </c>
      <c r="AD82" s="150" t="s">
        <v>970</v>
      </c>
      <c r="AE82" s="132">
        <v>2</v>
      </c>
      <c r="AF82" s="150" t="s">
        <v>970</v>
      </c>
      <c r="AG82" s="132">
        <v>0</v>
      </c>
      <c r="AH82" s="132">
        <v>1</v>
      </c>
      <c r="AI82" s="132">
        <v>1</v>
      </c>
      <c r="AJ82" s="132">
        <v>0</v>
      </c>
      <c r="AK82" s="132">
        <v>2</v>
      </c>
      <c r="AL82" s="150" t="s">
        <v>970</v>
      </c>
      <c r="AM82" s="132">
        <v>1</v>
      </c>
      <c r="AN82" s="132">
        <v>0</v>
      </c>
      <c r="AO82" s="132">
        <v>1</v>
      </c>
      <c r="AP82" s="132">
        <v>2</v>
      </c>
      <c r="AQ82" s="150" t="s">
        <v>970</v>
      </c>
      <c r="AR82" s="132">
        <v>0</v>
      </c>
      <c r="AS82" s="132">
        <v>0</v>
      </c>
      <c r="AT82" s="132">
        <v>0</v>
      </c>
      <c r="AU82" s="132">
        <v>0</v>
      </c>
      <c r="AV82" s="132">
        <v>2</v>
      </c>
      <c r="AW82" s="132">
        <v>0</v>
      </c>
      <c r="AX82" s="132">
        <v>2</v>
      </c>
      <c r="AY82" s="150" t="s">
        <v>970</v>
      </c>
      <c r="AZ82" s="132">
        <v>1</v>
      </c>
      <c r="BA82" s="132">
        <v>1</v>
      </c>
      <c r="BB82" s="132">
        <v>1</v>
      </c>
      <c r="BC82" s="132">
        <v>1</v>
      </c>
      <c r="BD82" s="132">
        <v>0</v>
      </c>
      <c r="BE82" s="132">
        <v>11</v>
      </c>
      <c r="BF82" s="132">
        <v>7</v>
      </c>
      <c r="BG82" s="132">
        <v>0</v>
      </c>
      <c r="BH82" s="132">
        <v>0</v>
      </c>
      <c r="BI82" s="132">
        <v>2</v>
      </c>
      <c r="BJ82" s="132">
        <v>12</v>
      </c>
      <c r="BK82" s="132">
        <v>0</v>
      </c>
      <c r="BL82" s="132">
        <v>0</v>
      </c>
      <c r="BM82" s="132">
        <v>1</v>
      </c>
      <c r="BN82" s="132">
        <v>1</v>
      </c>
      <c r="BO82" s="132">
        <v>10</v>
      </c>
      <c r="BP82" s="132">
        <v>4</v>
      </c>
      <c r="BQ82" s="132">
        <v>0</v>
      </c>
      <c r="BR82" s="132">
        <v>10</v>
      </c>
      <c r="BS82" s="132">
        <v>0</v>
      </c>
      <c r="BT82" s="132">
        <v>0</v>
      </c>
      <c r="BU82" s="132">
        <v>0</v>
      </c>
      <c r="BV82" s="132">
        <v>0</v>
      </c>
      <c r="BW82" s="132">
        <v>2</v>
      </c>
      <c r="BX82" s="132">
        <v>1</v>
      </c>
      <c r="BY82" s="132">
        <v>0</v>
      </c>
      <c r="BZ82" s="132">
        <v>0</v>
      </c>
      <c r="CA82" s="132">
        <v>0</v>
      </c>
      <c r="CB82" s="132">
        <v>0</v>
      </c>
      <c r="CC82" s="132">
        <v>0</v>
      </c>
      <c r="CD82" s="132">
        <v>0</v>
      </c>
      <c r="CE82" s="132">
        <v>0</v>
      </c>
      <c r="CF82" s="132">
        <v>0</v>
      </c>
      <c r="CG82" s="132">
        <v>0</v>
      </c>
      <c r="CH82" s="132">
        <v>1</v>
      </c>
      <c r="CI82" s="132">
        <v>0</v>
      </c>
      <c r="CJ82" s="132">
        <v>0</v>
      </c>
      <c r="CK82" s="132">
        <v>4</v>
      </c>
      <c r="CL82" s="132">
        <v>0</v>
      </c>
      <c r="CM82" s="132">
        <v>2</v>
      </c>
      <c r="CN82" s="132">
        <v>0</v>
      </c>
      <c r="CO82" s="132">
        <v>0</v>
      </c>
      <c r="CP82" s="132">
        <v>0</v>
      </c>
      <c r="CQ82" s="132">
        <v>0</v>
      </c>
      <c r="CR82" s="132">
        <v>0</v>
      </c>
      <c r="CS82" s="132">
        <v>0</v>
      </c>
      <c r="CT82" s="132">
        <v>0</v>
      </c>
      <c r="CU82" s="132">
        <v>0</v>
      </c>
      <c r="CV82" s="132">
        <v>0</v>
      </c>
      <c r="CW82" s="132">
        <v>0</v>
      </c>
      <c r="CX82" s="132">
        <v>0</v>
      </c>
      <c r="CY82" s="132">
        <v>0</v>
      </c>
      <c r="CZ82" s="132">
        <v>0</v>
      </c>
      <c r="DA82" s="132">
        <v>0</v>
      </c>
      <c r="DB82" s="132">
        <v>0</v>
      </c>
      <c r="DC82" s="132">
        <v>0</v>
      </c>
      <c r="DD82" s="132">
        <v>0</v>
      </c>
      <c r="DE82" s="132">
        <v>0</v>
      </c>
      <c r="DF82" s="132">
        <v>0</v>
      </c>
      <c r="DG82" s="132">
        <v>0</v>
      </c>
      <c r="DH82" s="132">
        <v>2</v>
      </c>
      <c r="DI82" s="132">
        <v>0</v>
      </c>
      <c r="DJ82" s="132">
        <v>0</v>
      </c>
      <c r="DK82" s="132">
        <v>0</v>
      </c>
      <c r="DL82" s="132">
        <v>0</v>
      </c>
      <c r="DM82" s="132">
        <v>0</v>
      </c>
      <c r="DN82" s="132">
        <v>0</v>
      </c>
      <c r="DO82" s="132">
        <v>0</v>
      </c>
      <c r="DP82" s="132">
        <v>2</v>
      </c>
      <c r="DQ82" s="132">
        <v>0</v>
      </c>
      <c r="DR82" s="132">
        <v>0</v>
      </c>
      <c r="DS82" s="132">
        <v>1</v>
      </c>
      <c r="DT82" s="132">
        <v>0</v>
      </c>
      <c r="DU82" s="132">
        <v>0</v>
      </c>
      <c r="DV82" s="132">
        <v>0</v>
      </c>
      <c r="DW82" s="132">
        <v>90</v>
      </c>
      <c r="DX82" s="132">
        <v>1</v>
      </c>
      <c r="DY82" s="146" t="s">
        <v>2601</v>
      </c>
      <c r="DZ82" s="132">
        <v>1</v>
      </c>
      <c r="EA82" s="146" t="s">
        <v>2602</v>
      </c>
      <c r="EB82" s="146" t="s">
        <v>1892</v>
      </c>
      <c r="EC82" s="132">
        <v>1</v>
      </c>
      <c r="ED82" s="132">
        <v>1</v>
      </c>
      <c r="EE82" s="132">
        <v>1</v>
      </c>
      <c r="EF82" s="146" t="s">
        <v>963</v>
      </c>
      <c r="EG82" s="146" t="s">
        <v>963</v>
      </c>
      <c r="EH82" s="69">
        <v>118651</v>
      </c>
      <c r="EI82" s="69">
        <v>404.75</v>
      </c>
      <c r="EJ82" s="69">
        <v>23</v>
      </c>
    </row>
    <row r="83" spans="1:140" ht="72" x14ac:dyDescent="0.2">
      <c r="A83" s="146" t="s">
        <v>2603</v>
      </c>
      <c r="B83" s="146" t="s">
        <v>484</v>
      </c>
      <c r="C83" s="132">
        <v>1</v>
      </c>
      <c r="D83" s="146" t="s">
        <v>483</v>
      </c>
      <c r="E83" s="146" t="s">
        <v>2604</v>
      </c>
      <c r="F83" s="146" t="s">
        <v>2605</v>
      </c>
      <c r="G83" s="146" t="s">
        <v>2606</v>
      </c>
      <c r="H83" s="146" t="s">
        <v>484</v>
      </c>
      <c r="I83" s="146" t="s">
        <v>2607</v>
      </c>
      <c r="J83" s="146" t="s">
        <v>2608</v>
      </c>
      <c r="K83" s="146" t="s">
        <v>2609</v>
      </c>
      <c r="L83" s="146" t="s">
        <v>2610</v>
      </c>
      <c r="M83" s="146" t="s">
        <v>1923</v>
      </c>
      <c r="N83" s="146" t="s">
        <v>2611</v>
      </c>
      <c r="O83" s="146"/>
      <c r="P83" s="146" t="s">
        <v>2612</v>
      </c>
      <c r="Q83" s="146" t="s">
        <v>2613</v>
      </c>
      <c r="R83" s="146"/>
      <c r="S83" s="146" t="s">
        <v>2614</v>
      </c>
      <c r="T83" s="146" t="s">
        <v>2615</v>
      </c>
      <c r="U83" s="146"/>
      <c r="V83" s="146" t="s">
        <v>2616</v>
      </c>
      <c r="W83" s="146" t="s">
        <v>2617</v>
      </c>
      <c r="X83" s="132">
        <v>2</v>
      </c>
      <c r="Y83" s="132">
        <v>1</v>
      </c>
      <c r="Z83" s="132">
        <v>3</v>
      </c>
      <c r="AA83" s="147">
        <v>2</v>
      </c>
      <c r="AB83" s="147">
        <v>0.75</v>
      </c>
      <c r="AC83" s="147">
        <v>2.75</v>
      </c>
      <c r="AD83" s="150" t="s">
        <v>970</v>
      </c>
      <c r="AE83" s="132">
        <v>2</v>
      </c>
      <c r="AF83" s="150" t="s">
        <v>970</v>
      </c>
      <c r="AG83" s="132">
        <v>0</v>
      </c>
      <c r="AH83" s="132">
        <v>1</v>
      </c>
      <c r="AI83" s="132">
        <v>0</v>
      </c>
      <c r="AJ83" s="132">
        <v>1</v>
      </c>
      <c r="AK83" s="132">
        <v>2</v>
      </c>
      <c r="AL83" s="150" t="s">
        <v>970</v>
      </c>
      <c r="AM83" s="132">
        <v>0</v>
      </c>
      <c r="AN83" s="132">
        <v>1</v>
      </c>
      <c r="AO83" s="132">
        <v>1</v>
      </c>
      <c r="AP83" s="132">
        <v>2</v>
      </c>
      <c r="AQ83" s="150" t="s">
        <v>970</v>
      </c>
      <c r="AR83" s="132">
        <v>0</v>
      </c>
      <c r="AS83" s="132">
        <v>0</v>
      </c>
      <c r="AT83" s="132">
        <v>1</v>
      </c>
      <c r="AU83" s="132">
        <v>0</v>
      </c>
      <c r="AV83" s="132">
        <v>1</v>
      </c>
      <c r="AW83" s="132">
        <v>0</v>
      </c>
      <c r="AX83" s="132">
        <v>2</v>
      </c>
      <c r="AY83" s="150" t="s">
        <v>970</v>
      </c>
      <c r="AZ83" s="132">
        <v>1</v>
      </c>
      <c r="BA83" s="132">
        <v>0</v>
      </c>
      <c r="BB83" s="132">
        <v>0</v>
      </c>
      <c r="BC83" s="132">
        <v>1</v>
      </c>
      <c r="BD83" s="132">
        <v>0</v>
      </c>
      <c r="BE83" s="132">
        <v>8</v>
      </c>
      <c r="BF83" s="132">
        <v>0</v>
      </c>
      <c r="BG83" s="132">
        <v>0</v>
      </c>
      <c r="BH83" s="132">
        <v>0</v>
      </c>
      <c r="BI83" s="132">
        <v>6</v>
      </c>
      <c r="BJ83" s="132">
        <v>2</v>
      </c>
      <c r="BK83" s="132">
        <v>0</v>
      </c>
      <c r="BL83" s="132">
        <v>0</v>
      </c>
      <c r="BM83" s="132">
        <v>0</v>
      </c>
      <c r="BN83" s="132">
        <v>0</v>
      </c>
      <c r="BO83" s="132">
        <v>2</v>
      </c>
      <c r="BP83" s="132">
        <v>0</v>
      </c>
      <c r="BQ83" s="132">
        <v>0</v>
      </c>
      <c r="BR83" s="132">
        <v>10</v>
      </c>
      <c r="BS83" s="132">
        <v>0</v>
      </c>
      <c r="BT83" s="132">
        <v>0</v>
      </c>
      <c r="BU83" s="132">
        <v>0</v>
      </c>
      <c r="BV83" s="132">
        <v>0</v>
      </c>
      <c r="BW83" s="132">
        <v>0</v>
      </c>
      <c r="BX83" s="132">
        <v>0</v>
      </c>
      <c r="BY83" s="132">
        <v>0</v>
      </c>
      <c r="BZ83" s="132">
        <v>0</v>
      </c>
      <c r="CA83" s="132">
        <v>0</v>
      </c>
      <c r="CB83" s="132">
        <v>0</v>
      </c>
      <c r="CC83" s="132">
        <v>0</v>
      </c>
      <c r="CD83" s="132">
        <v>0</v>
      </c>
      <c r="CE83" s="132">
        <v>0</v>
      </c>
      <c r="CF83" s="132">
        <v>0</v>
      </c>
      <c r="CG83" s="132">
        <v>0</v>
      </c>
      <c r="CH83" s="132">
        <v>0</v>
      </c>
      <c r="CI83" s="132">
        <v>0</v>
      </c>
      <c r="CJ83" s="132">
        <v>0</v>
      </c>
      <c r="CK83" s="132">
        <v>0</v>
      </c>
      <c r="CL83" s="132">
        <v>0</v>
      </c>
      <c r="CM83" s="132">
        <v>0</v>
      </c>
      <c r="CN83" s="132">
        <v>0</v>
      </c>
      <c r="CO83" s="132">
        <v>0</v>
      </c>
      <c r="CP83" s="132">
        <v>0</v>
      </c>
      <c r="CQ83" s="132">
        <v>0</v>
      </c>
      <c r="CR83" s="132">
        <v>0</v>
      </c>
      <c r="CS83" s="132">
        <v>0</v>
      </c>
      <c r="CT83" s="132">
        <v>0</v>
      </c>
      <c r="CU83" s="132">
        <v>0</v>
      </c>
      <c r="CV83" s="132">
        <v>0</v>
      </c>
      <c r="CW83" s="132">
        <v>0</v>
      </c>
      <c r="CX83" s="132">
        <v>0</v>
      </c>
      <c r="CY83" s="132">
        <v>0</v>
      </c>
      <c r="CZ83" s="132">
        <v>0</v>
      </c>
      <c r="DA83" s="132">
        <v>0</v>
      </c>
      <c r="DB83" s="132">
        <v>0</v>
      </c>
      <c r="DC83" s="132">
        <v>0</v>
      </c>
      <c r="DD83" s="132">
        <v>0</v>
      </c>
      <c r="DE83" s="132">
        <v>0</v>
      </c>
      <c r="DF83" s="132">
        <v>0</v>
      </c>
      <c r="DG83" s="132">
        <v>0</v>
      </c>
      <c r="DH83" s="132">
        <v>0</v>
      </c>
      <c r="DI83" s="132">
        <v>0</v>
      </c>
      <c r="DJ83" s="132">
        <v>0</v>
      </c>
      <c r="DK83" s="132">
        <v>0</v>
      </c>
      <c r="DL83" s="132">
        <v>0</v>
      </c>
      <c r="DM83" s="132">
        <v>0</v>
      </c>
      <c r="DN83" s="132">
        <v>0</v>
      </c>
      <c r="DO83" s="132">
        <v>0</v>
      </c>
      <c r="DP83" s="132">
        <v>0</v>
      </c>
      <c r="DQ83" s="132">
        <v>0</v>
      </c>
      <c r="DR83" s="132">
        <v>0</v>
      </c>
      <c r="DS83" s="132">
        <v>0</v>
      </c>
      <c r="DT83" s="132">
        <v>0</v>
      </c>
      <c r="DU83" s="132">
        <v>0</v>
      </c>
      <c r="DV83" s="132">
        <v>0</v>
      </c>
      <c r="DW83" s="132">
        <v>20</v>
      </c>
      <c r="DX83" s="132">
        <v>1</v>
      </c>
      <c r="DY83" s="146" t="s">
        <v>2618</v>
      </c>
      <c r="DZ83" s="132">
        <v>2</v>
      </c>
      <c r="EA83" s="146" t="s">
        <v>2619</v>
      </c>
      <c r="EB83" s="146" t="s">
        <v>2620</v>
      </c>
      <c r="EC83" s="132">
        <v>1</v>
      </c>
      <c r="ED83" s="132">
        <v>1</v>
      </c>
      <c r="EE83" s="132">
        <v>1</v>
      </c>
      <c r="EF83" s="146"/>
      <c r="EG83" s="146" t="s">
        <v>2621</v>
      </c>
      <c r="EH83" s="69">
        <v>19789</v>
      </c>
      <c r="EI83" s="69">
        <v>88.85</v>
      </c>
      <c r="EJ83" s="69">
        <v>6</v>
      </c>
    </row>
    <row r="84" spans="1:140" ht="36" x14ac:dyDescent="0.2">
      <c r="A84" s="146" t="s">
        <v>456</v>
      </c>
      <c r="B84" s="146" t="s">
        <v>486</v>
      </c>
      <c r="C84" s="132">
        <v>1</v>
      </c>
      <c r="D84" s="146" t="s">
        <v>485</v>
      </c>
      <c r="E84" s="146" t="s">
        <v>2622</v>
      </c>
      <c r="F84" s="146" t="s">
        <v>1590</v>
      </c>
      <c r="G84" s="146" t="s">
        <v>2623</v>
      </c>
      <c r="H84" s="146" t="s">
        <v>486</v>
      </c>
      <c r="I84" s="146" t="s">
        <v>2624</v>
      </c>
      <c r="J84" s="146" t="s">
        <v>2625</v>
      </c>
      <c r="K84" s="146" t="s">
        <v>2626</v>
      </c>
      <c r="L84" s="146" t="s">
        <v>960</v>
      </c>
      <c r="M84" s="146" t="s">
        <v>1174</v>
      </c>
      <c r="N84" s="146" t="s">
        <v>2627</v>
      </c>
      <c r="O84" s="146" t="s">
        <v>1434</v>
      </c>
      <c r="P84" s="146" t="s">
        <v>2628</v>
      </c>
      <c r="Q84" s="146" t="s">
        <v>2629</v>
      </c>
      <c r="R84" s="146"/>
      <c r="S84" s="146" t="s">
        <v>2630</v>
      </c>
      <c r="T84" s="146" t="s">
        <v>2631</v>
      </c>
      <c r="U84" s="146"/>
      <c r="V84" s="146" t="s">
        <v>2632</v>
      </c>
      <c r="W84" s="146" t="s">
        <v>2633</v>
      </c>
      <c r="X84" s="132">
        <v>2</v>
      </c>
      <c r="Y84" s="132">
        <v>2</v>
      </c>
      <c r="Z84" s="132">
        <v>4</v>
      </c>
      <c r="AA84" s="147">
        <v>2</v>
      </c>
      <c r="AB84" s="147">
        <v>2</v>
      </c>
      <c r="AC84" s="147">
        <v>4</v>
      </c>
      <c r="AD84" s="150" t="s">
        <v>970</v>
      </c>
      <c r="AE84" s="132">
        <v>2</v>
      </c>
      <c r="AF84" s="150" t="s">
        <v>970</v>
      </c>
      <c r="AG84" s="132">
        <v>0</v>
      </c>
      <c r="AH84" s="132">
        <v>1</v>
      </c>
      <c r="AI84" s="132">
        <v>0</v>
      </c>
      <c r="AJ84" s="132">
        <v>1</v>
      </c>
      <c r="AK84" s="132">
        <v>2</v>
      </c>
      <c r="AL84" s="150" t="s">
        <v>970</v>
      </c>
      <c r="AM84" s="132">
        <v>0</v>
      </c>
      <c r="AN84" s="132">
        <v>0</v>
      </c>
      <c r="AO84" s="132">
        <v>2</v>
      </c>
      <c r="AP84" s="132">
        <v>2</v>
      </c>
      <c r="AQ84" s="150" t="s">
        <v>970</v>
      </c>
      <c r="AR84" s="132">
        <v>0</v>
      </c>
      <c r="AS84" s="132">
        <v>0</v>
      </c>
      <c r="AT84" s="132">
        <v>0</v>
      </c>
      <c r="AU84" s="132">
        <v>0</v>
      </c>
      <c r="AV84" s="132">
        <v>1</v>
      </c>
      <c r="AW84" s="132">
        <v>1</v>
      </c>
      <c r="AX84" s="132">
        <v>2</v>
      </c>
      <c r="AY84" s="150" t="s">
        <v>970</v>
      </c>
      <c r="AZ84" s="132">
        <v>1</v>
      </c>
      <c r="BA84" s="132">
        <v>1</v>
      </c>
      <c r="BB84" s="132">
        <v>1</v>
      </c>
      <c r="BC84" s="132">
        <v>1</v>
      </c>
      <c r="BD84" s="132">
        <v>0</v>
      </c>
      <c r="BE84" s="132">
        <v>7</v>
      </c>
      <c r="BF84" s="132">
        <v>0</v>
      </c>
      <c r="BG84" s="132">
        <v>0</v>
      </c>
      <c r="BH84" s="132">
        <v>0</v>
      </c>
      <c r="BI84" s="132">
        <v>1</v>
      </c>
      <c r="BJ84" s="132">
        <v>2</v>
      </c>
      <c r="BK84" s="132">
        <v>0</v>
      </c>
      <c r="BL84" s="132">
        <v>0</v>
      </c>
      <c r="BM84" s="132">
        <v>2</v>
      </c>
      <c r="BN84" s="132">
        <v>0</v>
      </c>
      <c r="BO84" s="132">
        <v>10</v>
      </c>
      <c r="BP84" s="132">
        <v>1</v>
      </c>
      <c r="BQ84" s="132">
        <v>0</v>
      </c>
      <c r="BR84" s="132">
        <v>0</v>
      </c>
      <c r="BS84" s="132">
        <v>0</v>
      </c>
      <c r="BT84" s="132">
        <v>0</v>
      </c>
      <c r="BU84" s="132">
        <v>0</v>
      </c>
      <c r="BV84" s="132">
        <v>0</v>
      </c>
      <c r="BW84" s="132">
        <v>0</v>
      </c>
      <c r="BX84" s="132">
        <v>0</v>
      </c>
      <c r="BY84" s="132">
        <v>0</v>
      </c>
      <c r="BZ84" s="132">
        <v>0</v>
      </c>
      <c r="CA84" s="132">
        <v>0</v>
      </c>
      <c r="CB84" s="132">
        <v>0</v>
      </c>
      <c r="CC84" s="132">
        <v>0</v>
      </c>
      <c r="CD84" s="132">
        <v>0</v>
      </c>
      <c r="CE84" s="132">
        <v>0</v>
      </c>
      <c r="CF84" s="132">
        <v>0</v>
      </c>
      <c r="CG84" s="132">
        <v>0</v>
      </c>
      <c r="CH84" s="132">
        <v>0</v>
      </c>
      <c r="CI84" s="132">
        <v>0</v>
      </c>
      <c r="CJ84" s="132">
        <v>0</v>
      </c>
      <c r="CK84" s="132">
        <v>1</v>
      </c>
      <c r="CL84" s="132">
        <v>0</v>
      </c>
      <c r="CM84" s="132">
        <v>0</v>
      </c>
      <c r="CN84" s="132">
        <v>0</v>
      </c>
      <c r="CO84" s="132">
        <v>0</v>
      </c>
      <c r="CP84" s="132">
        <v>0</v>
      </c>
      <c r="CQ84" s="132">
        <v>0</v>
      </c>
      <c r="CR84" s="132">
        <v>0</v>
      </c>
      <c r="CS84" s="132">
        <v>0</v>
      </c>
      <c r="CT84" s="132">
        <v>0</v>
      </c>
      <c r="CU84" s="132">
        <v>0</v>
      </c>
      <c r="CV84" s="132">
        <v>0</v>
      </c>
      <c r="CW84" s="132">
        <v>0</v>
      </c>
      <c r="CX84" s="132">
        <v>0</v>
      </c>
      <c r="CY84" s="132">
        <v>0</v>
      </c>
      <c r="CZ84" s="132">
        <v>0</v>
      </c>
      <c r="DA84" s="132">
        <v>0</v>
      </c>
      <c r="DB84" s="132">
        <v>0</v>
      </c>
      <c r="DC84" s="132">
        <v>0</v>
      </c>
      <c r="DD84" s="132">
        <v>0</v>
      </c>
      <c r="DE84" s="132">
        <v>0</v>
      </c>
      <c r="DF84" s="132">
        <v>0</v>
      </c>
      <c r="DG84" s="132">
        <v>0</v>
      </c>
      <c r="DH84" s="132">
        <v>0</v>
      </c>
      <c r="DI84" s="132">
        <v>0</v>
      </c>
      <c r="DJ84" s="132">
        <v>0</v>
      </c>
      <c r="DK84" s="132">
        <v>0</v>
      </c>
      <c r="DL84" s="132">
        <v>0</v>
      </c>
      <c r="DM84" s="132">
        <v>0</v>
      </c>
      <c r="DN84" s="132">
        <v>0</v>
      </c>
      <c r="DO84" s="132">
        <v>0</v>
      </c>
      <c r="DP84" s="132">
        <v>0</v>
      </c>
      <c r="DQ84" s="132">
        <v>0</v>
      </c>
      <c r="DR84" s="132">
        <v>0</v>
      </c>
      <c r="DS84" s="132">
        <v>0</v>
      </c>
      <c r="DT84" s="132">
        <v>0</v>
      </c>
      <c r="DU84" s="132">
        <v>0</v>
      </c>
      <c r="DV84" s="132">
        <v>0</v>
      </c>
      <c r="DW84" s="132">
        <v>5</v>
      </c>
      <c r="DX84" s="132">
        <v>1</v>
      </c>
      <c r="DY84" s="146" t="s">
        <v>2634</v>
      </c>
      <c r="DZ84" s="132">
        <v>2</v>
      </c>
      <c r="EA84" s="146" t="s">
        <v>2635</v>
      </c>
      <c r="EB84" s="146" t="s">
        <v>2636</v>
      </c>
      <c r="EC84" s="132">
        <v>1</v>
      </c>
      <c r="ED84" s="132">
        <v>1</v>
      </c>
      <c r="EE84" s="132">
        <v>1</v>
      </c>
      <c r="EF84" s="146"/>
      <c r="EG84" s="146"/>
      <c r="EH84" s="69">
        <v>27248</v>
      </c>
      <c r="EI84" s="69">
        <v>307.43</v>
      </c>
      <c r="EJ84" s="69">
        <v>18</v>
      </c>
    </row>
    <row r="85" spans="1:140" ht="36" x14ac:dyDescent="0.2">
      <c r="A85" s="146" t="s">
        <v>214</v>
      </c>
      <c r="B85" s="146" t="s">
        <v>2637</v>
      </c>
      <c r="C85" s="132">
        <v>1</v>
      </c>
      <c r="D85" s="146" t="s">
        <v>215</v>
      </c>
      <c r="E85" s="146" t="s">
        <v>1850</v>
      </c>
      <c r="F85" s="146" t="s">
        <v>1725</v>
      </c>
      <c r="G85" s="146" t="s">
        <v>2638</v>
      </c>
      <c r="H85" s="146" t="s">
        <v>216</v>
      </c>
      <c r="I85" s="146" t="s">
        <v>2639</v>
      </c>
      <c r="J85" s="146" t="s">
        <v>2640</v>
      </c>
      <c r="K85" s="146" t="s">
        <v>1479</v>
      </c>
      <c r="L85" s="146" t="s">
        <v>1007</v>
      </c>
      <c r="M85" s="146" t="s">
        <v>1174</v>
      </c>
      <c r="N85" s="146" t="s">
        <v>2641</v>
      </c>
      <c r="O85" s="146"/>
      <c r="P85" s="146" t="s">
        <v>2642</v>
      </c>
      <c r="Q85" s="146" t="s">
        <v>2643</v>
      </c>
      <c r="R85" s="146" t="s">
        <v>960</v>
      </c>
      <c r="S85" s="146" t="s">
        <v>1008</v>
      </c>
      <c r="T85" s="146" t="s">
        <v>2644</v>
      </c>
      <c r="U85" s="146"/>
      <c r="V85" s="146" t="s">
        <v>2645</v>
      </c>
      <c r="W85" s="146" t="s">
        <v>2646</v>
      </c>
      <c r="X85" s="132">
        <v>3</v>
      </c>
      <c r="Y85" s="132">
        <v>0</v>
      </c>
      <c r="Z85" s="132">
        <v>3</v>
      </c>
      <c r="AA85" s="147">
        <v>2.85</v>
      </c>
      <c r="AB85" s="147">
        <v>0</v>
      </c>
      <c r="AC85" s="147">
        <v>2.85</v>
      </c>
      <c r="AD85" s="150" t="s">
        <v>970</v>
      </c>
      <c r="AE85" s="132">
        <v>3</v>
      </c>
      <c r="AF85" s="150" t="s">
        <v>970</v>
      </c>
      <c r="AG85" s="132">
        <v>0</v>
      </c>
      <c r="AH85" s="132">
        <v>1</v>
      </c>
      <c r="AI85" s="132">
        <v>0</v>
      </c>
      <c r="AJ85" s="132">
        <v>2</v>
      </c>
      <c r="AK85" s="132">
        <v>3</v>
      </c>
      <c r="AL85" s="150" t="s">
        <v>970</v>
      </c>
      <c r="AM85" s="132">
        <v>1</v>
      </c>
      <c r="AN85" s="132">
        <v>1</v>
      </c>
      <c r="AO85" s="132">
        <v>1</v>
      </c>
      <c r="AP85" s="132">
        <v>3</v>
      </c>
      <c r="AQ85" s="150" t="s">
        <v>970</v>
      </c>
      <c r="AR85" s="132">
        <v>0</v>
      </c>
      <c r="AS85" s="132">
        <v>0</v>
      </c>
      <c r="AT85" s="132">
        <v>0</v>
      </c>
      <c r="AU85" s="132">
        <v>3</v>
      </c>
      <c r="AV85" s="132">
        <v>0</v>
      </c>
      <c r="AW85" s="132">
        <v>0</v>
      </c>
      <c r="AX85" s="132">
        <v>3</v>
      </c>
      <c r="AY85" s="150" t="s">
        <v>970</v>
      </c>
      <c r="AZ85" s="132">
        <v>1</v>
      </c>
      <c r="BA85" s="132">
        <v>1</v>
      </c>
      <c r="BB85" s="132">
        <v>0</v>
      </c>
      <c r="BC85" s="132">
        <v>1</v>
      </c>
      <c r="BD85" s="132">
        <v>0</v>
      </c>
      <c r="BE85" s="132">
        <v>14</v>
      </c>
      <c r="BF85" s="132">
        <v>8</v>
      </c>
      <c r="BG85" s="132">
        <v>0</v>
      </c>
      <c r="BH85" s="132">
        <v>0</v>
      </c>
      <c r="BI85" s="132">
        <v>1</v>
      </c>
      <c r="BJ85" s="132">
        <v>15</v>
      </c>
      <c r="BK85" s="132">
        <v>0</v>
      </c>
      <c r="BL85" s="132">
        <v>0</v>
      </c>
      <c r="BM85" s="132">
        <v>14</v>
      </c>
      <c r="BN85" s="132">
        <v>0</v>
      </c>
      <c r="BO85" s="132">
        <v>26</v>
      </c>
      <c r="BP85" s="132">
        <v>2</v>
      </c>
      <c r="BQ85" s="132">
        <v>0</v>
      </c>
      <c r="BR85" s="132">
        <v>17</v>
      </c>
      <c r="BS85" s="132">
        <v>0</v>
      </c>
      <c r="BT85" s="132">
        <v>0</v>
      </c>
      <c r="BU85" s="132">
        <v>0</v>
      </c>
      <c r="BV85" s="132">
        <v>0</v>
      </c>
      <c r="BW85" s="132">
        <v>0</v>
      </c>
      <c r="BX85" s="132">
        <v>3</v>
      </c>
      <c r="BY85" s="132">
        <v>0</v>
      </c>
      <c r="BZ85" s="132">
        <v>0</v>
      </c>
      <c r="CA85" s="132">
        <v>0</v>
      </c>
      <c r="CB85" s="132">
        <v>0</v>
      </c>
      <c r="CC85" s="132">
        <v>0</v>
      </c>
      <c r="CD85" s="132">
        <v>1</v>
      </c>
      <c r="CE85" s="132">
        <v>0</v>
      </c>
      <c r="CF85" s="132">
        <v>0</v>
      </c>
      <c r="CG85" s="132">
        <v>0</v>
      </c>
      <c r="CH85" s="132">
        <v>0</v>
      </c>
      <c r="CI85" s="132">
        <v>0</v>
      </c>
      <c r="CJ85" s="132">
        <v>0</v>
      </c>
      <c r="CK85" s="132">
        <v>8</v>
      </c>
      <c r="CL85" s="132">
        <v>0</v>
      </c>
      <c r="CM85" s="132">
        <v>0</v>
      </c>
      <c r="CN85" s="132">
        <v>0</v>
      </c>
      <c r="CO85" s="132">
        <v>0</v>
      </c>
      <c r="CP85" s="132">
        <v>0</v>
      </c>
      <c r="CQ85" s="132">
        <v>0</v>
      </c>
      <c r="CR85" s="132">
        <v>0</v>
      </c>
      <c r="CS85" s="132">
        <v>0</v>
      </c>
      <c r="CT85" s="132">
        <v>0</v>
      </c>
      <c r="CU85" s="132">
        <v>0</v>
      </c>
      <c r="CV85" s="132">
        <v>0</v>
      </c>
      <c r="CW85" s="132">
        <v>0</v>
      </c>
      <c r="CX85" s="132">
        <v>0</v>
      </c>
      <c r="CY85" s="132">
        <v>0</v>
      </c>
      <c r="CZ85" s="132">
        <v>0</v>
      </c>
      <c r="DA85" s="132">
        <v>0</v>
      </c>
      <c r="DB85" s="132">
        <v>0</v>
      </c>
      <c r="DC85" s="132">
        <v>0</v>
      </c>
      <c r="DD85" s="132">
        <v>0</v>
      </c>
      <c r="DE85" s="132">
        <v>0</v>
      </c>
      <c r="DF85" s="132">
        <v>0</v>
      </c>
      <c r="DG85" s="132">
        <v>0</v>
      </c>
      <c r="DH85" s="132">
        <v>0</v>
      </c>
      <c r="DI85" s="132">
        <v>0</v>
      </c>
      <c r="DJ85" s="132">
        <v>0</v>
      </c>
      <c r="DK85" s="132">
        <v>0</v>
      </c>
      <c r="DL85" s="132">
        <v>0</v>
      </c>
      <c r="DM85" s="132">
        <v>5</v>
      </c>
      <c r="DN85" s="132">
        <v>0</v>
      </c>
      <c r="DO85" s="132">
        <v>3</v>
      </c>
      <c r="DP85" s="132">
        <v>0</v>
      </c>
      <c r="DQ85" s="132">
        <v>0</v>
      </c>
      <c r="DR85" s="132">
        <v>0</v>
      </c>
      <c r="DS85" s="132">
        <v>0</v>
      </c>
      <c r="DT85" s="132">
        <v>0</v>
      </c>
      <c r="DU85" s="132">
        <v>0</v>
      </c>
      <c r="DV85" s="132">
        <v>0</v>
      </c>
      <c r="DW85" s="132">
        <v>75</v>
      </c>
      <c r="DX85" s="132">
        <v>1</v>
      </c>
      <c r="DY85" s="146" t="s">
        <v>2647</v>
      </c>
      <c r="DZ85" s="132">
        <v>2</v>
      </c>
      <c r="EA85" s="146" t="s">
        <v>2648</v>
      </c>
      <c r="EB85" s="146" t="s">
        <v>2649</v>
      </c>
      <c r="EC85" s="132">
        <v>1</v>
      </c>
      <c r="ED85" s="132">
        <v>1</v>
      </c>
      <c r="EE85" s="132">
        <v>1</v>
      </c>
      <c r="EF85" s="146"/>
      <c r="EG85" s="146" t="s">
        <v>2650</v>
      </c>
      <c r="EH85" s="69">
        <v>76704</v>
      </c>
      <c r="EI85" s="69">
        <v>871.98</v>
      </c>
      <c r="EJ85" s="69">
        <v>41</v>
      </c>
    </row>
    <row r="86" spans="1:140" ht="24" x14ac:dyDescent="0.2">
      <c r="A86" s="146" t="s">
        <v>214</v>
      </c>
      <c r="B86" s="146" t="s">
        <v>2651</v>
      </c>
      <c r="C86" s="132">
        <v>1</v>
      </c>
      <c r="D86" s="146" t="s">
        <v>2652</v>
      </c>
      <c r="E86" s="146" t="s">
        <v>2653</v>
      </c>
      <c r="F86" s="146" t="s">
        <v>2654</v>
      </c>
      <c r="G86" s="146" t="s">
        <v>2655</v>
      </c>
      <c r="H86" s="146" t="s">
        <v>2651</v>
      </c>
      <c r="I86" s="146" t="s">
        <v>2656</v>
      </c>
      <c r="J86" s="146" t="s">
        <v>2657</v>
      </c>
      <c r="K86" s="146" t="s">
        <v>1251</v>
      </c>
      <c r="L86" s="146"/>
      <c r="M86" s="146"/>
      <c r="N86" s="146"/>
      <c r="O86" s="146"/>
      <c r="P86" s="146"/>
      <c r="Q86" s="146"/>
      <c r="R86" s="146"/>
      <c r="S86" s="146" t="s">
        <v>2658</v>
      </c>
      <c r="T86" s="146" t="s">
        <v>2659</v>
      </c>
      <c r="U86" s="146"/>
      <c r="V86" s="146" t="s">
        <v>2660</v>
      </c>
      <c r="W86" s="146" t="s">
        <v>2661</v>
      </c>
      <c r="X86" s="132">
        <v>1</v>
      </c>
      <c r="Y86" s="132">
        <v>6</v>
      </c>
      <c r="Z86" s="132">
        <v>7</v>
      </c>
      <c r="AA86" s="147">
        <v>1</v>
      </c>
      <c r="AB86" s="147">
        <v>6</v>
      </c>
      <c r="AC86" s="147">
        <v>7</v>
      </c>
      <c r="AD86" s="150" t="s">
        <v>970</v>
      </c>
      <c r="AE86" s="132">
        <v>1</v>
      </c>
      <c r="AF86" s="150" t="s">
        <v>970</v>
      </c>
      <c r="AG86" s="132">
        <v>0</v>
      </c>
      <c r="AH86" s="132">
        <v>1</v>
      </c>
      <c r="AI86" s="132">
        <v>0</v>
      </c>
      <c r="AJ86" s="132">
        <v>0</v>
      </c>
      <c r="AK86" s="132">
        <v>1</v>
      </c>
      <c r="AL86" s="150" t="s">
        <v>970</v>
      </c>
      <c r="AM86" s="132">
        <v>0</v>
      </c>
      <c r="AN86" s="132">
        <v>0</v>
      </c>
      <c r="AO86" s="132">
        <v>1</v>
      </c>
      <c r="AP86" s="132">
        <v>1</v>
      </c>
      <c r="AQ86" s="150" t="s">
        <v>970</v>
      </c>
      <c r="AR86" s="132">
        <v>0</v>
      </c>
      <c r="AS86" s="132">
        <v>0</v>
      </c>
      <c r="AT86" s="132">
        <v>0</v>
      </c>
      <c r="AU86" s="132">
        <v>1</v>
      </c>
      <c r="AV86" s="132">
        <v>0</v>
      </c>
      <c r="AW86" s="132">
        <v>0</v>
      </c>
      <c r="AX86" s="132">
        <v>1</v>
      </c>
      <c r="AY86" s="150" t="s">
        <v>970</v>
      </c>
      <c r="AZ86" s="132">
        <v>1</v>
      </c>
      <c r="BA86" s="132">
        <v>1</v>
      </c>
      <c r="BB86" s="132">
        <v>1</v>
      </c>
      <c r="BC86" s="132">
        <v>1</v>
      </c>
      <c r="BD86" s="132">
        <v>0</v>
      </c>
      <c r="BE86" s="132">
        <v>5</v>
      </c>
      <c r="BF86" s="132">
        <v>0</v>
      </c>
      <c r="BG86" s="132">
        <v>0</v>
      </c>
      <c r="BH86" s="132">
        <v>0</v>
      </c>
      <c r="BI86" s="132">
        <v>0</v>
      </c>
      <c r="BJ86" s="132">
        <v>11</v>
      </c>
      <c r="BK86" s="132">
        <v>0</v>
      </c>
      <c r="BL86" s="132">
        <v>0</v>
      </c>
      <c r="BM86" s="132">
        <v>0</v>
      </c>
      <c r="BN86" s="132">
        <v>0</v>
      </c>
      <c r="BO86" s="132">
        <v>8</v>
      </c>
      <c r="BP86" s="132">
        <v>0</v>
      </c>
      <c r="BQ86" s="132">
        <v>0</v>
      </c>
      <c r="BR86" s="132">
        <v>0</v>
      </c>
      <c r="BS86" s="132">
        <v>0</v>
      </c>
      <c r="BT86" s="132">
        <v>0</v>
      </c>
      <c r="BU86" s="132">
        <v>0</v>
      </c>
      <c r="BV86" s="132">
        <v>0</v>
      </c>
      <c r="BW86" s="132">
        <v>0</v>
      </c>
      <c r="BX86" s="132">
        <v>0</v>
      </c>
      <c r="BY86" s="132">
        <v>0</v>
      </c>
      <c r="BZ86" s="132">
        <v>0</v>
      </c>
      <c r="CA86" s="132">
        <v>0</v>
      </c>
      <c r="CB86" s="132">
        <v>0</v>
      </c>
      <c r="CC86" s="132">
        <v>0</v>
      </c>
      <c r="CD86" s="132">
        <v>0</v>
      </c>
      <c r="CE86" s="132">
        <v>0</v>
      </c>
      <c r="CF86" s="132">
        <v>0</v>
      </c>
      <c r="CG86" s="132">
        <v>0</v>
      </c>
      <c r="CH86" s="132">
        <v>0</v>
      </c>
      <c r="CI86" s="132">
        <v>0</v>
      </c>
      <c r="CJ86" s="132">
        <v>0</v>
      </c>
      <c r="CK86" s="132">
        <v>0</v>
      </c>
      <c r="CL86" s="132">
        <v>0</v>
      </c>
      <c r="CM86" s="132">
        <v>0</v>
      </c>
      <c r="CN86" s="132">
        <v>0</v>
      </c>
      <c r="CO86" s="132">
        <v>0</v>
      </c>
      <c r="CP86" s="132">
        <v>0</v>
      </c>
      <c r="CQ86" s="132">
        <v>0</v>
      </c>
      <c r="CR86" s="132">
        <v>0</v>
      </c>
      <c r="CS86" s="132">
        <v>0</v>
      </c>
      <c r="CT86" s="132">
        <v>0</v>
      </c>
      <c r="CU86" s="132">
        <v>0</v>
      </c>
      <c r="CV86" s="132">
        <v>0</v>
      </c>
      <c r="CW86" s="132">
        <v>0</v>
      </c>
      <c r="CX86" s="132">
        <v>0</v>
      </c>
      <c r="CY86" s="132">
        <v>0</v>
      </c>
      <c r="CZ86" s="132">
        <v>0</v>
      </c>
      <c r="DA86" s="132">
        <v>17</v>
      </c>
      <c r="DB86" s="132">
        <v>0</v>
      </c>
      <c r="DC86" s="132">
        <v>0</v>
      </c>
      <c r="DD86" s="132">
        <v>0</v>
      </c>
      <c r="DE86" s="132">
        <v>0</v>
      </c>
      <c r="DF86" s="132">
        <v>0</v>
      </c>
      <c r="DG86" s="132">
        <v>0</v>
      </c>
      <c r="DH86" s="132">
        <v>0</v>
      </c>
      <c r="DI86" s="132">
        <v>0</v>
      </c>
      <c r="DJ86" s="132">
        <v>0</v>
      </c>
      <c r="DK86" s="132">
        <v>0</v>
      </c>
      <c r="DL86" s="132">
        <v>0</v>
      </c>
      <c r="DM86" s="132">
        <v>0</v>
      </c>
      <c r="DN86" s="132">
        <v>0</v>
      </c>
      <c r="DO86" s="132">
        <v>0</v>
      </c>
      <c r="DP86" s="132">
        <v>0</v>
      </c>
      <c r="DQ86" s="132">
        <v>0</v>
      </c>
      <c r="DR86" s="132">
        <v>0</v>
      </c>
      <c r="DS86" s="132">
        <v>1</v>
      </c>
      <c r="DT86" s="132">
        <v>0</v>
      </c>
      <c r="DU86" s="132">
        <v>0</v>
      </c>
      <c r="DV86" s="132">
        <v>0</v>
      </c>
      <c r="DW86" s="132">
        <v>15</v>
      </c>
      <c r="DX86" s="132">
        <v>0</v>
      </c>
      <c r="DY86" s="146" t="s">
        <v>2662</v>
      </c>
      <c r="DZ86" s="132">
        <v>2</v>
      </c>
      <c r="EA86" s="146" t="s">
        <v>2663</v>
      </c>
      <c r="EB86" s="146" t="s">
        <v>2664</v>
      </c>
      <c r="EC86" s="132">
        <v>1</v>
      </c>
      <c r="ED86" s="132">
        <v>1</v>
      </c>
      <c r="EE86" s="132">
        <v>1</v>
      </c>
      <c r="EF86" s="146"/>
      <c r="EG86" s="146" t="s">
        <v>2665</v>
      </c>
      <c r="EH86" s="69">
        <v>24510</v>
      </c>
      <c r="EI86" s="69">
        <v>349.36</v>
      </c>
      <c r="EJ86" s="69">
        <v>18</v>
      </c>
    </row>
    <row r="87" spans="1:140" ht="84" x14ac:dyDescent="0.2">
      <c r="A87" s="146" t="s">
        <v>214</v>
      </c>
      <c r="B87" s="146" t="s">
        <v>217</v>
      </c>
      <c r="C87" s="132">
        <v>1</v>
      </c>
      <c r="D87" s="146" t="s">
        <v>646</v>
      </c>
      <c r="E87" s="146" t="s">
        <v>1633</v>
      </c>
      <c r="F87" s="146" t="s">
        <v>2666</v>
      </c>
      <c r="G87" s="146" t="s">
        <v>2667</v>
      </c>
      <c r="H87" s="146" t="s">
        <v>217</v>
      </c>
      <c r="I87" s="146" t="s">
        <v>2668</v>
      </c>
      <c r="J87" s="146" t="s">
        <v>2669</v>
      </c>
      <c r="K87" s="146" t="s">
        <v>2670</v>
      </c>
      <c r="L87" s="146" t="s">
        <v>1339</v>
      </c>
      <c r="M87" s="146" t="s">
        <v>1495</v>
      </c>
      <c r="N87" s="146" t="s">
        <v>2671</v>
      </c>
      <c r="O87" s="146"/>
      <c r="P87" s="146" t="s">
        <v>2672</v>
      </c>
      <c r="Q87" s="146" t="s">
        <v>2673</v>
      </c>
      <c r="R87" s="146"/>
      <c r="S87" s="146" t="s">
        <v>2674</v>
      </c>
      <c r="T87" s="146" t="s">
        <v>2675</v>
      </c>
      <c r="U87" s="146"/>
      <c r="V87" s="146" t="s">
        <v>2676</v>
      </c>
      <c r="W87" s="146" t="s">
        <v>2677</v>
      </c>
      <c r="X87" s="132">
        <v>3</v>
      </c>
      <c r="Y87" s="132">
        <v>0</v>
      </c>
      <c r="Z87" s="132">
        <v>3</v>
      </c>
      <c r="AA87" s="147">
        <v>3</v>
      </c>
      <c r="AB87" s="147">
        <v>0</v>
      </c>
      <c r="AC87" s="147">
        <v>3</v>
      </c>
      <c r="AD87" s="150" t="s">
        <v>970</v>
      </c>
      <c r="AE87" s="132">
        <v>3</v>
      </c>
      <c r="AF87" s="150" t="s">
        <v>970</v>
      </c>
      <c r="AG87" s="132">
        <v>0</v>
      </c>
      <c r="AH87" s="132">
        <v>2</v>
      </c>
      <c r="AI87" s="132">
        <v>0</v>
      </c>
      <c r="AJ87" s="132">
        <v>1</v>
      </c>
      <c r="AK87" s="132">
        <v>3</v>
      </c>
      <c r="AL87" s="150" t="s">
        <v>970</v>
      </c>
      <c r="AM87" s="132">
        <v>0</v>
      </c>
      <c r="AN87" s="132">
        <v>0</v>
      </c>
      <c r="AO87" s="132">
        <v>3</v>
      </c>
      <c r="AP87" s="132">
        <v>3</v>
      </c>
      <c r="AQ87" s="150" t="s">
        <v>970</v>
      </c>
      <c r="AR87" s="132">
        <v>0</v>
      </c>
      <c r="AS87" s="132">
        <v>0</v>
      </c>
      <c r="AT87" s="132">
        <v>0</v>
      </c>
      <c r="AU87" s="132">
        <v>2</v>
      </c>
      <c r="AV87" s="132">
        <v>1</v>
      </c>
      <c r="AW87" s="132">
        <v>0</v>
      </c>
      <c r="AX87" s="132">
        <v>3</v>
      </c>
      <c r="AY87" s="150" t="s">
        <v>970</v>
      </c>
      <c r="AZ87" s="132">
        <v>1</v>
      </c>
      <c r="BA87" s="132">
        <v>1</v>
      </c>
      <c r="BB87" s="132">
        <v>0</v>
      </c>
      <c r="BC87" s="132">
        <v>1</v>
      </c>
      <c r="BD87" s="132">
        <v>0</v>
      </c>
      <c r="BE87" s="132">
        <v>16</v>
      </c>
      <c r="BF87" s="132">
        <v>0</v>
      </c>
      <c r="BG87" s="132">
        <v>0</v>
      </c>
      <c r="BH87" s="132">
        <v>0</v>
      </c>
      <c r="BI87" s="132">
        <v>3</v>
      </c>
      <c r="BJ87" s="132">
        <v>5</v>
      </c>
      <c r="BK87" s="132">
        <v>0</v>
      </c>
      <c r="BL87" s="132">
        <v>0</v>
      </c>
      <c r="BM87" s="132">
        <v>2</v>
      </c>
      <c r="BN87" s="132">
        <v>0</v>
      </c>
      <c r="BO87" s="132">
        <v>10</v>
      </c>
      <c r="BP87" s="132">
        <v>10</v>
      </c>
      <c r="BQ87" s="132">
        <v>0</v>
      </c>
      <c r="BR87" s="132">
        <v>0</v>
      </c>
      <c r="BS87" s="132">
        <v>0</v>
      </c>
      <c r="BT87" s="132">
        <v>0</v>
      </c>
      <c r="BU87" s="132">
        <v>0</v>
      </c>
      <c r="BV87" s="132">
        <v>0</v>
      </c>
      <c r="BW87" s="132">
        <v>0</v>
      </c>
      <c r="BX87" s="132">
        <v>0</v>
      </c>
      <c r="BY87" s="132">
        <v>0</v>
      </c>
      <c r="BZ87" s="132">
        <v>0</v>
      </c>
      <c r="CA87" s="132">
        <v>0</v>
      </c>
      <c r="CB87" s="132">
        <v>0</v>
      </c>
      <c r="CC87" s="132">
        <v>0</v>
      </c>
      <c r="CD87" s="132">
        <v>0</v>
      </c>
      <c r="CE87" s="132">
        <v>0</v>
      </c>
      <c r="CF87" s="132">
        <v>0</v>
      </c>
      <c r="CG87" s="132">
        <v>0</v>
      </c>
      <c r="CH87" s="132">
        <v>0</v>
      </c>
      <c r="CI87" s="132">
        <v>0</v>
      </c>
      <c r="CJ87" s="132">
        <v>0</v>
      </c>
      <c r="CK87" s="132">
        <v>0</v>
      </c>
      <c r="CL87" s="132">
        <v>0</v>
      </c>
      <c r="CM87" s="132">
        <v>1</v>
      </c>
      <c r="CN87" s="132">
        <v>0</v>
      </c>
      <c r="CO87" s="132">
        <v>0</v>
      </c>
      <c r="CP87" s="132">
        <v>0</v>
      </c>
      <c r="CQ87" s="132">
        <v>0</v>
      </c>
      <c r="CR87" s="132">
        <v>0</v>
      </c>
      <c r="CS87" s="132">
        <v>0</v>
      </c>
      <c r="CT87" s="132">
        <v>0</v>
      </c>
      <c r="CU87" s="132">
        <v>0</v>
      </c>
      <c r="CV87" s="132">
        <v>0</v>
      </c>
      <c r="CW87" s="132">
        <v>0</v>
      </c>
      <c r="CX87" s="132">
        <v>0</v>
      </c>
      <c r="CY87" s="132">
        <v>0</v>
      </c>
      <c r="CZ87" s="132">
        <v>0</v>
      </c>
      <c r="DA87" s="132">
        <v>0</v>
      </c>
      <c r="DB87" s="132">
        <v>0</v>
      </c>
      <c r="DC87" s="132">
        <v>0</v>
      </c>
      <c r="DD87" s="132">
        <v>0</v>
      </c>
      <c r="DE87" s="132">
        <v>0</v>
      </c>
      <c r="DF87" s="132">
        <v>0</v>
      </c>
      <c r="DG87" s="132">
        <v>0</v>
      </c>
      <c r="DH87" s="132">
        <v>0</v>
      </c>
      <c r="DI87" s="132">
        <v>0</v>
      </c>
      <c r="DJ87" s="132">
        <v>0</v>
      </c>
      <c r="DK87" s="132">
        <v>0</v>
      </c>
      <c r="DL87" s="132">
        <v>0</v>
      </c>
      <c r="DM87" s="132">
        <v>0</v>
      </c>
      <c r="DN87" s="132">
        <v>0</v>
      </c>
      <c r="DO87" s="132">
        <v>0</v>
      </c>
      <c r="DP87" s="132">
        <v>0</v>
      </c>
      <c r="DQ87" s="132">
        <v>0</v>
      </c>
      <c r="DR87" s="132">
        <v>0</v>
      </c>
      <c r="DS87" s="132">
        <v>0</v>
      </c>
      <c r="DT87" s="132">
        <v>0</v>
      </c>
      <c r="DU87" s="132">
        <v>0</v>
      </c>
      <c r="DV87" s="132">
        <v>0</v>
      </c>
      <c r="DW87" s="132">
        <v>20</v>
      </c>
      <c r="DX87" s="132">
        <v>1</v>
      </c>
      <c r="DY87" s="146" t="s">
        <v>2678</v>
      </c>
      <c r="DZ87" s="132">
        <v>1</v>
      </c>
      <c r="EA87" s="146" t="s">
        <v>2679</v>
      </c>
      <c r="EB87" s="146" t="s">
        <v>963</v>
      </c>
      <c r="EC87" s="132">
        <v>1</v>
      </c>
      <c r="ED87" s="132">
        <v>0</v>
      </c>
      <c r="EE87" s="132">
        <v>1</v>
      </c>
      <c r="EF87" s="146" t="s">
        <v>963</v>
      </c>
      <c r="EG87" s="146" t="s">
        <v>963</v>
      </c>
      <c r="EH87" s="69">
        <v>56660</v>
      </c>
      <c r="EI87" s="69">
        <v>156.81</v>
      </c>
      <c r="EJ87" s="69">
        <v>12</v>
      </c>
    </row>
    <row r="88" spans="1:140" ht="24" x14ac:dyDescent="0.2">
      <c r="A88" s="146" t="s">
        <v>568</v>
      </c>
      <c r="B88" s="146" t="s">
        <v>2680</v>
      </c>
      <c r="C88" s="132">
        <v>1</v>
      </c>
      <c r="D88" s="146" t="s">
        <v>2681</v>
      </c>
      <c r="E88" s="146" t="s">
        <v>1541</v>
      </c>
      <c r="F88" s="146" t="s">
        <v>2682</v>
      </c>
      <c r="G88" s="146" t="s">
        <v>2683</v>
      </c>
      <c r="H88" s="146" t="s">
        <v>2684</v>
      </c>
      <c r="I88" s="146" t="s">
        <v>2685</v>
      </c>
      <c r="J88" s="146" t="s">
        <v>2686</v>
      </c>
      <c r="K88" s="146" t="s">
        <v>1251</v>
      </c>
      <c r="L88" s="146" t="s">
        <v>960</v>
      </c>
      <c r="M88" s="146" t="s">
        <v>1059</v>
      </c>
      <c r="N88" s="146" t="s">
        <v>2687</v>
      </c>
      <c r="O88" s="146"/>
      <c r="P88" s="146" t="s">
        <v>2688</v>
      </c>
      <c r="Q88" s="146" t="s">
        <v>2689</v>
      </c>
      <c r="R88" s="146" t="s">
        <v>960</v>
      </c>
      <c r="S88" s="146" t="s">
        <v>2690</v>
      </c>
      <c r="T88" s="146" t="s">
        <v>2691</v>
      </c>
      <c r="U88" s="146"/>
      <c r="V88" s="146" t="s">
        <v>2692</v>
      </c>
      <c r="W88" s="146" t="s">
        <v>2693</v>
      </c>
      <c r="X88" s="132">
        <v>1</v>
      </c>
      <c r="Y88" s="132">
        <v>0</v>
      </c>
      <c r="Z88" s="132">
        <v>1</v>
      </c>
      <c r="AA88" s="147">
        <v>0.5</v>
      </c>
      <c r="AB88" s="147">
        <v>0</v>
      </c>
      <c r="AC88" s="147">
        <v>0.5</v>
      </c>
      <c r="AD88" s="150" t="s">
        <v>970</v>
      </c>
      <c r="AE88" s="132">
        <v>1</v>
      </c>
      <c r="AF88" s="150" t="s">
        <v>970</v>
      </c>
      <c r="AG88" s="132">
        <v>0</v>
      </c>
      <c r="AH88" s="132">
        <v>0</v>
      </c>
      <c r="AI88" s="132">
        <v>0</v>
      </c>
      <c r="AJ88" s="132">
        <v>1</v>
      </c>
      <c r="AK88" s="132">
        <v>1</v>
      </c>
      <c r="AL88" s="150" t="s">
        <v>970</v>
      </c>
      <c r="AM88" s="132">
        <v>0</v>
      </c>
      <c r="AN88" s="132">
        <v>1</v>
      </c>
      <c r="AO88" s="132">
        <v>0</v>
      </c>
      <c r="AP88" s="132">
        <v>1</v>
      </c>
      <c r="AQ88" s="150" t="s">
        <v>970</v>
      </c>
      <c r="AR88" s="132">
        <v>0</v>
      </c>
      <c r="AS88" s="132">
        <v>0</v>
      </c>
      <c r="AT88" s="132">
        <v>0</v>
      </c>
      <c r="AU88" s="132">
        <v>1</v>
      </c>
      <c r="AV88" s="132">
        <v>0</v>
      </c>
      <c r="AW88" s="132">
        <v>0</v>
      </c>
      <c r="AX88" s="132">
        <v>1</v>
      </c>
      <c r="AY88" s="150" t="s">
        <v>970</v>
      </c>
      <c r="AZ88" s="132">
        <v>1</v>
      </c>
      <c r="BA88" s="132">
        <v>1</v>
      </c>
      <c r="BB88" s="132">
        <v>0</v>
      </c>
      <c r="BC88" s="132">
        <v>1</v>
      </c>
      <c r="BD88" s="132">
        <v>0</v>
      </c>
      <c r="BE88" s="132">
        <v>7</v>
      </c>
      <c r="BF88" s="132">
        <v>8</v>
      </c>
      <c r="BG88" s="132">
        <v>0</v>
      </c>
      <c r="BH88" s="132">
        <v>0</v>
      </c>
      <c r="BI88" s="132">
        <v>0</v>
      </c>
      <c r="BJ88" s="132">
        <v>5</v>
      </c>
      <c r="BK88" s="132">
        <v>0</v>
      </c>
      <c r="BL88" s="132">
        <v>0</v>
      </c>
      <c r="BM88" s="132">
        <v>3</v>
      </c>
      <c r="BN88" s="132">
        <v>0</v>
      </c>
      <c r="BO88" s="132">
        <v>5</v>
      </c>
      <c r="BP88" s="132">
        <v>4</v>
      </c>
      <c r="BQ88" s="132">
        <v>0</v>
      </c>
      <c r="BR88" s="132">
        <v>20</v>
      </c>
      <c r="BS88" s="132">
        <v>0</v>
      </c>
      <c r="BT88" s="132">
        <v>0</v>
      </c>
      <c r="BU88" s="132">
        <v>0</v>
      </c>
      <c r="BV88" s="132">
        <v>1</v>
      </c>
      <c r="BW88" s="132">
        <v>0</v>
      </c>
      <c r="BX88" s="132">
        <v>1</v>
      </c>
      <c r="BY88" s="132">
        <v>0</v>
      </c>
      <c r="BZ88" s="132">
        <v>0</v>
      </c>
      <c r="CA88" s="132">
        <v>0</v>
      </c>
      <c r="CB88" s="132">
        <v>0</v>
      </c>
      <c r="CC88" s="132">
        <v>0</v>
      </c>
      <c r="CD88" s="132">
        <v>0</v>
      </c>
      <c r="CE88" s="132">
        <v>0</v>
      </c>
      <c r="CF88" s="132">
        <v>0</v>
      </c>
      <c r="CG88" s="132">
        <v>0</v>
      </c>
      <c r="CH88" s="132">
        <v>0</v>
      </c>
      <c r="CI88" s="132">
        <v>0</v>
      </c>
      <c r="CJ88" s="132">
        <v>0</v>
      </c>
      <c r="CK88" s="132">
        <v>0</v>
      </c>
      <c r="CL88" s="132">
        <v>0</v>
      </c>
      <c r="CM88" s="132">
        <v>2</v>
      </c>
      <c r="CN88" s="132">
        <v>0</v>
      </c>
      <c r="CO88" s="132">
        <v>0</v>
      </c>
      <c r="CP88" s="132">
        <v>0</v>
      </c>
      <c r="CQ88" s="132">
        <v>0</v>
      </c>
      <c r="CR88" s="132">
        <v>0</v>
      </c>
      <c r="CS88" s="132">
        <v>0</v>
      </c>
      <c r="CT88" s="132">
        <v>0</v>
      </c>
      <c r="CU88" s="132">
        <v>0</v>
      </c>
      <c r="CV88" s="132">
        <v>0</v>
      </c>
      <c r="CW88" s="132">
        <v>0</v>
      </c>
      <c r="CX88" s="132">
        <v>0</v>
      </c>
      <c r="CY88" s="132">
        <v>0</v>
      </c>
      <c r="CZ88" s="132">
        <v>0</v>
      </c>
      <c r="DA88" s="132">
        <v>0</v>
      </c>
      <c r="DB88" s="132">
        <v>0</v>
      </c>
      <c r="DC88" s="132">
        <v>0</v>
      </c>
      <c r="DD88" s="132">
        <v>0</v>
      </c>
      <c r="DE88" s="132">
        <v>0</v>
      </c>
      <c r="DF88" s="132">
        <v>0</v>
      </c>
      <c r="DG88" s="132">
        <v>0</v>
      </c>
      <c r="DH88" s="132">
        <v>1</v>
      </c>
      <c r="DI88" s="132">
        <v>0</v>
      </c>
      <c r="DJ88" s="132">
        <v>0</v>
      </c>
      <c r="DK88" s="132">
        <v>0</v>
      </c>
      <c r="DL88" s="132">
        <v>0</v>
      </c>
      <c r="DM88" s="132">
        <v>0</v>
      </c>
      <c r="DN88" s="132">
        <v>0</v>
      </c>
      <c r="DO88" s="132">
        <v>0</v>
      </c>
      <c r="DP88" s="132">
        <v>0</v>
      </c>
      <c r="DQ88" s="132">
        <v>0</v>
      </c>
      <c r="DR88" s="132">
        <v>0</v>
      </c>
      <c r="DS88" s="132">
        <v>1</v>
      </c>
      <c r="DT88" s="132">
        <v>0</v>
      </c>
      <c r="DU88" s="132">
        <v>0</v>
      </c>
      <c r="DV88" s="132">
        <v>0</v>
      </c>
      <c r="DW88" s="132">
        <v>70</v>
      </c>
      <c r="DX88" s="132">
        <v>0</v>
      </c>
      <c r="DY88" s="146"/>
      <c r="DZ88" s="132">
        <v>2</v>
      </c>
      <c r="EA88" s="146"/>
      <c r="EB88" s="146"/>
      <c r="EC88" s="132">
        <v>1</v>
      </c>
      <c r="ED88" s="132">
        <v>1</v>
      </c>
      <c r="EE88" s="132">
        <v>1</v>
      </c>
      <c r="EF88" s="146"/>
      <c r="EG88" s="146" t="s">
        <v>2694</v>
      </c>
      <c r="EH88" s="69">
        <v>21954</v>
      </c>
      <c r="EI88" s="69">
        <v>278.60000000000002</v>
      </c>
      <c r="EJ88" s="69">
        <v>21</v>
      </c>
    </row>
    <row r="89" spans="1:140" ht="24" x14ac:dyDescent="0.2">
      <c r="A89" s="146" t="s">
        <v>214</v>
      </c>
      <c r="B89" s="146" t="s">
        <v>219</v>
      </c>
      <c r="C89" s="132">
        <v>1</v>
      </c>
      <c r="D89" s="146" t="s">
        <v>218</v>
      </c>
      <c r="E89" s="146" t="s">
        <v>2695</v>
      </c>
      <c r="F89" s="146" t="s">
        <v>2696</v>
      </c>
      <c r="G89" s="146" t="s">
        <v>2697</v>
      </c>
      <c r="H89" s="146" t="s">
        <v>2698</v>
      </c>
      <c r="I89" s="146" t="s">
        <v>2699</v>
      </c>
      <c r="J89" s="146" t="s">
        <v>2700</v>
      </c>
      <c r="K89" s="146" t="s">
        <v>2701</v>
      </c>
      <c r="L89" s="146" t="s">
        <v>1007</v>
      </c>
      <c r="M89" s="146" t="s">
        <v>1484</v>
      </c>
      <c r="N89" s="146" t="s">
        <v>2702</v>
      </c>
      <c r="O89" s="146" t="s">
        <v>963</v>
      </c>
      <c r="P89" s="146" t="s">
        <v>2703</v>
      </c>
      <c r="Q89" s="146" t="s">
        <v>2704</v>
      </c>
      <c r="R89" s="146" t="s">
        <v>1042</v>
      </c>
      <c r="S89" s="146" t="s">
        <v>1135</v>
      </c>
      <c r="T89" s="146" t="s">
        <v>2705</v>
      </c>
      <c r="U89" s="146" t="s">
        <v>963</v>
      </c>
      <c r="V89" s="146" t="s">
        <v>2706</v>
      </c>
      <c r="W89" s="146" t="s">
        <v>2707</v>
      </c>
      <c r="X89" s="132">
        <v>2</v>
      </c>
      <c r="Y89" s="132">
        <v>1</v>
      </c>
      <c r="Z89" s="132">
        <v>3</v>
      </c>
      <c r="AA89" s="147">
        <v>2</v>
      </c>
      <c r="AB89" s="147">
        <v>1</v>
      </c>
      <c r="AC89" s="147">
        <v>3</v>
      </c>
      <c r="AD89" s="150" t="s">
        <v>970</v>
      </c>
      <c r="AE89" s="132">
        <v>2</v>
      </c>
      <c r="AF89" s="150" t="s">
        <v>970</v>
      </c>
      <c r="AG89" s="132">
        <v>0</v>
      </c>
      <c r="AH89" s="132">
        <v>1</v>
      </c>
      <c r="AI89" s="132">
        <v>0</v>
      </c>
      <c r="AJ89" s="132">
        <v>1</v>
      </c>
      <c r="AK89" s="132">
        <v>2</v>
      </c>
      <c r="AL89" s="150" t="s">
        <v>970</v>
      </c>
      <c r="AM89" s="132">
        <v>1</v>
      </c>
      <c r="AN89" s="132">
        <v>0</v>
      </c>
      <c r="AO89" s="132">
        <v>1</v>
      </c>
      <c r="AP89" s="132">
        <v>2</v>
      </c>
      <c r="AQ89" s="150" t="s">
        <v>970</v>
      </c>
      <c r="AR89" s="132">
        <v>0</v>
      </c>
      <c r="AS89" s="132">
        <v>0</v>
      </c>
      <c r="AT89" s="132">
        <v>0</v>
      </c>
      <c r="AU89" s="132">
        <v>0</v>
      </c>
      <c r="AV89" s="132">
        <v>2</v>
      </c>
      <c r="AW89" s="132">
        <v>0</v>
      </c>
      <c r="AX89" s="132">
        <v>2</v>
      </c>
      <c r="AY89" s="150" t="s">
        <v>970</v>
      </c>
      <c r="AZ89" s="132">
        <v>1</v>
      </c>
      <c r="BA89" s="132">
        <v>1</v>
      </c>
      <c r="BB89" s="132">
        <v>0</v>
      </c>
      <c r="BC89" s="132">
        <v>1</v>
      </c>
      <c r="BD89" s="132">
        <v>0</v>
      </c>
      <c r="BE89" s="132">
        <v>15</v>
      </c>
      <c r="BF89" s="132">
        <v>0</v>
      </c>
      <c r="BG89" s="132">
        <v>0</v>
      </c>
      <c r="BH89" s="132">
        <v>0</v>
      </c>
      <c r="BI89" s="132">
        <v>5</v>
      </c>
      <c r="BJ89" s="132">
        <v>18</v>
      </c>
      <c r="BK89" s="132">
        <v>0</v>
      </c>
      <c r="BL89" s="132">
        <v>0</v>
      </c>
      <c r="BM89" s="132">
        <v>2</v>
      </c>
      <c r="BN89" s="132">
        <v>0</v>
      </c>
      <c r="BO89" s="132">
        <v>41</v>
      </c>
      <c r="BP89" s="132">
        <v>11</v>
      </c>
      <c r="BQ89" s="132">
        <v>0</v>
      </c>
      <c r="BR89" s="132">
        <v>2</v>
      </c>
      <c r="BS89" s="132">
        <v>0</v>
      </c>
      <c r="BT89" s="132">
        <v>0</v>
      </c>
      <c r="BU89" s="132">
        <v>0</v>
      </c>
      <c r="BV89" s="132">
        <v>3</v>
      </c>
      <c r="BW89" s="132">
        <v>0</v>
      </c>
      <c r="BX89" s="132">
        <v>5</v>
      </c>
      <c r="BY89" s="132">
        <v>0</v>
      </c>
      <c r="BZ89" s="132">
        <v>0</v>
      </c>
      <c r="CA89" s="132">
        <v>0</v>
      </c>
      <c r="CB89" s="132">
        <v>0</v>
      </c>
      <c r="CC89" s="132">
        <v>0</v>
      </c>
      <c r="CD89" s="132">
        <v>0</v>
      </c>
      <c r="CE89" s="132">
        <v>0</v>
      </c>
      <c r="CF89" s="132">
        <v>0</v>
      </c>
      <c r="CG89" s="132">
        <v>0</v>
      </c>
      <c r="CH89" s="132">
        <v>0</v>
      </c>
      <c r="CI89" s="132">
        <v>0</v>
      </c>
      <c r="CJ89" s="132">
        <v>0</v>
      </c>
      <c r="CK89" s="132">
        <v>12</v>
      </c>
      <c r="CL89" s="132">
        <v>5</v>
      </c>
      <c r="CM89" s="132">
        <v>2</v>
      </c>
      <c r="CN89" s="132">
        <v>0</v>
      </c>
      <c r="CO89" s="132">
        <v>0</v>
      </c>
      <c r="CP89" s="132">
        <v>0</v>
      </c>
      <c r="CQ89" s="132">
        <v>0</v>
      </c>
      <c r="CR89" s="132">
        <v>0</v>
      </c>
      <c r="CS89" s="132">
        <v>0</v>
      </c>
      <c r="CT89" s="132">
        <v>0</v>
      </c>
      <c r="CU89" s="132">
        <v>0</v>
      </c>
      <c r="CV89" s="132">
        <v>0</v>
      </c>
      <c r="CW89" s="132">
        <v>0</v>
      </c>
      <c r="CX89" s="132">
        <v>0</v>
      </c>
      <c r="CY89" s="132">
        <v>0</v>
      </c>
      <c r="CZ89" s="132">
        <v>0</v>
      </c>
      <c r="DA89" s="132">
        <v>0</v>
      </c>
      <c r="DB89" s="132">
        <v>0</v>
      </c>
      <c r="DC89" s="132">
        <v>0</v>
      </c>
      <c r="DD89" s="132">
        <v>0</v>
      </c>
      <c r="DE89" s="132">
        <v>0</v>
      </c>
      <c r="DF89" s="132">
        <v>0</v>
      </c>
      <c r="DG89" s="132">
        <v>0</v>
      </c>
      <c r="DH89" s="132">
        <v>1</v>
      </c>
      <c r="DI89" s="132">
        <v>0</v>
      </c>
      <c r="DJ89" s="132">
        <v>1</v>
      </c>
      <c r="DK89" s="132">
        <v>0</v>
      </c>
      <c r="DL89" s="132">
        <v>0</v>
      </c>
      <c r="DM89" s="132">
        <v>0</v>
      </c>
      <c r="DN89" s="132">
        <v>0</v>
      </c>
      <c r="DO89" s="132">
        <v>0</v>
      </c>
      <c r="DP89" s="132">
        <v>0</v>
      </c>
      <c r="DQ89" s="132">
        <v>0</v>
      </c>
      <c r="DR89" s="132">
        <v>0</v>
      </c>
      <c r="DS89" s="132">
        <v>0</v>
      </c>
      <c r="DT89" s="132">
        <v>0</v>
      </c>
      <c r="DU89" s="132">
        <v>0</v>
      </c>
      <c r="DV89" s="132">
        <v>0</v>
      </c>
      <c r="DW89" s="132">
        <v>85</v>
      </c>
      <c r="DX89" s="132">
        <v>1</v>
      </c>
      <c r="DY89" s="146" t="s">
        <v>2708</v>
      </c>
      <c r="DZ89" s="132">
        <v>3</v>
      </c>
      <c r="EA89" s="146" t="s">
        <v>963</v>
      </c>
      <c r="EB89" s="146" t="s">
        <v>963</v>
      </c>
      <c r="EC89" s="132">
        <v>1</v>
      </c>
      <c r="ED89" s="132">
        <v>1</v>
      </c>
      <c r="EE89" s="132">
        <v>1</v>
      </c>
      <c r="EF89" s="146" t="s">
        <v>963</v>
      </c>
      <c r="EG89" s="146" t="s">
        <v>963</v>
      </c>
      <c r="EH89" s="69">
        <v>145386</v>
      </c>
      <c r="EI89" s="69">
        <v>578.4</v>
      </c>
      <c r="EJ89" s="69">
        <v>28</v>
      </c>
    </row>
    <row r="90" spans="1:140" ht="84" x14ac:dyDescent="0.2">
      <c r="A90" s="146" t="s">
        <v>214</v>
      </c>
      <c r="B90" s="146" t="s">
        <v>221</v>
      </c>
      <c r="C90" s="132">
        <v>1</v>
      </c>
      <c r="D90" s="146" t="s">
        <v>220</v>
      </c>
      <c r="E90" s="146" t="s">
        <v>2091</v>
      </c>
      <c r="F90" s="146" t="s">
        <v>1590</v>
      </c>
      <c r="G90" s="146" t="s">
        <v>2709</v>
      </c>
      <c r="H90" s="146" t="s">
        <v>221</v>
      </c>
      <c r="I90" s="146" t="s">
        <v>2710</v>
      </c>
      <c r="J90" s="146" t="s">
        <v>2711</v>
      </c>
      <c r="K90" s="146" t="s">
        <v>1479</v>
      </c>
      <c r="L90" s="146" t="s">
        <v>1007</v>
      </c>
      <c r="M90" s="146" t="s">
        <v>1195</v>
      </c>
      <c r="N90" s="146" t="s">
        <v>2712</v>
      </c>
      <c r="O90" s="146" t="s">
        <v>963</v>
      </c>
      <c r="P90" s="146" t="s">
        <v>2713</v>
      </c>
      <c r="Q90" s="146" t="s">
        <v>2714</v>
      </c>
      <c r="R90" s="146" t="s">
        <v>963</v>
      </c>
      <c r="S90" s="146" t="s">
        <v>2715</v>
      </c>
      <c r="T90" s="146" t="s">
        <v>2716</v>
      </c>
      <c r="U90" s="146" t="s">
        <v>963</v>
      </c>
      <c r="V90" s="146" t="s">
        <v>2717</v>
      </c>
      <c r="W90" s="146" t="s">
        <v>2718</v>
      </c>
      <c r="X90" s="132">
        <v>4</v>
      </c>
      <c r="Y90" s="132">
        <v>7</v>
      </c>
      <c r="Z90" s="132">
        <v>11</v>
      </c>
      <c r="AA90" s="147">
        <v>4</v>
      </c>
      <c r="AB90" s="147">
        <v>7</v>
      </c>
      <c r="AC90" s="147">
        <v>11</v>
      </c>
      <c r="AD90" s="150" t="s">
        <v>970</v>
      </c>
      <c r="AE90" s="132">
        <v>3</v>
      </c>
      <c r="AF90" s="150" t="s">
        <v>970</v>
      </c>
      <c r="AG90" s="132">
        <v>0</v>
      </c>
      <c r="AH90" s="132">
        <v>1</v>
      </c>
      <c r="AI90" s="132">
        <v>2</v>
      </c>
      <c r="AJ90" s="132">
        <v>1</v>
      </c>
      <c r="AK90" s="132">
        <v>4</v>
      </c>
      <c r="AL90" s="150" t="s">
        <v>970</v>
      </c>
      <c r="AM90" s="132">
        <v>1</v>
      </c>
      <c r="AN90" s="132">
        <v>0</v>
      </c>
      <c r="AO90" s="132">
        <v>3</v>
      </c>
      <c r="AP90" s="132">
        <v>4</v>
      </c>
      <c r="AQ90" s="150" t="s">
        <v>970</v>
      </c>
      <c r="AR90" s="132">
        <v>0</v>
      </c>
      <c r="AS90" s="132">
        <v>0</v>
      </c>
      <c r="AT90" s="132">
        <v>0</v>
      </c>
      <c r="AU90" s="132">
        <v>3</v>
      </c>
      <c r="AV90" s="132">
        <v>1</v>
      </c>
      <c r="AW90" s="132">
        <v>0</v>
      </c>
      <c r="AX90" s="132">
        <v>4</v>
      </c>
      <c r="AY90" s="150" t="s">
        <v>970</v>
      </c>
      <c r="AZ90" s="132">
        <v>1</v>
      </c>
      <c r="BA90" s="132">
        <v>1</v>
      </c>
      <c r="BB90" s="132">
        <v>1</v>
      </c>
      <c r="BC90" s="132">
        <v>1</v>
      </c>
      <c r="BD90" s="132">
        <v>0</v>
      </c>
      <c r="BE90" s="132">
        <v>2</v>
      </c>
      <c r="BF90" s="132">
        <v>3</v>
      </c>
      <c r="BG90" s="132">
        <v>0</v>
      </c>
      <c r="BH90" s="132">
        <v>0</v>
      </c>
      <c r="BI90" s="132">
        <v>0</v>
      </c>
      <c r="BJ90" s="132">
        <v>6</v>
      </c>
      <c r="BK90" s="132">
        <v>0</v>
      </c>
      <c r="BL90" s="132">
        <v>0</v>
      </c>
      <c r="BM90" s="132">
        <v>9</v>
      </c>
      <c r="BN90" s="132">
        <v>0</v>
      </c>
      <c r="BO90" s="132">
        <v>5</v>
      </c>
      <c r="BP90" s="132">
        <v>0</v>
      </c>
      <c r="BQ90" s="132">
        <v>0</v>
      </c>
      <c r="BR90" s="132">
        <v>1</v>
      </c>
      <c r="BS90" s="132">
        <v>0</v>
      </c>
      <c r="BT90" s="132">
        <v>0</v>
      </c>
      <c r="BU90" s="132">
        <v>0</v>
      </c>
      <c r="BV90" s="132">
        <v>0</v>
      </c>
      <c r="BW90" s="132">
        <v>0</v>
      </c>
      <c r="BX90" s="132">
        <v>1</v>
      </c>
      <c r="BY90" s="132">
        <v>0</v>
      </c>
      <c r="BZ90" s="132">
        <v>0</v>
      </c>
      <c r="CA90" s="132">
        <v>0</v>
      </c>
      <c r="CB90" s="132">
        <v>0</v>
      </c>
      <c r="CC90" s="132">
        <v>0</v>
      </c>
      <c r="CD90" s="132">
        <v>0</v>
      </c>
      <c r="CE90" s="132">
        <v>0</v>
      </c>
      <c r="CF90" s="132">
        <v>0</v>
      </c>
      <c r="CG90" s="132">
        <v>0</v>
      </c>
      <c r="CH90" s="132">
        <v>0</v>
      </c>
      <c r="CI90" s="132">
        <v>0</v>
      </c>
      <c r="CJ90" s="132">
        <v>0</v>
      </c>
      <c r="CK90" s="132">
        <v>2</v>
      </c>
      <c r="CL90" s="132">
        <v>1</v>
      </c>
      <c r="CM90" s="132">
        <v>0</v>
      </c>
      <c r="CN90" s="132">
        <v>0</v>
      </c>
      <c r="CO90" s="132">
        <v>0</v>
      </c>
      <c r="CP90" s="132">
        <v>0</v>
      </c>
      <c r="CQ90" s="132">
        <v>0</v>
      </c>
      <c r="CR90" s="132">
        <v>0</v>
      </c>
      <c r="CS90" s="132">
        <v>0</v>
      </c>
      <c r="CT90" s="132">
        <v>0</v>
      </c>
      <c r="CU90" s="132">
        <v>0</v>
      </c>
      <c r="CV90" s="132">
        <v>0</v>
      </c>
      <c r="CW90" s="132">
        <v>0</v>
      </c>
      <c r="CX90" s="132">
        <v>0</v>
      </c>
      <c r="CY90" s="132">
        <v>0</v>
      </c>
      <c r="CZ90" s="132">
        <v>0</v>
      </c>
      <c r="DA90" s="132">
        <v>0</v>
      </c>
      <c r="DB90" s="132">
        <v>0</v>
      </c>
      <c r="DC90" s="132">
        <v>0</v>
      </c>
      <c r="DD90" s="132">
        <v>0</v>
      </c>
      <c r="DE90" s="132">
        <v>0</v>
      </c>
      <c r="DF90" s="132">
        <v>0</v>
      </c>
      <c r="DG90" s="132">
        <v>0</v>
      </c>
      <c r="DH90" s="132">
        <v>0</v>
      </c>
      <c r="DI90" s="132">
        <v>0</v>
      </c>
      <c r="DJ90" s="132">
        <v>0</v>
      </c>
      <c r="DK90" s="132">
        <v>0</v>
      </c>
      <c r="DL90" s="132">
        <v>0</v>
      </c>
      <c r="DM90" s="132">
        <v>0</v>
      </c>
      <c r="DN90" s="132">
        <v>0</v>
      </c>
      <c r="DO90" s="132">
        <v>0</v>
      </c>
      <c r="DP90" s="132">
        <v>0</v>
      </c>
      <c r="DQ90" s="132">
        <v>0</v>
      </c>
      <c r="DR90" s="132">
        <v>0</v>
      </c>
      <c r="DS90" s="132">
        <v>0</v>
      </c>
      <c r="DT90" s="132">
        <v>0</v>
      </c>
      <c r="DU90" s="132">
        <v>0</v>
      </c>
      <c r="DV90" s="132">
        <v>0</v>
      </c>
      <c r="DW90" s="132">
        <v>20</v>
      </c>
      <c r="DX90" s="132">
        <v>1</v>
      </c>
      <c r="DY90" s="146" t="s">
        <v>2719</v>
      </c>
      <c r="DZ90" s="132">
        <v>2</v>
      </c>
      <c r="EA90" s="146"/>
      <c r="EB90" s="146" t="s">
        <v>2720</v>
      </c>
      <c r="EC90" s="132">
        <v>1</v>
      </c>
      <c r="ED90" s="132">
        <v>1</v>
      </c>
      <c r="EE90" s="132">
        <v>1</v>
      </c>
      <c r="EF90" s="146"/>
      <c r="EG90" s="146" t="s">
        <v>2721</v>
      </c>
      <c r="EH90" s="69">
        <v>26294</v>
      </c>
      <c r="EI90" s="69">
        <v>200.89</v>
      </c>
      <c r="EJ90" s="69">
        <v>16</v>
      </c>
    </row>
    <row r="91" spans="1:140" x14ac:dyDescent="0.2">
      <c r="A91" s="146" t="s">
        <v>214</v>
      </c>
      <c r="B91" s="146" t="s">
        <v>223</v>
      </c>
      <c r="C91" s="132">
        <v>1</v>
      </c>
      <c r="D91" s="146" t="s">
        <v>222</v>
      </c>
      <c r="E91" s="146" t="s">
        <v>2722</v>
      </c>
      <c r="F91" s="146" t="s">
        <v>2682</v>
      </c>
      <c r="G91" s="146" t="s">
        <v>2723</v>
      </c>
      <c r="H91" s="146" t="s">
        <v>223</v>
      </c>
      <c r="I91" s="146" t="s">
        <v>2724</v>
      </c>
      <c r="J91" s="146" t="s">
        <v>2725</v>
      </c>
      <c r="K91" s="146" t="s">
        <v>1479</v>
      </c>
      <c r="L91" s="146" t="s">
        <v>1042</v>
      </c>
      <c r="M91" s="146" t="s">
        <v>994</v>
      </c>
      <c r="N91" s="146" t="s">
        <v>2726</v>
      </c>
      <c r="O91" s="146" t="s">
        <v>963</v>
      </c>
      <c r="P91" s="146" t="s">
        <v>2727</v>
      </c>
      <c r="Q91" s="146" t="s">
        <v>2728</v>
      </c>
      <c r="R91" s="146" t="s">
        <v>963</v>
      </c>
      <c r="S91" s="146" t="s">
        <v>1676</v>
      </c>
      <c r="T91" s="146" t="s">
        <v>2729</v>
      </c>
      <c r="U91" s="146" t="s">
        <v>963</v>
      </c>
      <c r="V91" s="146" t="s">
        <v>2730</v>
      </c>
      <c r="W91" s="146" t="s">
        <v>2731</v>
      </c>
      <c r="X91" s="132">
        <v>2</v>
      </c>
      <c r="Y91" s="132">
        <v>0</v>
      </c>
      <c r="Z91" s="132">
        <v>2</v>
      </c>
      <c r="AA91" s="147">
        <v>0.3</v>
      </c>
      <c r="AB91" s="147">
        <v>0</v>
      </c>
      <c r="AC91" s="147">
        <v>0.3</v>
      </c>
      <c r="AD91" s="150" t="s">
        <v>970</v>
      </c>
      <c r="AE91" s="132">
        <v>1</v>
      </c>
      <c r="AF91" s="150" t="s">
        <v>970</v>
      </c>
      <c r="AG91" s="132">
        <v>0</v>
      </c>
      <c r="AH91" s="132">
        <v>1</v>
      </c>
      <c r="AI91" s="132">
        <v>0</v>
      </c>
      <c r="AJ91" s="132">
        <v>1</v>
      </c>
      <c r="AK91" s="132">
        <v>2</v>
      </c>
      <c r="AL91" s="150" t="s">
        <v>970</v>
      </c>
      <c r="AM91" s="132">
        <v>0</v>
      </c>
      <c r="AN91" s="132">
        <v>1</v>
      </c>
      <c r="AO91" s="132">
        <v>1</v>
      </c>
      <c r="AP91" s="132">
        <v>2</v>
      </c>
      <c r="AQ91" s="150" t="s">
        <v>970</v>
      </c>
      <c r="AR91" s="132">
        <v>0</v>
      </c>
      <c r="AS91" s="132">
        <v>0</v>
      </c>
      <c r="AT91" s="132">
        <v>1</v>
      </c>
      <c r="AU91" s="132">
        <v>0</v>
      </c>
      <c r="AV91" s="132">
        <v>1</v>
      </c>
      <c r="AW91" s="132">
        <v>0</v>
      </c>
      <c r="AX91" s="132">
        <v>2</v>
      </c>
      <c r="AY91" s="150" t="s">
        <v>970</v>
      </c>
      <c r="AZ91" s="132">
        <v>1</v>
      </c>
      <c r="BA91" s="132">
        <v>1</v>
      </c>
      <c r="BB91" s="132">
        <v>0</v>
      </c>
      <c r="BC91" s="132">
        <v>1</v>
      </c>
      <c r="BD91" s="132">
        <v>0</v>
      </c>
      <c r="BE91" s="132">
        <v>3</v>
      </c>
      <c r="BF91" s="132">
        <v>0</v>
      </c>
      <c r="BG91" s="132">
        <v>0</v>
      </c>
      <c r="BH91" s="132">
        <v>0</v>
      </c>
      <c r="BI91" s="132">
        <v>0</v>
      </c>
      <c r="BJ91" s="132">
        <v>7</v>
      </c>
      <c r="BK91" s="132">
        <v>0</v>
      </c>
      <c r="BL91" s="132">
        <v>0</v>
      </c>
      <c r="BM91" s="132">
        <v>6</v>
      </c>
      <c r="BN91" s="132">
        <v>0</v>
      </c>
      <c r="BO91" s="132">
        <v>8</v>
      </c>
      <c r="BP91" s="132">
        <v>1</v>
      </c>
      <c r="BQ91" s="132">
        <v>0</v>
      </c>
      <c r="BR91" s="132">
        <v>7</v>
      </c>
      <c r="BS91" s="132">
        <v>0</v>
      </c>
      <c r="BT91" s="132">
        <v>0</v>
      </c>
      <c r="BU91" s="132">
        <v>0</v>
      </c>
      <c r="BV91" s="132">
        <v>0</v>
      </c>
      <c r="BW91" s="132">
        <v>0</v>
      </c>
      <c r="BX91" s="132">
        <v>0</v>
      </c>
      <c r="BY91" s="132">
        <v>0</v>
      </c>
      <c r="BZ91" s="132">
        <v>0</v>
      </c>
      <c r="CA91" s="132">
        <v>0</v>
      </c>
      <c r="CB91" s="132">
        <v>0</v>
      </c>
      <c r="CC91" s="132">
        <v>0</v>
      </c>
      <c r="CD91" s="132">
        <v>0</v>
      </c>
      <c r="CE91" s="132">
        <v>0</v>
      </c>
      <c r="CF91" s="132">
        <v>0</v>
      </c>
      <c r="CG91" s="132">
        <v>0</v>
      </c>
      <c r="CH91" s="132">
        <v>0</v>
      </c>
      <c r="CI91" s="132">
        <v>0</v>
      </c>
      <c r="CJ91" s="132">
        <v>0</v>
      </c>
      <c r="CK91" s="132">
        <v>0</v>
      </c>
      <c r="CL91" s="132">
        <v>0</v>
      </c>
      <c r="CM91" s="132">
        <v>0</v>
      </c>
      <c r="CN91" s="132">
        <v>0</v>
      </c>
      <c r="CO91" s="132">
        <v>0</v>
      </c>
      <c r="CP91" s="132">
        <v>0</v>
      </c>
      <c r="CQ91" s="132">
        <v>0</v>
      </c>
      <c r="CR91" s="132">
        <v>0</v>
      </c>
      <c r="CS91" s="132">
        <v>0</v>
      </c>
      <c r="CT91" s="132">
        <v>0</v>
      </c>
      <c r="CU91" s="132">
        <v>0</v>
      </c>
      <c r="CV91" s="132">
        <v>0</v>
      </c>
      <c r="CW91" s="132">
        <v>0</v>
      </c>
      <c r="CX91" s="132">
        <v>0</v>
      </c>
      <c r="CY91" s="132">
        <v>0</v>
      </c>
      <c r="CZ91" s="132">
        <v>0</v>
      </c>
      <c r="DA91" s="132">
        <v>0</v>
      </c>
      <c r="DB91" s="132">
        <v>0</v>
      </c>
      <c r="DC91" s="132">
        <v>0</v>
      </c>
      <c r="DD91" s="132">
        <v>0</v>
      </c>
      <c r="DE91" s="132">
        <v>0</v>
      </c>
      <c r="DF91" s="132">
        <v>0</v>
      </c>
      <c r="DG91" s="132">
        <v>0</v>
      </c>
      <c r="DH91" s="132">
        <v>0</v>
      </c>
      <c r="DI91" s="132">
        <v>0</v>
      </c>
      <c r="DJ91" s="132">
        <v>0</v>
      </c>
      <c r="DK91" s="132">
        <v>0</v>
      </c>
      <c r="DL91" s="132">
        <v>0</v>
      </c>
      <c r="DM91" s="132">
        <v>0</v>
      </c>
      <c r="DN91" s="132">
        <v>0</v>
      </c>
      <c r="DO91" s="132">
        <v>0</v>
      </c>
      <c r="DP91" s="132">
        <v>0</v>
      </c>
      <c r="DQ91" s="132">
        <v>0</v>
      </c>
      <c r="DR91" s="132">
        <v>0</v>
      </c>
      <c r="DS91" s="132">
        <v>0</v>
      </c>
      <c r="DT91" s="132">
        <v>0</v>
      </c>
      <c r="DU91" s="132">
        <v>0</v>
      </c>
      <c r="DV91" s="132">
        <v>0</v>
      </c>
      <c r="DW91" s="132">
        <v>100</v>
      </c>
      <c r="DX91" s="132">
        <v>0</v>
      </c>
      <c r="DY91" s="146" t="s">
        <v>963</v>
      </c>
      <c r="DZ91" s="132">
        <v>2</v>
      </c>
      <c r="EA91" s="146" t="s">
        <v>963</v>
      </c>
      <c r="EB91" s="146" t="s">
        <v>963</v>
      </c>
      <c r="EC91" s="132">
        <v>1</v>
      </c>
      <c r="ED91" s="132">
        <v>1</v>
      </c>
      <c r="EE91" s="132">
        <v>1</v>
      </c>
      <c r="EF91" s="146" t="s">
        <v>963</v>
      </c>
      <c r="EG91" s="146" t="s">
        <v>963</v>
      </c>
      <c r="EH91" s="69">
        <v>25570</v>
      </c>
      <c r="EI91" s="69">
        <v>230.08</v>
      </c>
      <c r="EJ91" s="69">
        <v>22</v>
      </c>
    </row>
    <row r="92" spans="1:140" ht="108" x14ac:dyDescent="0.2">
      <c r="A92" s="146" t="s">
        <v>214</v>
      </c>
      <c r="B92" s="146" t="s">
        <v>225</v>
      </c>
      <c r="C92" s="132">
        <v>1</v>
      </c>
      <c r="D92" s="146" t="s">
        <v>224</v>
      </c>
      <c r="E92" s="146" t="s">
        <v>2732</v>
      </c>
      <c r="F92" s="146" t="s">
        <v>2733</v>
      </c>
      <c r="G92" s="146" t="s">
        <v>2734</v>
      </c>
      <c r="H92" s="146" t="s">
        <v>225</v>
      </c>
      <c r="I92" s="146" t="s">
        <v>2735</v>
      </c>
      <c r="J92" s="146" t="s">
        <v>2736</v>
      </c>
      <c r="K92" s="146" t="s">
        <v>1479</v>
      </c>
      <c r="L92" s="146" t="s">
        <v>963</v>
      </c>
      <c r="M92" s="146" t="s">
        <v>1340</v>
      </c>
      <c r="N92" s="146" t="s">
        <v>2737</v>
      </c>
      <c r="O92" s="146" t="s">
        <v>963</v>
      </c>
      <c r="P92" s="146" t="s">
        <v>2738</v>
      </c>
      <c r="Q92" s="146" t="s">
        <v>2739</v>
      </c>
      <c r="R92" s="146" t="s">
        <v>963</v>
      </c>
      <c r="S92" s="146" t="s">
        <v>2740</v>
      </c>
      <c r="T92" s="146" t="s">
        <v>2741</v>
      </c>
      <c r="U92" s="146" t="s">
        <v>963</v>
      </c>
      <c r="V92" s="146" t="s">
        <v>2742</v>
      </c>
      <c r="W92" s="146" t="s">
        <v>2743</v>
      </c>
      <c r="X92" s="132">
        <v>2</v>
      </c>
      <c r="Y92" s="132">
        <v>11</v>
      </c>
      <c r="Z92" s="132">
        <v>13</v>
      </c>
      <c r="AA92" s="147">
        <v>2</v>
      </c>
      <c r="AB92" s="147">
        <v>11</v>
      </c>
      <c r="AC92" s="147">
        <v>13</v>
      </c>
      <c r="AD92" s="150" t="s">
        <v>970</v>
      </c>
      <c r="AE92" s="132">
        <v>2</v>
      </c>
      <c r="AF92" s="150" t="s">
        <v>970</v>
      </c>
      <c r="AG92" s="132">
        <v>0</v>
      </c>
      <c r="AH92" s="132">
        <v>1</v>
      </c>
      <c r="AI92" s="132">
        <v>1</v>
      </c>
      <c r="AJ92" s="132">
        <v>0</v>
      </c>
      <c r="AK92" s="132">
        <v>2</v>
      </c>
      <c r="AL92" s="150" t="s">
        <v>970</v>
      </c>
      <c r="AM92" s="132">
        <v>1</v>
      </c>
      <c r="AN92" s="132">
        <v>0</v>
      </c>
      <c r="AO92" s="132">
        <v>1</v>
      </c>
      <c r="AP92" s="132">
        <v>2</v>
      </c>
      <c r="AQ92" s="150" t="s">
        <v>970</v>
      </c>
      <c r="AR92" s="132">
        <v>0</v>
      </c>
      <c r="AS92" s="132">
        <v>0</v>
      </c>
      <c r="AT92" s="132">
        <v>0</v>
      </c>
      <c r="AU92" s="132">
        <v>2</v>
      </c>
      <c r="AV92" s="132">
        <v>0</v>
      </c>
      <c r="AW92" s="132">
        <v>0</v>
      </c>
      <c r="AX92" s="132">
        <v>2</v>
      </c>
      <c r="AY92" s="150" t="s">
        <v>970</v>
      </c>
      <c r="AZ92" s="132">
        <v>0</v>
      </c>
      <c r="BA92" s="132">
        <v>1</v>
      </c>
      <c r="BB92" s="132">
        <v>0</v>
      </c>
      <c r="BC92" s="132">
        <v>1</v>
      </c>
      <c r="BD92" s="132">
        <v>0</v>
      </c>
      <c r="BE92" s="132">
        <v>2</v>
      </c>
      <c r="BF92" s="132">
        <v>2</v>
      </c>
      <c r="BG92" s="132">
        <v>0</v>
      </c>
      <c r="BH92" s="132">
        <v>0</v>
      </c>
      <c r="BI92" s="132">
        <v>1</v>
      </c>
      <c r="BJ92" s="132">
        <v>1</v>
      </c>
      <c r="BK92" s="132">
        <v>0</v>
      </c>
      <c r="BL92" s="132">
        <v>0</v>
      </c>
      <c r="BM92" s="132">
        <v>4</v>
      </c>
      <c r="BN92" s="132">
        <v>0</v>
      </c>
      <c r="BO92" s="132">
        <v>5</v>
      </c>
      <c r="BP92" s="132">
        <v>0</v>
      </c>
      <c r="BQ92" s="132">
        <v>0</v>
      </c>
      <c r="BR92" s="132">
        <v>6</v>
      </c>
      <c r="BS92" s="132">
        <v>0</v>
      </c>
      <c r="BT92" s="132">
        <v>0</v>
      </c>
      <c r="BU92" s="132">
        <v>0</v>
      </c>
      <c r="BV92" s="132">
        <v>0</v>
      </c>
      <c r="BW92" s="132">
        <v>0</v>
      </c>
      <c r="BX92" s="132">
        <v>0</v>
      </c>
      <c r="BY92" s="132">
        <v>0</v>
      </c>
      <c r="BZ92" s="132">
        <v>0</v>
      </c>
      <c r="CA92" s="132">
        <v>0</v>
      </c>
      <c r="CB92" s="132">
        <v>0</v>
      </c>
      <c r="CC92" s="132">
        <v>0</v>
      </c>
      <c r="CD92" s="132">
        <v>0</v>
      </c>
      <c r="CE92" s="132">
        <v>0</v>
      </c>
      <c r="CF92" s="132">
        <v>0</v>
      </c>
      <c r="CG92" s="132">
        <v>0</v>
      </c>
      <c r="CH92" s="132">
        <v>0</v>
      </c>
      <c r="CI92" s="132">
        <v>0</v>
      </c>
      <c r="CJ92" s="132">
        <v>0</v>
      </c>
      <c r="CK92" s="132">
        <v>0</v>
      </c>
      <c r="CL92" s="132">
        <v>0</v>
      </c>
      <c r="CM92" s="132">
        <v>0</v>
      </c>
      <c r="CN92" s="132">
        <v>0</v>
      </c>
      <c r="CO92" s="132">
        <v>0</v>
      </c>
      <c r="CP92" s="132">
        <v>0</v>
      </c>
      <c r="CQ92" s="132">
        <v>0</v>
      </c>
      <c r="CR92" s="132">
        <v>0</v>
      </c>
      <c r="CS92" s="132">
        <v>0</v>
      </c>
      <c r="CT92" s="132">
        <v>0</v>
      </c>
      <c r="CU92" s="132">
        <v>0</v>
      </c>
      <c r="CV92" s="132">
        <v>0</v>
      </c>
      <c r="CW92" s="132">
        <v>0</v>
      </c>
      <c r="CX92" s="132">
        <v>0</v>
      </c>
      <c r="CY92" s="132">
        <v>0</v>
      </c>
      <c r="CZ92" s="132">
        <v>0</v>
      </c>
      <c r="DA92" s="132">
        <v>0</v>
      </c>
      <c r="DB92" s="132">
        <v>0</v>
      </c>
      <c r="DC92" s="132">
        <v>0</v>
      </c>
      <c r="DD92" s="132">
        <v>0</v>
      </c>
      <c r="DE92" s="132">
        <v>0</v>
      </c>
      <c r="DF92" s="132">
        <v>0</v>
      </c>
      <c r="DG92" s="132">
        <v>0</v>
      </c>
      <c r="DH92" s="132">
        <v>0</v>
      </c>
      <c r="DI92" s="132">
        <v>0</v>
      </c>
      <c r="DJ92" s="132">
        <v>0</v>
      </c>
      <c r="DK92" s="132">
        <v>0</v>
      </c>
      <c r="DL92" s="132">
        <v>0</v>
      </c>
      <c r="DM92" s="132">
        <v>0</v>
      </c>
      <c r="DN92" s="132">
        <v>0</v>
      </c>
      <c r="DO92" s="132">
        <v>0</v>
      </c>
      <c r="DP92" s="132">
        <v>0</v>
      </c>
      <c r="DQ92" s="132">
        <v>0</v>
      </c>
      <c r="DR92" s="132">
        <v>0</v>
      </c>
      <c r="DS92" s="132">
        <v>0</v>
      </c>
      <c r="DT92" s="132">
        <v>0</v>
      </c>
      <c r="DU92" s="132">
        <v>0</v>
      </c>
      <c r="DV92" s="132">
        <v>0</v>
      </c>
      <c r="DW92" s="132">
        <v>25</v>
      </c>
      <c r="DX92" s="132">
        <v>1</v>
      </c>
      <c r="DY92" s="146" t="s">
        <v>2744</v>
      </c>
      <c r="DZ92" s="132">
        <v>1</v>
      </c>
      <c r="EA92" s="146" t="s">
        <v>2745</v>
      </c>
      <c r="EB92" s="146" t="s">
        <v>2746</v>
      </c>
      <c r="EC92" s="132">
        <v>1</v>
      </c>
      <c r="ED92" s="132">
        <v>1</v>
      </c>
      <c r="EE92" s="132">
        <v>1</v>
      </c>
      <c r="EF92" s="146"/>
      <c r="EG92" s="146"/>
      <c r="EH92" s="69">
        <v>20274</v>
      </c>
      <c r="EI92" s="69">
        <v>190.61</v>
      </c>
      <c r="EJ92" s="69">
        <v>10</v>
      </c>
    </row>
    <row r="93" spans="1:140" ht="24" x14ac:dyDescent="0.2">
      <c r="A93" s="146" t="s">
        <v>214</v>
      </c>
      <c r="B93" s="146" t="s">
        <v>227</v>
      </c>
      <c r="C93" s="132">
        <v>1</v>
      </c>
      <c r="D93" s="146" t="s">
        <v>226</v>
      </c>
      <c r="E93" s="146" t="s">
        <v>2747</v>
      </c>
      <c r="F93" s="146" t="s">
        <v>2748</v>
      </c>
      <c r="G93" s="146" t="s">
        <v>2749</v>
      </c>
      <c r="H93" s="146" t="s">
        <v>227</v>
      </c>
      <c r="I93" s="146" t="s">
        <v>2750</v>
      </c>
      <c r="J93" s="146" t="s">
        <v>2751</v>
      </c>
      <c r="K93" s="146" t="s">
        <v>1221</v>
      </c>
      <c r="L93" s="146" t="s">
        <v>960</v>
      </c>
      <c r="M93" s="146" t="s">
        <v>1266</v>
      </c>
      <c r="N93" s="146" t="s">
        <v>2752</v>
      </c>
      <c r="O93" s="146" t="s">
        <v>963</v>
      </c>
      <c r="P93" s="146" t="s">
        <v>2753</v>
      </c>
      <c r="Q93" s="146" t="s">
        <v>2754</v>
      </c>
      <c r="R93" s="146" t="s">
        <v>963</v>
      </c>
      <c r="S93" s="146" t="s">
        <v>2755</v>
      </c>
      <c r="T93" s="146" t="s">
        <v>2756</v>
      </c>
      <c r="U93" s="146" t="s">
        <v>963</v>
      </c>
      <c r="V93" s="146" t="s">
        <v>2757</v>
      </c>
      <c r="W93" s="146" t="s">
        <v>2758</v>
      </c>
      <c r="X93" s="132">
        <v>6</v>
      </c>
      <c r="Y93" s="132">
        <v>1</v>
      </c>
      <c r="Z93" s="132">
        <v>7</v>
      </c>
      <c r="AA93" s="147">
        <v>0.5</v>
      </c>
      <c r="AB93" s="147">
        <v>0.1</v>
      </c>
      <c r="AC93" s="147">
        <v>0.6</v>
      </c>
      <c r="AD93" s="150" t="s">
        <v>970</v>
      </c>
      <c r="AE93" s="132">
        <v>6</v>
      </c>
      <c r="AF93" s="150" t="s">
        <v>970</v>
      </c>
      <c r="AG93" s="132">
        <v>0</v>
      </c>
      <c r="AH93" s="132">
        <v>4</v>
      </c>
      <c r="AI93" s="132">
        <v>1</v>
      </c>
      <c r="AJ93" s="132">
        <v>1</v>
      </c>
      <c r="AK93" s="132">
        <v>6</v>
      </c>
      <c r="AL93" s="150" t="s">
        <v>970</v>
      </c>
      <c r="AM93" s="132">
        <v>0</v>
      </c>
      <c r="AN93" s="132">
        <v>0</v>
      </c>
      <c r="AO93" s="132">
        <v>6</v>
      </c>
      <c r="AP93" s="132">
        <v>6</v>
      </c>
      <c r="AQ93" s="150" t="s">
        <v>970</v>
      </c>
      <c r="AR93" s="132">
        <v>0</v>
      </c>
      <c r="AS93" s="132">
        <v>0</v>
      </c>
      <c r="AT93" s="132">
        <v>0</v>
      </c>
      <c r="AU93" s="132">
        <v>5</v>
      </c>
      <c r="AV93" s="132">
        <v>1</v>
      </c>
      <c r="AW93" s="132">
        <v>0</v>
      </c>
      <c r="AX93" s="132">
        <v>6</v>
      </c>
      <c r="AY93" s="150" t="s">
        <v>970</v>
      </c>
      <c r="AZ93" s="132">
        <v>1</v>
      </c>
      <c r="BA93" s="132">
        <v>1</v>
      </c>
      <c r="BB93" s="132">
        <v>0</v>
      </c>
      <c r="BC93" s="132">
        <v>1</v>
      </c>
      <c r="BD93" s="132">
        <v>0</v>
      </c>
      <c r="BE93" s="132">
        <v>13</v>
      </c>
      <c r="BF93" s="132">
        <v>0</v>
      </c>
      <c r="BG93" s="132">
        <v>0</v>
      </c>
      <c r="BH93" s="132">
        <v>0</v>
      </c>
      <c r="BI93" s="132">
        <v>0</v>
      </c>
      <c r="BJ93" s="132">
        <v>14</v>
      </c>
      <c r="BK93" s="132">
        <v>0</v>
      </c>
      <c r="BL93" s="132">
        <v>0</v>
      </c>
      <c r="BM93" s="132">
        <v>0</v>
      </c>
      <c r="BN93" s="132">
        <v>0</v>
      </c>
      <c r="BO93" s="132">
        <v>12</v>
      </c>
      <c r="BP93" s="132">
        <v>5</v>
      </c>
      <c r="BQ93" s="132">
        <v>0</v>
      </c>
      <c r="BR93" s="132">
        <v>0</v>
      </c>
      <c r="BS93" s="132">
        <v>0</v>
      </c>
      <c r="BT93" s="132">
        <v>0</v>
      </c>
      <c r="BU93" s="132">
        <v>0</v>
      </c>
      <c r="BV93" s="132">
        <v>0</v>
      </c>
      <c r="BW93" s="132">
        <v>0</v>
      </c>
      <c r="BX93" s="132">
        <v>0</v>
      </c>
      <c r="BY93" s="132">
        <v>0</v>
      </c>
      <c r="BZ93" s="132">
        <v>0</v>
      </c>
      <c r="CA93" s="132">
        <v>0</v>
      </c>
      <c r="CB93" s="132">
        <v>0</v>
      </c>
      <c r="CC93" s="132">
        <v>0</v>
      </c>
      <c r="CD93" s="132">
        <v>0</v>
      </c>
      <c r="CE93" s="132">
        <v>0</v>
      </c>
      <c r="CF93" s="132">
        <v>0</v>
      </c>
      <c r="CG93" s="132">
        <v>0</v>
      </c>
      <c r="CH93" s="132">
        <v>0</v>
      </c>
      <c r="CI93" s="132">
        <v>0</v>
      </c>
      <c r="CJ93" s="132">
        <v>0</v>
      </c>
      <c r="CK93" s="132">
        <v>0</v>
      </c>
      <c r="CL93" s="132">
        <v>0</v>
      </c>
      <c r="CM93" s="132">
        <v>2</v>
      </c>
      <c r="CN93" s="132">
        <v>0</v>
      </c>
      <c r="CO93" s="132">
        <v>0</v>
      </c>
      <c r="CP93" s="132">
        <v>0</v>
      </c>
      <c r="CQ93" s="132">
        <v>0</v>
      </c>
      <c r="CR93" s="132">
        <v>0</v>
      </c>
      <c r="CS93" s="132">
        <v>0</v>
      </c>
      <c r="CT93" s="132">
        <v>0</v>
      </c>
      <c r="CU93" s="132">
        <v>0</v>
      </c>
      <c r="CV93" s="132">
        <v>0</v>
      </c>
      <c r="CW93" s="132">
        <v>0</v>
      </c>
      <c r="CX93" s="132">
        <v>0</v>
      </c>
      <c r="CY93" s="132">
        <v>0</v>
      </c>
      <c r="CZ93" s="132">
        <v>0</v>
      </c>
      <c r="DA93" s="132">
        <v>0</v>
      </c>
      <c r="DB93" s="132">
        <v>0</v>
      </c>
      <c r="DC93" s="132">
        <v>0</v>
      </c>
      <c r="DD93" s="132">
        <v>0</v>
      </c>
      <c r="DE93" s="132">
        <v>1</v>
      </c>
      <c r="DF93" s="132">
        <v>0</v>
      </c>
      <c r="DG93" s="132">
        <v>0</v>
      </c>
      <c r="DH93" s="132">
        <v>1</v>
      </c>
      <c r="DI93" s="132">
        <v>0</v>
      </c>
      <c r="DJ93" s="132">
        <v>0</v>
      </c>
      <c r="DK93" s="132">
        <v>0</v>
      </c>
      <c r="DL93" s="132">
        <v>0</v>
      </c>
      <c r="DM93" s="132">
        <v>0</v>
      </c>
      <c r="DN93" s="132">
        <v>0</v>
      </c>
      <c r="DO93" s="132">
        <v>0</v>
      </c>
      <c r="DP93" s="132">
        <v>0</v>
      </c>
      <c r="DQ93" s="132">
        <v>0</v>
      </c>
      <c r="DR93" s="132">
        <v>0</v>
      </c>
      <c r="DS93" s="132">
        <v>0</v>
      </c>
      <c r="DT93" s="132">
        <v>0</v>
      </c>
      <c r="DU93" s="132">
        <v>0</v>
      </c>
      <c r="DV93" s="132">
        <v>0</v>
      </c>
      <c r="DW93" s="132">
        <v>100</v>
      </c>
      <c r="DX93" s="132">
        <v>1</v>
      </c>
      <c r="DY93" s="146" t="s">
        <v>2759</v>
      </c>
      <c r="DZ93" s="132">
        <v>2</v>
      </c>
      <c r="EA93" s="146" t="s">
        <v>2760</v>
      </c>
      <c r="EB93" s="146" t="s">
        <v>2761</v>
      </c>
      <c r="EC93" s="132">
        <v>1</v>
      </c>
      <c r="ED93" s="132">
        <v>1</v>
      </c>
      <c r="EE93" s="132">
        <v>1</v>
      </c>
      <c r="EF93" s="146" t="s">
        <v>2762</v>
      </c>
      <c r="EG93" s="146" t="s">
        <v>2763</v>
      </c>
      <c r="EH93" s="69">
        <v>32963</v>
      </c>
      <c r="EI93" s="69">
        <v>232.64</v>
      </c>
      <c r="EJ93" s="69">
        <v>36</v>
      </c>
    </row>
    <row r="94" spans="1:140" ht="60" x14ac:dyDescent="0.2">
      <c r="A94" s="146" t="s">
        <v>214</v>
      </c>
      <c r="B94" s="146" t="s">
        <v>229</v>
      </c>
      <c r="C94" s="132">
        <v>1</v>
      </c>
      <c r="D94" s="146" t="s">
        <v>228</v>
      </c>
      <c r="E94" s="146" t="s">
        <v>2764</v>
      </c>
      <c r="F94" s="146" t="s">
        <v>1590</v>
      </c>
      <c r="G94" s="146" t="s">
        <v>2765</v>
      </c>
      <c r="H94" s="146" t="s">
        <v>229</v>
      </c>
      <c r="I94" s="146" t="s">
        <v>2766</v>
      </c>
      <c r="J94" s="146" t="s">
        <v>2767</v>
      </c>
      <c r="K94" s="146" t="s">
        <v>1251</v>
      </c>
      <c r="L94" s="146" t="s">
        <v>963</v>
      </c>
      <c r="M94" s="146" t="s">
        <v>1484</v>
      </c>
      <c r="N94" s="146" t="s">
        <v>2768</v>
      </c>
      <c r="O94" s="146" t="s">
        <v>963</v>
      </c>
      <c r="P94" s="146" t="s">
        <v>2769</v>
      </c>
      <c r="Q94" s="146" t="s">
        <v>2770</v>
      </c>
      <c r="R94" s="146" t="s">
        <v>963</v>
      </c>
      <c r="S94" s="146" t="s">
        <v>1484</v>
      </c>
      <c r="T94" s="146" t="s">
        <v>2768</v>
      </c>
      <c r="U94" s="146" t="s">
        <v>963</v>
      </c>
      <c r="V94" s="146" t="s">
        <v>2769</v>
      </c>
      <c r="W94" s="146" t="s">
        <v>2770</v>
      </c>
      <c r="X94" s="132">
        <v>1</v>
      </c>
      <c r="Y94" s="132">
        <v>0</v>
      </c>
      <c r="Z94" s="132">
        <v>1</v>
      </c>
      <c r="AA94" s="147">
        <v>1</v>
      </c>
      <c r="AB94" s="147">
        <v>0</v>
      </c>
      <c r="AC94" s="147">
        <v>1</v>
      </c>
      <c r="AD94" s="150" t="s">
        <v>970</v>
      </c>
      <c r="AE94" s="132">
        <v>1</v>
      </c>
      <c r="AF94" s="150" t="s">
        <v>970</v>
      </c>
      <c r="AG94" s="132">
        <v>0</v>
      </c>
      <c r="AH94" s="132">
        <v>1</v>
      </c>
      <c r="AI94" s="132">
        <v>0</v>
      </c>
      <c r="AJ94" s="132">
        <v>0</v>
      </c>
      <c r="AK94" s="132">
        <v>1</v>
      </c>
      <c r="AL94" s="150" t="s">
        <v>970</v>
      </c>
      <c r="AM94" s="132">
        <v>0</v>
      </c>
      <c r="AN94" s="132">
        <v>0</v>
      </c>
      <c r="AO94" s="132">
        <v>1</v>
      </c>
      <c r="AP94" s="132">
        <v>1</v>
      </c>
      <c r="AQ94" s="150" t="s">
        <v>970</v>
      </c>
      <c r="AR94" s="132">
        <v>0</v>
      </c>
      <c r="AS94" s="132">
        <v>0</v>
      </c>
      <c r="AT94" s="132">
        <v>0</v>
      </c>
      <c r="AU94" s="132">
        <v>1</v>
      </c>
      <c r="AV94" s="132">
        <v>0</v>
      </c>
      <c r="AW94" s="132">
        <v>0</v>
      </c>
      <c r="AX94" s="132">
        <v>1</v>
      </c>
      <c r="AY94" s="150" t="s">
        <v>970</v>
      </c>
      <c r="AZ94" s="132">
        <v>1</v>
      </c>
      <c r="BA94" s="132">
        <v>1</v>
      </c>
      <c r="BB94" s="132">
        <v>1</v>
      </c>
      <c r="BC94" s="132">
        <v>1</v>
      </c>
      <c r="BD94" s="132">
        <v>0</v>
      </c>
      <c r="BE94" s="132">
        <v>2</v>
      </c>
      <c r="BF94" s="132">
        <v>0</v>
      </c>
      <c r="BG94" s="132">
        <v>0</v>
      </c>
      <c r="BH94" s="132">
        <v>0</v>
      </c>
      <c r="BI94" s="132">
        <v>0</v>
      </c>
      <c r="BJ94" s="132">
        <v>2</v>
      </c>
      <c r="BK94" s="132">
        <v>0</v>
      </c>
      <c r="BL94" s="132">
        <v>0</v>
      </c>
      <c r="BM94" s="132">
        <v>0</v>
      </c>
      <c r="BN94" s="132">
        <v>0</v>
      </c>
      <c r="BO94" s="132">
        <v>3</v>
      </c>
      <c r="BP94" s="132">
        <v>0</v>
      </c>
      <c r="BQ94" s="132">
        <v>0</v>
      </c>
      <c r="BR94" s="132">
        <v>3</v>
      </c>
      <c r="BS94" s="132">
        <v>0</v>
      </c>
      <c r="BT94" s="132">
        <v>0</v>
      </c>
      <c r="BU94" s="132">
        <v>0</v>
      </c>
      <c r="BV94" s="132">
        <v>0</v>
      </c>
      <c r="BW94" s="132">
        <v>0</v>
      </c>
      <c r="BX94" s="132">
        <v>0</v>
      </c>
      <c r="BY94" s="132">
        <v>0</v>
      </c>
      <c r="BZ94" s="132">
        <v>0</v>
      </c>
      <c r="CA94" s="132">
        <v>0</v>
      </c>
      <c r="CB94" s="132">
        <v>0</v>
      </c>
      <c r="CC94" s="132">
        <v>0</v>
      </c>
      <c r="CD94" s="132">
        <v>0</v>
      </c>
      <c r="CE94" s="132">
        <v>0</v>
      </c>
      <c r="CF94" s="132">
        <v>0</v>
      </c>
      <c r="CG94" s="132">
        <v>0</v>
      </c>
      <c r="CH94" s="132">
        <v>0</v>
      </c>
      <c r="CI94" s="132">
        <v>0</v>
      </c>
      <c r="CJ94" s="132">
        <v>0</v>
      </c>
      <c r="CK94" s="132">
        <v>0</v>
      </c>
      <c r="CL94" s="132">
        <v>0</v>
      </c>
      <c r="CM94" s="132">
        <v>0</v>
      </c>
      <c r="CN94" s="132">
        <v>0</v>
      </c>
      <c r="CO94" s="132">
        <v>0</v>
      </c>
      <c r="CP94" s="132">
        <v>0</v>
      </c>
      <c r="CQ94" s="132">
        <v>0</v>
      </c>
      <c r="CR94" s="132">
        <v>0</v>
      </c>
      <c r="CS94" s="132">
        <v>0</v>
      </c>
      <c r="CT94" s="132">
        <v>0</v>
      </c>
      <c r="CU94" s="132">
        <v>0</v>
      </c>
      <c r="CV94" s="132">
        <v>0</v>
      </c>
      <c r="CW94" s="132">
        <v>0</v>
      </c>
      <c r="CX94" s="132">
        <v>0</v>
      </c>
      <c r="CY94" s="132">
        <v>0</v>
      </c>
      <c r="CZ94" s="132">
        <v>0</v>
      </c>
      <c r="DA94" s="132">
        <v>0</v>
      </c>
      <c r="DB94" s="132">
        <v>0</v>
      </c>
      <c r="DC94" s="132">
        <v>0</v>
      </c>
      <c r="DD94" s="132">
        <v>0</v>
      </c>
      <c r="DE94" s="132">
        <v>0</v>
      </c>
      <c r="DF94" s="132">
        <v>0</v>
      </c>
      <c r="DG94" s="132">
        <v>0</v>
      </c>
      <c r="DH94" s="132">
        <v>0</v>
      </c>
      <c r="DI94" s="132">
        <v>0</v>
      </c>
      <c r="DJ94" s="132">
        <v>0</v>
      </c>
      <c r="DK94" s="132">
        <v>0</v>
      </c>
      <c r="DL94" s="132">
        <v>0</v>
      </c>
      <c r="DM94" s="132">
        <v>0</v>
      </c>
      <c r="DN94" s="132">
        <v>0</v>
      </c>
      <c r="DO94" s="132">
        <v>0</v>
      </c>
      <c r="DP94" s="132">
        <v>0</v>
      </c>
      <c r="DQ94" s="132">
        <v>0</v>
      </c>
      <c r="DR94" s="132">
        <v>0</v>
      </c>
      <c r="DS94" s="132">
        <v>0</v>
      </c>
      <c r="DT94" s="132">
        <v>0</v>
      </c>
      <c r="DU94" s="132">
        <v>0</v>
      </c>
      <c r="DV94" s="132">
        <v>0</v>
      </c>
      <c r="DW94" s="132">
        <v>40</v>
      </c>
      <c r="DX94" s="132">
        <v>1</v>
      </c>
      <c r="DY94" s="146" t="s">
        <v>2771</v>
      </c>
      <c r="DZ94" s="132">
        <v>2</v>
      </c>
      <c r="EA94" s="146" t="s">
        <v>2772</v>
      </c>
      <c r="EB94" s="146" t="s">
        <v>2773</v>
      </c>
      <c r="EC94" s="132">
        <v>1</v>
      </c>
      <c r="ED94" s="132">
        <v>1</v>
      </c>
      <c r="EE94" s="132">
        <v>1</v>
      </c>
      <c r="EF94" s="146" t="s">
        <v>963</v>
      </c>
      <c r="EG94" s="146" t="s">
        <v>963</v>
      </c>
      <c r="EH94" s="69">
        <v>12161</v>
      </c>
      <c r="EI94" s="69">
        <v>74.06</v>
      </c>
      <c r="EJ94" s="69">
        <v>11</v>
      </c>
    </row>
    <row r="95" spans="1:140" ht="60" x14ac:dyDescent="0.2">
      <c r="A95" s="146" t="s">
        <v>183</v>
      </c>
      <c r="B95" s="146" t="s">
        <v>185</v>
      </c>
      <c r="C95" s="132">
        <v>1</v>
      </c>
      <c r="D95" s="146" t="s">
        <v>184</v>
      </c>
      <c r="E95" s="146" t="s">
        <v>2774</v>
      </c>
      <c r="F95" s="146" t="s">
        <v>2775</v>
      </c>
      <c r="G95" s="146" t="s">
        <v>2776</v>
      </c>
      <c r="H95" s="146" t="s">
        <v>2777</v>
      </c>
      <c r="I95" s="146" t="s">
        <v>2778</v>
      </c>
      <c r="J95" s="146" t="s">
        <v>2779</v>
      </c>
      <c r="K95" s="146" t="s">
        <v>2780</v>
      </c>
      <c r="L95" s="146" t="s">
        <v>1007</v>
      </c>
      <c r="M95" s="146" t="s">
        <v>1075</v>
      </c>
      <c r="N95" s="146" t="s">
        <v>2781</v>
      </c>
      <c r="O95" s="146"/>
      <c r="P95" s="146" t="s">
        <v>2782</v>
      </c>
      <c r="Q95" s="146" t="s">
        <v>2783</v>
      </c>
      <c r="R95" s="146"/>
      <c r="S95" s="146" t="s">
        <v>2784</v>
      </c>
      <c r="T95" s="146" t="s">
        <v>2785</v>
      </c>
      <c r="U95" s="146"/>
      <c r="V95" s="146" t="s">
        <v>2786</v>
      </c>
      <c r="W95" s="146" t="s">
        <v>2787</v>
      </c>
      <c r="X95" s="132">
        <v>1</v>
      </c>
      <c r="Y95" s="132">
        <v>1</v>
      </c>
      <c r="Z95" s="132">
        <v>2</v>
      </c>
      <c r="AA95" s="147">
        <v>0.8</v>
      </c>
      <c r="AB95" s="147">
        <v>0.2</v>
      </c>
      <c r="AC95" s="147">
        <v>1</v>
      </c>
      <c r="AD95" s="150" t="s">
        <v>970</v>
      </c>
      <c r="AE95" s="132">
        <v>1</v>
      </c>
      <c r="AF95" s="150" t="s">
        <v>970</v>
      </c>
      <c r="AG95" s="132">
        <v>0</v>
      </c>
      <c r="AH95" s="132">
        <v>1</v>
      </c>
      <c r="AI95" s="132">
        <v>0</v>
      </c>
      <c r="AJ95" s="132">
        <v>0</v>
      </c>
      <c r="AK95" s="132">
        <v>1</v>
      </c>
      <c r="AL95" s="150" t="s">
        <v>970</v>
      </c>
      <c r="AM95" s="132">
        <v>0</v>
      </c>
      <c r="AN95" s="132">
        <v>0</v>
      </c>
      <c r="AO95" s="132">
        <v>1</v>
      </c>
      <c r="AP95" s="132">
        <v>1</v>
      </c>
      <c r="AQ95" s="150" t="s">
        <v>970</v>
      </c>
      <c r="AR95" s="132">
        <v>0</v>
      </c>
      <c r="AS95" s="132">
        <v>0</v>
      </c>
      <c r="AT95" s="132">
        <v>0</v>
      </c>
      <c r="AU95" s="132">
        <v>0</v>
      </c>
      <c r="AV95" s="132">
        <v>1</v>
      </c>
      <c r="AW95" s="132">
        <v>0</v>
      </c>
      <c r="AX95" s="132">
        <v>1</v>
      </c>
      <c r="AY95" s="150" t="s">
        <v>970</v>
      </c>
      <c r="AZ95" s="132">
        <v>1</v>
      </c>
      <c r="BA95" s="132">
        <v>1</v>
      </c>
      <c r="BB95" s="132">
        <v>1</v>
      </c>
      <c r="BC95" s="132">
        <v>1</v>
      </c>
      <c r="BD95" s="132">
        <v>0</v>
      </c>
      <c r="BE95" s="132">
        <v>7</v>
      </c>
      <c r="BF95" s="132">
        <v>0</v>
      </c>
      <c r="BG95" s="132">
        <v>0</v>
      </c>
      <c r="BH95" s="132">
        <v>0</v>
      </c>
      <c r="BI95" s="132">
        <v>0</v>
      </c>
      <c r="BJ95" s="132">
        <v>2</v>
      </c>
      <c r="BK95" s="132">
        <v>0</v>
      </c>
      <c r="BL95" s="132">
        <v>0</v>
      </c>
      <c r="BM95" s="132">
        <v>0</v>
      </c>
      <c r="BN95" s="132">
        <v>0</v>
      </c>
      <c r="BO95" s="132">
        <v>8</v>
      </c>
      <c r="BP95" s="132">
        <v>1</v>
      </c>
      <c r="BQ95" s="132">
        <v>0</v>
      </c>
      <c r="BR95" s="132">
        <v>0</v>
      </c>
      <c r="BS95" s="132">
        <v>0</v>
      </c>
      <c r="BT95" s="132">
        <v>0</v>
      </c>
      <c r="BU95" s="132">
        <v>0</v>
      </c>
      <c r="BV95" s="132">
        <v>0</v>
      </c>
      <c r="BW95" s="132">
        <v>0</v>
      </c>
      <c r="BX95" s="132">
        <v>0</v>
      </c>
      <c r="BY95" s="132">
        <v>0</v>
      </c>
      <c r="BZ95" s="132">
        <v>0</v>
      </c>
      <c r="CA95" s="132">
        <v>0</v>
      </c>
      <c r="CB95" s="132">
        <v>0</v>
      </c>
      <c r="CC95" s="132">
        <v>0</v>
      </c>
      <c r="CD95" s="132">
        <v>0</v>
      </c>
      <c r="CE95" s="132">
        <v>0</v>
      </c>
      <c r="CF95" s="132">
        <v>0</v>
      </c>
      <c r="CG95" s="132">
        <v>0</v>
      </c>
      <c r="CH95" s="132">
        <v>0</v>
      </c>
      <c r="CI95" s="132">
        <v>0</v>
      </c>
      <c r="CJ95" s="132">
        <v>0</v>
      </c>
      <c r="CK95" s="132">
        <v>0</v>
      </c>
      <c r="CL95" s="132">
        <v>0</v>
      </c>
      <c r="CM95" s="132">
        <v>0</v>
      </c>
      <c r="CN95" s="132">
        <v>0</v>
      </c>
      <c r="CO95" s="132">
        <v>2</v>
      </c>
      <c r="CP95" s="132">
        <v>0</v>
      </c>
      <c r="CQ95" s="132">
        <v>0</v>
      </c>
      <c r="CR95" s="132">
        <v>0</v>
      </c>
      <c r="CS95" s="132">
        <v>0</v>
      </c>
      <c r="CT95" s="132">
        <v>0</v>
      </c>
      <c r="CU95" s="132">
        <v>0</v>
      </c>
      <c r="CV95" s="132">
        <v>0</v>
      </c>
      <c r="CW95" s="132">
        <v>0</v>
      </c>
      <c r="CX95" s="132">
        <v>0</v>
      </c>
      <c r="CY95" s="132">
        <v>0</v>
      </c>
      <c r="CZ95" s="132">
        <v>0</v>
      </c>
      <c r="DA95" s="132">
        <v>0</v>
      </c>
      <c r="DB95" s="132">
        <v>0</v>
      </c>
      <c r="DC95" s="132">
        <v>0</v>
      </c>
      <c r="DD95" s="132">
        <v>0</v>
      </c>
      <c r="DE95" s="132">
        <v>0</v>
      </c>
      <c r="DF95" s="132">
        <v>0</v>
      </c>
      <c r="DG95" s="132">
        <v>0</v>
      </c>
      <c r="DH95" s="132">
        <v>0</v>
      </c>
      <c r="DI95" s="132">
        <v>0</v>
      </c>
      <c r="DJ95" s="132">
        <v>0</v>
      </c>
      <c r="DK95" s="132">
        <v>0</v>
      </c>
      <c r="DL95" s="132">
        <v>0</v>
      </c>
      <c r="DM95" s="132">
        <v>0</v>
      </c>
      <c r="DN95" s="132">
        <v>0</v>
      </c>
      <c r="DO95" s="132">
        <v>0</v>
      </c>
      <c r="DP95" s="132">
        <v>0</v>
      </c>
      <c r="DQ95" s="132">
        <v>0</v>
      </c>
      <c r="DR95" s="132">
        <v>0</v>
      </c>
      <c r="DS95" s="132">
        <v>0</v>
      </c>
      <c r="DT95" s="132">
        <v>0</v>
      </c>
      <c r="DU95" s="132">
        <v>0</v>
      </c>
      <c r="DV95" s="132">
        <v>0</v>
      </c>
      <c r="DW95" s="132">
        <v>80</v>
      </c>
      <c r="DX95" s="132">
        <v>1</v>
      </c>
      <c r="DY95" s="146" t="s">
        <v>2788</v>
      </c>
      <c r="DZ95" s="132">
        <v>2</v>
      </c>
      <c r="EA95" s="146" t="s">
        <v>2789</v>
      </c>
      <c r="EB95" s="146" t="s">
        <v>2790</v>
      </c>
      <c r="EC95" s="132">
        <v>1</v>
      </c>
      <c r="ED95" s="132">
        <v>1</v>
      </c>
      <c r="EE95" s="132">
        <v>1</v>
      </c>
      <c r="EF95" s="146"/>
      <c r="EG95" s="146" t="s">
        <v>2791</v>
      </c>
      <c r="EH95" s="69">
        <v>15797</v>
      </c>
      <c r="EI95" s="69">
        <v>259.37</v>
      </c>
      <c r="EJ95" s="69">
        <v>14</v>
      </c>
    </row>
    <row r="96" spans="1:140" ht="180" x14ac:dyDescent="0.2">
      <c r="A96" s="146" t="s">
        <v>183</v>
      </c>
      <c r="B96" s="146" t="s">
        <v>187</v>
      </c>
      <c r="C96" s="132">
        <v>1</v>
      </c>
      <c r="D96" s="146" t="s">
        <v>186</v>
      </c>
      <c r="E96" s="146" t="s">
        <v>2792</v>
      </c>
      <c r="F96" s="146" t="s">
        <v>2486</v>
      </c>
      <c r="G96" s="146" t="s">
        <v>2793</v>
      </c>
      <c r="H96" s="146" t="s">
        <v>187</v>
      </c>
      <c r="I96" s="146" t="s">
        <v>2794</v>
      </c>
      <c r="J96" s="146" t="s">
        <v>2795</v>
      </c>
      <c r="K96" s="146" t="s">
        <v>2796</v>
      </c>
      <c r="L96" s="146" t="s">
        <v>1007</v>
      </c>
      <c r="M96" s="146" t="s">
        <v>2553</v>
      </c>
      <c r="N96" s="146" t="s">
        <v>2797</v>
      </c>
      <c r="O96" s="146" t="s">
        <v>1954</v>
      </c>
      <c r="P96" s="146" t="s">
        <v>2798</v>
      </c>
      <c r="Q96" s="146" t="s">
        <v>2799</v>
      </c>
      <c r="R96" s="146" t="s">
        <v>960</v>
      </c>
      <c r="S96" s="146" t="s">
        <v>1349</v>
      </c>
      <c r="T96" s="146" t="s">
        <v>2800</v>
      </c>
      <c r="U96" s="146" t="s">
        <v>963</v>
      </c>
      <c r="V96" s="146" t="s">
        <v>2801</v>
      </c>
      <c r="W96" s="146" t="s">
        <v>2802</v>
      </c>
      <c r="X96" s="132">
        <v>1</v>
      </c>
      <c r="Y96" s="132">
        <v>0</v>
      </c>
      <c r="Z96" s="132">
        <v>1</v>
      </c>
      <c r="AA96" s="147">
        <v>1</v>
      </c>
      <c r="AB96" s="147">
        <v>0</v>
      </c>
      <c r="AC96" s="147">
        <v>1</v>
      </c>
      <c r="AD96" s="150" t="s">
        <v>970</v>
      </c>
      <c r="AE96" s="132">
        <v>1</v>
      </c>
      <c r="AF96" s="150" t="s">
        <v>970</v>
      </c>
      <c r="AG96" s="132">
        <v>0</v>
      </c>
      <c r="AH96" s="132">
        <v>0</v>
      </c>
      <c r="AI96" s="132">
        <v>0</v>
      </c>
      <c r="AJ96" s="132">
        <v>1</v>
      </c>
      <c r="AK96" s="132">
        <v>1</v>
      </c>
      <c r="AL96" s="150" t="s">
        <v>970</v>
      </c>
      <c r="AM96" s="132">
        <v>0</v>
      </c>
      <c r="AN96" s="132">
        <v>0</v>
      </c>
      <c r="AO96" s="132">
        <v>1</v>
      </c>
      <c r="AP96" s="132">
        <v>1</v>
      </c>
      <c r="AQ96" s="150" t="s">
        <v>970</v>
      </c>
      <c r="AR96" s="132">
        <v>0</v>
      </c>
      <c r="AS96" s="132">
        <v>0</v>
      </c>
      <c r="AT96" s="132">
        <v>0</v>
      </c>
      <c r="AU96" s="132">
        <v>1</v>
      </c>
      <c r="AV96" s="132">
        <v>0</v>
      </c>
      <c r="AW96" s="132">
        <v>0</v>
      </c>
      <c r="AX96" s="132">
        <v>1</v>
      </c>
      <c r="AY96" s="150" t="s">
        <v>970</v>
      </c>
      <c r="AZ96" s="132">
        <v>0</v>
      </c>
      <c r="BA96" s="132">
        <v>1</v>
      </c>
      <c r="BB96" s="132">
        <v>0</v>
      </c>
      <c r="BC96" s="132">
        <v>1</v>
      </c>
      <c r="BD96" s="132">
        <v>0</v>
      </c>
      <c r="BE96" s="132">
        <v>2</v>
      </c>
      <c r="BF96" s="132">
        <v>1</v>
      </c>
      <c r="BG96" s="132">
        <v>0</v>
      </c>
      <c r="BH96" s="132">
        <v>0</v>
      </c>
      <c r="BI96" s="132">
        <v>0</v>
      </c>
      <c r="BJ96" s="132">
        <v>3</v>
      </c>
      <c r="BK96" s="132">
        <v>0</v>
      </c>
      <c r="BL96" s="132">
        <v>0</v>
      </c>
      <c r="BM96" s="132">
        <v>3</v>
      </c>
      <c r="BN96" s="132">
        <v>0</v>
      </c>
      <c r="BO96" s="132">
        <v>9</v>
      </c>
      <c r="BP96" s="132">
        <v>0</v>
      </c>
      <c r="BQ96" s="132">
        <v>1</v>
      </c>
      <c r="BR96" s="132">
        <v>0</v>
      </c>
      <c r="BS96" s="132">
        <v>0</v>
      </c>
      <c r="BT96" s="132">
        <v>0</v>
      </c>
      <c r="BU96" s="132">
        <v>0</v>
      </c>
      <c r="BV96" s="132">
        <v>0</v>
      </c>
      <c r="BW96" s="132">
        <v>0</v>
      </c>
      <c r="BX96" s="132">
        <v>0</v>
      </c>
      <c r="BY96" s="132">
        <v>0</v>
      </c>
      <c r="BZ96" s="132">
        <v>0</v>
      </c>
      <c r="CA96" s="132">
        <v>0</v>
      </c>
      <c r="CB96" s="132">
        <v>0</v>
      </c>
      <c r="CC96" s="132">
        <v>0</v>
      </c>
      <c r="CD96" s="132">
        <v>0</v>
      </c>
      <c r="CE96" s="132">
        <v>0</v>
      </c>
      <c r="CF96" s="132">
        <v>0</v>
      </c>
      <c r="CG96" s="132">
        <v>0</v>
      </c>
      <c r="CH96" s="132">
        <v>0</v>
      </c>
      <c r="CI96" s="132">
        <v>0</v>
      </c>
      <c r="CJ96" s="132">
        <v>0</v>
      </c>
      <c r="CK96" s="132">
        <v>4</v>
      </c>
      <c r="CL96" s="132">
        <v>0</v>
      </c>
      <c r="CM96" s="132">
        <v>0</v>
      </c>
      <c r="CN96" s="132">
        <v>0</v>
      </c>
      <c r="CO96" s="132">
        <v>0</v>
      </c>
      <c r="CP96" s="132">
        <v>0</v>
      </c>
      <c r="CQ96" s="132">
        <v>0</v>
      </c>
      <c r="CR96" s="132">
        <v>0</v>
      </c>
      <c r="CS96" s="132">
        <v>0</v>
      </c>
      <c r="CT96" s="132">
        <v>0</v>
      </c>
      <c r="CU96" s="132">
        <v>0</v>
      </c>
      <c r="CV96" s="132">
        <v>0</v>
      </c>
      <c r="CW96" s="132">
        <v>0</v>
      </c>
      <c r="CX96" s="132">
        <v>0</v>
      </c>
      <c r="CY96" s="132">
        <v>0</v>
      </c>
      <c r="CZ96" s="132">
        <v>1</v>
      </c>
      <c r="DA96" s="132">
        <v>0</v>
      </c>
      <c r="DB96" s="132">
        <v>0</v>
      </c>
      <c r="DC96" s="132">
        <v>0</v>
      </c>
      <c r="DD96" s="132">
        <v>0</v>
      </c>
      <c r="DE96" s="132">
        <v>1</v>
      </c>
      <c r="DF96" s="132">
        <v>0</v>
      </c>
      <c r="DG96" s="132">
        <v>0</v>
      </c>
      <c r="DH96" s="132">
        <v>1</v>
      </c>
      <c r="DI96" s="132">
        <v>0</v>
      </c>
      <c r="DJ96" s="132">
        <v>0</v>
      </c>
      <c r="DK96" s="132">
        <v>0</v>
      </c>
      <c r="DL96" s="132">
        <v>0</v>
      </c>
      <c r="DM96" s="132">
        <v>0</v>
      </c>
      <c r="DN96" s="132">
        <v>0</v>
      </c>
      <c r="DO96" s="132">
        <v>5</v>
      </c>
      <c r="DP96" s="132">
        <v>0</v>
      </c>
      <c r="DQ96" s="132">
        <v>0</v>
      </c>
      <c r="DR96" s="132">
        <v>0</v>
      </c>
      <c r="DS96" s="132">
        <v>0</v>
      </c>
      <c r="DT96" s="132">
        <v>0</v>
      </c>
      <c r="DU96" s="132">
        <v>0</v>
      </c>
      <c r="DV96" s="132">
        <v>0</v>
      </c>
      <c r="DW96" s="132">
        <v>100</v>
      </c>
      <c r="DX96" s="132">
        <v>0</v>
      </c>
      <c r="DY96" s="146" t="s">
        <v>2803</v>
      </c>
      <c r="DZ96" s="132">
        <v>3</v>
      </c>
      <c r="EA96" s="146" t="s">
        <v>2804</v>
      </c>
      <c r="EB96" s="146"/>
      <c r="EC96" s="132">
        <v>1</v>
      </c>
      <c r="ED96" s="132">
        <v>1</v>
      </c>
      <c r="EE96" s="132">
        <v>1</v>
      </c>
      <c r="EF96" s="146"/>
      <c r="EG96" s="146"/>
      <c r="EH96" s="69">
        <v>20128</v>
      </c>
      <c r="EI96" s="69">
        <v>279.13</v>
      </c>
      <c r="EJ96" s="69">
        <v>26</v>
      </c>
    </row>
    <row r="97" spans="1:140" ht="24" x14ac:dyDescent="0.2">
      <c r="A97" s="146" t="s">
        <v>183</v>
      </c>
      <c r="B97" s="146" t="s">
        <v>189</v>
      </c>
      <c r="C97" s="132">
        <v>1</v>
      </c>
      <c r="D97" s="146" t="s">
        <v>188</v>
      </c>
      <c r="E97" s="146" t="s">
        <v>2805</v>
      </c>
      <c r="F97" s="146" t="s">
        <v>2806</v>
      </c>
      <c r="G97" s="146" t="s">
        <v>2807</v>
      </c>
      <c r="H97" s="146" t="s">
        <v>2808</v>
      </c>
      <c r="I97" s="146" t="s">
        <v>2809</v>
      </c>
      <c r="J97" s="146" t="s">
        <v>2810</v>
      </c>
      <c r="K97" s="146" t="s">
        <v>2811</v>
      </c>
      <c r="L97" s="146"/>
      <c r="M97" s="146" t="s">
        <v>1270</v>
      </c>
      <c r="N97" s="146" t="s">
        <v>2812</v>
      </c>
      <c r="O97" s="146" t="s">
        <v>2813</v>
      </c>
      <c r="P97" s="146" t="s">
        <v>2814</v>
      </c>
      <c r="Q97" s="146" t="s">
        <v>2815</v>
      </c>
      <c r="R97" s="146" t="s">
        <v>1007</v>
      </c>
      <c r="S97" s="146" t="s">
        <v>1463</v>
      </c>
      <c r="T97" s="146" t="s">
        <v>2816</v>
      </c>
      <c r="U97" s="146"/>
      <c r="V97" s="146" t="s">
        <v>2817</v>
      </c>
      <c r="W97" s="146" t="s">
        <v>2818</v>
      </c>
      <c r="X97" s="132">
        <v>3</v>
      </c>
      <c r="Y97" s="132">
        <v>0</v>
      </c>
      <c r="Z97" s="132">
        <v>3</v>
      </c>
      <c r="AA97" s="147">
        <v>3</v>
      </c>
      <c r="AB97" s="147">
        <v>0</v>
      </c>
      <c r="AC97" s="147">
        <v>3</v>
      </c>
      <c r="AD97" s="150" t="s">
        <v>970</v>
      </c>
      <c r="AE97" s="132">
        <v>3</v>
      </c>
      <c r="AF97" s="150" t="s">
        <v>970</v>
      </c>
      <c r="AG97" s="132">
        <v>0</v>
      </c>
      <c r="AH97" s="132">
        <v>1</v>
      </c>
      <c r="AI97" s="132">
        <v>1</v>
      </c>
      <c r="AJ97" s="132">
        <v>1</v>
      </c>
      <c r="AK97" s="132">
        <v>3</v>
      </c>
      <c r="AL97" s="150" t="s">
        <v>970</v>
      </c>
      <c r="AM97" s="132">
        <v>0</v>
      </c>
      <c r="AN97" s="132">
        <v>0</v>
      </c>
      <c r="AO97" s="132">
        <v>3</v>
      </c>
      <c r="AP97" s="132">
        <v>3</v>
      </c>
      <c r="AQ97" s="150" t="s">
        <v>970</v>
      </c>
      <c r="AR97" s="132">
        <v>0</v>
      </c>
      <c r="AS97" s="132">
        <v>0</v>
      </c>
      <c r="AT97" s="132">
        <v>0</v>
      </c>
      <c r="AU97" s="132">
        <v>3</v>
      </c>
      <c r="AV97" s="132">
        <v>0</v>
      </c>
      <c r="AW97" s="132">
        <v>0</v>
      </c>
      <c r="AX97" s="132">
        <v>3</v>
      </c>
      <c r="AY97" s="150" t="s">
        <v>970</v>
      </c>
      <c r="AZ97" s="132">
        <v>1</v>
      </c>
      <c r="BA97" s="132">
        <v>1</v>
      </c>
      <c r="BB97" s="132">
        <v>0</v>
      </c>
      <c r="BC97" s="132">
        <v>1</v>
      </c>
      <c r="BD97" s="132">
        <v>0</v>
      </c>
      <c r="BE97" s="132">
        <v>3</v>
      </c>
      <c r="BF97" s="132">
        <v>3</v>
      </c>
      <c r="BG97" s="132">
        <v>0</v>
      </c>
      <c r="BH97" s="132">
        <v>0</v>
      </c>
      <c r="BI97" s="132">
        <v>1</v>
      </c>
      <c r="BJ97" s="132">
        <v>0</v>
      </c>
      <c r="BK97" s="132">
        <v>1</v>
      </c>
      <c r="BL97" s="132">
        <v>0</v>
      </c>
      <c r="BM97" s="132">
        <v>4</v>
      </c>
      <c r="BN97" s="132">
        <v>0</v>
      </c>
      <c r="BO97" s="132">
        <v>7</v>
      </c>
      <c r="BP97" s="132">
        <v>4</v>
      </c>
      <c r="BQ97" s="132">
        <v>0</v>
      </c>
      <c r="BR97" s="132">
        <v>0</v>
      </c>
      <c r="BS97" s="132">
        <v>0</v>
      </c>
      <c r="BT97" s="132">
        <v>0</v>
      </c>
      <c r="BU97" s="132">
        <v>0</v>
      </c>
      <c r="BV97" s="132">
        <v>0</v>
      </c>
      <c r="BW97" s="132">
        <v>0</v>
      </c>
      <c r="BX97" s="132">
        <v>0</v>
      </c>
      <c r="BY97" s="132">
        <v>0</v>
      </c>
      <c r="BZ97" s="132">
        <v>0</v>
      </c>
      <c r="CA97" s="132">
        <v>0</v>
      </c>
      <c r="CB97" s="132">
        <v>0</v>
      </c>
      <c r="CC97" s="132">
        <v>0</v>
      </c>
      <c r="CD97" s="132">
        <v>0</v>
      </c>
      <c r="CE97" s="132">
        <v>0</v>
      </c>
      <c r="CF97" s="132">
        <v>0</v>
      </c>
      <c r="CG97" s="132">
        <v>0</v>
      </c>
      <c r="CH97" s="132">
        <v>0</v>
      </c>
      <c r="CI97" s="132">
        <v>0</v>
      </c>
      <c r="CJ97" s="132">
        <v>0</v>
      </c>
      <c r="CK97" s="132">
        <v>0</v>
      </c>
      <c r="CL97" s="132">
        <v>0</v>
      </c>
      <c r="CM97" s="132">
        <v>0</v>
      </c>
      <c r="CN97" s="132">
        <v>0</v>
      </c>
      <c r="CO97" s="132">
        <v>0</v>
      </c>
      <c r="CP97" s="132">
        <v>0</v>
      </c>
      <c r="CQ97" s="132">
        <v>0</v>
      </c>
      <c r="CR97" s="132">
        <v>0</v>
      </c>
      <c r="CS97" s="132">
        <v>0</v>
      </c>
      <c r="CT97" s="132">
        <v>0</v>
      </c>
      <c r="CU97" s="132">
        <v>0</v>
      </c>
      <c r="CV97" s="132">
        <v>0</v>
      </c>
      <c r="CW97" s="132">
        <v>0</v>
      </c>
      <c r="CX97" s="132">
        <v>0</v>
      </c>
      <c r="CY97" s="132">
        <v>0</v>
      </c>
      <c r="CZ97" s="132">
        <v>0</v>
      </c>
      <c r="DA97" s="132">
        <v>0</v>
      </c>
      <c r="DB97" s="132">
        <v>0</v>
      </c>
      <c r="DC97" s="132">
        <v>0</v>
      </c>
      <c r="DD97" s="132">
        <v>0</v>
      </c>
      <c r="DE97" s="132">
        <v>0</v>
      </c>
      <c r="DF97" s="132">
        <v>0</v>
      </c>
      <c r="DG97" s="132">
        <v>0</v>
      </c>
      <c r="DH97" s="132">
        <v>0</v>
      </c>
      <c r="DI97" s="132">
        <v>0</v>
      </c>
      <c r="DJ97" s="132">
        <v>0</v>
      </c>
      <c r="DK97" s="132">
        <v>0</v>
      </c>
      <c r="DL97" s="132">
        <v>0</v>
      </c>
      <c r="DM97" s="132">
        <v>0</v>
      </c>
      <c r="DN97" s="132">
        <v>0</v>
      </c>
      <c r="DO97" s="132">
        <v>0</v>
      </c>
      <c r="DP97" s="132">
        <v>0</v>
      </c>
      <c r="DQ97" s="132">
        <v>0</v>
      </c>
      <c r="DR97" s="132">
        <v>0</v>
      </c>
      <c r="DS97" s="132">
        <v>0</v>
      </c>
      <c r="DT97" s="132">
        <v>0</v>
      </c>
      <c r="DU97" s="132">
        <v>0</v>
      </c>
      <c r="DV97" s="132">
        <v>0</v>
      </c>
      <c r="DW97" s="132">
        <v>50</v>
      </c>
      <c r="DX97" s="132">
        <v>1</v>
      </c>
      <c r="DY97" s="146" t="s">
        <v>2819</v>
      </c>
      <c r="DZ97" s="132">
        <v>1</v>
      </c>
      <c r="EA97" s="146" t="s">
        <v>2820</v>
      </c>
      <c r="EB97" s="146" t="s">
        <v>2820</v>
      </c>
      <c r="EC97" s="132">
        <v>1</v>
      </c>
      <c r="ED97" s="132">
        <v>1</v>
      </c>
      <c r="EE97" s="132">
        <v>1</v>
      </c>
      <c r="EF97" s="146"/>
      <c r="EG97" s="146"/>
      <c r="EH97" s="69">
        <v>26885</v>
      </c>
      <c r="EI97" s="69">
        <v>257.83999999999997</v>
      </c>
      <c r="EJ97" s="69">
        <v>28</v>
      </c>
    </row>
    <row r="98" spans="1:140" ht="60" x14ac:dyDescent="0.2">
      <c r="A98" s="146" t="s">
        <v>183</v>
      </c>
      <c r="B98" s="146" t="s">
        <v>191</v>
      </c>
      <c r="C98" s="132">
        <v>1</v>
      </c>
      <c r="D98" s="146" t="s">
        <v>190</v>
      </c>
      <c r="E98" s="146" t="s">
        <v>2821</v>
      </c>
      <c r="F98" s="146" t="s">
        <v>2822</v>
      </c>
      <c r="G98" s="146" t="s">
        <v>2823</v>
      </c>
      <c r="H98" s="146" t="s">
        <v>2824</v>
      </c>
      <c r="I98" s="146" t="s">
        <v>2825</v>
      </c>
      <c r="J98" s="146" t="s">
        <v>2826</v>
      </c>
      <c r="K98" s="146" t="s">
        <v>2827</v>
      </c>
      <c r="L98" s="146" t="s">
        <v>963</v>
      </c>
      <c r="M98" s="146" t="s">
        <v>2828</v>
      </c>
      <c r="N98" s="146" t="s">
        <v>2829</v>
      </c>
      <c r="O98" s="146" t="s">
        <v>963</v>
      </c>
      <c r="P98" s="146" t="s">
        <v>2830</v>
      </c>
      <c r="Q98" s="146" t="s">
        <v>2831</v>
      </c>
      <c r="R98" s="146" t="s">
        <v>963</v>
      </c>
      <c r="S98" s="146" t="s">
        <v>961</v>
      </c>
      <c r="T98" s="146" t="s">
        <v>2832</v>
      </c>
      <c r="U98" s="146" t="s">
        <v>963</v>
      </c>
      <c r="V98" s="146" t="s">
        <v>2833</v>
      </c>
      <c r="W98" s="146" t="s">
        <v>2834</v>
      </c>
      <c r="X98" s="132">
        <v>2</v>
      </c>
      <c r="Y98" s="132">
        <v>0</v>
      </c>
      <c r="Z98" s="132">
        <v>2</v>
      </c>
      <c r="AA98" s="147">
        <v>0.7</v>
      </c>
      <c r="AB98" s="147">
        <v>0</v>
      </c>
      <c r="AC98" s="147">
        <v>0.7</v>
      </c>
      <c r="AD98" s="150" t="s">
        <v>970</v>
      </c>
      <c r="AE98" s="132">
        <v>2</v>
      </c>
      <c r="AF98" s="150" t="s">
        <v>970</v>
      </c>
      <c r="AG98" s="132">
        <v>0</v>
      </c>
      <c r="AH98" s="132">
        <v>2</v>
      </c>
      <c r="AI98" s="132">
        <v>0</v>
      </c>
      <c r="AJ98" s="132">
        <v>0</v>
      </c>
      <c r="AK98" s="132">
        <v>2</v>
      </c>
      <c r="AL98" s="150" t="s">
        <v>970</v>
      </c>
      <c r="AM98" s="132">
        <v>1</v>
      </c>
      <c r="AN98" s="132">
        <v>0</v>
      </c>
      <c r="AO98" s="132">
        <v>1</v>
      </c>
      <c r="AP98" s="132">
        <v>2</v>
      </c>
      <c r="AQ98" s="150" t="s">
        <v>970</v>
      </c>
      <c r="AR98" s="132">
        <v>0</v>
      </c>
      <c r="AS98" s="132">
        <v>0</v>
      </c>
      <c r="AT98" s="132">
        <v>0</v>
      </c>
      <c r="AU98" s="132">
        <v>1</v>
      </c>
      <c r="AV98" s="132">
        <v>1</v>
      </c>
      <c r="AW98" s="132">
        <v>0</v>
      </c>
      <c r="AX98" s="132">
        <v>2</v>
      </c>
      <c r="AY98" s="150" t="s">
        <v>970</v>
      </c>
      <c r="AZ98" s="132">
        <v>1</v>
      </c>
      <c r="BA98" s="132">
        <v>1</v>
      </c>
      <c r="BB98" s="132">
        <v>0</v>
      </c>
      <c r="BC98" s="132">
        <v>1</v>
      </c>
      <c r="BD98" s="132">
        <v>0</v>
      </c>
      <c r="BE98" s="132">
        <v>3</v>
      </c>
      <c r="BF98" s="132">
        <v>2</v>
      </c>
      <c r="BG98" s="132">
        <v>0</v>
      </c>
      <c r="BH98" s="132">
        <v>0</v>
      </c>
      <c r="BI98" s="132">
        <v>2</v>
      </c>
      <c r="BJ98" s="132">
        <v>3</v>
      </c>
      <c r="BK98" s="132">
        <v>0</v>
      </c>
      <c r="BL98" s="132">
        <v>0</v>
      </c>
      <c r="BM98" s="132">
        <v>1</v>
      </c>
      <c r="BN98" s="132">
        <v>0</v>
      </c>
      <c r="BO98" s="132">
        <v>5</v>
      </c>
      <c r="BP98" s="132">
        <v>0</v>
      </c>
      <c r="BQ98" s="132">
        <v>0</v>
      </c>
      <c r="BR98" s="132">
        <v>0</v>
      </c>
      <c r="BS98" s="132">
        <v>0</v>
      </c>
      <c r="BT98" s="132">
        <v>0</v>
      </c>
      <c r="BU98" s="132">
        <v>0</v>
      </c>
      <c r="BV98" s="132">
        <v>0</v>
      </c>
      <c r="BW98" s="132">
        <v>0</v>
      </c>
      <c r="BX98" s="132">
        <v>0</v>
      </c>
      <c r="BY98" s="132">
        <v>0</v>
      </c>
      <c r="BZ98" s="132">
        <v>0</v>
      </c>
      <c r="CA98" s="132">
        <v>0</v>
      </c>
      <c r="CB98" s="132">
        <v>0</v>
      </c>
      <c r="CC98" s="132">
        <v>0</v>
      </c>
      <c r="CD98" s="132">
        <v>0</v>
      </c>
      <c r="CE98" s="132">
        <v>0</v>
      </c>
      <c r="CF98" s="132">
        <v>0</v>
      </c>
      <c r="CG98" s="132">
        <v>0</v>
      </c>
      <c r="CH98" s="132">
        <v>0</v>
      </c>
      <c r="CI98" s="132">
        <v>0</v>
      </c>
      <c r="CJ98" s="132">
        <v>0</v>
      </c>
      <c r="CK98" s="132">
        <v>2</v>
      </c>
      <c r="CL98" s="132">
        <v>0</v>
      </c>
      <c r="CM98" s="132">
        <v>2</v>
      </c>
      <c r="CN98" s="132">
        <v>0</v>
      </c>
      <c r="CO98" s="132">
        <v>0</v>
      </c>
      <c r="CP98" s="132">
        <v>0</v>
      </c>
      <c r="CQ98" s="132">
        <v>0</v>
      </c>
      <c r="CR98" s="132">
        <v>0</v>
      </c>
      <c r="CS98" s="132">
        <v>0</v>
      </c>
      <c r="CT98" s="132">
        <v>0</v>
      </c>
      <c r="CU98" s="132">
        <v>0</v>
      </c>
      <c r="CV98" s="132">
        <v>0</v>
      </c>
      <c r="CW98" s="132">
        <v>0</v>
      </c>
      <c r="CX98" s="132">
        <v>0</v>
      </c>
      <c r="CY98" s="132">
        <v>0</v>
      </c>
      <c r="CZ98" s="132">
        <v>0</v>
      </c>
      <c r="DA98" s="132">
        <v>0</v>
      </c>
      <c r="DB98" s="132">
        <v>0</v>
      </c>
      <c r="DC98" s="132">
        <v>0</v>
      </c>
      <c r="DD98" s="132">
        <v>0</v>
      </c>
      <c r="DE98" s="132">
        <v>0</v>
      </c>
      <c r="DF98" s="132">
        <v>0</v>
      </c>
      <c r="DG98" s="132">
        <v>0</v>
      </c>
      <c r="DH98" s="132">
        <v>2</v>
      </c>
      <c r="DI98" s="132">
        <v>0</v>
      </c>
      <c r="DJ98" s="132">
        <v>0</v>
      </c>
      <c r="DK98" s="132">
        <v>0</v>
      </c>
      <c r="DL98" s="132">
        <v>0</v>
      </c>
      <c r="DM98" s="132">
        <v>0</v>
      </c>
      <c r="DN98" s="132">
        <v>0</v>
      </c>
      <c r="DO98" s="132">
        <v>0</v>
      </c>
      <c r="DP98" s="132">
        <v>0</v>
      </c>
      <c r="DQ98" s="132">
        <v>0</v>
      </c>
      <c r="DR98" s="132">
        <v>0</v>
      </c>
      <c r="DS98" s="132">
        <v>0</v>
      </c>
      <c r="DT98" s="132">
        <v>0</v>
      </c>
      <c r="DU98" s="132">
        <v>0</v>
      </c>
      <c r="DV98" s="132">
        <v>0</v>
      </c>
      <c r="DW98" s="132">
        <v>75</v>
      </c>
      <c r="DX98" s="132">
        <v>1</v>
      </c>
      <c r="DY98" s="146" t="s">
        <v>2835</v>
      </c>
      <c r="DZ98" s="132">
        <v>2</v>
      </c>
      <c r="EA98" s="146" t="s">
        <v>2836</v>
      </c>
      <c r="EB98" s="146" t="s">
        <v>2837</v>
      </c>
      <c r="EC98" s="132">
        <v>1</v>
      </c>
      <c r="ED98" s="132">
        <v>1</v>
      </c>
      <c r="EE98" s="132">
        <v>1</v>
      </c>
      <c r="EF98" s="146"/>
      <c r="EG98" s="146" t="s">
        <v>2838</v>
      </c>
      <c r="EH98" s="69">
        <v>18354</v>
      </c>
      <c r="EI98" s="69">
        <v>192.88</v>
      </c>
      <c r="EJ98" s="69">
        <v>29</v>
      </c>
    </row>
    <row r="99" spans="1:140" ht="36" x14ac:dyDescent="0.2">
      <c r="A99" s="146" t="s">
        <v>183</v>
      </c>
      <c r="B99" s="146" t="s">
        <v>193</v>
      </c>
      <c r="C99" s="132">
        <v>1</v>
      </c>
      <c r="D99" s="146" t="s">
        <v>192</v>
      </c>
      <c r="E99" s="146" t="s">
        <v>2839</v>
      </c>
      <c r="F99" s="146" t="s">
        <v>2840</v>
      </c>
      <c r="G99" s="146" t="s">
        <v>2841</v>
      </c>
      <c r="H99" s="146" t="s">
        <v>193</v>
      </c>
      <c r="I99" s="146" t="s">
        <v>2842</v>
      </c>
      <c r="J99" s="146" t="s">
        <v>2843</v>
      </c>
      <c r="K99" s="146" t="s">
        <v>2844</v>
      </c>
      <c r="L99" s="146" t="s">
        <v>960</v>
      </c>
      <c r="M99" s="146" t="s">
        <v>1179</v>
      </c>
      <c r="N99" s="146" t="s">
        <v>2845</v>
      </c>
      <c r="O99" s="146"/>
      <c r="P99" s="146" t="s">
        <v>2846</v>
      </c>
      <c r="Q99" s="146" t="s">
        <v>2847</v>
      </c>
      <c r="R99" s="146" t="s">
        <v>960</v>
      </c>
      <c r="S99" s="146" t="s">
        <v>1179</v>
      </c>
      <c r="T99" s="146" t="s">
        <v>2845</v>
      </c>
      <c r="U99" s="146"/>
      <c r="V99" s="146" t="s">
        <v>2846</v>
      </c>
      <c r="W99" s="146" t="s">
        <v>2847</v>
      </c>
      <c r="X99" s="132">
        <v>17</v>
      </c>
      <c r="Y99" s="132">
        <v>0</v>
      </c>
      <c r="Z99" s="132">
        <v>17</v>
      </c>
      <c r="AA99" s="147">
        <v>2.6</v>
      </c>
      <c r="AB99" s="147">
        <v>0</v>
      </c>
      <c r="AC99" s="147">
        <v>2.6</v>
      </c>
      <c r="AD99" s="150" t="s">
        <v>970</v>
      </c>
      <c r="AE99" s="132">
        <v>17</v>
      </c>
      <c r="AF99" s="150" t="s">
        <v>970</v>
      </c>
      <c r="AG99" s="132">
        <v>0</v>
      </c>
      <c r="AH99" s="132">
        <v>8</v>
      </c>
      <c r="AI99" s="132">
        <v>1</v>
      </c>
      <c r="AJ99" s="132">
        <v>8</v>
      </c>
      <c r="AK99" s="132">
        <v>17</v>
      </c>
      <c r="AL99" s="150" t="s">
        <v>970</v>
      </c>
      <c r="AM99" s="132">
        <v>15</v>
      </c>
      <c r="AN99" s="132">
        <v>2</v>
      </c>
      <c r="AO99" s="132">
        <v>0</v>
      </c>
      <c r="AP99" s="132">
        <v>17</v>
      </c>
      <c r="AQ99" s="150" t="s">
        <v>970</v>
      </c>
      <c r="AR99" s="132">
        <v>0</v>
      </c>
      <c r="AS99" s="132">
        <v>0</v>
      </c>
      <c r="AT99" s="132">
        <v>0</v>
      </c>
      <c r="AU99" s="132">
        <v>14</v>
      </c>
      <c r="AV99" s="132">
        <v>3</v>
      </c>
      <c r="AW99" s="132">
        <v>0</v>
      </c>
      <c r="AX99" s="132">
        <v>17</v>
      </c>
      <c r="AY99" s="150" t="s">
        <v>970</v>
      </c>
      <c r="AZ99" s="132">
        <v>1</v>
      </c>
      <c r="BA99" s="132">
        <v>1</v>
      </c>
      <c r="BB99" s="132">
        <v>1</v>
      </c>
      <c r="BC99" s="132">
        <v>1</v>
      </c>
      <c r="BD99" s="132">
        <v>0</v>
      </c>
      <c r="BE99" s="132">
        <v>20</v>
      </c>
      <c r="BF99" s="132">
        <v>26</v>
      </c>
      <c r="BG99" s="132">
        <v>0</v>
      </c>
      <c r="BH99" s="132">
        <v>0</v>
      </c>
      <c r="BI99" s="132">
        <v>1</v>
      </c>
      <c r="BJ99" s="132">
        <v>48</v>
      </c>
      <c r="BK99" s="132">
        <v>0</v>
      </c>
      <c r="BL99" s="132">
        <v>5</v>
      </c>
      <c r="BM99" s="132">
        <v>38</v>
      </c>
      <c r="BN99" s="132">
        <v>0</v>
      </c>
      <c r="BO99" s="132">
        <v>58</v>
      </c>
      <c r="BP99" s="132">
        <v>25</v>
      </c>
      <c r="BQ99" s="132">
        <v>9</v>
      </c>
      <c r="BR99" s="132">
        <v>12</v>
      </c>
      <c r="BS99" s="132">
        <v>0</v>
      </c>
      <c r="BT99" s="132">
        <v>0</v>
      </c>
      <c r="BU99" s="132">
        <v>14</v>
      </c>
      <c r="BV99" s="132">
        <v>5</v>
      </c>
      <c r="BW99" s="132">
        <v>0</v>
      </c>
      <c r="BX99" s="132">
        <v>2</v>
      </c>
      <c r="BY99" s="132">
        <v>0</v>
      </c>
      <c r="BZ99" s="132">
        <v>0</v>
      </c>
      <c r="CA99" s="132">
        <v>0</v>
      </c>
      <c r="CB99" s="132">
        <v>0</v>
      </c>
      <c r="CC99" s="132">
        <v>0</v>
      </c>
      <c r="CD99" s="132">
        <v>0</v>
      </c>
      <c r="CE99" s="132">
        <v>0</v>
      </c>
      <c r="CF99" s="132">
        <v>0</v>
      </c>
      <c r="CG99" s="132">
        <v>0</v>
      </c>
      <c r="CH99" s="132">
        <v>2</v>
      </c>
      <c r="CI99" s="132">
        <v>0</v>
      </c>
      <c r="CJ99" s="132">
        <v>0</v>
      </c>
      <c r="CK99" s="132">
        <v>6</v>
      </c>
      <c r="CL99" s="132">
        <v>2</v>
      </c>
      <c r="CM99" s="132">
        <v>3</v>
      </c>
      <c r="CN99" s="132">
        <v>0</v>
      </c>
      <c r="CO99" s="132">
        <v>0</v>
      </c>
      <c r="CP99" s="132">
        <v>0</v>
      </c>
      <c r="CQ99" s="132">
        <v>0</v>
      </c>
      <c r="CR99" s="132">
        <v>0</v>
      </c>
      <c r="CS99" s="132">
        <v>0</v>
      </c>
      <c r="CT99" s="132">
        <v>0</v>
      </c>
      <c r="CU99" s="132">
        <v>0</v>
      </c>
      <c r="CV99" s="132">
        <v>0</v>
      </c>
      <c r="CW99" s="132">
        <v>0</v>
      </c>
      <c r="CX99" s="132">
        <v>0</v>
      </c>
      <c r="CY99" s="132">
        <v>0</v>
      </c>
      <c r="CZ99" s="132">
        <v>0</v>
      </c>
      <c r="DA99" s="132">
        <v>0</v>
      </c>
      <c r="DB99" s="132">
        <v>0</v>
      </c>
      <c r="DC99" s="132">
        <v>0</v>
      </c>
      <c r="DD99" s="132">
        <v>0</v>
      </c>
      <c r="DE99" s="132">
        <v>0</v>
      </c>
      <c r="DF99" s="132">
        <v>0</v>
      </c>
      <c r="DG99" s="132">
        <v>0</v>
      </c>
      <c r="DH99" s="132">
        <v>0</v>
      </c>
      <c r="DI99" s="132">
        <v>0</v>
      </c>
      <c r="DJ99" s="132">
        <v>0</v>
      </c>
      <c r="DK99" s="132">
        <v>0</v>
      </c>
      <c r="DL99" s="132">
        <v>0</v>
      </c>
      <c r="DM99" s="132">
        <v>25</v>
      </c>
      <c r="DN99" s="132">
        <v>12</v>
      </c>
      <c r="DO99" s="132">
        <v>20</v>
      </c>
      <c r="DP99" s="132">
        <v>5</v>
      </c>
      <c r="DQ99" s="132">
        <v>0</v>
      </c>
      <c r="DR99" s="132">
        <v>0</v>
      </c>
      <c r="DS99" s="132">
        <v>0</v>
      </c>
      <c r="DT99" s="132">
        <v>0</v>
      </c>
      <c r="DU99" s="132">
        <v>1</v>
      </c>
      <c r="DV99" s="132">
        <v>1</v>
      </c>
      <c r="DW99" s="132">
        <v>10</v>
      </c>
      <c r="DX99" s="132">
        <v>1</v>
      </c>
      <c r="DY99" s="146" t="s">
        <v>2848</v>
      </c>
      <c r="DZ99" s="132">
        <v>2</v>
      </c>
      <c r="EA99" s="146" t="s">
        <v>2849</v>
      </c>
      <c r="EB99" s="146" t="s">
        <v>2850</v>
      </c>
      <c r="EC99" s="132">
        <v>1</v>
      </c>
      <c r="ED99" s="132">
        <v>1</v>
      </c>
      <c r="EE99" s="132">
        <v>1</v>
      </c>
      <c r="EF99" s="146"/>
      <c r="EG99" s="146" t="s">
        <v>2851</v>
      </c>
      <c r="EH99" s="69">
        <v>147018</v>
      </c>
      <c r="EI99" s="69">
        <v>677.44</v>
      </c>
      <c r="EJ99" s="69">
        <v>81</v>
      </c>
    </row>
    <row r="100" spans="1:140" ht="36" x14ac:dyDescent="0.2">
      <c r="A100" s="146" t="s">
        <v>183</v>
      </c>
      <c r="B100" s="146" t="s">
        <v>195</v>
      </c>
      <c r="C100" s="132">
        <v>1</v>
      </c>
      <c r="D100" s="146" t="s">
        <v>194</v>
      </c>
      <c r="E100" s="146" t="s">
        <v>2852</v>
      </c>
      <c r="F100" s="146" t="s">
        <v>2853</v>
      </c>
      <c r="G100" s="146" t="s">
        <v>2854</v>
      </c>
      <c r="H100" s="146" t="s">
        <v>195</v>
      </c>
      <c r="I100" s="146" t="s">
        <v>2855</v>
      </c>
      <c r="J100" s="146" t="s">
        <v>2856</v>
      </c>
      <c r="K100" s="146" t="s">
        <v>1134</v>
      </c>
      <c r="L100" s="146"/>
      <c r="M100" s="146" t="s">
        <v>1075</v>
      </c>
      <c r="N100" s="146" t="s">
        <v>2857</v>
      </c>
      <c r="O100" s="146"/>
      <c r="P100" s="146" t="s">
        <v>2858</v>
      </c>
      <c r="Q100" s="146" t="s">
        <v>2859</v>
      </c>
      <c r="R100" s="146"/>
      <c r="S100" s="146" t="s">
        <v>1075</v>
      </c>
      <c r="T100" s="146" t="s">
        <v>2857</v>
      </c>
      <c r="U100" s="146"/>
      <c r="V100" s="146" t="s">
        <v>2858</v>
      </c>
      <c r="W100" s="146" t="s">
        <v>2859</v>
      </c>
      <c r="X100" s="132">
        <v>1</v>
      </c>
      <c r="Y100" s="132">
        <v>0</v>
      </c>
      <c r="Z100" s="132">
        <v>1</v>
      </c>
      <c r="AA100" s="147">
        <v>0.5</v>
      </c>
      <c r="AB100" s="147">
        <v>0</v>
      </c>
      <c r="AC100" s="147">
        <v>0.5</v>
      </c>
      <c r="AD100" s="150" t="s">
        <v>970</v>
      </c>
      <c r="AE100" s="132">
        <v>1</v>
      </c>
      <c r="AF100" s="150" t="s">
        <v>970</v>
      </c>
      <c r="AG100" s="132">
        <v>0</v>
      </c>
      <c r="AH100" s="132">
        <v>1</v>
      </c>
      <c r="AI100" s="132">
        <v>0</v>
      </c>
      <c r="AJ100" s="132">
        <v>0</v>
      </c>
      <c r="AK100" s="132">
        <v>1</v>
      </c>
      <c r="AL100" s="150" t="s">
        <v>970</v>
      </c>
      <c r="AM100" s="132">
        <v>0</v>
      </c>
      <c r="AN100" s="132">
        <v>0</v>
      </c>
      <c r="AO100" s="132">
        <v>1</v>
      </c>
      <c r="AP100" s="132">
        <v>1</v>
      </c>
      <c r="AQ100" s="150" t="s">
        <v>970</v>
      </c>
      <c r="AR100" s="132">
        <v>0</v>
      </c>
      <c r="AS100" s="132">
        <v>0</v>
      </c>
      <c r="AT100" s="132">
        <v>0</v>
      </c>
      <c r="AU100" s="132">
        <v>0</v>
      </c>
      <c r="AV100" s="132">
        <v>1</v>
      </c>
      <c r="AW100" s="132">
        <v>0</v>
      </c>
      <c r="AX100" s="132">
        <v>1</v>
      </c>
      <c r="AY100" s="150" t="s">
        <v>970</v>
      </c>
      <c r="AZ100" s="132">
        <v>0</v>
      </c>
      <c r="BA100" s="132">
        <v>1</v>
      </c>
      <c r="BB100" s="132">
        <v>1</v>
      </c>
      <c r="BC100" s="132">
        <v>1</v>
      </c>
      <c r="BD100" s="132">
        <v>0</v>
      </c>
      <c r="BE100" s="132">
        <v>9</v>
      </c>
      <c r="BF100" s="132">
        <v>3</v>
      </c>
      <c r="BG100" s="132">
        <v>0</v>
      </c>
      <c r="BH100" s="132">
        <v>0</v>
      </c>
      <c r="BI100" s="132">
        <v>0</v>
      </c>
      <c r="BJ100" s="132">
        <v>4</v>
      </c>
      <c r="BK100" s="132">
        <v>0</v>
      </c>
      <c r="BL100" s="132">
        <v>0</v>
      </c>
      <c r="BM100" s="132">
        <v>0</v>
      </c>
      <c r="BN100" s="132">
        <v>0</v>
      </c>
      <c r="BO100" s="132">
        <v>8</v>
      </c>
      <c r="BP100" s="132">
        <v>3</v>
      </c>
      <c r="BQ100" s="132">
        <v>0</v>
      </c>
      <c r="BR100" s="132">
        <v>0</v>
      </c>
      <c r="BS100" s="132">
        <v>0</v>
      </c>
      <c r="BT100" s="132">
        <v>0</v>
      </c>
      <c r="BU100" s="132">
        <v>0</v>
      </c>
      <c r="BV100" s="132">
        <v>0</v>
      </c>
      <c r="BW100" s="132">
        <v>0</v>
      </c>
      <c r="BX100" s="132">
        <v>0</v>
      </c>
      <c r="BY100" s="132">
        <v>0</v>
      </c>
      <c r="BZ100" s="132">
        <v>0</v>
      </c>
      <c r="CA100" s="132">
        <v>0</v>
      </c>
      <c r="CB100" s="132">
        <v>0</v>
      </c>
      <c r="CC100" s="132">
        <v>0</v>
      </c>
      <c r="CD100" s="132">
        <v>0</v>
      </c>
      <c r="CE100" s="132">
        <v>0</v>
      </c>
      <c r="CF100" s="132">
        <v>0</v>
      </c>
      <c r="CG100" s="132">
        <v>0</v>
      </c>
      <c r="CH100" s="132">
        <v>0</v>
      </c>
      <c r="CI100" s="132">
        <v>0</v>
      </c>
      <c r="CJ100" s="132">
        <v>0</v>
      </c>
      <c r="CK100" s="132">
        <v>0</v>
      </c>
      <c r="CL100" s="132">
        <v>0</v>
      </c>
      <c r="CM100" s="132">
        <v>1</v>
      </c>
      <c r="CN100" s="132">
        <v>0</v>
      </c>
      <c r="CO100" s="132">
        <v>0</v>
      </c>
      <c r="CP100" s="132">
        <v>0</v>
      </c>
      <c r="CQ100" s="132">
        <v>0</v>
      </c>
      <c r="CR100" s="132">
        <v>1</v>
      </c>
      <c r="CS100" s="132">
        <v>0</v>
      </c>
      <c r="CT100" s="132">
        <v>0</v>
      </c>
      <c r="CU100" s="132">
        <v>0</v>
      </c>
      <c r="CV100" s="132">
        <v>0</v>
      </c>
      <c r="CW100" s="132">
        <v>0</v>
      </c>
      <c r="CX100" s="132">
        <v>0</v>
      </c>
      <c r="CY100" s="132">
        <v>0</v>
      </c>
      <c r="CZ100" s="132">
        <v>0</v>
      </c>
      <c r="DA100" s="132">
        <v>0</v>
      </c>
      <c r="DB100" s="132">
        <v>0</v>
      </c>
      <c r="DC100" s="132">
        <v>0</v>
      </c>
      <c r="DD100" s="132">
        <v>0</v>
      </c>
      <c r="DE100" s="132">
        <v>0</v>
      </c>
      <c r="DF100" s="132">
        <v>0</v>
      </c>
      <c r="DG100" s="132">
        <v>0</v>
      </c>
      <c r="DH100" s="132">
        <v>1</v>
      </c>
      <c r="DI100" s="132">
        <v>0</v>
      </c>
      <c r="DJ100" s="132">
        <v>1</v>
      </c>
      <c r="DK100" s="132">
        <v>0</v>
      </c>
      <c r="DL100" s="132">
        <v>0</v>
      </c>
      <c r="DM100" s="132">
        <v>0</v>
      </c>
      <c r="DN100" s="132">
        <v>0</v>
      </c>
      <c r="DO100" s="132">
        <v>0</v>
      </c>
      <c r="DP100" s="132">
        <v>0</v>
      </c>
      <c r="DQ100" s="132">
        <v>0</v>
      </c>
      <c r="DR100" s="132">
        <v>0</v>
      </c>
      <c r="DS100" s="132">
        <v>0</v>
      </c>
      <c r="DT100" s="132">
        <v>0</v>
      </c>
      <c r="DU100" s="132">
        <v>0</v>
      </c>
      <c r="DV100" s="132">
        <v>0</v>
      </c>
      <c r="DW100" s="132">
        <v>50</v>
      </c>
      <c r="DX100" s="132">
        <v>1</v>
      </c>
      <c r="DY100" s="146" t="s">
        <v>2860</v>
      </c>
      <c r="DZ100" s="132">
        <v>3</v>
      </c>
      <c r="EA100" s="146"/>
      <c r="EB100" s="146" t="s">
        <v>2861</v>
      </c>
      <c r="EC100" s="132">
        <v>1</v>
      </c>
      <c r="ED100" s="132">
        <v>1</v>
      </c>
      <c r="EE100" s="132">
        <v>1</v>
      </c>
      <c r="EF100" s="146"/>
      <c r="EG100" s="146"/>
      <c r="EH100" s="69">
        <v>19232</v>
      </c>
      <c r="EI100" s="69">
        <v>138.59</v>
      </c>
      <c r="EJ100" s="69">
        <v>15</v>
      </c>
    </row>
    <row r="101" spans="1:140" ht="60" x14ac:dyDescent="0.2">
      <c r="A101" s="146" t="s">
        <v>183</v>
      </c>
      <c r="B101" s="146" t="s">
        <v>197</v>
      </c>
      <c r="C101" s="132">
        <v>1</v>
      </c>
      <c r="D101" s="146" t="s">
        <v>196</v>
      </c>
      <c r="E101" s="146" t="s">
        <v>2053</v>
      </c>
      <c r="F101" s="146" t="s">
        <v>2115</v>
      </c>
      <c r="G101" s="146" t="s">
        <v>2862</v>
      </c>
      <c r="H101" s="146" t="s">
        <v>197</v>
      </c>
      <c r="I101" s="146" t="s">
        <v>2863</v>
      </c>
      <c r="J101" s="146" t="s">
        <v>2864</v>
      </c>
      <c r="K101" s="146" t="s">
        <v>1251</v>
      </c>
      <c r="L101" s="146" t="s">
        <v>960</v>
      </c>
      <c r="M101" s="146" t="s">
        <v>1266</v>
      </c>
      <c r="N101" s="146" t="s">
        <v>2865</v>
      </c>
      <c r="O101" s="146" t="s">
        <v>963</v>
      </c>
      <c r="P101" s="146" t="s">
        <v>2866</v>
      </c>
      <c r="Q101" s="146" t="s">
        <v>2867</v>
      </c>
      <c r="R101" s="146" t="s">
        <v>960</v>
      </c>
      <c r="S101" s="146" t="s">
        <v>994</v>
      </c>
      <c r="T101" s="146" t="s">
        <v>2868</v>
      </c>
      <c r="U101" s="146" t="s">
        <v>963</v>
      </c>
      <c r="V101" s="146" t="s">
        <v>2869</v>
      </c>
      <c r="W101" s="146" t="s">
        <v>2870</v>
      </c>
      <c r="X101" s="132">
        <v>4</v>
      </c>
      <c r="Y101" s="132">
        <v>0</v>
      </c>
      <c r="Z101" s="132">
        <v>4</v>
      </c>
      <c r="AA101" s="147">
        <v>4</v>
      </c>
      <c r="AB101" s="147">
        <v>0</v>
      </c>
      <c r="AC101" s="147">
        <v>4</v>
      </c>
      <c r="AD101" s="150" t="s">
        <v>970</v>
      </c>
      <c r="AE101" s="132">
        <v>4</v>
      </c>
      <c r="AF101" s="150" t="s">
        <v>970</v>
      </c>
      <c r="AG101" s="132">
        <v>0</v>
      </c>
      <c r="AH101" s="132">
        <v>2</v>
      </c>
      <c r="AI101" s="132">
        <v>0</v>
      </c>
      <c r="AJ101" s="132">
        <v>2</v>
      </c>
      <c r="AK101" s="132">
        <v>4</v>
      </c>
      <c r="AL101" s="150" t="s">
        <v>970</v>
      </c>
      <c r="AM101" s="132">
        <v>1</v>
      </c>
      <c r="AN101" s="132">
        <v>0</v>
      </c>
      <c r="AO101" s="132">
        <v>3</v>
      </c>
      <c r="AP101" s="132">
        <v>4</v>
      </c>
      <c r="AQ101" s="150" t="s">
        <v>970</v>
      </c>
      <c r="AR101" s="132">
        <v>0</v>
      </c>
      <c r="AS101" s="132">
        <v>0</v>
      </c>
      <c r="AT101" s="132">
        <v>1</v>
      </c>
      <c r="AU101" s="132">
        <v>1</v>
      </c>
      <c r="AV101" s="132">
        <v>2</v>
      </c>
      <c r="AW101" s="132">
        <v>0</v>
      </c>
      <c r="AX101" s="132">
        <v>4</v>
      </c>
      <c r="AY101" s="150" t="s">
        <v>970</v>
      </c>
      <c r="AZ101" s="132">
        <v>1</v>
      </c>
      <c r="BA101" s="132">
        <v>1</v>
      </c>
      <c r="BB101" s="132">
        <v>1</v>
      </c>
      <c r="BC101" s="132">
        <v>1</v>
      </c>
      <c r="BD101" s="132">
        <v>0</v>
      </c>
      <c r="BE101" s="132">
        <v>8</v>
      </c>
      <c r="BF101" s="132">
        <v>2</v>
      </c>
      <c r="BG101" s="132">
        <v>0</v>
      </c>
      <c r="BH101" s="132">
        <v>0</v>
      </c>
      <c r="BI101" s="132">
        <v>5</v>
      </c>
      <c r="BJ101" s="132">
        <v>12</v>
      </c>
      <c r="BK101" s="132">
        <v>0</v>
      </c>
      <c r="BL101" s="132">
        <v>0</v>
      </c>
      <c r="BM101" s="132">
        <v>0</v>
      </c>
      <c r="BN101" s="132">
        <v>0</v>
      </c>
      <c r="BO101" s="132">
        <v>14</v>
      </c>
      <c r="BP101" s="132">
        <v>2</v>
      </c>
      <c r="BQ101" s="132">
        <v>0</v>
      </c>
      <c r="BR101" s="132">
        <v>0</v>
      </c>
      <c r="BS101" s="132">
        <v>0</v>
      </c>
      <c r="BT101" s="132">
        <v>0</v>
      </c>
      <c r="BU101" s="132">
        <v>0</v>
      </c>
      <c r="BV101" s="132">
        <v>0</v>
      </c>
      <c r="BW101" s="132">
        <v>0</v>
      </c>
      <c r="BX101" s="132">
        <v>0</v>
      </c>
      <c r="BY101" s="132">
        <v>0</v>
      </c>
      <c r="BZ101" s="132">
        <v>0</v>
      </c>
      <c r="CA101" s="132">
        <v>0</v>
      </c>
      <c r="CB101" s="132">
        <v>0</v>
      </c>
      <c r="CC101" s="132">
        <v>0</v>
      </c>
      <c r="CD101" s="132">
        <v>0</v>
      </c>
      <c r="CE101" s="132">
        <v>0</v>
      </c>
      <c r="CF101" s="132">
        <v>0</v>
      </c>
      <c r="CG101" s="132">
        <v>0</v>
      </c>
      <c r="CH101" s="132">
        <v>0</v>
      </c>
      <c r="CI101" s="132">
        <v>0</v>
      </c>
      <c r="CJ101" s="132">
        <v>0</v>
      </c>
      <c r="CK101" s="132">
        <v>1</v>
      </c>
      <c r="CL101" s="132">
        <v>0</v>
      </c>
      <c r="CM101" s="132">
        <v>2</v>
      </c>
      <c r="CN101" s="132">
        <v>0</v>
      </c>
      <c r="CO101" s="132">
        <v>0</v>
      </c>
      <c r="CP101" s="132">
        <v>0</v>
      </c>
      <c r="CQ101" s="132">
        <v>0</v>
      </c>
      <c r="CR101" s="132">
        <v>0</v>
      </c>
      <c r="CS101" s="132">
        <v>0</v>
      </c>
      <c r="CT101" s="132">
        <v>0</v>
      </c>
      <c r="CU101" s="132">
        <v>0</v>
      </c>
      <c r="CV101" s="132">
        <v>0</v>
      </c>
      <c r="CW101" s="132">
        <v>0</v>
      </c>
      <c r="CX101" s="132">
        <v>0</v>
      </c>
      <c r="CY101" s="132">
        <v>0</v>
      </c>
      <c r="CZ101" s="132">
        <v>0</v>
      </c>
      <c r="DA101" s="132">
        <v>0</v>
      </c>
      <c r="DB101" s="132">
        <v>0</v>
      </c>
      <c r="DC101" s="132">
        <v>0</v>
      </c>
      <c r="DD101" s="132">
        <v>3</v>
      </c>
      <c r="DE101" s="132">
        <v>0</v>
      </c>
      <c r="DF101" s="132">
        <v>0</v>
      </c>
      <c r="DG101" s="132">
        <v>0</v>
      </c>
      <c r="DH101" s="132">
        <v>2</v>
      </c>
      <c r="DI101" s="132">
        <v>0</v>
      </c>
      <c r="DJ101" s="132">
        <v>0</v>
      </c>
      <c r="DK101" s="132">
        <v>0</v>
      </c>
      <c r="DL101" s="132">
        <v>0</v>
      </c>
      <c r="DM101" s="132">
        <v>0</v>
      </c>
      <c r="DN101" s="132">
        <v>0</v>
      </c>
      <c r="DO101" s="132">
        <v>0</v>
      </c>
      <c r="DP101" s="132">
        <v>0</v>
      </c>
      <c r="DQ101" s="132">
        <v>0</v>
      </c>
      <c r="DR101" s="132">
        <v>0</v>
      </c>
      <c r="DS101" s="132">
        <v>0</v>
      </c>
      <c r="DT101" s="132">
        <v>0</v>
      </c>
      <c r="DU101" s="132">
        <v>0</v>
      </c>
      <c r="DV101" s="132">
        <v>0</v>
      </c>
      <c r="DW101" s="132">
        <v>20</v>
      </c>
      <c r="DX101" s="132">
        <v>1</v>
      </c>
      <c r="DY101" s="146" t="s">
        <v>2871</v>
      </c>
      <c r="DZ101" s="132">
        <v>2</v>
      </c>
      <c r="EA101" s="146" t="s">
        <v>2872</v>
      </c>
      <c r="EB101" s="146" t="s">
        <v>2873</v>
      </c>
      <c r="EC101" s="132">
        <v>1</v>
      </c>
      <c r="ED101" s="132">
        <v>1</v>
      </c>
      <c r="EE101" s="132">
        <v>0</v>
      </c>
      <c r="EF101" s="146"/>
      <c r="EG101" s="146"/>
      <c r="EH101" s="69">
        <v>48493</v>
      </c>
      <c r="EI101" s="69">
        <v>596.77</v>
      </c>
      <c r="EJ101" s="69">
        <v>77</v>
      </c>
    </row>
    <row r="102" spans="1:140" ht="108" x14ac:dyDescent="0.2">
      <c r="A102" s="146" t="s">
        <v>183</v>
      </c>
      <c r="B102" s="146" t="s">
        <v>199</v>
      </c>
      <c r="C102" s="132">
        <v>1</v>
      </c>
      <c r="D102" s="146" t="s">
        <v>198</v>
      </c>
      <c r="E102" s="146" t="s">
        <v>1650</v>
      </c>
      <c r="F102" s="146" t="s">
        <v>2806</v>
      </c>
      <c r="G102" s="146" t="s">
        <v>2874</v>
      </c>
      <c r="H102" s="146" t="s">
        <v>199</v>
      </c>
      <c r="I102" s="146" t="s">
        <v>2875</v>
      </c>
      <c r="J102" s="146" t="s">
        <v>2876</v>
      </c>
      <c r="K102" s="146" t="s">
        <v>2877</v>
      </c>
      <c r="L102" s="146" t="s">
        <v>1007</v>
      </c>
      <c r="M102" s="146" t="s">
        <v>1059</v>
      </c>
      <c r="N102" s="146" t="s">
        <v>2878</v>
      </c>
      <c r="O102" s="146"/>
      <c r="P102" s="146" t="s">
        <v>2879</v>
      </c>
      <c r="Q102" s="146" t="s">
        <v>2880</v>
      </c>
      <c r="R102" s="146" t="s">
        <v>1007</v>
      </c>
      <c r="S102" s="146" t="s">
        <v>1059</v>
      </c>
      <c r="T102" s="146" t="s">
        <v>2878</v>
      </c>
      <c r="U102" s="146"/>
      <c r="V102" s="146" t="s">
        <v>2879</v>
      </c>
      <c r="W102" s="146" t="s">
        <v>2880</v>
      </c>
      <c r="X102" s="132">
        <v>1</v>
      </c>
      <c r="Y102" s="132">
        <v>0</v>
      </c>
      <c r="Z102" s="132">
        <v>1</v>
      </c>
      <c r="AA102" s="147">
        <v>1</v>
      </c>
      <c r="AB102" s="147">
        <v>0</v>
      </c>
      <c r="AC102" s="147">
        <v>1</v>
      </c>
      <c r="AD102" s="150" t="s">
        <v>970</v>
      </c>
      <c r="AE102" s="132">
        <v>1</v>
      </c>
      <c r="AF102" s="150" t="s">
        <v>970</v>
      </c>
      <c r="AG102" s="132">
        <v>0</v>
      </c>
      <c r="AH102" s="132">
        <v>0</v>
      </c>
      <c r="AI102" s="132">
        <v>1</v>
      </c>
      <c r="AJ102" s="132">
        <v>0</v>
      </c>
      <c r="AK102" s="132">
        <v>1</v>
      </c>
      <c r="AL102" s="150" t="s">
        <v>970</v>
      </c>
      <c r="AM102" s="132">
        <v>0</v>
      </c>
      <c r="AN102" s="132">
        <v>0</v>
      </c>
      <c r="AO102" s="132">
        <v>1</v>
      </c>
      <c r="AP102" s="132">
        <v>1</v>
      </c>
      <c r="AQ102" s="150" t="s">
        <v>970</v>
      </c>
      <c r="AR102" s="132">
        <v>0</v>
      </c>
      <c r="AS102" s="132">
        <v>0</v>
      </c>
      <c r="AT102" s="132">
        <v>0</v>
      </c>
      <c r="AU102" s="132">
        <v>0</v>
      </c>
      <c r="AV102" s="132">
        <v>1</v>
      </c>
      <c r="AW102" s="132">
        <v>0</v>
      </c>
      <c r="AX102" s="132">
        <v>1</v>
      </c>
      <c r="AY102" s="150" t="s">
        <v>970</v>
      </c>
      <c r="AZ102" s="132">
        <v>0</v>
      </c>
      <c r="BA102" s="132">
        <v>1</v>
      </c>
      <c r="BB102" s="132">
        <v>1</v>
      </c>
      <c r="BC102" s="132">
        <v>1</v>
      </c>
      <c r="BD102" s="132">
        <v>0</v>
      </c>
      <c r="BE102" s="132">
        <v>11</v>
      </c>
      <c r="BF102" s="132">
        <v>0</v>
      </c>
      <c r="BG102" s="132">
        <v>0</v>
      </c>
      <c r="BH102" s="132">
        <v>0</v>
      </c>
      <c r="BI102" s="132">
        <v>3</v>
      </c>
      <c r="BJ102" s="132">
        <v>2</v>
      </c>
      <c r="BK102" s="132">
        <v>0</v>
      </c>
      <c r="BL102" s="132">
        <v>0</v>
      </c>
      <c r="BM102" s="132">
        <v>2</v>
      </c>
      <c r="BN102" s="132">
        <v>1</v>
      </c>
      <c r="BO102" s="132">
        <v>11</v>
      </c>
      <c r="BP102" s="132">
        <v>0</v>
      </c>
      <c r="BQ102" s="132">
        <v>0</v>
      </c>
      <c r="BR102" s="132">
        <v>0</v>
      </c>
      <c r="BS102" s="132">
        <v>0</v>
      </c>
      <c r="BT102" s="132">
        <v>0</v>
      </c>
      <c r="BU102" s="132">
        <v>0</v>
      </c>
      <c r="BV102" s="132">
        <v>0</v>
      </c>
      <c r="BW102" s="132">
        <v>0</v>
      </c>
      <c r="BX102" s="132">
        <v>2</v>
      </c>
      <c r="BY102" s="132">
        <v>0</v>
      </c>
      <c r="BZ102" s="132">
        <v>0</v>
      </c>
      <c r="CA102" s="132">
        <v>0</v>
      </c>
      <c r="CB102" s="132">
        <v>0</v>
      </c>
      <c r="CC102" s="132">
        <v>0</v>
      </c>
      <c r="CD102" s="132">
        <v>0</v>
      </c>
      <c r="CE102" s="132">
        <v>0</v>
      </c>
      <c r="CF102" s="132">
        <v>0</v>
      </c>
      <c r="CG102" s="132">
        <v>0</v>
      </c>
      <c r="CH102" s="132">
        <v>0</v>
      </c>
      <c r="CI102" s="132">
        <v>0</v>
      </c>
      <c r="CJ102" s="132">
        <v>0</v>
      </c>
      <c r="CK102" s="132">
        <v>0</v>
      </c>
      <c r="CL102" s="132">
        <v>2</v>
      </c>
      <c r="CM102" s="132">
        <v>1</v>
      </c>
      <c r="CN102" s="132">
        <v>0</v>
      </c>
      <c r="CO102" s="132">
        <v>0</v>
      </c>
      <c r="CP102" s="132">
        <v>0</v>
      </c>
      <c r="CQ102" s="132">
        <v>0</v>
      </c>
      <c r="CR102" s="132">
        <v>0</v>
      </c>
      <c r="CS102" s="132">
        <v>0</v>
      </c>
      <c r="CT102" s="132">
        <v>0</v>
      </c>
      <c r="CU102" s="132">
        <v>0</v>
      </c>
      <c r="CV102" s="132">
        <v>0</v>
      </c>
      <c r="CW102" s="132">
        <v>0</v>
      </c>
      <c r="CX102" s="132">
        <v>0</v>
      </c>
      <c r="CY102" s="132">
        <v>0</v>
      </c>
      <c r="CZ102" s="132">
        <v>0</v>
      </c>
      <c r="DA102" s="132">
        <v>0</v>
      </c>
      <c r="DB102" s="132">
        <v>0</v>
      </c>
      <c r="DC102" s="132">
        <v>0</v>
      </c>
      <c r="DD102" s="132">
        <v>0</v>
      </c>
      <c r="DE102" s="132">
        <v>0</v>
      </c>
      <c r="DF102" s="132">
        <v>0</v>
      </c>
      <c r="DG102" s="132">
        <v>0</v>
      </c>
      <c r="DH102" s="132">
        <v>0</v>
      </c>
      <c r="DI102" s="132">
        <v>0</v>
      </c>
      <c r="DJ102" s="132">
        <v>1</v>
      </c>
      <c r="DK102" s="132">
        <v>0</v>
      </c>
      <c r="DL102" s="132">
        <v>0</v>
      </c>
      <c r="DM102" s="132">
        <v>0</v>
      </c>
      <c r="DN102" s="132">
        <v>0</v>
      </c>
      <c r="DO102" s="132">
        <v>0</v>
      </c>
      <c r="DP102" s="132">
        <v>0</v>
      </c>
      <c r="DQ102" s="132">
        <v>0</v>
      </c>
      <c r="DR102" s="132">
        <v>0</v>
      </c>
      <c r="DS102" s="132">
        <v>0</v>
      </c>
      <c r="DT102" s="132">
        <v>0</v>
      </c>
      <c r="DU102" s="132">
        <v>0</v>
      </c>
      <c r="DV102" s="132">
        <v>0</v>
      </c>
      <c r="DW102" s="132">
        <v>45</v>
      </c>
      <c r="DX102" s="132">
        <v>1</v>
      </c>
      <c r="DY102" s="146" t="s">
        <v>2881</v>
      </c>
      <c r="DZ102" s="132">
        <v>4</v>
      </c>
      <c r="EA102" s="146" t="s">
        <v>2882</v>
      </c>
      <c r="EB102" s="146" t="s">
        <v>2883</v>
      </c>
      <c r="EC102" s="132">
        <v>1</v>
      </c>
      <c r="ED102" s="132">
        <v>1</v>
      </c>
      <c r="EE102" s="132">
        <v>1</v>
      </c>
      <c r="EF102" s="146"/>
      <c r="EG102" s="146"/>
      <c r="EH102" s="69">
        <v>25032</v>
      </c>
      <c r="EI102" s="69">
        <v>223.53</v>
      </c>
      <c r="EJ102" s="69">
        <v>22</v>
      </c>
    </row>
    <row r="103" spans="1:140" ht="24" x14ac:dyDescent="0.2">
      <c r="A103" s="146" t="s">
        <v>183</v>
      </c>
      <c r="B103" s="146" t="s">
        <v>201</v>
      </c>
      <c r="C103" s="132">
        <v>1</v>
      </c>
      <c r="D103" s="146" t="s">
        <v>200</v>
      </c>
      <c r="E103" s="146" t="s">
        <v>1541</v>
      </c>
      <c r="F103" s="146" t="s">
        <v>2884</v>
      </c>
      <c r="G103" s="146" t="s">
        <v>2885</v>
      </c>
      <c r="H103" s="146" t="s">
        <v>201</v>
      </c>
      <c r="I103" s="146" t="s">
        <v>2886</v>
      </c>
      <c r="J103" s="146" t="s">
        <v>2887</v>
      </c>
      <c r="K103" s="146" t="s">
        <v>1134</v>
      </c>
      <c r="L103" s="146" t="s">
        <v>960</v>
      </c>
      <c r="M103" s="146" t="s">
        <v>2674</v>
      </c>
      <c r="N103" s="146" t="s">
        <v>2888</v>
      </c>
      <c r="O103" s="146"/>
      <c r="P103" s="146" t="s">
        <v>2889</v>
      </c>
      <c r="Q103" s="146" t="s">
        <v>2890</v>
      </c>
      <c r="R103" s="146"/>
      <c r="S103" s="146" t="s">
        <v>1495</v>
      </c>
      <c r="T103" s="146" t="s">
        <v>2891</v>
      </c>
      <c r="U103" s="146"/>
      <c r="V103" s="146"/>
      <c r="W103" s="146" t="s">
        <v>2892</v>
      </c>
      <c r="X103" s="132">
        <v>1</v>
      </c>
      <c r="Y103" s="132">
        <v>0</v>
      </c>
      <c r="Z103" s="132">
        <v>1</v>
      </c>
      <c r="AA103" s="147">
        <v>0</v>
      </c>
      <c r="AB103" s="147">
        <v>0</v>
      </c>
      <c r="AC103" s="147">
        <v>0</v>
      </c>
      <c r="AD103" s="150" t="s">
        <v>970</v>
      </c>
      <c r="AE103" s="132">
        <v>1</v>
      </c>
      <c r="AF103" s="150" t="s">
        <v>970</v>
      </c>
      <c r="AG103" s="132">
        <v>0</v>
      </c>
      <c r="AH103" s="132">
        <v>1</v>
      </c>
      <c r="AI103" s="132">
        <v>0</v>
      </c>
      <c r="AJ103" s="132">
        <v>0</v>
      </c>
      <c r="AK103" s="132">
        <v>1</v>
      </c>
      <c r="AL103" s="150" t="s">
        <v>970</v>
      </c>
      <c r="AM103" s="132">
        <v>0</v>
      </c>
      <c r="AN103" s="132">
        <v>0</v>
      </c>
      <c r="AO103" s="132">
        <v>1</v>
      </c>
      <c r="AP103" s="132">
        <v>1</v>
      </c>
      <c r="AQ103" s="150" t="s">
        <v>970</v>
      </c>
      <c r="AR103" s="132">
        <v>0</v>
      </c>
      <c r="AS103" s="132">
        <v>0</v>
      </c>
      <c r="AT103" s="132">
        <v>0</v>
      </c>
      <c r="AU103" s="132">
        <v>1</v>
      </c>
      <c r="AV103" s="132">
        <v>0</v>
      </c>
      <c r="AW103" s="132">
        <v>0</v>
      </c>
      <c r="AX103" s="132">
        <v>1</v>
      </c>
      <c r="AY103" s="150" t="s">
        <v>970</v>
      </c>
      <c r="AZ103" s="132">
        <v>0</v>
      </c>
      <c r="BA103" s="132">
        <v>1</v>
      </c>
      <c r="BB103" s="132">
        <v>1</v>
      </c>
      <c r="BC103" s="132">
        <v>1</v>
      </c>
      <c r="BD103" s="132">
        <v>0</v>
      </c>
      <c r="BE103" s="132">
        <v>17</v>
      </c>
      <c r="BF103" s="132">
        <v>8</v>
      </c>
      <c r="BG103" s="132">
        <v>0</v>
      </c>
      <c r="BH103" s="132">
        <v>0</v>
      </c>
      <c r="BI103" s="132">
        <v>2</v>
      </c>
      <c r="BJ103" s="132">
        <v>6</v>
      </c>
      <c r="BK103" s="132">
        <v>0</v>
      </c>
      <c r="BL103" s="132">
        <v>0</v>
      </c>
      <c r="BM103" s="132">
        <v>2</v>
      </c>
      <c r="BN103" s="132">
        <v>0</v>
      </c>
      <c r="BO103" s="132">
        <v>34</v>
      </c>
      <c r="BP103" s="132">
        <v>9</v>
      </c>
      <c r="BQ103" s="132">
        <v>0</v>
      </c>
      <c r="BR103" s="132">
        <v>1</v>
      </c>
      <c r="BS103" s="132">
        <v>0</v>
      </c>
      <c r="BT103" s="132">
        <v>2</v>
      </c>
      <c r="BU103" s="132">
        <v>0</v>
      </c>
      <c r="BV103" s="132">
        <v>1</v>
      </c>
      <c r="BW103" s="132">
        <v>0</v>
      </c>
      <c r="BX103" s="132">
        <v>2</v>
      </c>
      <c r="BY103" s="132">
        <v>0</v>
      </c>
      <c r="BZ103" s="132">
        <v>0</v>
      </c>
      <c r="CA103" s="132">
        <v>0</v>
      </c>
      <c r="CB103" s="132">
        <v>0</v>
      </c>
      <c r="CC103" s="132">
        <v>0</v>
      </c>
      <c r="CD103" s="132">
        <v>0</v>
      </c>
      <c r="CE103" s="132">
        <v>0</v>
      </c>
      <c r="CF103" s="132">
        <v>0</v>
      </c>
      <c r="CG103" s="132">
        <v>0</v>
      </c>
      <c r="CH103" s="132">
        <v>1</v>
      </c>
      <c r="CI103" s="132">
        <v>0</v>
      </c>
      <c r="CJ103" s="132">
        <v>0</v>
      </c>
      <c r="CK103" s="132">
        <v>2</v>
      </c>
      <c r="CL103" s="132">
        <v>0</v>
      </c>
      <c r="CM103" s="132">
        <v>0</v>
      </c>
      <c r="CN103" s="132">
        <v>0</v>
      </c>
      <c r="CO103" s="132">
        <v>0</v>
      </c>
      <c r="CP103" s="132">
        <v>0</v>
      </c>
      <c r="CQ103" s="132">
        <v>0</v>
      </c>
      <c r="CR103" s="132">
        <v>0</v>
      </c>
      <c r="CS103" s="132">
        <v>0</v>
      </c>
      <c r="CT103" s="132">
        <v>0</v>
      </c>
      <c r="CU103" s="132">
        <v>0</v>
      </c>
      <c r="CV103" s="132">
        <v>0</v>
      </c>
      <c r="CW103" s="132">
        <v>0</v>
      </c>
      <c r="CX103" s="132">
        <v>0</v>
      </c>
      <c r="CY103" s="132">
        <v>0</v>
      </c>
      <c r="CZ103" s="132">
        <v>0</v>
      </c>
      <c r="DA103" s="132">
        <v>0</v>
      </c>
      <c r="DB103" s="132">
        <v>0</v>
      </c>
      <c r="DC103" s="132">
        <v>0</v>
      </c>
      <c r="DD103" s="132">
        <v>0</v>
      </c>
      <c r="DE103" s="132">
        <v>0</v>
      </c>
      <c r="DF103" s="132">
        <v>0</v>
      </c>
      <c r="DG103" s="132">
        <v>0</v>
      </c>
      <c r="DH103" s="132">
        <v>0</v>
      </c>
      <c r="DI103" s="132">
        <v>0</v>
      </c>
      <c r="DJ103" s="132">
        <v>0</v>
      </c>
      <c r="DK103" s="132">
        <v>0</v>
      </c>
      <c r="DL103" s="132">
        <v>0</v>
      </c>
      <c r="DM103" s="132">
        <v>0</v>
      </c>
      <c r="DN103" s="132">
        <v>0</v>
      </c>
      <c r="DO103" s="132">
        <v>0</v>
      </c>
      <c r="DP103" s="132">
        <v>0</v>
      </c>
      <c r="DQ103" s="132">
        <v>0</v>
      </c>
      <c r="DR103" s="132">
        <v>0</v>
      </c>
      <c r="DS103" s="132">
        <v>1</v>
      </c>
      <c r="DT103" s="132">
        <v>1</v>
      </c>
      <c r="DU103" s="132">
        <v>0</v>
      </c>
      <c r="DV103" s="132">
        <v>0</v>
      </c>
      <c r="DW103" s="132">
        <v>90</v>
      </c>
      <c r="DX103" s="132">
        <v>0</v>
      </c>
      <c r="DY103" s="146"/>
      <c r="DZ103" s="132">
        <v>1</v>
      </c>
      <c r="EA103" s="146" t="s">
        <v>2893</v>
      </c>
      <c r="EB103" s="146" t="s">
        <v>2894</v>
      </c>
      <c r="EC103" s="132">
        <v>1</v>
      </c>
      <c r="ED103" s="132">
        <v>1</v>
      </c>
      <c r="EE103" s="132">
        <v>1</v>
      </c>
      <c r="EF103" s="146"/>
      <c r="EG103" s="146" t="s">
        <v>2895</v>
      </c>
      <c r="EH103" s="69">
        <v>60342</v>
      </c>
      <c r="EI103" s="69">
        <v>355.72</v>
      </c>
      <c r="EJ103" s="69">
        <v>36</v>
      </c>
    </row>
    <row r="104" spans="1:140" ht="24" x14ac:dyDescent="0.2">
      <c r="A104" s="146" t="s">
        <v>183</v>
      </c>
      <c r="B104" s="146" t="s">
        <v>203</v>
      </c>
      <c r="C104" s="132">
        <v>1</v>
      </c>
      <c r="D104" s="146" t="s">
        <v>202</v>
      </c>
      <c r="E104" s="146" t="s">
        <v>2896</v>
      </c>
      <c r="F104" s="146" t="s">
        <v>2897</v>
      </c>
      <c r="G104" s="146" t="s">
        <v>2898</v>
      </c>
      <c r="H104" s="146" t="s">
        <v>203</v>
      </c>
      <c r="I104" s="146" t="s">
        <v>2899</v>
      </c>
      <c r="J104" s="146" t="s">
        <v>2900</v>
      </c>
      <c r="K104" s="146" t="s">
        <v>1398</v>
      </c>
      <c r="L104" s="146" t="s">
        <v>963</v>
      </c>
      <c r="M104" s="146" t="s">
        <v>1609</v>
      </c>
      <c r="N104" s="146" t="s">
        <v>2901</v>
      </c>
      <c r="O104" s="146" t="s">
        <v>1954</v>
      </c>
      <c r="P104" s="146" t="s">
        <v>2902</v>
      </c>
      <c r="Q104" s="146" t="s">
        <v>2903</v>
      </c>
      <c r="R104" s="146" t="s">
        <v>963</v>
      </c>
      <c r="S104" s="146" t="s">
        <v>2413</v>
      </c>
      <c r="T104" s="146" t="s">
        <v>2904</v>
      </c>
      <c r="U104" s="146" t="s">
        <v>963</v>
      </c>
      <c r="V104" s="146" t="s">
        <v>2905</v>
      </c>
      <c r="W104" s="146" t="s">
        <v>2906</v>
      </c>
      <c r="X104" s="132">
        <v>1</v>
      </c>
      <c r="Y104" s="132">
        <v>0</v>
      </c>
      <c r="Z104" s="132">
        <v>1</v>
      </c>
      <c r="AA104" s="147">
        <v>1</v>
      </c>
      <c r="AB104" s="147">
        <v>0</v>
      </c>
      <c r="AC104" s="147">
        <v>1</v>
      </c>
      <c r="AD104" s="150" t="s">
        <v>970</v>
      </c>
      <c r="AE104" s="132">
        <v>1</v>
      </c>
      <c r="AF104" s="150" t="s">
        <v>970</v>
      </c>
      <c r="AG104" s="132">
        <v>0</v>
      </c>
      <c r="AH104" s="132">
        <v>1</v>
      </c>
      <c r="AI104" s="132">
        <v>0</v>
      </c>
      <c r="AJ104" s="132">
        <v>0</v>
      </c>
      <c r="AK104" s="132">
        <v>1</v>
      </c>
      <c r="AL104" s="150" t="s">
        <v>970</v>
      </c>
      <c r="AM104" s="132">
        <v>0</v>
      </c>
      <c r="AN104" s="132">
        <v>0</v>
      </c>
      <c r="AO104" s="132">
        <v>1</v>
      </c>
      <c r="AP104" s="132">
        <v>1</v>
      </c>
      <c r="AQ104" s="150" t="s">
        <v>970</v>
      </c>
      <c r="AR104" s="132">
        <v>0</v>
      </c>
      <c r="AS104" s="132">
        <v>0</v>
      </c>
      <c r="AT104" s="132">
        <v>0</v>
      </c>
      <c r="AU104" s="132">
        <v>1</v>
      </c>
      <c r="AV104" s="132">
        <v>0</v>
      </c>
      <c r="AW104" s="132">
        <v>0</v>
      </c>
      <c r="AX104" s="132">
        <v>1</v>
      </c>
      <c r="AY104" s="150" t="s">
        <v>970</v>
      </c>
      <c r="AZ104" s="132">
        <v>1</v>
      </c>
      <c r="BA104" s="132">
        <v>1</v>
      </c>
      <c r="BB104" s="132">
        <v>0</v>
      </c>
      <c r="BC104" s="132">
        <v>1</v>
      </c>
      <c r="BD104" s="132">
        <v>0</v>
      </c>
      <c r="BE104" s="132">
        <v>2</v>
      </c>
      <c r="BF104" s="132">
        <v>0</v>
      </c>
      <c r="BG104" s="132">
        <v>0</v>
      </c>
      <c r="BH104" s="132">
        <v>0</v>
      </c>
      <c r="BI104" s="132">
        <v>0</v>
      </c>
      <c r="BJ104" s="132">
        <v>2</v>
      </c>
      <c r="BK104" s="132">
        <v>0</v>
      </c>
      <c r="BL104" s="132">
        <v>0</v>
      </c>
      <c r="BM104" s="132">
        <v>3</v>
      </c>
      <c r="BN104" s="132">
        <v>0</v>
      </c>
      <c r="BO104" s="132">
        <v>3</v>
      </c>
      <c r="BP104" s="132">
        <v>0</v>
      </c>
      <c r="BQ104" s="132">
        <v>1</v>
      </c>
      <c r="BR104" s="132">
        <v>0</v>
      </c>
      <c r="BS104" s="132">
        <v>0</v>
      </c>
      <c r="BT104" s="132">
        <v>0</v>
      </c>
      <c r="BU104" s="132">
        <v>0</v>
      </c>
      <c r="BV104" s="132">
        <v>0</v>
      </c>
      <c r="BW104" s="132">
        <v>0</v>
      </c>
      <c r="BX104" s="132">
        <v>1</v>
      </c>
      <c r="BY104" s="132">
        <v>0</v>
      </c>
      <c r="BZ104" s="132">
        <v>0</v>
      </c>
      <c r="CA104" s="132">
        <v>0</v>
      </c>
      <c r="CB104" s="132">
        <v>0</v>
      </c>
      <c r="CC104" s="132">
        <v>0</v>
      </c>
      <c r="CD104" s="132">
        <v>0</v>
      </c>
      <c r="CE104" s="132">
        <v>0</v>
      </c>
      <c r="CF104" s="132">
        <v>0</v>
      </c>
      <c r="CG104" s="132">
        <v>0</v>
      </c>
      <c r="CH104" s="132">
        <v>0</v>
      </c>
      <c r="CI104" s="132">
        <v>0</v>
      </c>
      <c r="CJ104" s="132">
        <v>0</v>
      </c>
      <c r="CK104" s="132">
        <v>2</v>
      </c>
      <c r="CL104" s="132">
        <v>0</v>
      </c>
      <c r="CM104" s="132">
        <v>1</v>
      </c>
      <c r="CN104" s="132">
        <v>0</v>
      </c>
      <c r="CO104" s="132">
        <v>0</v>
      </c>
      <c r="CP104" s="132">
        <v>0</v>
      </c>
      <c r="CQ104" s="132">
        <v>0</v>
      </c>
      <c r="CR104" s="132">
        <v>0</v>
      </c>
      <c r="CS104" s="132">
        <v>0</v>
      </c>
      <c r="CT104" s="132">
        <v>0</v>
      </c>
      <c r="CU104" s="132">
        <v>0</v>
      </c>
      <c r="CV104" s="132">
        <v>0</v>
      </c>
      <c r="CW104" s="132">
        <v>0</v>
      </c>
      <c r="CX104" s="132">
        <v>0</v>
      </c>
      <c r="CY104" s="132">
        <v>0</v>
      </c>
      <c r="CZ104" s="132">
        <v>0</v>
      </c>
      <c r="DA104" s="132">
        <v>0</v>
      </c>
      <c r="DB104" s="132">
        <v>0</v>
      </c>
      <c r="DC104" s="132">
        <v>0</v>
      </c>
      <c r="DD104" s="132">
        <v>0</v>
      </c>
      <c r="DE104" s="132">
        <v>0</v>
      </c>
      <c r="DF104" s="132">
        <v>0</v>
      </c>
      <c r="DG104" s="132">
        <v>0</v>
      </c>
      <c r="DH104" s="132">
        <v>0</v>
      </c>
      <c r="DI104" s="132">
        <v>0</v>
      </c>
      <c r="DJ104" s="132">
        <v>1</v>
      </c>
      <c r="DK104" s="132">
        <v>0</v>
      </c>
      <c r="DL104" s="132">
        <v>0</v>
      </c>
      <c r="DM104" s="132">
        <v>0</v>
      </c>
      <c r="DN104" s="132">
        <v>0</v>
      </c>
      <c r="DO104" s="132">
        <v>0</v>
      </c>
      <c r="DP104" s="132">
        <v>0</v>
      </c>
      <c r="DQ104" s="132">
        <v>0</v>
      </c>
      <c r="DR104" s="132">
        <v>0</v>
      </c>
      <c r="DS104" s="132">
        <v>0</v>
      </c>
      <c r="DT104" s="132">
        <v>0</v>
      </c>
      <c r="DU104" s="132">
        <v>0</v>
      </c>
      <c r="DV104" s="132">
        <v>0</v>
      </c>
      <c r="DW104" s="132">
        <v>35</v>
      </c>
      <c r="DX104" s="132">
        <v>1</v>
      </c>
      <c r="DY104" s="146" t="s">
        <v>2907</v>
      </c>
      <c r="DZ104" s="132">
        <v>3</v>
      </c>
      <c r="EA104" s="146" t="s">
        <v>963</v>
      </c>
      <c r="EB104" s="146" t="s">
        <v>963</v>
      </c>
      <c r="EC104" s="132">
        <v>1</v>
      </c>
      <c r="ED104" s="132">
        <v>1</v>
      </c>
      <c r="EE104" s="132">
        <v>1</v>
      </c>
      <c r="EF104" s="146" t="s">
        <v>963</v>
      </c>
      <c r="EG104" s="146" t="s">
        <v>2908</v>
      </c>
      <c r="EH104" s="69">
        <v>13287</v>
      </c>
      <c r="EI104" s="69">
        <v>97.22</v>
      </c>
      <c r="EJ104" s="69">
        <v>5</v>
      </c>
    </row>
    <row r="105" spans="1:140" ht="36" x14ac:dyDescent="0.2">
      <c r="A105" s="146" t="s">
        <v>183</v>
      </c>
      <c r="B105" s="146" t="s">
        <v>205</v>
      </c>
      <c r="C105" s="132">
        <v>1</v>
      </c>
      <c r="D105" s="146" t="s">
        <v>204</v>
      </c>
      <c r="E105" s="146" t="s">
        <v>2030</v>
      </c>
      <c r="F105" s="146" t="s">
        <v>2103</v>
      </c>
      <c r="G105" s="146" t="s">
        <v>2909</v>
      </c>
      <c r="H105" s="146" t="s">
        <v>205</v>
      </c>
      <c r="I105" s="146" t="s">
        <v>2910</v>
      </c>
      <c r="J105" s="146" t="s">
        <v>2911</v>
      </c>
      <c r="K105" s="146" t="s">
        <v>2912</v>
      </c>
      <c r="L105" s="146" t="s">
        <v>960</v>
      </c>
      <c r="M105" s="146" t="s">
        <v>2913</v>
      </c>
      <c r="N105" s="146" t="s">
        <v>2914</v>
      </c>
      <c r="O105" s="146"/>
      <c r="P105" s="146" t="s">
        <v>2915</v>
      </c>
      <c r="Q105" s="146" t="s">
        <v>2916</v>
      </c>
      <c r="R105" s="146" t="s">
        <v>960</v>
      </c>
      <c r="S105" s="146" t="s">
        <v>2913</v>
      </c>
      <c r="T105" s="146" t="s">
        <v>2914</v>
      </c>
      <c r="U105" s="146"/>
      <c r="V105" s="146" t="s">
        <v>2917</v>
      </c>
      <c r="W105" s="146" t="s">
        <v>2916</v>
      </c>
      <c r="X105" s="132">
        <v>2</v>
      </c>
      <c r="Y105" s="132">
        <v>0</v>
      </c>
      <c r="Z105" s="132">
        <v>2</v>
      </c>
      <c r="AA105" s="147">
        <v>2</v>
      </c>
      <c r="AB105" s="147">
        <v>0</v>
      </c>
      <c r="AC105" s="147">
        <v>2</v>
      </c>
      <c r="AD105" s="150" t="s">
        <v>970</v>
      </c>
      <c r="AE105" s="132">
        <v>2</v>
      </c>
      <c r="AF105" s="150" t="s">
        <v>970</v>
      </c>
      <c r="AG105" s="132">
        <v>0</v>
      </c>
      <c r="AH105" s="132">
        <v>0</v>
      </c>
      <c r="AI105" s="132">
        <v>0</v>
      </c>
      <c r="AJ105" s="132">
        <v>2</v>
      </c>
      <c r="AK105" s="132">
        <v>2</v>
      </c>
      <c r="AL105" s="150" t="s">
        <v>970</v>
      </c>
      <c r="AM105" s="132">
        <v>0</v>
      </c>
      <c r="AN105" s="132">
        <v>0</v>
      </c>
      <c r="AO105" s="132">
        <v>2</v>
      </c>
      <c r="AP105" s="132">
        <v>2</v>
      </c>
      <c r="AQ105" s="150" t="s">
        <v>970</v>
      </c>
      <c r="AR105" s="132">
        <v>0</v>
      </c>
      <c r="AS105" s="132">
        <v>0</v>
      </c>
      <c r="AT105" s="132">
        <v>0</v>
      </c>
      <c r="AU105" s="132">
        <v>1</v>
      </c>
      <c r="AV105" s="132">
        <v>1</v>
      </c>
      <c r="AW105" s="132">
        <v>0</v>
      </c>
      <c r="AX105" s="132">
        <v>2</v>
      </c>
      <c r="AY105" s="150" t="s">
        <v>970</v>
      </c>
      <c r="AZ105" s="132">
        <v>1</v>
      </c>
      <c r="BA105" s="132">
        <v>1</v>
      </c>
      <c r="BB105" s="132">
        <v>0</v>
      </c>
      <c r="BC105" s="132">
        <v>1</v>
      </c>
      <c r="BD105" s="132">
        <v>0</v>
      </c>
      <c r="BE105" s="132">
        <v>2</v>
      </c>
      <c r="BF105" s="132">
        <v>0</v>
      </c>
      <c r="BG105" s="132">
        <v>0</v>
      </c>
      <c r="BH105" s="132">
        <v>0</v>
      </c>
      <c r="BI105" s="132">
        <v>1</v>
      </c>
      <c r="BJ105" s="132">
        <v>1</v>
      </c>
      <c r="BK105" s="132">
        <v>0</v>
      </c>
      <c r="BL105" s="132">
        <v>0</v>
      </c>
      <c r="BM105" s="132">
        <v>6</v>
      </c>
      <c r="BN105" s="132">
        <v>0</v>
      </c>
      <c r="BO105" s="132">
        <v>3</v>
      </c>
      <c r="BP105" s="132">
        <v>2</v>
      </c>
      <c r="BQ105" s="132">
        <v>0</v>
      </c>
      <c r="BR105" s="132">
        <v>0</v>
      </c>
      <c r="BS105" s="132">
        <v>0</v>
      </c>
      <c r="BT105" s="132">
        <v>0</v>
      </c>
      <c r="BU105" s="132">
        <v>0</v>
      </c>
      <c r="BV105" s="132">
        <v>0</v>
      </c>
      <c r="BW105" s="132">
        <v>0</v>
      </c>
      <c r="BX105" s="132">
        <v>0</v>
      </c>
      <c r="BY105" s="132">
        <v>0</v>
      </c>
      <c r="BZ105" s="132">
        <v>0</v>
      </c>
      <c r="CA105" s="132">
        <v>0</v>
      </c>
      <c r="CB105" s="132">
        <v>0</v>
      </c>
      <c r="CC105" s="132">
        <v>0</v>
      </c>
      <c r="CD105" s="132">
        <v>0</v>
      </c>
      <c r="CE105" s="132">
        <v>0</v>
      </c>
      <c r="CF105" s="132">
        <v>0</v>
      </c>
      <c r="CG105" s="132">
        <v>0</v>
      </c>
      <c r="CH105" s="132">
        <v>0</v>
      </c>
      <c r="CI105" s="132">
        <v>0</v>
      </c>
      <c r="CJ105" s="132">
        <v>0</v>
      </c>
      <c r="CK105" s="132">
        <v>0</v>
      </c>
      <c r="CL105" s="132">
        <v>0</v>
      </c>
      <c r="CM105" s="132">
        <v>0</v>
      </c>
      <c r="CN105" s="132">
        <v>0</v>
      </c>
      <c r="CO105" s="132">
        <v>0</v>
      </c>
      <c r="CP105" s="132">
        <v>0</v>
      </c>
      <c r="CQ105" s="132">
        <v>0</v>
      </c>
      <c r="CR105" s="132">
        <v>0</v>
      </c>
      <c r="CS105" s="132">
        <v>0</v>
      </c>
      <c r="CT105" s="132">
        <v>0</v>
      </c>
      <c r="CU105" s="132">
        <v>0</v>
      </c>
      <c r="CV105" s="132">
        <v>0</v>
      </c>
      <c r="CW105" s="132">
        <v>0</v>
      </c>
      <c r="CX105" s="132">
        <v>0</v>
      </c>
      <c r="CY105" s="132">
        <v>0</v>
      </c>
      <c r="CZ105" s="132">
        <v>0</v>
      </c>
      <c r="DA105" s="132">
        <v>0</v>
      </c>
      <c r="DB105" s="132">
        <v>0</v>
      </c>
      <c r="DC105" s="132">
        <v>0</v>
      </c>
      <c r="DD105" s="132">
        <v>0</v>
      </c>
      <c r="DE105" s="132">
        <v>0</v>
      </c>
      <c r="DF105" s="132">
        <v>0</v>
      </c>
      <c r="DG105" s="132">
        <v>0</v>
      </c>
      <c r="DH105" s="132">
        <v>0</v>
      </c>
      <c r="DI105" s="132">
        <v>0</v>
      </c>
      <c r="DJ105" s="132">
        <v>0</v>
      </c>
      <c r="DK105" s="132">
        <v>0</v>
      </c>
      <c r="DL105" s="132">
        <v>0</v>
      </c>
      <c r="DM105" s="132">
        <v>0</v>
      </c>
      <c r="DN105" s="132">
        <v>0</v>
      </c>
      <c r="DO105" s="132">
        <v>0</v>
      </c>
      <c r="DP105" s="132">
        <v>0</v>
      </c>
      <c r="DQ105" s="132">
        <v>0</v>
      </c>
      <c r="DR105" s="132">
        <v>0</v>
      </c>
      <c r="DS105" s="132">
        <v>0</v>
      </c>
      <c r="DT105" s="132">
        <v>0</v>
      </c>
      <c r="DU105" s="132">
        <v>0</v>
      </c>
      <c r="DV105" s="132">
        <v>0</v>
      </c>
      <c r="DW105" s="132">
        <v>100</v>
      </c>
      <c r="DX105" s="132">
        <v>1</v>
      </c>
      <c r="DY105" s="146" t="s">
        <v>2918</v>
      </c>
      <c r="DZ105" s="132">
        <v>1</v>
      </c>
      <c r="EA105" s="146" t="s">
        <v>2919</v>
      </c>
      <c r="EB105" s="146" t="s">
        <v>2920</v>
      </c>
      <c r="EC105" s="132">
        <v>1</v>
      </c>
      <c r="ED105" s="132">
        <v>1</v>
      </c>
      <c r="EE105" s="132">
        <v>1</v>
      </c>
      <c r="EF105" s="146"/>
      <c r="EG105" s="146"/>
      <c r="EH105" s="69">
        <v>14116</v>
      </c>
      <c r="EI105" s="69">
        <v>98.09</v>
      </c>
      <c r="EJ105" s="69">
        <v>13</v>
      </c>
    </row>
    <row r="106" spans="1:140" ht="24" x14ac:dyDescent="0.2">
      <c r="A106" s="146" t="s">
        <v>183</v>
      </c>
      <c r="B106" s="146" t="s">
        <v>207</v>
      </c>
      <c r="C106" s="132">
        <v>1</v>
      </c>
      <c r="D106" s="146" t="s">
        <v>206</v>
      </c>
      <c r="E106" s="146" t="s">
        <v>1541</v>
      </c>
      <c r="F106" s="146" t="s">
        <v>1590</v>
      </c>
      <c r="G106" s="146" t="s">
        <v>2921</v>
      </c>
      <c r="H106" s="146" t="s">
        <v>207</v>
      </c>
      <c r="I106" s="146" t="s">
        <v>2922</v>
      </c>
      <c r="J106" s="146" t="s">
        <v>2923</v>
      </c>
      <c r="K106" s="146" t="s">
        <v>2796</v>
      </c>
      <c r="L106" s="146" t="s">
        <v>960</v>
      </c>
      <c r="M106" s="146" t="s">
        <v>1163</v>
      </c>
      <c r="N106" s="146" t="s">
        <v>2924</v>
      </c>
      <c r="O106" s="146"/>
      <c r="P106" s="146" t="s">
        <v>2925</v>
      </c>
      <c r="Q106" s="146" t="s">
        <v>2926</v>
      </c>
      <c r="R106" s="146" t="s">
        <v>960</v>
      </c>
      <c r="S106" s="146" t="s">
        <v>1855</v>
      </c>
      <c r="T106" s="146" t="s">
        <v>2924</v>
      </c>
      <c r="U106" s="146"/>
      <c r="V106" s="146" t="s">
        <v>2925</v>
      </c>
      <c r="W106" s="146" t="s">
        <v>2926</v>
      </c>
      <c r="X106" s="132">
        <v>1</v>
      </c>
      <c r="Y106" s="132">
        <v>1</v>
      </c>
      <c r="Z106" s="132">
        <v>2</v>
      </c>
      <c r="AA106" s="147">
        <v>0.17</v>
      </c>
      <c r="AB106" s="147">
        <v>0.03</v>
      </c>
      <c r="AC106" s="147">
        <v>0.2</v>
      </c>
      <c r="AD106" s="150" t="s">
        <v>970</v>
      </c>
      <c r="AE106" s="132">
        <v>1</v>
      </c>
      <c r="AF106" s="150" t="s">
        <v>970</v>
      </c>
      <c r="AG106" s="132">
        <v>0</v>
      </c>
      <c r="AH106" s="132">
        <v>0</v>
      </c>
      <c r="AI106" s="132">
        <v>0</v>
      </c>
      <c r="AJ106" s="132">
        <v>1</v>
      </c>
      <c r="AK106" s="132">
        <v>1</v>
      </c>
      <c r="AL106" s="150" t="s">
        <v>970</v>
      </c>
      <c r="AM106" s="132">
        <v>0</v>
      </c>
      <c r="AN106" s="132">
        <v>0</v>
      </c>
      <c r="AO106" s="132">
        <v>1</v>
      </c>
      <c r="AP106" s="132">
        <v>1</v>
      </c>
      <c r="AQ106" s="150" t="s">
        <v>970</v>
      </c>
      <c r="AR106" s="132">
        <v>0</v>
      </c>
      <c r="AS106" s="132">
        <v>0</v>
      </c>
      <c r="AT106" s="132">
        <v>0</v>
      </c>
      <c r="AU106" s="132">
        <v>0</v>
      </c>
      <c r="AV106" s="132">
        <v>0</v>
      </c>
      <c r="AW106" s="132">
        <v>1</v>
      </c>
      <c r="AX106" s="132">
        <v>1</v>
      </c>
      <c r="AY106" s="150" t="s">
        <v>970</v>
      </c>
      <c r="AZ106" s="132">
        <v>1</v>
      </c>
      <c r="BA106" s="132">
        <v>1</v>
      </c>
      <c r="BB106" s="132">
        <v>1</v>
      </c>
      <c r="BC106" s="132">
        <v>1</v>
      </c>
      <c r="BD106" s="132">
        <v>0</v>
      </c>
      <c r="BE106" s="132">
        <v>2</v>
      </c>
      <c r="BF106" s="132">
        <v>4</v>
      </c>
      <c r="BG106" s="132">
        <v>0</v>
      </c>
      <c r="BH106" s="132">
        <v>0</v>
      </c>
      <c r="BI106" s="132">
        <v>0</v>
      </c>
      <c r="BJ106" s="132">
        <v>4</v>
      </c>
      <c r="BK106" s="132">
        <v>0</v>
      </c>
      <c r="BL106" s="132">
        <v>0</v>
      </c>
      <c r="BM106" s="132">
        <v>5</v>
      </c>
      <c r="BN106" s="132">
        <v>0</v>
      </c>
      <c r="BO106" s="132">
        <v>8</v>
      </c>
      <c r="BP106" s="132">
        <v>2</v>
      </c>
      <c r="BQ106" s="132">
        <v>0</v>
      </c>
      <c r="BR106" s="132">
        <v>0</v>
      </c>
      <c r="BS106" s="132">
        <v>0</v>
      </c>
      <c r="BT106" s="132">
        <v>0</v>
      </c>
      <c r="BU106" s="132">
        <v>0</v>
      </c>
      <c r="BV106" s="132">
        <v>0</v>
      </c>
      <c r="BW106" s="132">
        <v>0</v>
      </c>
      <c r="BX106" s="132">
        <v>0</v>
      </c>
      <c r="BY106" s="132">
        <v>0</v>
      </c>
      <c r="BZ106" s="132">
        <v>0</v>
      </c>
      <c r="CA106" s="132">
        <v>0</v>
      </c>
      <c r="CB106" s="132">
        <v>0</v>
      </c>
      <c r="CC106" s="132">
        <v>0</v>
      </c>
      <c r="CD106" s="132">
        <v>0</v>
      </c>
      <c r="CE106" s="132">
        <v>0</v>
      </c>
      <c r="CF106" s="132">
        <v>0</v>
      </c>
      <c r="CG106" s="132">
        <v>0</v>
      </c>
      <c r="CH106" s="132">
        <v>0</v>
      </c>
      <c r="CI106" s="132">
        <v>0</v>
      </c>
      <c r="CJ106" s="132">
        <v>0</v>
      </c>
      <c r="CK106" s="132">
        <v>1</v>
      </c>
      <c r="CL106" s="132">
        <v>0</v>
      </c>
      <c r="CM106" s="132">
        <v>0</v>
      </c>
      <c r="CN106" s="132">
        <v>0</v>
      </c>
      <c r="CO106" s="132">
        <v>0</v>
      </c>
      <c r="CP106" s="132">
        <v>0</v>
      </c>
      <c r="CQ106" s="132">
        <v>0</v>
      </c>
      <c r="CR106" s="132">
        <v>0</v>
      </c>
      <c r="CS106" s="132">
        <v>0</v>
      </c>
      <c r="CT106" s="132">
        <v>0</v>
      </c>
      <c r="CU106" s="132">
        <v>0</v>
      </c>
      <c r="CV106" s="132">
        <v>0</v>
      </c>
      <c r="CW106" s="132">
        <v>0</v>
      </c>
      <c r="CX106" s="132">
        <v>0</v>
      </c>
      <c r="CY106" s="132">
        <v>0</v>
      </c>
      <c r="CZ106" s="132">
        <v>0</v>
      </c>
      <c r="DA106" s="132">
        <v>0</v>
      </c>
      <c r="DB106" s="132">
        <v>0</v>
      </c>
      <c r="DC106" s="132">
        <v>0</v>
      </c>
      <c r="DD106" s="132">
        <v>0</v>
      </c>
      <c r="DE106" s="132">
        <v>0</v>
      </c>
      <c r="DF106" s="132">
        <v>0</v>
      </c>
      <c r="DG106" s="132">
        <v>0</v>
      </c>
      <c r="DH106" s="132">
        <v>0</v>
      </c>
      <c r="DI106" s="132">
        <v>0</v>
      </c>
      <c r="DJ106" s="132">
        <v>0</v>
      </c>
      <c r="DK106" s="132">
        <v>0</v>
      </c>
      <c r="DL106" s="132">
        <v>0</v>
      </c>
      <c r="DM106" s="132">
        <v>0</v>
      </c>
      <c r="DN106" s="132">
        <v>0</v>
      </c>
      <c r="DO106" s="132">
        <v>0</v>
      </c>
      <c r="DP106" s="132">
        <v>0</v>
      </c>
      <c r="DQ106" s="132">
        <v>0</v>
      </c>
      <c r="DR106" s="132">
        <v>0</v>
      </c>
      <c r="DS106" s="132">
        <v>0</v>
      </c>
      <c r="DT106" s="132">
        <v>0</v>
      </c>
      <c r="DU106" s="132">
        <v>0</v>
      </c>
      <c r="DV106" s="132">
        <v>0</v>
      </c>
      <c r="DW106" s="132">
        <v>90</v>
      </c>
      <c r="DX106" s="132">
        <v>1</v>
      </c>
      <c r="DY106" s="146" t="s">
        <v>2927</v>
      </c>
      <c r="DZ106" s="132">
        <v>2</v>
      </c>
      <c r="EA106" s="146"/>
      <c r="EB106" s="146"/>
      <c r="EC106" s="132">
        <v>1</v>
      </c>
      <c r="ED106" s="132">
        <v>1</v>
      </c>
      <c r="EE106" s="132">
        <v>1</v>
      </c>
      <c r="EF106" s="146"/>
      <c r="EG106" s="146"/>
      <c r="EH106" s="69">
        <v>17417</v>
      </c>
      <c r="EI106" s="69">
        <v>214.24</v>
      </c>
      <c r="EJ106" s="69">
        <v>23</v>
      </c>
    </row>
    <row r="107" spans="1:140" ht="36" x14ac:dyDescent="0.2">
      <c r="A107" s="146" t="s">
        <v>183</v>
      </c>
      <c r="B107" s="146" t="s">
        <v>209</v>
      </c>
      <c r="C107" s="132">
        <v>1</v>
      </c>
      <c r="D107" s="146" t="s">
        <v>208</v>
      </c>
      <c r="E107" s="146" t="s">
        <v>2928</v>
      </c>
      <c r="F107" s="146" t="s">
        <v>1865</v>
      </c>
      <c r="G107" s="146" t="s">
        <v>2929</v>
      </c>
      <c r="H107" s="146" t="s">
        <v>209</v>
      </c>
      <c r="I107" s="146" t="s">
        <v>2930</v>
      </c>
      <c r="J107" s="146" t="s">
        <v>2931</v>
      </c>
      <c r="K107" s="146" t="s">
        <v>2932</v>
      </c>
      <c r="L107" s="146" t="s">
        <v>960</v>
      </c>
      <c r="M107" s="146" t="s">
        <v>1841</v>
      </c>
      <c r="N107" s="146" t="s">
        <v>2933</v>
      </c>
      <c r="O107" s="146"/>
      <c r="P107" s="146" t="s">
        <v>2934</v>
      </c>
      <c r="Q107" s="146" t="s">
        <v>2935</v>
      </c>
      <c r="R107" s="146" t="s">
        <v>960</v>
      </c>
      <c r="S107" s="146" t="s">
        <v>1841</v>
      </c>
      <c r="T107" s="146" t="s">
        <v>2933</v>
      </c>
      <c r="U107" s="146"/>
      <c r="V107" s="146" t="s">
        <v>2934</v>
      </c>
      <c r="W107" s="146" t="s">
        <v>2935</v>
      </c>
      <c r="X107" s="132">
        <v>3</v>
      </c>
      <c r="Y107" s="132">
        <v>0</v>
      </c>
      <c r="Z107" s="132">
        <v>3</v>
      </c>
      <c r="AA107" s="147">
        <v>2.5</v>
      </c>
      <c r="AB107" s="147">
        <v>0</v>
      </c>
      <c r="AC107" s="147">
        <v>2.5</v>
      </c>
      <c r="AD107" s="150" t="s">
        <v>970</v>
      </c>
      <c r="AE107" s="132">
        <v>3</v>
      </c>
      <c r="AF107" s="150" t="s">
        <v>970</v>
      </c>
      <c r="AG107" s="132">
        <v>0</v>
      </c>
      <c r="AH107" s="132">
        <v>2</v>
      </c>
      <c r="AI107" s="132">
        <v>0</v>
      </c>
      <c r="AJ107" s="132">
        <v>1</v>
      </c>
      <c r="AK107" s="132">
        <v>3</v>
      </c>
      <c r="AL107" s="150" t="s">
        <v>970</v>
      </c>
      <c r="AM107" s="132">
        <v>2</v>
      </c>
      <c r="AN107" s="132">
        <v>0</v>
      </c>
      <c r="AO107" s="132">
        <v>1</v>
      </c>
      <c r="AP107" s="132">
        <v>3</v>
      </c>
      <c r="AQ107" s="150" t="s">
        <v>970</v>
      </c>
      <c r="AR107" s="132">
        <v>0</v>
      </c>
      <c r="AS107" s="132">
        <v>0</v>
      </c>
      <c r="AT107" s="132">
        <v>0</v>
      </c>
      <c r="AU107" s="132">
        <v>2</v>
      </c>
      <c r="AV107" s="132">
        <v>1</v>
      </c>
      <c r="AW107" s="132">
        <v>0</v>
      </c>
      <c r="AX107" s="132">
        <v>3</v>
      </c>
      <c r="AY107" s="150" t="s">
        <v>970</v>
      </c>
      <c r="AZ107" s="132">
        <v>0</v>
      </c>
      <c r="BA107" s="132">
        <v>1</v>
      </c>
      <c r="BB107" s="132">
        <v>1</v>
      </c>
      <c r="BC107" s="132">
        <v>1</v>
      </c>
      <c r="BD107" s="132">
        <v>0</v>
      </c>
      <c r="BE107" s="132">
        <v>15</v>
      </c>
      <c r="BF107" s="132">
        <v>0</v>
      </c>
      <c r="BG107" s="132">
        <v>0</v>
      </c>
      <c r="BH107" s="132">
        <v>0</v>
      </c>
      <c r="BI107" s="132">
        <v>0</v>
      </c>
      <c r="BJ107" s="132">
        <v>3</v>
      </c>
      <c r="BK107" s="132">
        <v>0</v>
      </c>
      <c r="BL107" s="132">
        <v>0</v>
      </c>
      <c r="BM107" s="132">
        <v>1</v>
      </c>
      <c r="BN107" s="132">
        <v>0</v>
      </c>
      <c r="BO107" s="132">
        <v>12</v>
      </c>
      <c r="BP107" s="132">
        <v>2</v>
      </c>
      <c r="BQ107" s="132">
        <v>0</v>
      </c>
      <c r="BR107" s="132">
        <v>15</v>
      </c>
      <c r="BS107" s="132">
        <v>0</v>
      </c>
      <c r="BT107" s="132">
        <v>0</v>
      </c>
      <c r="BU107" s="132">
        <v>0</v>
      </c>
      <c r="BV107" s="132">
        <v>0</v>
      </c>
      <c r="BW107" s="132">
        <v>0</v>
      </c>
      <c r="BX107" s="132">
        <v>0</v>
      </c>
      <c r="BY107" s="132">
        <v>0</v>
      </c>
      <c r="BZ107" s="132">
        <v>0</v>
      </c>
      <c r="CA107" s="132">
        <v>0</v>
      </c>
      <c r="CB107" s="132">
        <v>0</v>
      </c>
      <c r="CC107" s="132">
        <v>0</v>
      </c>
      <c r="CD107" s="132">
        <v>0</v>
      </c>
      <c r="CE107" s="132">
        <v>0</v>
      </c>
      <c r="CF107" s="132">
        <v>0</v>
      </c>
      <c r="CG107" s="132">
        <v>0</v>
      </c>
      <c r="CH107" s="132">
        <v>0</v>
      </c>
      <c r="CI107" s="132">
        <v>0</v>
      </c>
      <c r="CJ107" s="132">
        <v>0</v>
      </c>
      <c r="CK107" s="132">
        <v>0</v>
      </c>
      <c r="CL107" s="132">
        <v>0</v>
      </c>
      <c r="CM107" s="132">
        <v>3</v>
      </c>
      <c r="CN107" s="132">
        <v>0</v>
      </c>
      <c r="CO107" s="132">
        <v>0</v>
      </c>
      <c r="CP107" s="132">
        <v>0</v>
      </c>
      <c r="CQ107" s="132">
        <v>0</v>
      </c>
      <c r="CR107" s="132">
        <v>0</v>
      </c>
      <c r="CS107" s="132">
        <v>0</v>
      </c>
      <c r="CT107" s="132">
        <v>0</v>
      </c>
      <c r="CU107" s="132">
        <v>0</v>
      </c>
      <c r="CV107" s="132">
        <v>0</v>
      </c>
      <c r="CW107" s="132">
        <v>0</v>
      </c>
      <c r="CX107" s="132">
        <v>0</v>
      </c>
      <c r="CY107" s="132">
        <v>0</v>
      </c>
      <c r="CZ107" s="132">
        <v>0</v>
      </c>
      <c r="DA107" s="132">
        <v>0</v>
      </c>
      <c r="DB107" s="132">
        <v>0</v>
      </c>
      <c r="DC107" s="132">
        <v>0</v>
      </c>
      <c r="DD107" s="132">
        <v>0</v>
      </c>
      <c r="DE107" s="132">
        <v>0</v>
      </c>
      <c r="DF107" s="132">
        <v>0</v>
      </c>
      <c r="DG107" s="132">
        <v>0</v>
      </c>
      <c r="DH107" s="132">
        <v>2</v>
      </c>
      <c r="DI107" s="132">
        <v>0</v>
      </c>
      <c r="DJ107" s="132">
        <v>1</v>
      </c>
      <c r="DK107" s="132">
        <v>0</v>
      </c>
      <c r="DL107" s="132">
        <v>0</v>
      </c>
      <c r="DM107" s="132">
        <v>0</v>
      </c>
      <c r="DN107" s="132">
        <v>0</v>
      </c>
      <c r="DO107" s="132">
        <v>0</v>
      </c>
      <c r="DP107" s="132">
        <v>0</v>
      </c>
      <c r="DQ107" s="132">
        <v>0</v>
      </c>
      <c r="DR107" s="132">
        <v>0</v>
      </c>
      <c r="DS107" s="132">
        <v>0</v>
      </c>
      <c r="DT107" s="132">
        <v>0</v>
      </c>
      <c r="DU107" s="132">
        <v>0</v>
      </c>
      <c r="DV107" s="132">
        <v>0</v>
      </c>
      <c r="DW107" s="132">
        <v>100</v>
      </c>
      <c r="DX107" s="132">
        <v>0</v>
      </c>
      <c r="DY107" s="146"/>
      <c r="DZ107" s="132">
        <v>2</v>
      </c>
      <c r="EA107" s="146" t="s">
        <v>2936</v>
      </c>
      <c r="EB107" s="146" t="s">
        <v>2937</v>
      </c>
      <c r="EC107" s="132">
        <v>1</v>
      </c>
      <c r="ED107" s="132">
        <v>1</v>
      </c>
      <c r="EE107" s="132">
        <v>1</v>
      </c>
      <c r="EF107" s="146"/>
      <c r="EG107" s="146"/>
      <c r="EH107" s="69">
        <v>34173</v>
      </c>
      <c r="EI107" s="69">
        <v>479.4</v>
      </c>
      <c r="EJ107" s="69">
        <v>32</v>
      </c>
    </row>
    <row r="108" spans="1:140" x14ac:dyDescent="0.2">
      <c r="A108" s="146" t="s">
        <v>183</v>
      </c>
      <c r="B108" s="146" t="s">
        <v>211</v>
      </c>
      <c r="C108" s="132">
        <v>1</v>
      </c>
      <c r="D108" s="146" t="s">
        <v>210</v>
      </c>
      <c r="E108" s="146" t="s">
        <v>2938</v>
      </c>
      <c r="F108" s="146" t="s">
        <v>2939</v>
      </c>
      <c r="G108" s="146" t="s">
        <v>2940</v>
      </c>
      <c r="H108" s="146" t="s">
        <v>2941</v>
      </c>
      <c r="I108" s="146" t="s">
        <v>2942</v>
      </c>
      <c r="J108" s="146" t="s">
        <v>2943</v>
      </c>
      <c r="K108" s="146" t="s">
        <v>2944</v>
      </c>
      <c r="L108" s="146" t="s">
        <v>960</v>
      </c>
      <c r="M108" s="146" t="s">
        <v>1859</v>
      </c>
      <c r="N108" s="146" t="s">
        <v>2945</v>
      </c>
      <c r="O108" s="146"/>
      <c r="P108" s="146" t="s">
        <v>2946</v>
      </c>
      <c r="Q108" s="146" t="s">
        <v>2947</v>
      </c>
      <c r="R108" s="146"/>
      <c r="S108" s="146"/>
      <c r="T108" s="146"/>
      <c r="U108" s="146"/>
      <c r="V108" s="146"/>
      <c r="W108" s="146"/>
      <c r="X108" s="132">
        <v>2</v>
      </c>
      <c r="Y108" s="132">
        <v>0</v>
      </c>
      <c r="Z108" s="132">
        <v>2</v>
      </c>
      <c r="AA108" s="147">
        <v>1.2</v>
      </c>
      <c r="AB108" s="147">
        <v>0</v>
      </c>
      <c r="AC108" s="147">
        <v>1.2</v>
      </c>
      <c r="AD108" s="150" t="s">
        <v>970</v>
      </c>
      <c r="AE108" s="132">
        <v>1</v>
      </c>
      <c r="AF108" s="150" t="s">
        <v>970</v>
      </c>
      <c r="AG108" s="132">
        <v>0</v>
      </c>
      <c r="AH108" s="132">
        <v>0</v>
      </c>
      <c r="AI108" s="132">
        <v>1</v>
      </c>
      <c r="AJ108" s="132">
        <v>1</v>
      </c>
      <c r="AK108" s="132">
        <v>2</v>
      </c>
      <c r="AL108" s="150" t="s">
        <v>970</v>
      </c>
      <c r="AM108" s="132">
        <v>0</v>
      </c>
      <c r="AN108" s="132">
        <v>1</v>
      </c>
      <c r="AO108" s="132">
        <v>1</v>
      </c>
      <c r="AP108" s="132">
        <v>2</v>
      </c>
      <c r="AQ108" s="150" t="s">
        <v>970</v>
      </c>
      <c r="AR108" s="132">
        <v>0</v>
      </c>
      <c r="AS108" s="132">
        <v>0</v>
      </c>
      <c r="AT108" s="132">
        <v>0</v>
      </c>
      <c r="AU108" s="132">
        <v>1</v>
      </c>
      <c r="AV108" s="132">
        <v>1</v>
      </c>
      <c r="AW108" s="132">
        <v>0</v>
      </c>
      <c r="AX108" s="132">
        <v>2</v>
      </c>
      <c r="AY108" s="150" t="s">
        <v>970</v>
      </c>
      <c r="AZ108" s="132">
        <v>1</v>
      </c>
      <c r="BA108" s="132">
        <v>1</v>
      </c>
      <c r="BB108" s="132">
        <v>1</v>
      </c>
      <c r="BC108" s="132">
        <v>1</v>
      </c>
      <c r="BD108" s="132">
        <v>0</v>
      </c>
      <c r="BE108" s="132">
        <v>15</v>
      </c>
      <c r="BF108" s="132">
        <v>9</v>
      </c>
      <c r="BG108" s="132">
        <v>0</v>
      </c>
      <c r="BH108" s="132">
        <v>0</v>
      </c>
      <c r="BI108" s="132">
        <v>8</v>
      </c>
      <c r="BJ108" s="132">
        <v>16</v>
      </c>
      <c r="BK108" s="132">
        <v>0</v>
      </c>
      <c r="BL108" s="132">
        <v>0</v>
      </c>
      <c r="BM108" s="132">
        <v>12</v>
      </c>
      <c r="BN108" s="132">
        <v>0</v>
      </c>
      <c r="BO108" s="132">
        <v>27</v>
      </c>
      <c r="BP108" s="132">
        <v>0</v>
      </c>
      <c r="BQ108" s="132">
        <v>1</v>
      </c>
      <c r="BR108" s="132">
        <v>0</v>
      </c>
      <c r="BS108" s="132">
        <v>0</v>
      </c>
      <c r="BT108" s="132">
        <v>0</v>
      </c>
      <c r="BU108" s="132">
        <v>1</v>
      </c>
      <c r="BV108" s="132">
        <v>0</v>
      </c>
      <c r="BW108" s="132">
        <v>0</v>
      </c>
      <c r="BX108" s="132">
        <v>1</v>
      </c>
      <c r="BY108" s="132">
        <v>0</v>
      </c>
      <c r="BZ108" s="132">
        <v>0</v>
      </c>
      <c r="CA108" s="132">
        <v>0</v>
      </c>
      <c r="CB108" s="132">
        <v>0</v>
      </c>
      <c r="CC108" s="132">
        <v>0</v>
      </c>
      <c r="CD108" s="132">
        <v>0</v>
      </c>
      <c r="CE108" s="132">
        <v>0</v>
      </c>
      <c r="CF108" s="132">
        <v>0</v>
      </c>
      <c r="CG108" s="132">
        <v>0</v>
      </c>
      <c r="CH108" s="132">
        <v>0</v>
      </c>
      <c r="CI108" s="132">
        <v>0</v>
      </c>
      <c r="CJ108" s="132">
        <v>0</v>
      </c>
      <c r="CK108" s="132">
        <v>2</v>
      </c>
      <c r="CL108" s="132">
        <v>1</v>
      </c>
      <c r="CM108" s="132">
        <v>0</v>
      </c>
      <c r="CN108" s="132">
        <v>0</v>
      </c>
      <c r="CO108" s="132">
        <v>1</v>
      </c>
      <c r="CP108" s="132">
        <v>0</v>
      </c>
      <c r="CQ108" s="132">
        <v>0</v>
      </c>
      <c r="CR108" s="132">
        <v>0</v>
      </c>
      <c r="CS108" s="132">
        <v>0</v>
      </c>
      <c r="CT108" s="132">
        <v>0</v>
      </c>
      <c r="CU108" s="132">
        <v>0</v>
      </c>
      <c r="CV108" s="132">
        <v>0</v>
      </c>
      <c r="CW108" s="132">
        <v>0</v>
      </c>
      <c r="CX108" s="132">
        <v>0</v>
      </c>
      <c r="CY108" s="132">
        <v>0</v>
      </c>
      <c r="CZ108" s="132">
        <v>1</v>
      </c>
      <c r="DA108" s="132">
        <v>0</v>
      </c>
      <c r="DB108" s="132">
        <v>0</v>
      </c>
      <c r="DC108" s="132">
        <v>0</v>
      </c>
      <c r="DD108" s="132">
        <v>0</v>
      </c>
      <c r="DE108" s="132">
        <v>0</v>
      </c>
      <c r="DF108" s="132">
        <v>0</v>
      </c>
      <c r="DG108" s="132">
        <v>0</v>
      </c>
      <c r="DH108" s="132">
        <v>0</v>
      </c>
      <c r="DI108" s="132">
        <v>0</v>
      </c>
      <c r="DJ108" s="132">
        <v>0</v>
      </c>
      <c r="DK108" s="132">
        <v>0</v>
      </c>
      <c r="DL108" s="132">
        <v>1</v>
      </c>
      <c r="DM108" s="132">
        <v>2</v>
      </c>
      <c r="DN108" s="132">
        <v>2</v>
      </c>
      <c r="DO108" s="132">
        <v>4</v>
      </c>
      <c r="DP108" s="132">
        <v>1</v>
      </c>
      <c r="DQ108" s="132">
        <v>0</v>
      </c>
      <c r="DR108" s="132">
        <v>0</v>
      </c>
      <c r="DS108" s="132">
        <v>0</v>
      </c>
      <c r="DT108" s="132">
        <v>0</v>
      </c>
      <c r="DU108" s="132">
        <v>0</v>
      </c>
      <c r="DV108" s="132">
        <v>0</v>
      </c>
      <c r="DW108" s="132">
        <v>65</v>
      </c>
      <c r="DX108" s="132">
        <v>1</v>
      </c>
      <c r="DY108" s="146" t="s">
        <v>2948</v>
      </c>
      <c r="DZ108" s="132">
        <v>2</v>
      </c>
      <c r="EA108" s="146"/>
      <c r="EB108" s="146"/>
      <c r="EC108" s="132">
        <v>1</v>
      </c>
      <c r="ED108" s="132">
        <v>1</v>
      </c>
      <c r="EE108" s="132">
        <v>1</v>
      </c>
      <c r="EF108" s="146"/>
      <c r="EG108" s="146"/>
      <c r="EH108" s="69">
        <v>63046</v>
      </c>
      <c r="EI108" s="69">
        <v>595.42999999999995</v>
      </c>
      <c r="EJ108" s="69">
        <v>31</v>
      </c>
    </row>
    <row r="109" spans="1:140" ht="36" x14ac:dyDescent="0.2">
      <c r="A109" s="146" t="s">
        <v>183</v>
      </c>
      <c r="B109" s="146" t="s">
        <v>213</v>
      </c>
      <c r="C109" s="132">
        <v>1</v>
      </c>
      <c r="D109" s="146" t="s">
        <v>212</v>
      </c>
      <c r="E109" s="146" t="s">
        <v>2949</v>
      </c>
      <c r="F109" s="146" t="s">
        <v>1590</v>
      </c>
      <c r="G109" s="146" t="s">
        <v>2950</v>
      </c>
      <c r="H109" s="146" t="s">
        <v>213</v>
      </c>
      <c r="I109" s="146" t="s">
        <v>2951</v>
      </c>
      <c r="J109" s="146" t="s">
        <v>2952</v>
      </c>
      <c r="K109" s="146" t="s">
        <v>1221</v>
      </c>
      <c r="L109" s="146"/>
      <c r="M109" s="146" t="s">
        <v>1135</v>
      </c>
      <c r="N109" s="146" t="s">
        <v>2953</v>
      </c>
      <c r="O109" s="146"/>
      <c r="P109" s="146" t="s">
        <v>2954</v>
      </c>
      <c r="Q109" s="146" t="s">
        <v>2955</v>
      </c>
      <c r="R109" s="146" t="s">
        <v>960</v>
      </c>
      <c r="S109" s="146" t="s">
        <v>1008</v>
      </c>
      <c r="T109" s="146" t="s">
        <v>2956</v>
      </c>
      <c r="U109" s="146"/>
      <c r="V109" s="146" t="s">
        <v>2957</v>
      </c>
      <c r="W109" s="146" t="s">
        <v>2958</v>
      </c>
      <c r="X109" s="132">
        <v>1</v>
      </c>
      <c r="Y109" s="132">
        <v>0</v>
      </c>
      <c r="Z109" s="132">
        <v>1</v>
      </c>
      <c r="AA109" s="147">
        <v>1</v>
      </c>
      <c r="AB109" s="147">
        <v>0</v>
      </c>
      <c r="AC109" s="147">
        <v>1</v>
      </c>
      <c r="AD109" s="150" t="s">
        <v>970</v>
      </c>
      <c r="AE109" s="132">
        <v>1</v>
      </c>
      <c r="AF109" s="150" t="s">
        <v>970</v>
      </c>
      <c r="AG109" s="132">
        <v>0</v>
      </c>
      <c r="AH109" s="132">
        <v>0</v>
      </c>
      <c r="AI109" s="132">
        <v>0</v>
      </c>
      <c r="AJ109" s="132">
        <v>1</v>
      </c>
      <c r="AK109" s="132">
        <v>1</v>
      </c>
      <c r="AL109" s="150" t="s">
        <v>970</v>
      </c>
      <c r="AM109" s="132">
        <v>0</v>
      </c>
      <c r="AN109" s="132">
        <v>1</v>
      </c>
      <c r="AO109" s="132">
        <v>0</v>
      </c>
      <c r="AP109" s="132">
        <v>1</v>
      </c>
      <c r="AQ109" s="150" t="s">
        <v>970</v>
      </c>
      <c r="AR109" s="132">
        <v>0</v>
      </c>
      <c r="AS109" s="132">
        <v>0</v>
      </c>
      <c r="AT109" s="132">
        <v>0</v>
      </c>
      <c r="AU109" s="132">
        <v>1</v>
      </c>
      <c r="AV109" s="132">
        <v>0</v>
      </c>
      <c r="AW109" s="132">
        <v>0</v>
      </c>
      <c r="AX109" s="132">
        <v>1</v>
      </c>
      <c r="AY109" s="150" t="s">
        <v>970</v>
      </c>
      <c r="AZ109" s="132">
        <v>1</v>
      </c>
      <c r="BA109" s="132">
        <v>1</v>
      </c>
      <c r="BB109" s="132">
        <v>1</v>
      </c>
      <c r="BC109" s="132">
        <v>1</v>
      </c>
      <c r="BD109" s="132">
        <v>0</v>
      </c>
      <c r="BE109" s="132">
        <v>17</v>
      </c>
      <c r="BF109" s="132">
        <v>4</v>
      </c>
      <c r="BG109" s="132">
        <v>0</v>
      </c>
      <c r="BH109" s="132">
        <v>0</v>
      </c>
      <c r="BI109" s="132">
        <v>0</v>
      </c>
      <c r="BJ109" s="132">
        <v>3</v>
      </c>
      <c r="BK109" s="132">
        <v>0</v>
      </c>
      <c r="BL109" s="132">
        <v>0</v>
      </c>
      <c r="BM109" s="132">
        <v>5</v>
      </c>
      <c r="BN109" s="132">
        <v>0</v>
      </c>
      <c r="BO109" s="132">
        <v>12</v>
      </c>
      <c r="BP109" s="132">
        <v>1</v>
      </c>
      <c r="BQ109" s="132">
        <v>0</v>
      </c>
      <c r="BR109" s="132">
        <v>0</v>
      </c>
      <c r="BS109" s="132">
        <v>0</v>
      </c>
      <c r="BT109" s="132">
        <v>0</v>
      </c>
      <c r="BU109" s="132">
        <v>0</v>
      </c>
      <c r="BV109" s="132">
        <v>2</v>
      </c>
      <c r="BW109" s="132">
        <v>0</v>
      </c>
      <c r="BX109" s="132">
        <v>0</v>
      </c>
      <c r="BY109" s="132">
        <v>0</v>
      </c>
      <c r="BZ109" s="132">
        <v>0</v>
      </c>
      <c r="CA109" s="132">
        <v>0</v>
      </c>
      <c r="CB109" s="132">
        <v>0</v>
      </c>
      <c r="CC109" s="132">
        <v>0</v>
      </c>
      <c r="CD109" s="132">
        <v>0</v>
      </c>
      <c r="CE109" s="132">
        <v>0</v>
      </c>
      <c r="CF109" s="132">
        <v>0</v>
      </c>
      <c r="CG109" s="132">
        <v>0</v>
      </c>
      <c r="CH109" s="132">
        <v>1</v>
      </c>
      <c r="CI109" s="132">
        <v>0</v>
      </c>
      <c r="CJ109" s="132">
        <v>0</v>
      </c>
      <c r="CK109" s="132">
        <v>6</v>
      </c>
      <c r="CL109" s="132">
        <v>0</v>
      </c>
      <c r="CM109" s="132">
        <v>0</v>
      </c>
      <c r="CN109" s="132">
        <v>0</v>
      </c>
      <c r="CO109" s="132">
        <v>0</v>
      </c>
      <c r="CP109" s="132">
        <v>0</v>
      </c>
      <c r="CQ109" s="132">
        <v>0</v>
      </c>
      <c r="CR109" s="132">
        <v>0</v>
      </c>
      <c r="CS109" s="132">
        <v>0</v>
      </c>
      <c r="CT109" s="132">
        <v>0</v>
      </c>
      <c r="CU109" s="132">
        <v>0</v>
      </c>
      <c r="CV109" s="132">
        <v>0</v>
      </c>
      <c r="CW109" s="132">
        <v>0</v>
      </c>
      <c r="CX109" s="132">
        <v>0</v>
      </c>
      <c r="CY109" s="132">
        <v>0</v>
      </c>
      <c r="CZ109" s="132">
        <v>0</v>
      </c>
      <c r="DA109" s="132">
        <v>0</v>
      </c>
      <c r="DB109" s="132">
        <v>0</v>
      </c>
      <c r="DC109" s="132">
        <v>0</v>
      </c>
      <c r="DD109" s="132">
        <v>0</v>
      </c>
      <c r="DE109" s="132">
        <v>0</v>
      </c>
      <c r="DF109" s="132">
        <v>0</v>
      </c>
      <c r="DG109" s="132">
        <v>0</v>
      </c>
      <c r="DH109" s="132">
        <v>0</v>
      </c>
      <c r="DI109" s="132">
        <v>0</v>
      </c>
      <c r="DJ109" s="132">
        <v>0</v>
      </c>
      <c r="DK109" s="132">
        <v>0</v>
      </c>
      <c r="DL109" s="132">
        <v>0</v>
      </c>
      <c r="DM109" s="132">
        <v>0</v>
      </c>
      <c r="DN109" s="132">
        <v>0</v>
      </c>
      <c r="DO109" s="132">
        <v>1</v>
      </c>
      <c r="DP109" s="132">
        <v>0</v>
      </c>
      <c r="DQ109" s="132">
        <v>0</v>
      </c>
      <c r="DR109" s="132">
        <v>0</v>
      </c>
      <c r="DS109" s="132">
        <v>0</v>
      </c>
      <c r="DT109" s="132">
        <v>0</v>
      </c>
      <c r="DU109" s="132">
        <v>0</v>
      </c>
      <c r="DV109" s="132">
        <v>0</v>
      </c>
      <c r="DW109" s="132">
        <v>85</v>
      </c>
      <c r="DX109" s="132">
        <v>1</v>
      </c>
      <c r="DY109" s="146" t="s">
        <v>2959</v>
      </c>
      <c r="DZ109" s="132">
        <v>3</v>
      </c>
      <c r="EA109" s="146"/>
      <c r="EB109" s="146"/>
      <c r="EC109" s="132">
        <v>1</v>
      </c>
      <c r="ED109" s="132">
        <v>1</v>
      </c>
      <c r="EE109" s="132">
        <v>1</v>
      </c>
      <c r="EF109" s="146"/>
      <c r="EG109" s="146"/>
      <c r="EH109" s="69">
        <v>27483</v>
      </c>
      <c r="EI109" s="69">
        <v>293.45999999999998</v>
      </c>
      <c r="EJ109" s="69">
        <v>16</v>
      </c>
    </row>
    <row r="110" spans="1:140" ht="24" x14ac:dyDescent="0.2">
      <c r="A110" s="146" t="s">
        <v>332</v>
      </c>
      <c r="B110" s="146" t="s">
        <v>334</v>
      </c>
      <c r="C110" s="132">
        <v>1</v>
      </c>
      <c r="D110" s="146" t="s">
        <v>333</v>
      </c>
      <c r="E110" s="146" t="s">
        <v>2960</v>
      </c>
      <c r="F110" s="146" t="s">
        <v>1681</v>
      </c>
      <c r="G110" s="146" t="s">
        <v>2961</v>
      </c>
      <c r="H110" s="146" t="s">
        <v>334</v>
      </c>
      <c r="I110" s="146" t="s">
        <v>2962</v>
      </c>
      <c r="J110" s="146" t="s">
        <v>2963</v>
      </c>
      <c r="K110" s="146" t="s">
        <v>1134</v>
      </c>
      <c r="L110" s="146" t="s">
        <v>960</v>
      </c>
      <c r="M110" s="146" t="s">
        <v>1174</v>
      </c>
      <c r="N110" s="146" t="s">
        <v>2964</v>
      </c>
      <c r="O110" s="146" t="s">
        <v>963</v>
      </c>
      <c r="P110" s="146" t="s">
        <v>2965</v>
      </c>
      <c r="Q110" s="146" t="s">
        <v>2966</v>
      </c>
      <c r="R110" s="146" t="s">
        <v>963</v>
      </c>
      <c r="S110" s="146" t="s">
        <v>1676</v>
      </c>
      <c r="T110" s="146" t="s">
        <v>2967</v>
      </c>
      <c r="U110" s="146" t="s">
        <v>963</v>
      </c>
      <c r="V110" s="146" t="s">
        <v>2968</v>
      </c>
      <c r="W110" s="146" t="s">
        <v>2969</v>
      </c>
      <c r="X110" s="132">
        <v>2</v>
      </c>
      <c r="Y110" s="132">
        <v>1</v>
      </c>
      <c r="Z110" s="132">
        <v>3</v>
      </c>
      <c r="AA110" s="147">
        <v>2</v>
      </c>
      <c r="AB110" s="147">
        <v>1</v>
      </c>
      <c r="AC110" s="147">
        <v>3</v>
      </c>
      <c r="AD110" s="150" t="s">
        <v>970</v>
      </c>
      <c r="AE110" s="132">
        <v>2</v>
      </c>
      <c r="AF110" s="150" t="s">
        <v>970</v>
      </c>
      <c r="AG110" s="132">
        <v>0</v>
      </c>
      <c r="AH110" s="132">
        <v>1</v>
      </c>
      <c r="AI110" s="132">
        <v>0</v>
      </c>
      <c r="AJ110" s="132">
        <v>1</v>
      </c>
      <c r="AK110" s="132">
        <v>2</v>
      </c>
      <c r="AL110" s="150" t="s">
        <v>970</v>
      </c>
      <c r="AM110" s="132">
        <v>0</v>
      </c>
      <c r="AN110" s="132">
        <v>0</v>
      </c>
      <c r="AO110" s="132">
        <v>2</v>
      </c>
      <c r="AP110" s="132">
        <v>2</v>
      </c>
      <c r="AQ110" s="150" t="s">
        <v>970</v>
      </c>
      <c r="AR110" s="132">
        <v>0</v>
      </c>
      <c r="AS110" s="132">
        <v>0</v>
      </c>
      <c r="AT110" s="132">
        <v>0</v>
      </c>
      <c r="AU110" s="132">
        <v>2</v>
      </c>
      <c r="AV110" s="132">
        <v>0</v>
      </c>
      <c r="AW110" s="132">
        <v>0</v>
      </c>
      <c r="AX110" s="132">
        <v>2</v>
      </c>
      <c r="AY110" s="150" t="s">
        <v>970</v>
      </c>
      <c r="AZ110" s="132">
        <v>0</v>
      </c>
      <c r="BA110" s="132">
        <v>1</v>
      </c>
      <c r="BB110" s="132">
        <v>0</v>
      </c>
      <c r="BC110" s="132">
        <v>0</v>
      </c>
      <c r="BD110" s="132">
        <v>0</v>
      </c>
      <c r="BE110" s="132">
        <v>6</v>
      </c>
      <c r="BF110" s="132">
        <v>1</v>
      </c>
      <c r="BG110" s="132">
        <v>0</v>
      </c>
      <c r="BH110" s="132">
        <v>0</v>
      </c>
      <c r="BI110" s="132">
        <v>2</v>
      </c>
      <c r="BJ110" s="132">
        <v>4</v>
      </c>
      <c r="BK110" s="132">
        <v>0</v>
      </c>
      <c r="BL110" s="132">
        <v>0</v>
      </c>
      <c r="BM110" s="132">
        <v>2</v>
      </c>
      <c r="BN110" s="132">
        <v>0</v>
      </c>
      <c r="BO110" s="132">
        <v>7</v>
      </c>
      <c r="BP110" s="132">
        <v>2</v>
      </c>
      <c r="BQ110" s="132">
        <v>0</v>
      </c>
      <c r="BR110" s="132">
        <v>13</v>
      </c>
      <c r="BS110" s="132">
        <v>0</v>
      </c>
      <c r="BT110" s="132">
        <v>0</v>
      </c>
      <c r="BU110" s="132">
        <v>0</v>
      </c>
      <c r="BV110" s="132">
        <v>0</v>
      </c>
      <c r="BW110" s="132">
        <v>0</v>
      </c>
      <c r="BX110" s="132">
        <v>0</v>
      </c>
      <c r="BY110" s="132">
        <v>0</v>
      </c>
      <c r="BZ110" s="132">
        <v>0</v>
      </c>
      <c r="CA110" s="132">
        <v>0</v>
      </c>
      <c r="CB110" s="132">
        <v>0</v>
      </c>
      <c r="CC110" s="132">
        <v>0</v>
      </c>
      <c r="CD110" s="132">
        <v>0</v>
      </c>
      <c r="CE110" s="132">
        <v>0</v>
      </c>
      <c r="CF110" s="132">
        <v>0</v>
      </c>
      <c r="CG110" s="132">
        <v>0</v>
      </c>
      <c r="CH110" s="132">
        <v>0</v>
      </c>
      <c r="CI110" s="132">
        <v>0</v>
      </c>
      <c r="CJ110" s="132">
        <v>0</v>
      </c>
      <c r="CK110" s="132">
        <v>0</v>
      </c>
      <c r="CL110" s="132">
        <v>0</v>
      </c>
      <c r="CM110" s="132">
        <v>0</v>
      </c>
      <c r="CN110" s="132">
        <v>0</v>
      </c>
      <c r="CO110" s="132">
        <v>0</v>
      </c>
      <c r="CP110" s="132">
        <v>0</v>
      </c>
      <c r="CQ110" s="132">
        <v>0</v>
      </c>
      <c r="CR110" s="132">
        <v>0</v>
      </c>
      <c r="CS110" s="132">
        <v>0</v>
      </c>
      <c r="CT110" s="132">
        <v>0</v>
      </c>
      <c r="CU110" s="132">
        <v>0</v>
      </c>
      <c r="CV110" s="132">
        <v>0</v>
      </c>
      <c r="CW110" s="132">
        <v>0</v>
      </c>
      <c r="CX110" s="132">
        <v>0</v>
      </c>
      <c r="CY110" s="132">
        <v>0</v>
      </c>
      <c r="CZ110" s="132">
        <v>0</v>
      </c>
      <c r="DA110" s="132">
        <v>0</v>
      </c>
      <c r="DB110" s="132">
        <v>0</v>
      </c>
      <c r="DC110" s="132">
        <v>0</v>
      </c>
      <c r="DD110" s="132">
        <v>0</v>
      </c>
      <c r="DE110" s="132">
        <v>0</v>
      </c>
      <c r="DF110" s="132">
        <v>0</v>
      </c>
      <c r="DG110" s="132">
        <v>0</v>
      </c>
      <c r="DH110" s="132">
        <v>0</v>
      </c>
      <c r="DI110" s="132">
        <v>0</v>
      </c>
      <c r="DJ110" s="132">
        <v>0</v>
      </c>
      <c r="DK110" s="132">
        <v>0</v>
      </c>
      <c r="DL110" s="132">
        <v>0</v>
      </c>
      <c r="DM110" s="132">
        <v>0</v>
      </c>
      <c r="DN110" s="132">
        <v>0</v>
      </c>
      <c r="DO110" s="132">
        <v>0</v>
      </c>
      <c r="DP110" s="132">
        <v>0</v>
      </c>
      <c r="DQ110" s="132">
        <v>0</v>
      </c>
      <c r="DR110" s="132">
        <v>0</v>
      </c>
      <c r="DS110" s="132">
        <v>0</v>
      </c>
      <c r="DT110" s="132">
        <v>0</v>
      </c>
      <c r="DU110" s="132">
        <v>0</v>
      </c>
      <c r="DV110" s="132">
        <v>0</v>
      </c>
      <c r="DW110" s="132">
        <v>40</v>
      </c>
      <c r="DX110" s="132">
        <v>1</v>
      </c>
      <c r="DY110" s="146" t="s">
        <v>2970</v>
      </c>
      <c r="DZ110" s="132">
        <v>2</v>
      </c>
      <c r="EA110" s="146" t="s">
        <v>963</v>
      </c>
      <c r="EB110" s="146" t="s">
        <v>963</v>
      </c>
      <c r="EC110" s="132">
        <v>1</v>
      </c>
      <c r="ED110" s="132">
        <v>1</v>
      </c>
      <c r="EE110" s="132">
        <v>0</v>
      </c>
      <c r="EF110" s="146" t="s">
        <v>963</v>
      </c>
      <c r="EG110" s="146" t="s">
        <v>963</v>
      </c>
      <c r="EH110" s="69">
        <v>17853</v>
      </c>
      <c r="EI110" s="69">
        <v>79.7</v>
      </c>
      <c r="EJ110" s="69">
        <v>5</v>
      </c>
    </row>
    <row r="111" spans="1:140" ht="120" x14ac:dyDescent="0.2">
      <c r="A111" s="146" t="s">
        <v>332</v>
      </c>
      <c r="B111" s="146" t="s">
        <v>336</v>
      </c>
      <c r="C111" s="132">
        <v>1</v>
      </c>
      <c r="D111" s="146" t="s">
        <v>335</v>
      </c>
      <c r="E111" s="146" t="s">
        <v>2971</v>
      </c>
      <c r="F111" s="146" t="s">
        <v>1590</v>
      </c>
      <c r="G111" s="146" t="s">
        <v>2972</v>
      </c>
      <c r="H111" s="146" t="s">
        <v>2973</v>
      </c>
      <c r="I111" s="146" t="s">
        <v>2974</v>
      </c>
      <c r="J111" s="146" t="s">
        <v>2975</v>
      </c>
      <c r="K111" s="146" t="s">
        <v>2976</v>
      </c>
      <c r="L111" s="146"/>
      <c r="M111" s="146"/>
      <c r="N111" s="146"/>
      <c r="O111" s="146"/>
      <c r="P111" s="146"/>
      <c r="Q111" s="146"/>
      <c r="R111" s="146" t="s">
        <v>960</v>
      </c>
      <c r="S111" s="146" t="s">
        <v>1349</v>
      </c>
      <c r="T111" s="146" t="s">
        <v>2977</v>
      </c>
      <c r="U111" s="146"/>
      <c r="V111" s="146" t="s">
        <v>2978</v>
      </c>
      <c r="W111" s="146" t="s">
        <v>2979</v>
      </c>
      <c r="X111" s="132">
        <v>2</v>
      </c>
      <c r="Y111" s="132">
        <v>1</v>
      </c>
      <c r="Z111" s="132">
        <v>3</v>
      </c>
      <c r="AA111" s="147">
        <v>1.1000000000000001</v>
      </c>
      <c r="AB111" s="147">
        <v>0.05</v>
      </c>
      <c r="AC111" s="147">
        <v>1.1499999999999999</v>
      </c>
      <c r="AD111" s="150" t="s">
        <v>970</v>
      </c>
      <c r="AE111" s="132">
        <v>1</v>
      </c>
      <c r="AF111" s="150" t="s">
        <v>970</v>
      </c>
      <c r="AG111" s="132">
        <v>0</v>
      </c>
      <c r="AH111" s="132">
        <v>0</v>
      </c>
      <c r="AI111" s="132">
        <v>0</v>
      </c>
      <c r="AJ111" s="132">
        <v>2</v>
      </c>
      <c r="AK111" s="132">
        <v>2</v>
      </c>
      <c r="AL111" s="150" t="s">
        <v>970</v>
      </c>
      <c r="AM111" s="132">
        <v>0</v>
      </c>
      <c r="AN111" s="132">
        <v>0</v>
      </c>
      <c r="AO111" s="132">
        <v>2</v>
      </c>
      <c r="AP111" s="132">
        <v>2</v>
      </c>
      <c r="AQ111" s="150" t="s">
        <v>970</v>
      </c>
      <c r="AR111" s="132">
        <v>0</v>
      </c>
      <c r="AS111" s="132">
        <v>0</v>
      </c>
      <c r="AT111" s="132">
        <v>0</v>
      </c>
      <c r="AU111" s="132">
        <v>1</v>
      </c>
      <c r="AV111" s="132">
        <v>1</v>
      </c>
      <c r="AW111" s="132">
        <v>0</v>
      </c>
      <c r="AX111" s="132">
        <v>2</v>
      </c>
      <c r="AY111" s="150" t="s">
        <v>970</v>
      </c>
      <c r="AZ111" s="132">
        <v>1</v>
      </c>
      <c r="BA111" s="132">
        <v>1</v>
      </c>
      <c r="BB111" s="132">
        <v>1</v>
      </c>
      <c r="BC111" s="132">
        <v>0</v>
      </c>
      <c r="BD111" s="132">
        <v>0</v>
      </c>
      <c r="BE111" s="132">
        <v>2</v>
      </c>
      <c r="BF111" s="132">
        <v>4</v>
      </c>
      <c r="BG111" s="132">
        <v>0</v>
      </c>
      <c r="BH111" s="132">
        <v>0</v>
      </c>
      <c r="BI111" s="132">
        <v>3</v>
      </c>
      <c r="BJ111" s="132">
        <v>3</v>
      </c>
      <c r="BK111" s="132">
        <v>1</v>
      </c>
      <c r="BL111" s="132">
        <v>0</v>
      </c>
      <c r="BM111" s="132">
        <v>0</v>
      </c>
      <c r="BN111" s="132">
        <v>0</v>
      </c>
      <c r="BO111" s="132">
        <v>8</v>
      </c>
      <c r="BP111" s="132">
        <v>0</v>
      </c>
      <c r="BQ111" s="132">
        <v>0</v>
      </c>
      <c r="BR111" s="132">
        <v>16</v>
      </c>
      <c r="BS111" s="132">
        <v>0</v>
      </c>
      <c r="BT111" s="132">
        <v>0</v>
      </c>
      <c r="BU111" s="132">
        <v>0</v>
      </c>
      <c r="BV111" s="132">
        <v>0</v>
      </c>
      <c r="BW111" s="132">
        <v>0</v>
      </c>
      <c r="BX111" s="132">
        <v>0</v>
      </c>
      <c r="BY111" s="132">
        <v>0</v>
      </c>
      <c r="BZ111" s="132">
        <v>0</v>
      </c>
      <c r="CA111" s="132">
        <v>0</v>
      </c>
      <c r="CB111" s="132">
        <v>0</v>
      </c>
      <c r="CC111" s="132">
        <v>0</v>
      </c>
      <c r="CD111" s="132">
        <v>0</v>
      </c>
      <c r="CE111" s="132">
        <v>0</v>
      </c>
      <c r="CF111" s="132">
        <v>0</v>
      </c>
      <c r="CG111" s="132">
        <v>0</v>
      </c>
      <c r="CH111" s="132">
        <v>3</v>
      </c>
      <c r="CI111" s="132">
        <v>2</v>
      </c>
      <c r="CJ111" s="132">
        <v>0</v>
      </c>
      <c r="CK111" s="132">
        <v>2</v>
      </c>
      <c r="CL111" s="132">
        <v>0</v>
      </c>
      <c r="CM111" s="132">
        <v>6</v>
      </c>
      <c r="CN111" s="132">
        <v>0</v>
      </c>
      <c r="CO111" s="132">
        <v>0</v>
      </c>
      <c r="CP111" s="132">
        <v>0</v>
      </c>
      <c r="CQ111" s="132">
        <v>0</v>
      </c>
      <c r="CR111" s="132">
        <v>0</v>
      </c>
      <c r="CS111" s="132">
        <v>0</v>
      </c>
      <c r="CT111" s="132">
        <v>0</v>
      </c>
      <c r="CU111" s="132">
        <v>0</v>
      </c>
      <c r="CV111" s="132">
        <v>0</v>
      </c>
      <c r="CW111" s="132">
        <v>0</v>
      </c>
      <c r="CX111" s="132">
        <v>0</v>
      </c>
      <c r="CY111" s="132">
        <v>0</v>
      </c>
      <c r="CZ111" s="132">
        <v>0</v>
      </c>
      <c r="DA111" s="132">
        <v>0</v>
      </c>
      <c r="DB111" s="132">
        <v>0</v>
      </c>
      <c r="DC111" s="132">
        <v>0</v>
      </c>
      <c r="DD111" s="132">
        <v>0</v>
      </c>
      <c r="DE111" s="132">
        <v>0</v>
      </c>
      <c r="DF111" s="132">
        <v>0</v>
      </c>
      <c r="DG111" s="132">
        <v>0</v>
      </c>
      <c r="DH111" s="132">
        <v>3</v>
      </c>
      <c r="DI111" s="132">
        <v>1</v>
      </c>
      <c r="DJ111" s="132">
        <v>2</v>
      </c>
      <c r="DK111" s="132">
        <v>0</v>
      </c>
      <c r="DL111" s="132">
        <v>0</v>
      </c>
      <c r="DM111" s="132">
        <v>0</v>
      </c>
      <c r="DN111" s="132">
        <v>0</v>
      </c>
      <c r="DO111" s="132">
        <v>0</v>
      </c>
      <c r="DP111" s="132">
        <v>3</v>
      </c>
      <c r="DQ111" s="132">
        <v>0</v>
      </c>
      <c r="DR111" s="132">
        <v>0</v>
      </c>
      <c r="DS111" s="132">
        <v>1</v>
      </c>
      <c r="DT111" s="132">
        <v>1</v>
      </c>
      <c r="DU111" s="132">
        <v>2</v>
      </c>
      <c r="DV111" s="132">
        <v>0</v>
      </c>
      <c r="DW111" s="132">
        <v>20</v>
      </c>
      <c r="DX111" s="132">
        <v>1</v>
      </c>
      <c r="DY111" s="146" t="s">
        <v>2980</v>
      </c>
      <c r="DZ111" s="132">
        <v>2</v>
      </c>
      <c r="EA111" s="146" t="s">
        <v>2981</v>
      </c>
      <c r="EB111" s="146" t="s">
        <v>2982</v>
      </c>
      <c r="EC111" s="132">
        <v>1</v>
      </c>
      <c r="ED111" s="132">
        <v>0</v>
      </c>
      <c r="EE111" s="132">
        <v>1</v>
      </c>
      <c r="EF111" s="146"/>
      <c r="EG111" s="146" t="s">
        <v>2983</v>
      </c>
      <c r="EH111" s="69">
        <v>21016</v>
      </c>
      <c r="EI111" s="69">
        <v>246.71</v>
      </c>
      <c r="EJ111" s="69">
        <v>22</v>
      </c>
    </row>
    <row r="112" spans="1:140" ht="24" x14ac:dyDescent="0.2">
      <c r="A112" s="146" t="s">
        <v>332</v>
      </c>
      <c r="B112" s="146" t="s">
        <v>338</v>
      </c>
      <c r="C112" s="132">
        <v>1</v>
      </c>
      <c r="D112" s="146" t="s">
        <v>337</v>
      </c>
      <c r="E112" s="146" t="s">
        <v>2984</v>
      </c>
      <c r="F112" s="146" t="s">
        <v>1590</v>
      </c>
      <c r="G112" s="146" t="s">
        <v>2985</v>
      </c>
      <c r="H112" s="146" t="s">
        <v>338</v>
      </c>
      <c r="I112" s="146" t="s">
        <v>2986</v>
      </c>
      <c r="J112" s="146" t="s">
        <v>2987</v>
      </c>
      <c r="K112" s="146" t="s">
        <v>2988</v>
      </c>
      <c r="L112" s="146"/>
      <c r="M112" s="146" t="s">
        <v>2218</v>
      </c>
      <c r="N112" s="146" t="s">
        <v>2989</v>
      </c>
      <c r="O112" s="146"/>
      <c r="P112" s="146" t="s">
        <v>2990</v>
      </c>
      <c r="Q112" s="146" t="s">
        <v>2991</v>
      </c>
      <c r="R112" s="146"/>
      <c r="S112" s="146" t="s">
        <v>1872</v>
      </c>
      <c r="T112" s="146" t="s">
        <v>2992</v>
      </c>
      <c r="U112" s="146"/>
      <c r="V112" s="146" t="s">
        <v>2993</v>
      </c>
      <c r="W112" s="146" t="s">
        <v>2994</v>
      </c>
      <c r="X112" s="132">
        <v>1</v>
      </c>
      <c r="Y112" s="132">
        <v>1</v>
      </c>
      <c r="Z112" s="132">
        <v>2</v>
      </c>
      <c r="AA112" s="147">
        <v>1</v>
      </c>
      <c r="AB112" s="147">
        <v>1</v>
      </c>
      <c r="AC112" s="147">
        <v>2</v>
      </c>
      <c r="AD112" s="150" t="s">
        <v>970</v>
      </c>
      <c r="AE112" s="132">
        <v>1</v>
      </c>
      <c r="AF112" s="150" t="s">
        <v>970</v>
      </c>
      <c r="AG112" s="132">
        <v>0</v>
      </c>
      <c r="AH112" s="132">
        <v>1</v>
      </c>
      <c r="AI112" s="132">
        <v>0</v>
      </c>
      <c r="AJ112" s="132">
        <v>0</v>
      </c>
      <c r="AK112" s="132">
        <v>1</v>
      </c>
      <c r="AL112" s="150" t="s">
        <v>970</v>
      </c>
      <c r="AM112" s="132">
        <v>1</v>
      </c>
      <c r="AN112" s="132">
        <v>0</v>
      </c>
      <c r="AO112" s="132">
        <v>0</v>
      </c>
      <c r="AP112" s="132">
        <v>1</v>
      </c>
      <c r="AQ112" s="150" t="s">
        <v>970</v>
      </c>
      <c r="AR112" s="132">
        <v>0</v>
      </c>
      <c r="AS112" s="132">
        <v>0</v>
      </c>
      <c r="AT112" s="132">
        <v>0</v>
      </c>
      <c r="AU112" s="132">
        <v>1</v>
      </c>
      <c r="AV112" s="132">
        <v>0</v>
      </c>
      <c r="AW112" s="132">
        <v>0</v>
      </c>
      <c r="AX112" s="132">
        <v>1</v>
      </c>
      <c r="AY112" s="150" t="s">
        <v>970</v>
      </c>
      <c r="AZ112" s="132">
        <v>1</v>
      </c>
      <c r="BA112" s="132">
        <v>1</v>
      </c>
      <c r="BB112" s="132">
        <v>1</v>
      </c>
      <c r="BC112" s="132">
        <v>1</v>
      </c>
      <c r="BD112" s="132">
        <v>0</v>
      </c>
      <c r="BE112" s="132">
        <v>10</v>
      </c>
      <c r="BF112" s="132">
        <v>3</v>
      </c>
      <c r="BG112" s="132">
        <v>0</v>
      </c>
      <c r="BH112" s="132">
        <v>0</v>
      </c>
      <c r="BI112" s="132">
        <v>6</v>
      </c>
      <c r="BJ112" s="132">
        <v>4</v>
      </c>
      <c r="BK112" s="132">
        <v>0</v>
      </c>
      <c r="BL112" s="132">
        <v>0</v>
      </c>
      <c r="BM112" s="132">
        <v>0</v>
      </c>
      <c r="BN112" s="132">
        <v>0</v>
      </c>
      <c r="BO112" s="132">
        <v>21</v>
      </c>
      <c r="BP112" s="132">
        <v>5</v>
      </c>
      <c r="BQ112" s="132">
        <v>0</v>
      </c>
      <c r="BR112" s="132">
        <v>0</v>
      </c>
      <c r="BS112" s="132">
        <v>0</v>
      </c>
      <c r="BT112" s="132">
        <v>0</v>
      </c>
      <c r="BU112" s="132">
        <v>0</v>
      </c>
      <c r="BV112" s="132">
        <v>0</v>
      </c>
      <c r="BW112" s="132">
        <v>0</v>
      </c>
      <c r="BX112" s="132">
        <v>0</v>
      </c>
      <c r="BY112" s="132">
        <v>0</v>
      </c>
      <c r="BZ112" s="132">
        <v>0</v>
      </c>
      <c r="CA112" s="132">
        <v>0</v>
      </c>
      <c r="CB112" s="132">
        <v>0</v>
      </c>
      <c r="CC112" s="132">
        <v>0</v>
      </c>
      <c r="CD112" s="132">
        <v>0</v>
      </c>
      <c r="CE112" s="132">
        <v>0</v>
      </c>
      <c r="CF112" s="132">
        <v>0</v>
      </c>
      <c r="CG112" s="132">
        <v>0</v>
      </c>
      <c r="CH112" s="132">
        <v>3</v>
      </c>
      <c r="CI112" s="132">
        <v>0</v>
      </c>
      <c r="CJ112" s="132">
        <v>0</v>
      </c>
      <c r="CK112" s="132">
        <v>2</v>
      </c>
      <c r="CL112" s="132">
        <v>0</v>
      </c>
      <c r="CM112" s="132">
        <v>1</v>
      </c>
      <c r="CN112" s="132">
        <v>0</v>
      </c>
      <c r="CO112" s="132">
        <v>0</v>
      </c>
      <c r="CP112" s="132">
        <v>0</v>
      </c>
      <c r="CQ112" s="132">
        <v>0</v>
      </c>
      <c r="CR112" s="132">
        <v>0</v>
      </c>
      <c r="CS112" s="132">
        <v>0</v>
      </c>
      <c r="CT112" s="132">
        <v>0</v>
      </c>
      <c r="CU112" s="132">
        <v>0</v>
      </c>
      <c r="CV112" s="132">
        <v>0</v>
      </c>
      <c r="CW112" s="132">
        <v>0</v>
      </c>
      <c r="CX112" s="132">
        <v>0</v>
      </c>
      <c r="CY112" s="132">
        <v>0</v>
      </c>
      <c r="CZ112" s="132">
        <v>0</v>
      </c>
      <c r="DA112" s="132">
        <v>0</v>
      </c>
      <c r="DB112" s="132">
        <v>0</v>
      </c>
      <c r="DC112" s="132">
        <v>0</v>
      </c>
      <c r="DD112" s="132">
        <v>0</v>
      </c>
      <c r="DE112" s="132">
        <v>0</v>
      </c>
      <c r="DF112" s="132">
        <v>0</v>
      </c>
      <c r="DG112" s="132">
        <v>0</v>
      </c>
      <c r="DH112" s="132">
        <v>1</v>
      </c>
      <c r="DI112" s="132">
        <v>0</v>
      </c>
      <c r="DJ112" s="132">
        <v>0</v>
      </c>
      <c r="DK112" s="132">
        <v>0</v>
      </c>
      <c r="DL112" s="132">
        <v>0</v>
      </c>
      <c r="DM112" s="132">
        <v>0</v>
      </c>
      <c r="DN112" s="132">
        <v>0</v>
      </c>
      <c r="DO112" s="132">
        <v>0</v>
      </c>
      <c r="DP112" s="132">
        <v>0</v>
      </c>
      <c r="DQ112" s="132">
        <v>0</v>
      </c>
      <c r="DR112" s="132">
        <v>0</v>
      </c>
      <c r="DS112" s="132">
        <v>0</v>
      </c>
      <c r="DT112" s="132">
        <v>0</v>
      </c>
      <c r="DU112" s="132">
        <v>0</v>
      </c>
      <c r="DV112" s="132">
        <v>0</v>
      </c>
      <c r="DW112" s="132">
        <v>42</v>
      </c>
      <c r="DX112" s="132">
        <v>1</v>
      </c>
      <c r="DY112" s="146" t="s">
        <v>2995</v>
      </c>
      <c r="DZ112" s="132">
        <v>1</v>
      </c>
      <c r="EA112" s="146" t="s">
        <v>2996</v>
      </c>
      <c r="EB112" s="146" t="s">
        <v>2997</v>
      </c>
      <c r="EC112" s="132">
        <v>1</v>
      </c>
      <c r="ED112" s="132">
        <v>1</v>
      </c>
      <c r="EE112" s="132">
        <v>1</v>
      </c>
      <c r="EF112" s="146" t="s">
        <v>963</v>
      </c>
      <c r="EG112" s="146" t="s">
        <v>2998</v>
      </c>
      <c r="EH112" s="69">
        <v>18044</v>
      </c>
      <c r="EI112" s="69">
        <v>213.66</v>
      </c>
      <c r="EJ112" s="69">
        <v>14</v>
      </c>
    </row>
    <row r="113" spans="1:140" ht="24" x14ac:dyDescent="0.2">
      <c r="A113" s="146" t="s">
        <v>332</v>
      </c>
      <c r="B113" s="146" t="s">
        <v>340</v>
      </c>
      <c r="C113" s="132">
        <v>1</v>
      </c>
      <c r="D113" s="146" t="s">
        <v>339</v>
      </c>
      <c r="E113" s="146" t="s">
        <v>2999</v>
      </c>
      <c r="F113" s="146" t="s">
        <v>3000</v>
      </c>
      <c r="G113" s="146" t="s">
        <v>3001</v>
      </c>
      <c r="H113" s="146" t="s">
        <v>340</v>
      </c>
      <c r="I113" s="146" t="s">
        <v>3002</v>
      </c>
      <c r="J113" s="146" t="s">
        <v>3003</v>
      </c>
      <c r="K113" s="146" t="s">
        <v>3004</v>
      </c>
      <c r="L113" s="146" t="s">
        <v>1007</v>
      </c>
      <c r="M113" s="146" t="s">
        <v>1656</v>
      </c>
      <c r="N113" s="146" t="s">
        <v>3005</v>
      </c>
      <c r="O113" s="146" t="s">
        <v>963</v>
      </c>
      <c r="P113" s="146" t="s">
        <v>3006</v>
      </c>
      <c r="Q113" s="146" t="s">
        <v>3007</v>
      </c>
      <c r="R113" s="146" t="s">
        <v>963</v>
      </c>
      <c r="S113" s="146" t="s">
        <v>1923</v>
      </c>
      <c r="T113" s="146" t="s">
        <v>3008</v>
      </c>
      <c r="U113" s="146" t="s">
        <v>963</v>
      </c>
      <c r="V113" s="146" t="s">
        <v>3009</v>
      </c>
      <c r="W113" s="146" t="s">
        <v>3010</v>
      </c>
      <c r="X113" s="132">
        <v>3</v>
      </c>
      <c r="Y113" s="132">
        <v>0</v>
      </c>
      <c r="Z113" s="132">
        <v>3</v>
      </c>
      <c r="AA113" s="147">
        <v>3</v>
      </c>
      <c r="AB113" s="147">
        <v>0</v>
      </c>
      <c r="AC113" s="147">
        <v>3</v>
      </c>
      <c r="AD113" s="150" t="s">
        <v>970</v>
      </c>
      <c r="AE113" s="132">
        <v>3</v>
      </c>
      <c r="AF113" s="150" t="s">
        <v>970</v>
      </c>
      <c r="AG113" s="132">
        <v>0</v>
      </c>
      <c r="AH113" s="132">
        <v>2</v>
      </c>
      <c r="AI113" s="132">
        <v>0</v>
      </c>
      <c r="AJ113" s="132">
        <v>1</v>
      </c>
      <c r="AK113" s="132">
        <v>3</v>
      </c>
      <c r="AL113" s="150" t="s">
        <v>970</v>
      </c>
      <c r="AM113" s="132">
        <v>1</v>
      </c>
      <c r="AN113" s="132">
        <v>1</v>
      </c>
      <c r="AO113" s="132">
        <v>1</v>
      </c>
      <c r="AP113" s="132">
        <v>3</v>
      </c>
      <c r="AQ113" s="150" t="s">
        <v>970</v>
      </c>
      <c r="AR113" s="132">
        <v>0</v>
      </c>
      <c r="AS113" s="132">
        <v>0</v>
      </c>
      <c r="AT113" s="132">
        <v>0</v>
      </c>
      <c r="AU113" s="132">
        <v>3</v>
      </c>
      <c r="AV113" s="132">
        <v>0</v>
      </c>
      <c r="AW113" s="132">
        <v>0</v>
      </c>
      <c r="AX113" s="132">
        <v>3</v>
      </c>
      <c r="AY113" s="150" t="s">
        <v>970</v>
      </c>
      <c r="AZ113" s="132">
        <v>1</v>
      </c>
      <c r="BA113" s="132">
        <v>1</v>
      </c>
      <c r="BB113" s="132">
        <v>1</v>
      </c>
      <c r="BC113" s="132">
        <v>1</v>
      </c>
      <c r="BD113" s="132">
        <v>0</v>
      </c>
      <c r="BE113" s="132">
        <v>24</v>
      </c>
      <c r="BF113" s="132">
        <v>0</v>
      </c>
      <c r="BG113" s="132">
        <v>0</v>
      </c>
      <c r="BH113" s="132">
        <v>0</v>
      </c>
      <c r="BI113" s="132">
        <v>6</v>
      </c>
      <c r="BJ113" s="132">
        <v>20</v>
      </c>
      <c r="BK113" s="132">
        <v>0</v>
      </c>
      <c r="BL113" s="132">
        <v>0</v>
      </c>
      <c r="BM113" s="132">
        <v>11</v>
      </c>
      <c r="BN113" s="132">
        <v>0</v>
      </c>
      <c r="BO113" s="132">
        <v>37</v>
      </c>
      <c r="BP113" s="132">
        <v>3</v>
      </c>
      <c r="BQ113" s="132">
        <v>0</v>
      </c>
      <c r="BR113" s="132">
        <v>0</v>
      </c>
      <c r="BS113" s="132">
        <v>0</v>
      </c>
      <c r="BT113" s="132">
        <v>0</v>
      </c>
      <c r="BU113" s="132">
        <v>2</v>
      </c>
      <c r="BV113" s="132">
        <v>0</v>
      </c>
      <c r="BW113" s="132">
        <v>0</v>
      </c>
      <c r="BX113" s="132">
        <v>0</v>
      </c>
      <c r="BY113" s="132">
        <v>0</v>
      </c>
      <c r="BZ113" s="132">
        <v>0</v>
      </c>
      <c r="CA113" s="132">
        <v>0</v>
      </c>
      <c r="CB113" s="132">
        <v>0</v>
      </c>
      <c r="CC113" s="132">
        <v>0</v>
      </c>
      <c r="CD113" s="132">
        <v>0</v>
      </c>
      <c r="CE113" s="132">
        <v>0</v>
      </c>
      <c r="CF113" s="132">
        <v>0</v>
      </c>
      <c r="CG113" s="132">
        <v>0</v>
      </c>
      <c r="CH113" s="132">
        <v>0</v>
      </c>
      <c r="CI113" s="132">
        <v>0</v>
      </c>
      <c r="CJ113" s="132">
        <v>0</v>
      </c>
      <c r="CK113" s="132">
        <v>0</v>
      </c>
      <c r="CL113" s="132">
        <v>0</v>
      </c>
      <c r="CM113" s="132">
        <v>0</v>
      </c>
      <c r="CN113" s="132">
        <v>0</v>
      </c>
      <c r="CO113" s="132">
        <v>0</v>
      </c>
      <c r="CP113" s="132">
        <v>0</v>
      </c>
      <c r="CQ113" s="132">
        <v>0</v>
      </c>
      <c r="CR113" s="132">
        <v>0</v>
      </c>
      <c r="CS113" s="132">
        <v>0</v>
      </c>
      <c r="CT113" s="132">
        <v>0</v>
      </c>
      <c r="CU113" s="132">
        <v>0</v>
      </c>
      <c r="CV113" s="132">
        <v>0</v>
      </c>
      <c r="CW113" s="132">
        <v>0</v>
      </c>
      <c r="CX113" s="132">
        <v>0</v>
      </c>
      <c r="CY113" s="132">
        <v>0</v>
      </c>
      <c r="CZ113" s="132">
        <v>0</v>
      </c>
      <c r="DA113" s="132">
        <v>0</v>
      </c>
      <c r="DB113" s="132">
        <v>0</v>
      </c>
      <c r="DC113" s="132">
        <v>0</v>
      </c>
      <c r="DD113" s="132">
        <v>0</v>
      </c>
      <c r="DE113" s="132">
        <v>0</v>
      </c>
      <c r="DF113" s="132">
        <v>0</v>
      </c>
      <c r="DG113" s="132">
        <v>0</v>
      </c>
      <c r="DH113" s="132">
        <v>0</v>
      </c>
      <c r="DI113" s="132">
        <v>0</v>
      </c>
      <c r="DJ113" s="132">
        <v>0</v>
      </c>
      <c r="DK113" s="132">
        <v>0</v>
      </c>
      <c r="DL113" s="132">
        <v>0</v>
      </c>
      <c r="DM113" s="132">
        <v>0</v>
      </c>
      <c r="DN113" s="132">
        <v>0</v>
      </c>
      <c r="DO113" s="132">
        <v>0</v>
      </c>
      <c r="DP113" s="132">
        <v>1</v>
      </c>
      <c r="DQ113" s="132">
        <v>0</v>
      </c>
      <c r="DR113" s="132">
        <v>0</v>
      </c>
      <c r="DS113" s="132">
        <v>1</v>
      </c>
      <c r="DT113" s="132">
        <v>1</v>
      </c>
      <c r="DU113" s="132">
        <v>0</v>
      </c>
      <c r="DV113" s="132">
        <v>0</v>
      </c>
      <c r="DW113" s="132">
        <v>15</v>
      </c>
      <c r="DX113" s="132">
        <v>1</v>
      </c>
      <c r="DY113" s="146" t="s">
        <v>3011</v>
      </c>
      <c r="DZ113" s="132">
        <v>2</v>
      </c>
      <c r="EA113" s="146" t="s">
        <v>3012</v>
      </c>
      <c r="EB113" s="146" t="s">
        <v>3013</v>
      </c>
      <c r="EC113" s="132">
        <v>1</v>
      </c>
      <c r="ED113" s="132">
        <v>1</v>
      </c>
      <c r="EE113" s="132">
        <v>1</v>
      </c>
      <c r="EF113" s="146" t="s">
        <v>3014</v>
      </c>
      <c r="EG113" s="146" t="s">
        <v>3015</v>
      </c>
      <c r="EH113" s="69">
        <v>83692</v>
      </c>
      <c r="EI113" s="69">
        <v>746.17</v>
      </c>
      <c r="EJ113" s="69">
        <v>86</v>
      </c>
    </row>
    <row r="114" spans="1:140" x14ac:dyDescent="0.2">
      <c r="A114" s="146" t="s">
        <v>332</v>
      </c>
      <c r="B114" s="146" t="s">
        <v>342</v>
      </c>
      <c r="C114" s="132">
        <v>1</v>
      </c>
      <c r="D114" s="146" t="s">
        <v>341</v>
      </c>
      <c r="E114" s="146" t="s">
        <v>2016</v>
      </c>
      <c r="F114" s="146" t="s">
        <v>666</v>
      </c>
      <c r="G114" s="146" t="s">
        <v>3016</v>
      </c>
      <c r="H114" s="146" t="s">
        <v>342</v>
      </c>
      <c r="I114" s="146" t="s">
        <v>3017</v>
      </c>
      <c r="J114" s="146" t="s">
        <v>3018</v>
      </c>
      <c r="K114" s="146" t="s">
        <v>3019</v>
      </c>
      <c r="L114" s="146" t="s">
        <v>1007</v>
      </c>
      <c r="M114" s="146" t="s">
        <v>1872</v>
      </c>
      <c r="N114" s="146" t="s">
        <v>3020</v>
      </c>
      <c r="O114" s="146"/>
      <c r="P114" s="146" t="s">
        <v>3021</v>
      </c>
      <c r="Q114" s="146" t="s">
        <v>3022</v>
      </c>
      <c r="R114" s="146"/>
      <c r="S114" s="146" t="s">
        <v>1732</v>
      </c>
      <c r="T114" s="146" t="s">
        <v>3023</v>
      </c>
      <c r="U114" s="146"/>
      <c r="V114" s="146" t="s">
        <v>3024</v>
      </c>
      <c r="W114" s="146" t="s">
        <v>3025</v>
      </c>
      <c r="X114" s="132">
        <v>2</v>
      </c>
      <c r="Y114" s="132">
        <v>0</v>
      </c>
      <c r="Z114" s="132">
        <v>2</v>
      </c>
      <c r="AA114" s="147">
        <v>2</v>
      </c>
      <c r="AB114" s="147">
        <v>0</v>
      </c>
      <c r="AC114" s="147">
        <v>2</v>
      </c>
      <c r="AD114" s="150" t="s">
        <v>970</v>
      </c>
      <c r="AE114" s="132">
        <v>2</v>
      </c>
      <c r="AF114" s="150" t="s">
        <v>970</v>
      </c>
      <c r="AG114" s="132">
        <v>0</v>
      </c>
      <c r="AH114" s="132">
        <v>1</v>
      </c>
      <c r="AI114" s="132">
        <v>1</v>
      </c>
      <c r="AJ114" s="132">
        <v>0</v>
      </c>
      <c r="AK114" s="132">
        <v>2</v>
      </c>
      <c r="AL114" s="150" t="s">
        <v>970</v>
      </c>
      <c r="AM114" s="132">
        <v>1</v>
      </c>
      <c r="AN114" s="132">
        <v>0</v>
      </c>
      <c r="AO114" s="132">
        <v>1</v>
      </c>
      <c r="AP114" s="132">
        <v>2</v>
      </c>
      <c r="AQ114" s="150" t="s">
        <v>970</v>
      </c>
      <c r="AR114" s="132">
        <v>0</v>
      </c>
      <c r="AS114" s="132">
        <v>0</v>
      </c>
      <c r="AT114" s="132">
        <v>0</v>
      </c>
      <c r="AU114" s="132">
        <v>1</v>
      </c>
      <c r="AV114" s="132">
        <v>1</v>
      </c>
      <c r="AW114" s="132">
        <v>0</v>
      </c>
      <c r="AX114" s="132">
        <v>2</v>
      </c>
      <c r="AY114" s="150" t="s">
        <v>970</v>
      </c>
      <c r="AZ114" s="132">
        <v>1</v>
      </c>
      <c r="BA114" s="132">
        <v>1</v>
      </c>
      <c r="BB114" s="132">
        <v>1</v>
      </c>
      <c r="BC114" s="132">
        <v>1</v>
      </c>
      <c r="BD114" s="132">
        <v>0</v>
      </c>
      <c r="BE114" s="132">
        <v>3</v>
      </c>
      <c r="BF114" s="132">
        <v>0</v>
      </c>
      <c r="BG114" s="132">
        <v>0</v>
      </c>
      <c r="BH114" s="132">
        <v>0</v>
      </c>
      <c r="BI114" s="132">
        <v>1</v>
      </c>
      <c r="BJ114" s="132">
        <v>11</v>
      </c>
      <c r="BK114" s="132">
        <v>0</v>
      </c>
      <c r="BL114" s="132">
        <v>0</v>
      </c>
      <c r="BM114" s="132">
        <v>0</v>
      </c>
      <c r="BN114" s="132">
        <v>0</v>
      </c>
      <c r="BO114" s="132">
        <v>10</v>
      </c>
      <c r="BP114" s="132">
        <v>1</v>
      </c>
      <c r="BQ114" s="132">
        <v>0</v>
      </c>
      <c r="BR114" s="132">
        <v>11</v>
      </c>
      <c r="BS114" s="132">
        <v>0</v>
      </c>
      <c r="BT114" s="132">
        <v>0</v>
      </c>
      <c r="BU114" s="132">
        <v>1</v>
      </c>
      <c r="BV114" s="132">
        <v>0</v>
      </c>
      <c r="BW114" s="132">
        <v>0</v>
      </c>
      <c r="BX114" s="132">
        <v>1</v>
      </c>
      <c r="BY114" s="132">
        <v>0</v>
      </c>
      <c r="BZ114" s="132">
        <v>0</v>
      </c>
      <c r="CA114" s="132">
        <v>0</v>
      </c>
      <c r="CB114" s="132">
        <v>0</v>
      </c>
      <c r="CC114" s="132">
        <v>0</v>
      </c>
      <c r="CD114" s="132">
        <v>0</v>
      </c>
      <c r="CE114" s="132">
        <v>0</v>
      </c>
      <c r="CF114" s="132">
        <v>0</v>
      </c>
      <c r="CG114" s="132">
        <v>0</v>
      </c>
      <c r="CH114" s="132">
        <v>0</v>
      </c>
      <c r="CI114" s="132">
        <v>0</v>
      </c>
      <c r="CJ114" s="132">
        <v>0</v>
      </c>
      <c r="CK114" s="132">
        <v>1</v>
      </c>
      <c r="CL114" s="132">
        <v>0</v>
      </c>
      <c r="CM114" s="132">
        <v>0</v>
      </c>
      <c r="CN114" s="132">
        <v>0</v>
      </c>
      <c r="CO114" s="132">
        <v>0</v>
      </c>
      <c r="CP114" s="132">
        <v>0</v>
      </c>
      <c r="CQ114" s="132">
        <v>0</v>
      </c>
      <c r="CR114" s="132">
        <v>0</v>
      </c>
      <c r="CS114" s="132">
        <v>1</v>
      </c>
      <c r="CT114" s="132">
        <v>0</v>
      </c>
      <c r="CU114" s="132">
        <v>0</v>
      </c>
      <c r="CV114" s="132">
        <v>0</v>
      </c>
      <c r="CW114" s="132">
        <v>0</v>
      </c>
      <c r="CX114" s="132">
        <v>0</v>
      </c>
      <c r="CY114" s="132">
        <v>0</v>
      </c>
      <c r="CZ114" s="132">
        <v>0</v>
      </c>
      <c r="DA114" s="132">
        <v>0</v>
      </c>
      <c r="DB114" s="132">
        <v>0</v>
      </c>
      <c r="DC114" s="132">
        <v>0</v>
      </c>
      <c r="DD114" s="132">
        <v>0</v>
      </c>
      <c r="DE114" s="132">
        <v>0</v>
      </c>
      <c r="DF114" s="132">
        <v>0</v>
      </c>
      <c r="DG114" s="132">
        <v>0</v>
      </c>
      <c r="DH114" s="132">
        <v>0</v>
      </c>
      <c r="DI114" s="132">
        <v>0</v>
      </c>
      <c r="DJ114" s="132">
        <v>0</v>
      </c>
      <c r="DK114" s="132">
        <v>0</v>
      </c>
      <c r="DL114" s="132">
        <v>0</v>
      </c>
      <c r="DM114" s="132">
        <v>0</v>
      </c>
      <c r="DN114" s="132">
        <v>0</v>
      </c>
      <c r="DO114" s="132">
        <v>0</v>
      </c>
      <c r="DP114" s="132">
        <v>0</v>
      </c>
      <c r="DQ114" s="132">
        <v>0</v>
      </c>
      <c r="DR114" s="132">
        <v>0</v>
      </c>
      <c r="DS114" s="132">
        <v>0</v>
      </c>
      <c r="DT114" s="132">
        <v>0</v>
      </c>
      <c r="DU114" s="132">
        <v>0</v>
      </c>
      <c r="DV114" s="132">
        <v>0</v>
      </c>
      <c r="DW114" s="132">
        <v>30</v>
      </c>
      <c r="DX114" s="132">
        <v>1</v>
      </c>
      <c r="DY114" s="146" t="s">
        <v>3026</v>
      </c>
      <c r="DZ114" s="132">
        <v>2</v>
      </c>
      <c r="EA114" s="146" t="s">
        <v>963</v>
      </c>
      <c r="EB114" s="146" t="s">
        <v>963</v>
      </c>
      <c r="EC114" s="132">
        <v>1</v>
      </c>
      <c r="ED114" s="132">
        <v>1</v>
      </c>
      <c r="EE114" s="132">
        <v>1</v>
      </c>
      <c r="EF114" s="146" t="s">
        <v>963</v>
      </c>
      <c r="EG114" s="146" t="s">
        <v>963</v>
      </c>
      <c r="EH114" s="69">
        <v>8618</v>
      </c>
      <c r="EI114" s="69">
        <v>158.61000000000001</v>
      </c>
      <c r="EJ114" s="69">
        <v>5</v>
      </c>
    </row>
    <row r="115" spans="1:140" ht="24" x14ac:dyDescent="0.2">
      <c r="A115" s="146" t="s">
        <v>332</v>
      </c>
      <c r="B115" s="146" t="s">
        <v>344</v>
      </c>
      <c r="C115" s="132">
        <v>1</v>
      </c>
      <c r="D115" s="146" t="s">
        <v>343</v>
      </c>
      <c r="E115" s="146" t="s">
        <v>3027</v>
      </c>
      <c r="F115" s="146" t="s">
        <v>3028</v>
      </c>
      <c r="G115" s="146" t="s">
        <v>3029</v>
      </c>
      <c r="H115" s="146" t="s">
        <v>344</v>
      </c>
      <c r="I115" s="146" t="s">
        <v>3030</v>
      </c>
      <c r="J115" s="146" t="s">
        <v>3031</v>
      </c>
      <c r="K115" s="146" t="s">
        <v>2438</v>
      </c>
      <c r="L115" s="146" t="s">
        <v>960</v>
      </c>
      <c r="M115" s="146" t="s">
        <v>1872</v>
      </c>
      <c r="N115" s="146" t="s">
        <v>3032</v>
      </c>
      <c r="O115" s="146" t="s">
        <v>963</v>
      </c>
      <c r="P115" s="146" t="s">
        <v>3033</v>
      </c>
      <c r="Q115" s="146" t="s">
        <v>3034</v>
      </c>
      <c r="R115" s="146" t="s">
        <v>963</v>
      </c>
      <c r="S115" s="146" t="s">
        <v>963</v>
      </c>
      <c r="T115" s="146" t="s">
        <v>963</v>
      </c>
      <c r="U115" s="146" t="s">
        <v>963</v>
      </c>
      <c r="V115" s="146" t="s">
        <v>963</v>
      </c>
      <c r="W115" s="146" t="s">
        <v>963</v>
      </c>
      <c r="X115" s="132">
        <v>2</v>
      </c>
      <c r="Y115" s="132">
        <v>0</v>
      </c>
      <c r="Z115" s="132">
        <v>2</v>
      </c>
      <c r="AA115" s="147">
        <v>0.4</v>
      </c>
      <c r="AB115" s="147">
        <v>0</v>
      </c>
      <c r="AC115" s="147">
        <v>0.4</v>
      </c>
      <c r="AD115" s="150" t="s">
        <v>970</v>
      </c>
      <c r="AE115" s="132">
        <v>2</v>
      </c>
      <c r="AF115" s="150" t="s">
        <v>970</v>
      </c>
      <c r="AG115" s="132">
        <v>0</v>
      </c>
      <c r="AH115" s="132">
        <v>1</v>
      </c>
      <c r="AI115" s="132">
        <v>0</v>
      </c>
      <c r="AJ115" s="132">
        <v>1</v>
      </c>
      <c r="AK115" s="132">
        <v>2</v>
      </c>
      <c r="AL115" s="150" t="s">
        <v>970</v>
      </c>
      <c r="AM115" s="132">
        <v>0</v>
      </c>
      <c r="AN115" s="132">
        <v>0</v>
      </c>
      <c r="AO115" s="132">
        <v>2</v>
      </c>
      <c r="AP115" s="132">
        <v>2</v>
      </c>
      <c r="AQ115" s="150" t="s">
        <v>970</v>
      </c>
      <c r="AR115" s="132">
        <v>0</v>
      </c>
      <c r="AS115" s="132">
        <v>0</v>
      </c>
      <c r="AT115" s="132">
        <v>0</v>
      </c>
      <c r="AU115" s="132">
        <v>1</v>
      </c>
      <c r="AV115" s="132">
        <v>1</v>
      </c>
      <c r="AW115" s="132">
        <v>0</v>
      </c>
      <c r="AX115" s="132">
        <v>2</v>
      </c>
      <c r="AY115" s="150" t="s">
        <v>970</v>
      </c>
      <c r="AZ115" s="132">
        <v>1</v>
      </c>
      <c r="BA115" s="132">
        <v>1</v>
      </c>
      <c r="BB115" s="132">
        <v>1</v>
      </c>
      <c r="BC115" s="132">
        <v>1</v>
      </c>
      <c r="BD115" s="132">
        <v>0</v>
      </c>
      <c r="BE115" s="132">
        <v>11</v>
      </c>
      <c r="BF115" s="132">
        <v>1</v>
      </c>
      <c r="BG115" s="132">
        <v>0</v>
      </c>
      <c r="BH115" s="132">
        <v>0</v>
      </c>
      <c r="BI115" s="132">
        <v>0</v>
      </c>
      <c r="BJ115" s="132">
        <v>6</v>
      </c>
      <c r="BK115" s="132">
        <v>0</v>
      </c>
      <c r="BL115" s="132">
        <v>0</v>
      </c>
      <c r="BM115" s="132">
        <v>1</v>
      </c>
      <c r="BN115" s="132">
        <v>0</v>
      </c>
      <c r="BO115" s="132">
        <v>13</v>
      </c>
      <c r="BP115" s="132">
        <v>4</v>
      </c>
      <c r="BQ115" s="132">
        <v>0</v>
      </c>
      <c r="BR115" s="132">
        <v>0</v>
      </c>
      <c r="BS115" s="132">
        <v>0</v>
      </c>
      <c r="BT115" s="132">
        <v>0</v>
      </c>
      <c r="BU115" s="132">
        <v>0</v>
      </c>
      <c r="BV115" s="132">
        <v>0</v>
      </c>
      <c r="BW115" s="132">
        <v>0</v>
      </c>
      <c r="BX115" s="132">
        <v>0</v>
      </c>
      <c r="BY115" s="132">
        <v>0</v>
      </c>
      <c r="BZ115" s="132">
        <v>0</v>
      </c>
      <c r="CA115" s="132">
        <v>0</v>
      </c>
      <c r="CB115" s="132">
        <v>0</v>
      </c>
      <c r="CC115" s="132">
        <v>0</v>
      </c>
      <c r="CD115" s="132">
        <v>0</v>
      </c>
      <c r="CE115" s="132">
        <v>0</v>
      </c>
      <c r="CF115" s="132">
        <v>0</v>
      </c>
      <c r="CG115" s="132">
        <v>0</v>
      </c>
      <c r="CH115" s="132">
        <v>0</v>
      </c>
      <c r="CI115" s="132">
        <v>0</v>
      </c>
      <c r="CJ115" s="132">
        <v>0</v>
      </c>
      <c r="CK115" s="132">
        <v>0</v>
      </c>
      <c r="CL115" s="132">
        <v>0</v>
      </c>
      <c r="CM115" s="132">
        <v>0</v>
      </c>
      <c r="CN115" s="132">
        <v>0</v>
      </c>
      <c r="CO115" s="132">
        <v>0</v>
      </c>
      <c r="CP115" s="132">
        <v>0</v>
      </c>
      <c r="CQ115" s="132">
        <v>0</v>
      </c>
      <c r="CR115" s="132">
        <v>0</v>
      </c>
      <c r="CS115" s="132">
        <v>0</v>
      </c>
      <c r="CT115" s="132">
        <v>0</v>
      </c>
      <c r="CU115" s="132">
        <v>0</v>
      </c>
      <c r="CV115" s="132">
        <v>0</v>
      </c>
      <c r="CW115" s="132">
        <v>0</v>
      </c>
      <c r="CX115" s="132">
        <v>0</v>
      </c>
      <c r="CY115" s="132">
        <v>0</v>
      </c>
      <c r="CZ115" s="132">
        <v>0</v>
      </c>
      <c r="DA115" s="132">
        <v>0</v>
      </c>
      <c r="DB115" s="132">
        <v>0</v>
      </c>
      <c r="DC115" s="132">
        <v>0</v>
      </c>
      <c r="DD115" s="132">
        <v>0</v>
      </c>
      <c r="DE115" s="132">
        <v>0</v>
      </c>
      <c r="DF115" s="132">
        <v>0</v>
      </c>
      <c r="DG115" s="132">
        <v>0</v>
      </c>
      <c r="DH115" s="132">
        <v>0</v>
      </c>
      <c r="DI115" s="132">
        <v>0</v>
      </c>
      <c r="DJ115" s="132">
        <v>0</v>
      </c>
      <c r="DK115" s="132">
        <v>0</v>
      </c>
      <c r="DL115" s="132">
        <v>0</v>
      </c>
      <c r="DM115" s="132">
        <v>0</v>
      </c>
      <c r="DN115" s="132">
        <v>0</v>
      </c>
      <c r="DO115" s="132">
        <v>0</v>
      </c>
      <c r="DP115" s="132">
        <v>0</v>
      </c>
      <c r="DQ115" s="132">
        <v>0</v>
      </c>
      <c r="DR115" s="132">
        <v>0</v>
      </c>
      <c r="DS115" s="132">
        <v>0</v>
      </c>
      <c r="DT115" s="132">
        <v>0</v>
      </c>
      <c r="DU115" s="132">
        <v>1</v>
      </c>
      <c r="DV115" s="132">
        <v>0</v>
      </c>
      <c r="DW115" s="132">
        <v>95</v>
      </c>
      <c r="DX115" s="132">
        <v>0</v>
      </c>
      <c r="DY115" s="146" t="s">
        <v>3035</v>
      </c>
      <c r="DZ115" s="132">
        <v>2</v>
      </c>
      <c r="EA115" s="146" t="s">
        <v>3036</v>
      </c>
      <c r="EB115" s="146" t="s">
        <v>3037</v>
      </c>
      <c r="EC115" s="132">
        <v>1</v>
      </c>
      <c r="ED115" s="132">
        <v>1</v>
      </c>
      <c r="EE115" s="132">
        <v>1</v>
      </c>
      <c r="EF115" s="146" t="s">
        <v>963</v>
      </c>
      <c r="EG115" s="146" t="s">
        <v>963</v>
      </c>
      <c r="EH115" s="69">
        <v>23085</v>
      </c>
      <c r="EI115" s="69">
        <v>275.22000000000003</v>
      </c>
      <c r="EJ115" s="69">
        <v>22</v>
      </c>
    </row>
    <row r="116" spans="1:140" ht="24" x14ac:dyDescent="0.2">
      <c r="A116" s="146" t="s">
        <v>332</v>
      </c>
      <c r="B116" s="146" t="s">
        <v>346</v>
      </c>
      <c r="C116" s="132">
        <v>1</v>
      </c>
      <c r="D116" s="146" t="s">
        <v>345</v>
      </c>
      <c r="E116" s="146" t="s">
        <v>3038</v>
      </c>
      <c r="F116" s="146" t="s">
        <v>3039</v>
      </c>
      <c r="G116" s="146" t="s">
        <v>3040</v>
      </c>
      <c r="H116" s="146" t="s">
        <v>346</v>
      </c>
      <c r="I116" s="146" t="s">
        <v>3041</v>
      </c>
      <c r="J116" s="146" t="s">
        <v>3042</v>
      </c>
      <c r="K116" s="146" t="s">
        <v>3043</v>
      </c>
      <c r="L116" s="146" t="s">
        <v>960</v>
      </c>
      <c r="M116" s="146" t="s">
        <v>1732</v>
      </c>
      <c r="N116" s="146" t="s">
        <v>3044</v>
      </c>
      <c r="O116" s="146"/>
      <c r="P116" s="146" t="s">
        <v>3045</v>
      </c>
      <c r="Q116" s="146" t="s">
        <v>3046</v>
      </c>
      <c r="R116" s="146"/>
      <c r="S116" s="146"/>
      <c r="T116" s="146"/>
      <c r="U116" s="146"/>
      <c r="V116" s="146"/>
      <c r="W116" s="146"/>
      <c r="X116" s="132">
        <v>3</v>
      </c>
      <c r="Y116" s="132">
        <v>0</v>
      </c>
      <c r="Z116" s="132">
        <v>3</v>
      </c>
      <c r="AA116" s="147">
        <v>0.5</v>
      </c>
      <c r="AB116" s="147">
        <v>0</v>
      </c>
      <c r="AC116" s="147">
        <v>0.5</v>
      </c>
      <c r="AD116" s="150" t="s">
        <v>970</v>
      </c>
      <c r="AE116" s="132">
        <v>2</v>
      </c>
      <c r="AF116" s="150" t="s">
        <v>970</v>
      </c>
      <c r="AG116" s="132">
        <v>0</v>
      </c>
      <c r="AH116" s="132">
        <v>1</v>
      </c>
      <c r="AI116" s="132">
        <v>0</v>
      </c>
      <c r="AJ116" s="132">
        <v>2</v>
      </c>
      <c r="AK116" s="132">
        <v>3</v>
      </c>
      <c r="AL116" s="150" t="s">
        <v>970</v>
      </c>
      <c r="AM116" s="132">
        <v>1</v>
      </c>
      <c r="AN116" s="132">
        <v>1</v>
      </c>
      <c r="AO116" s="132">
        <v>1</v>
      </c>
      <c r="AP116" s="132">
        <v>3</v>
      </c>
      <c r="AQ116" s="150" t="s">
        <v>970</v>
      </c>
      <c r="AR116" s="132">
        <v>0</v>
      </c>
      <c r="AS116" s="132">
        <v>0</v>
      </c>
      <c r="AT116" s="132">
        <v>0</v>
      </c>
      <c r="AU116" s="132">
        <v>2</v>
      </c>
      <c r="AV116" s="132">
        <v>1</v>
      </c>
      <c r="AW116" s="132">
        <v>0</v>
      </c>
      <c r="AX116" s="132">
        <v>3</v>
      </c>
      <c r="AY116" s="150" t="s">
        <v>970</v>
      </c>
      <c r="AZ116" s="132">
        <v>1</v>
      </c>
      <c r="BA116" s="132">
        <v>1</v>
      </c>
      <c r="BB116" s="132">
        <v>1</v>
      </c>
      <c r="BC116" s="132">
        <v>1</v>
      </c>
      <c r="BD116" s="132">
        <v>0</v>
      </c>
      <c r="BE116" s="132">
        <v>0</v>
      </c>
      <c r="BF116" s="132">
        <v>14</v>
      </c>
      <c r="BG116" s="132">
        <v>0</v>
      </c>
      <c r="BH116" s="132">
        <v>0</v>
      </c>
      <c r="BI116" s="132">
        <v>0</v>
      </c>
      <c r="BJ116" s="132">
        <v>3</v>
      </c>
      <c r="BK116" s="132">
        <v>0</v>
      </c>
      <c r="BL116" s="132">
        <v>0</v>
      </c>
      <c r="BM116" s="132">
        <v>1</v>
      </c>
      <c r="BN116" s="132">
        <v>0</v>
      </c>
      <c r="BO116" s="132">
        <v>14</v>
      </c>
      <c r="BP116" s="132">
        <v>3</v>
      </c>
      <c r="BQ116" s="132">
        <v>0</v>
      </c>
      <c r="BR116" s="132">
        <v>0</v>
      </c>
      <c r="BS116" s="132">
        <v>0</v>
      </c>
      <c r="BT116" s="132">
        <v>0</v>
      </c>
      <c r="BU116" s="132">
        <v>1</v>
      </c>
      <c r="BV116" s="132">
        <v>0</v>
      </c>
      <c r="BW116" s="132">
        <v>0</v>
      </c>
      <c r="BX116" s="132">
        <v>0</v>
      </c>
      <c r="BY116" s="132">
        <v>0</v>
      </c>
      <c r="BZ116" s="132">
        <v>0</v>
      </c>
      <c r="CA116" s="132">
        <v>0</v>
      </c>
      <c r="CB116" s="132">
        <v>0</v>
      </c>
      <c r="CC116" s="132">
        <v>0</v>
      </c>
      <c r="CD116" s="132">
        <v>0</v>
      </c>
      <c r="CE116" s="132">
        <v>0</v>
      </c>
      <c r="CF116" s="132">
        <v>0</v>
      </c>
      <c r="CG116" s="132">
        <v>0</v>
      </c>
      <c r="CH116" s="132">
        <v>0</v>
      </c>
      <c r="CI116" s="132">
        <v>0</v>
      </c>
      <c r="CJ116" s="132">
        <v>0</v>
      </c>
      <c r="CK116" s="132">
        <v>0</v>
      </c>
      <c r="CL116" s="132">
        <v>0</v>
      </c>
      <c r="CM116" s="132">
        <v>0</v>
      </c>
      <c r="CN116" s="132">
        <v>0</v>
      </c>
      <c r="CO116" s="132">
        <v>0</v>
      </c>
      <c r="CP116" s="132">
        <v>0</v>
      </c>
      <c r="CQ116" s="132">
        <v>0</v>
      </c>
      <c r="CR116" s="132">
        <v>0</v>
      </c>
      <c r="CS116" s="132">
        <v>0</v>
      </c>
      <c r="CT116" s="132">
        <v>0</v>
      </c>
      <c r="CU116" s="132">
        <v>0</v>
      </c>
      <c r="CV116" s="132">
        <v>0</v>
      </c>
      <c r="CW116" s="132">
        <v>0</v>
      </c>
      <c r="CX116" s="132">
        <v>0</v>
      </c>
      <c r="CY116" s="132">
        <v>0</v>
      </c>
      <c r="CZ116" s="132">
        <v>0</v>
      </c>
      <c r="DA116" s="132">
        <v>0</v>
      </c>
      <c r="DB116" s="132">
        <v>0</v>
      </c>
      <c r="DC116" s="132">
        <v>0</v>
      </c>
      <c r="DD116" s="132">
        <v>0</v>
      </c>
      <c r="DE116" s="132">
        <v>0</v>
      </c>
      <c r="DF116" s="132">
        <v>0</v>
      </c>
      <c r="DG116" s="132">
        <v>0</v>
      </c>
      <c r="DH116" s="132">
        <v>0</v>
      </c>
      <c r="DI116" s="132">
        <v>0</v>
      </c>
      <c r="DJ116" s="132">
        <v>0</v>
      </c>
      <c r="DK116" s="132">
        <v>0</v>
      </c>
      <c r="DL116" s="132">
        <v>0</v>
      </c>
      <c r="DM116" s="132">
        <v>0</v>
      </c>
      <c r="DN116" s="132">
        <v>0</v>
      </c>
      <c r="DO116" s="132">
        <v>0</v>
      </c>
      <c r="DP116" s="132">
        <v>0</v>
      </c>
      <c r="DQ116" s="132">
        <v>0</v>
      </c>
      <c r="DR116" s="132">
        <v>0</v>
      </c>
      <c r="DS116" s="132">
        <v>0</v>
      </c>
      <c r="DT116" s="132">
        <v>0</v>
      </c>
      <c r="DU116" s="132">
        <v>0</v>
      </c>
      <c r="DV116" s="132">
        <v>0</v>
      </c>
      <c r="DW116" s="132">
        <v>100</v>
      </c>
      <c r="DX116" s="132">
        <v>1</v>
      </c>
      <c r="DY116" s="146" t="s">
        <v>3047</v>
      </c>
      <c r="DZ116" s="132">
        <v>2</v>
      </c>
      <c r="EA116" s="146"/>
      <c r="EB116" s="146"/>
      <c r="EC116" s="132">
        <v>1</v>
      </c>
      <c r="ED116" s="132">
        <v>1</v>
      </c>
      <c r="EE116" s="132">
        <v>1</v>
      </c>
      <c r="EF116" s="146"/>
      <c r="EG116" s="146"/>
      <c r="EH116" s="69">
        <v>27108</v>
      </c>
      <c r="EI116" s="69">
        <v>337.11</v>
      </c>
      <c r="EJ116" s="69">
        <v>35</v>
      </c>
    </row>
    <row r="117" spans="1:140" ht="132" x14ac:dyDescent="0.2">
      <c r="A117" s="146" t="s">
        <v>332</v>
      </c>
      <c r="B117" s="146" t="s">
        <v>348</v>
      </c>
      <c r="C117" s="132">
        <v>1</v>
      </c>
      <c r="D117" s="146" t="s">
        <v>347</v>
      </c>
      <c r="E117" s="146" t="s">
        <v>3048</v>
      </c>
      <c r="F117" s="146" t="s">
        <v>3049</v>
      </c>
      <c r="G117" s="146" t="s">
        <v>3050</v>
      </c>
      <c r="H117" s="146" t="s">
        <v>348</v>
      </c>
      <c r="I117" s="146" t="s">
        <v>3051</v>
      </c>
      <c r="J117" s="146" t="s">
        <v>3052</v>
      </c>
      <c r="K117" s="146" t="s">
        <v>1251</v>
      </c>
      <c r="L117" s="146" t="s">
        <v>960</v>
      </c>
      <c r="M117" s="146" t="s">
        <v>961</v>
      </c>
      <c r="N117" s="146" t="s">
        <v>3053</v>
      </c>
      <c r="O117" s="146"/>
      <c r="P117" s="146" t="s">
        <v>3054</v>
      </c>
      <c r="Q117" s="146" t="s">
        <v>3055</v>
      </c>
      <c r="R117" s="146" t="s">
        <v>960</v>
      </c>
      <c r="S117" s="146" t="s">
        <v>1195</v>
      </c>
      <c r="T117" s="146" t="s">
        <v>3056</v>
      </c>
      <c r="U117" s="146"/>
      <c r="V117" s="146" t="s">
        <v>3057</v>
      </c>
      <c r="W117" s="146" t="s">
        <v>3058</v>
      </c>
      <c r="X117" s="132">
        <v>2</v>
      </c>
      <c r="Y117" s="132">
        <v>0</v>
      </c>
      <c r="Z117" s="132">
        <v>2</v>
      </c>
      <c r="AA117" s="147">
        <v>2</v>
      </c>
      <c r="AB117" s="147">
        <v>0</v>
      </c>
      <c r="AC117" s="147">
        <v>2</v>
      </c>
      <c r="AD117" s="150" t="s">
        <v>970</v>
      </c>
      <c r="AE117" s="132">
        <v>2</v>
      </c>
      <c r="AF117" s="150" t="s">
        <v>970</v>
      </c>
      <c r="AG117" s="132">
        <v>0</v>
      </c>
      <c r="AH117" s="132">
        <v>0</v>
      </c>
      <c r="AI117" s="132">
        <v>0</v>
      </c>
      <c r="AJ117" s="132">
        <v>2</v>
      </c>
      <c r="AK117" s="132">
        <v>2</v>
      </c>
      <c r="AL117" s="150" t="s">
        <v>970</v>
      </c>
      <c r="AM117" s="132">
        <v>0</v>
      </c>
      <c r="AN117" s="132">
        <v>0</v>
      </c>
      <c r="AO117" s="132">
        <v>2</v>
      </c>
      <c r="AP117" s="132">
        <v>2</v>
      </c>
      <c r="AQ117" s="150" t="s">
        <v>970</v>
      </c>
      <c r="AR117" s="132">
        <v>0</v>
      </c>
      <c r="AS117" s="132">
        <v>0</v>
      </c>
      <c r="AT117" s="132">
        <v>0</v>
      </c>
      <c r="AU117" s="132">
        <v>1</v>
      </c>
      <c r="AV117" s="132">
        <v>1</v>
      </c>
      <c r="AW117" s="132">
        <v>0</v>
      </c>
      <c r="AX117" s="132">
        <v>2</v>
      </c>
      <c r="AY117" s="150" t="s">
        <v>970</v>
      </c>
      <c r="AZ117" s="132">
        <v>1</v>
      </c>
      <c r="BA117" s="132">
        <v>1</v>
      </c>
      <c r="BB117" s="132">
        <v>0</v>
      </c>
      <c r="BC117" s="132">
        <v>1</v>
      </c>
      <c r="BD117" s="132">
        <v>0</v>
      </c>
      <c r="BE117" s="132">
        <v>10</v>
      </c>
      <c r="BF117" s="132">
        <v>2</v>
      </c>
      <c r="BG117" s="132">
        <v>0</v>
      </c>
      <c r="BH117" s="132">
        <v>0</v>
      </c>
      <c r="BI117" s="132">
        <v>1</v>
      </c>
      <c r="BJ117" s="132">
        <v>5</v>
      </c>
      <c r="BK117" s="132">
        <v>1</v>
      </c>
      <c r="BL117" s="132">
        <v>0</v>
      </c>
      <c r="BM117" s="132">
        <v>2</v>
      </c>
      <c r="BN117" s="132">
        <v>0</v>
      </c>
      <c r="BO117" s="132">
        <v>12</v>
      </c>
      <c r="BP117" s="132">
        <v>1</v>
      </c>
      <c r="BQ117" s="132">
        <v>0</v>
      </c>
      <c r="BR117" s="132">
        <v>21</v>
      </c>
      <c r="BS117" s="132">
        <v>0</v>
      </c>
      <c r="BT117" s="132">
        <v>0</v>
      </c>
      <c r="BU117" s="132">
        <v>0</v>
      </c>
      <c r="BV117" s="132">
        <v>0</v>
      </c>
      <c r="BW117" s="132">
        <v>0</v>
      </c>
      <c r="BX117" s="132">
        <v>0</v>
      </c>
      <c r="BY117" s="132">
        <v>0</v>
      </c>
      <c r="BZ117" s="132">
        <v>0</v>
      </c>
      <c r="CA117" s="132">
        <v>0</v>
      </c>
      <c r="CB117" s="132">
        <v>0</v>
      </c>
      <c r="CC117" s="132">
        <v>0</v>
      </c>
      <c r="CD117" s="132">
        <v>0</v>
      </c>
      <c r="CE117" s="132">
        <v>0</v>
      </c>
      <c r="CF117" s="132">
        <v>0</v>
      </c>
      <c r="CG117" s="132">
        <v>0</v>
      </c>
      <c r="CH117" s="132">
        <v>0</v>
      </c>
      <c r="CI117" s="132">
        <v>1</v>
      </c>
      <c r="CJ117" s="132">
        <v>0</v>
      </c>
      <c r="CK117" s="132">
        <v>1</v>
      </c>
      <c r="CL117" s="132">
        <v>0</v>
      </c>
      <c r="CM117" s="132">
        <v>1</v>
      </c>
      <c r="CN117" s="132">
        <v>0</v>
      </c>
      <c r="CO117" s="132">
        <v>0</v>
      </c>
      <c r="CP117" s="132">
        <v>0</v>
      </c>
      <c r="CQ117" s="132">
        <v>0</v>
      </c>
      <c r="CR117" s="132">
        <v>0</v>
      </c>
      <c r="CS117" s="132">
        <v>0</v>
      </c>
      <c r="CT117" s="132">
        <v>0</v>
      </c>
      <c r="CU117" s="132">
        <v>0</v>
      </c>
      <c r="CV117" s="132">
        <v>0</v>
      </c>
      <c r="CW117" s="132">
        <v>0</v>
      </c>
      <c r="CX117" s="132">
        <v>0</v>
      </c>
      <c r="CY117" s="132">
        <v>0</v>
      </c>
      <c r="CZ117" s="132">
        <v>0</v>
      </c>
      <c r="DA117" s="132">
        <v>0</v>
      </c>
      <c r="DB117" s="132">
        <v>0</v>
      </c>
      <c r="DC117" s="132">
        <v>0</v>
      </c>
      <c r="DD117" s="132">
        <v>0</v>
      </c>
      <c r="DE117" s="132">
        <v>0</v>
      </c>
      <c r="DF117" s="132">
        <v>0</v>
      </c>
      <c r="DG117" s="132">
        <v>1</v>
      </c>
      <c r="DH117" s="132">
        <v>0</v>
      </c>
      <c r="DI117" s="132">
        <v>0</v>
      </c>
      <c r="DJ117" s="132">
        <v>0</v>
      </c>
      <c r="DK117" s="132">
        <v>0</v>
      </c>
      <c r="DL117" s="132">
        <v>0</v>
      </c>
      <c r="DM117" s="132">
        <v>0</v>
      </c>
      <c r="DN117" s="132">
        <v>0</v>
      </c>
      <c r="DO117" s="132">
        <v>0</v>
      </c>
      <c r="DP117" s="132">
        <v>1</v>
      </c>
      <c r="DQ117" s="132">
        <v>0</v>
      </c>
      <c r="DR117" s="132">
        <v>0</v>
      </c>
      <c r="DS117" s="132">
        <v>0</v>
      </c>
      <c r="DT117" s="132">
        <v>0</v>
      </c>
      <c r="DU117" s="132">
        <v>0</v>
      </c>
      <c r="DV117" s="132">
        <v>0</v>
      </c>
      <c r="DW117" s="132">
        <v>40</v>
      </c>
      <c r="DX117" s="132">
        <v>1</v>
      </c>
      <c r="DY117" s="146" t="s">
        <v>3059</v>
      </c>
      <c r="DZ117" s="132">
        <v>3</v>
      </c>
      <c r="EA117" s="146" t="s">
        <v>3060</v>
      </c>
      <c r="EB117" s="146" t="s">
        <v>3061</v>
      </c>
      <c r="EC117" s="132">
        <v>1</v>
      </c>
      <c r="ED117" s="132">
        <v>0</v>
      </c>
      <c r="EE117" s="132">
        <v>1</v>
      </c>
      <c r="EF117" s="146"/>
      <c r="EG117" s="146"/>
      <c r="EH117" s="69">
        <v>25972</v>
      </c>
      <c r="EI117" s="69">
        <v>417.28</v>
      </c>
      <c r="EJ117" s="69">
        <v>33</v>
      </c>
    </row>
    <row r="118" spans="1:140" ht="72" x14ac:dyDescent="0.2">
      <c r="A118" s="146" t="s">
        <v>332</v>
      </c>
      <c r="B118" s="146" t="s">
        <v>330</v>
      </c>
      <c r="C118" s="132">
        <v>1</v>
      </c>
      <c r="D118" s="146" t="s">
        <v>331</v>
      </c>
      <c r="E118" s="146" t="s">
        <v>3062</v>
      </c>
      <c r="F118" s="146" t="s">
        <v>1590</v>
      </c>
      <c r="G118" s="146" t="s">
        <v>3063</v>
      </c>
      <c r="H118" s="146" t="s">
        <v>330</v>
      </c>
      <c r="I118" s="146" t="s">
        <v>3064</v>
      </c>
      <c r="J118" s="146" t="s">
        <v>3065</v>
      </c>
      <c r="K118" s="146" t="s">
        <v>3066</v>
      </c>
      <c r="L118" s="146" t="s">
        <v>1300</v>
      </c>
      <c r="M118" s="146" t="s">
        <v>3067</v>
      </c>
      <c r="N118" s="146" t="s">
        <v>3068</v>
      </c>
      <c r="O118" s="146" t="s">
        <v>3069</v>
      </c>
      <c r="P118" s="146" t="s">
        <v>3070</v>
      </c>
      <c r="Q118" s="146" t="s">
        <v>3071</v>
      </c>
      <c r="R118" s="146" t="s">
        <v>960</v>
      </c>
      <c r="S118" s="146" t="s">
        <v>994</v>
      </c>
      <c r="T118" s="146" t="s">
        <v>3068</v>
      </c>
      <c r="U118" s="146" t="s">
        <v>3069</v>
      </c>
      <c r="V118" s="146" t="s">
        <v>3070</v>
      </c>
      <c r="W118" s="146" t="s">
        <v>3071</v>
      </c>
      <c r="X118" s="132">
        <v>4</v>
      </c>
      <c r="Y118" s="132">
        <v>0</v>
      </c>
      <c r="Z118" s="132">
        <v>4</v>
      </c>
      <c r="AA118" s="147">
        <v>3</v>
      </c>
      <c r="AB118" s="147">
        <v>0.1</v>
      </c>
      <c r="AC118" s="147">
        <v>3.1</v>
      </c>
      <c r="AD118" s="150" t="s">
        <v>970</v>
      </c>
      <c r="AE118" s="132">
        <v>4</v>
      </c>
      <c r="AF118" s="150" t="s">
        <v>970</v>
      </c>
      <c r="AG118" s="132">
        <v>0</v>
      </c>
      <c r="AH118" s="132">
        <v>0</v>
      </c>
      <c r="AI118" s="132">
        <v>0</v>
      </c>
      <c r="AJ118" s="132">
        <v>4</v>
      </c>
      <c r="AK118" s="132">
        <v>4</v>
      </c>
      <c r="AL118" s="150" t="s">
        <v>970</v>
      </c>
      <c r="AM118" s="132">
        <v>2</v>
      </c>
      <c r="AN118" s="132">
        <v>1</v>
      </c>
      <c r="AO118" s="132">
        <v>1</v>
      </c>
      <c r="AP118" s="132">
        <v>4</v>
      </c>
      <c r="AQ118" s="150" t="s">
        <v>970</v>
      </c>
      <c r="AR118" s="132">
        <v>0</v>
      </c>
      <c r="AS118" s="132">
        <v>0</v>
      </c>
      <c r="AT118" s="132">
        <v>0</v>
      </c>
      <c r="AU118" s="132">
        <v>3</v>
      </c>
      <c r="AV118" s="132">
        <v>1</v>
      </c>
      <c r="AW118" s="132">
        <v>0</v>
      </c>
      <c r="AX118" s="132">
        <v>4</v>
      </c>
      <c r="AY118" s="150" t="s">
        <v>970</v>
      </c>
      <c r="AZ118" s="132">
        <v>1</v>
      </c>
      <c r="BA118" s="132">
        <v>1</v>
      </c>
      <c r="BB118" s="132">
        <v>1</v>
      </c>
      <c r="BC118" s="132">
        <v>1</v>
      </c>
      <c r="BD118" s="132">
        <v>0</v>
      </c>
      <c r="BE118" s="132">
        <v>38</v>
      </c>
      <c r="BF118" s="132">
        <v>6</v>
      </c>
      <c r="BG118" s="132">
        <v>0</v>
      </c>
      <c r="BH118" s="132">
        <v>0</v>
      </c>
      <c r="BI118" s="132">
        <v>17</v>
      </c>
      <c r="BJ118" s="132">
        <v>108</v>
      </c>
      <c r="BK118" s="132">
        <v>0</v>
      </c>
      <c r="BL118" s="132">
        <v>0</v>
      </c>
      <c r="BM118" s="132">
        <v>316</v>
      </c>
      <c r="BN118" s="132">
        <v>0</v>
      </c>
      <c r="BO118" s="132">
        <v>417</v>
      </c>
      <c r="BP118" s="132">
        <v>0</v>
      </c>
      <c r="BQ118" s="132">
        <v>1</v>
      </c>
      <c r="BR118" s="132">
        <v>2</v>
      </c>
      <c r="BS118" s="132">
        <v>0</v>
      </c>
      <c r="BT118" s="132">
        <v>0</v>
      </c>
      <c r="BU118" s="132">
        <v>0</v>
      </c>
      <c r="BV118" s="132">
        <v>0</v>
      </c>
      <c r="BW118" s="132">
        <v>0</v>
      </c>
      <c r="BX118" s="132">
        <v>0</v>
      </c>
      <c r="BY118" s="132">
        <v>0</v>
      </c>
      <c r="BZ118" s="132">
        <v>0</v>
      </c>
      <c r="CA118" s="132">
        <v>0</v>
      </c>
      <c r="CB118" s="132">
        <v>0</v>
      </c>
      <c r="CC118" s="132">
        <v>0</v>
      </c>
      <c r="CD118" s="132">
        <v>0</v>
      </c>
      <c r="CE118" s="132">
        <v>0</v>
      </c>
      <c r="CF118" s="132">
        <v>0</v>
      </c>
      <c r="CG118" s="132">
        <v>0</v>
      </c>
      <c r="CH118" s="132">
        <v>31</v>
      </c>
      <c r="CI118" s="132">
        <v>1</v>
      </c>
      <c r="CJ118" s="132">
        <v>0</v>
      </c>
      <c r="CK118" s="132">
        <v>8</v>
      </c>
      <c r="CL118" s="132">
        <v>0</v>
      </c>
      <c r="CM118" s="132">
        <v>2</v>
      </c>
      <c r="CN118" s="132">
        <v>0</v>
      </c>
      <c r="CO118" s="132">
        <v>0</v>
      </c>
      <c r="CP118" s="132">
        <v>0</v>
      </c>
      <c r="CQ118" s="132">
        <v>0</v>
      </c>
      <c r="CR118" s="132">
        <v>0</v>
      </c>
      <c r="CS118" s="132">
        <v>0</v>
      </c>
      <c r="CT118" s="132">
        <v>0</v>
      </c>
      <c r="CU118" s="132">
        <v>0</v>
      </c>
      <c r="CV118" s="132">
        <v>0</v>
      </c>
      <c r="CW118" s="132">
        <v>0</v>
      </c>
      <c r="CX118" s="132">
        <v>0</v>
      </c>
      <c r="CY118" s="132">
        <v>0</v>
      </c>
      <c r="CZ118" s="132">
        <v>62</v>
      </c>
      <c r="DA118" s="132">
        <v>0</v>
      </c>
      <c r="DB118" s="132">
        <v>0</v>
      </c>
      <c r="DC118" s="132">
        <v>0</v>
      </c>
      <c r="DD118" s="132">
        <v>2</v>
      </c>
      <c r="DE118" s="132">
        <v>0</v>
      </c>
      <c r="DF118" s="132">
        <v>1</v>
      </c>
      <c r="DG118" s="132">
        <v>0</v>
      </c>
      <c r="DH118" s="132">
        <v>1</v>
      </c>
      <c r="DI118" s="132">
        <v>0</v>
      </c>
      <c r="DJ118" s="132">
        <v>3</v>
      </c>
      <c r="DK118" s="132">
        <v>0</v>
      </c>
      <c r="DL118" s="132">
        <v>0</v>
      </c>
      <c r="DM118" s="132">
        <v>0</v>
      </c>
      <c r="DN118" s="132">
        <v>0</v>
      </c>
      <c r="DO118" s="132">
        <v>13</v>
      </c>
      <c r="DP118" s="132">
        <v>6</v>
      </c>
      <c r="DQ118" s="132">
        <v>0</v>
      </c>
      <c r="DR118" s="132">
        <v>0</v>
      </c>
      <c r="DS118" s="132">
        <v>0</v>
      </c>
      <c r="DT118" s="132">
        <v>0</v>
      </c>
      <c r="DU118" s="132">
        <v>0</v>
      </c>
      <c r="DV118" s="132">
        <v>0</v>
      </c>
      <c r="DW118" s="132">
        <v>100</v>
      </c>
      <c r="DX118" s="132">
        <v>0</v>
      </c>
      <c r="DY118" s="146"/>
      <c r="DZ118" s="132">
        <v>1</v>
      </c>
      <c r="EA118" s="146" t="s">
        <v>3072</v>
      </c>
      <c r="EB118" s="146" t="s">
        <v>3073</v>
      </c>
      <c r="EC118" s="132">
        <v>1</v>
      </c>
      <c r="ED118" s="132">
        <v>1</v>
      </c>
      <c r="EE118" s="132">
        <v>1</v>
      </c>
      <c r="EF118" s="146"/>
      <c r="EG118" s="146"/>
      <c r="EH118" s="69">
        <v>132103</v>
      </c>
      <c r="EI118" s="69">
        <v>409.31</v>
      </c>
      <c r="EJ118" s="69">
        <v>56</v>
      </c>
    </row>
    <row r="119" spans="1:140" ht="36" x14ac:dyDescent="0.2">
      <c r="A119" s="146" t="s">
        <v>332</v>
      </c>
      <c r="B119" s="146" t="s">
        <v>350</v>
      </c>
      <c r="C119" s="132">
        <v>1</v>
      </c>
      <c r="D119" s="146" t="s">
        <v>349</v>
      </c>
      <c r="E119" s="146" t="s">
        <v>3074</v>
      </c>
      <c r="F119" s="146" t="s">
        <v>3075</v>
      </c>
      <c r="G119" s="146" t="s">
        <v>3076</v>
      </c>
      <c r="H119" s="146" t="s">
        <v>350</v>
      </c>
      <c r="I119" s="146" t="s">
        <v>3077</v>
      </c>
      <c r="J119" s="146" t="s">
        <v>3078</v>
      </c>
      <c r="K119" s="146" t="s">
        <v>1221</v>
      </c>
      <c r="L119" s="146" t="s">
        <v>963</v>
      </c>
      <c r="M119" s="146" t="s">
        <v>1222</v>
      </c>
      <c r="N119" s="146" t="s">
        <v>3079</v>
      </c>
      <c r="O119" s="146" t="s">
        <v>963</v>
      </c>
      <c r="P119" s="146" t="s">
        <v>3080</v>
      </c>
      <c r="Q119" s="146" t="s">
        <v>3081</v>
      </c>
      <c r="R119" s="146" t="s">
        <v>963</v>
      </c>
      <c r="S119" s="146" t="s">
        <v>1222</v>
      </c>
      <c r="T119" s="146" t="s">
        <v>3079</v>
      </c>
      <c r="U119" s="146" t="s">
        <v>963</v>
      </c>
      <c r="V119" s="146" t="s">
        <v>3080</v>
      </c>
      <c r="W119" s="146" t="s">
        <v>3082</v>
      </c>
      <c r="X119" s="132">
        <v>3</v>
      </c>
      <c r="Y119" s="132">
        <v>1</v>
      </c>
      <c r="Z119" s="132">
        <v>4</v>
      </c>
      <c r="AA119" s="147">
        <v>3</v>
      </c>
      <c r="AB119" s="147">
        <v>1</v>
      </c>
      <c r="AC119" s="147">
        <v>4</v>
      </c>
      <c r="AD119" s="150" t="s">
        <v>970</v>
      </c>
      <c r="AE119" s="132">
        <v>2</v>
      </c>
      <c r="AF119" s="150" t="s">
        <v>970</v>
      </c>
      <c r="AG119" s="132">
        <v>0</v>
      </c>
      <c r="AH119" s="132">
        <v>2</v>
      </c>
      <c r="AI119" s="132">
        <v>0</v>
      </c>
      <c r="AJ119" s="132">
        <v>1</v>
      </c>
      <c r="AK119" s="132">
        <v>3</v>
      </c>
      <c r="AL119" s="150" t="s">
        <v>970</v>
      </c>
      <c r="AM119" s="132">
        <v>0</v>
      </c>
      <c r="AN119" s="132">
        <v>1</v>
      </c>
      <c r="AO119" s="132">
        <v>2</v>
      </c>
      <c r="AP119" s="132">
        <v>3</v>
      </c>
      <c r="AQ119" s="150" t="s">
        <v>970</v>
      </c>
      <c r="AR119" s="132">
        <v>0</v>
      </c>
      <c r="AS119" s="132">
        <v>0</v>
      </c>
      <c r="AT119" s="132">
        <v>1</v>
      </c>
      <c r="AU119" s="132">
        <v>2</v>
      </c>
      <c r="AV119" s="132">
        <v>0</v>
      </c>
      <c r="AW119" s="132">
        <v>0</v>
      </c>
      <c r="AX119" s="132">
        <v>3</v>
      </c>
      <c r="AY119" s="150" t="s">
        <v>970</v>
      </c>
      <c r="AZ119" s="132">
        <v>1</v>
      </c>
      <c r="BA119" s="132">
        <v>1</v>
      </c>
      <c r="BB119" s="132">
        <v>0</v>
      </c>
      <c r="BC119" s="132">
        <v>1</v>
      </c>
      <c r="BD119" s="132">
        <v>0</v>
      </c>
      <c r="BE119" s="132">
        <v>7</v>
      </c>
      <c r="BF119" s="132">
        <v>0</v>
      </c>
      <c r="BG119" s="132">
        <v>0</v>
      </c>
      <c r="BH119" s="132">
        <v>0</v>
      </c>
      <c r="BI119" s="132">
        <v>0</v>
      </c>
      <c r="BJ119" s="132">
        <v>0</v>
      </c>
      <c r="BK119" s="132">
        <v>0</v>
      </c>
      <c r="BL119" s="132">
        <v>0</v>
      </c>
      <c r="BM119" s="132">
        <v>0</v>
      </c>
      <c r="BN119" s="132">
        <v>0</v>
      </c>
      <c r="BO119" s="132">
        <v>15</v>
      </c>
      <c r="BP119" s="132">
        <v>1</v>
      </c>
      <c r="BQ119" s="132">
        <v>0</v>
      </c>
      <c r="BR119" s="132">
        <v>0</v>
      </c>
      <c r="BS119" s="132">
        <v>0</v>
      </c>
      <c r="BT119" s="132">
        <v>0</v>
      </c>
      <c r="BU119" s="132">
        <v>0</v>
      </c>
      <c r="BV119" s="132">
        <v>0</v>
      </c>
      <c r="BW119" s="132">
        <v>0</v>
      </c>
      <c r="BX119" s="132">
        <v>0</v>
      </c>
      <c r="BY119" s="132">
        <v>0</v>
      </c>
      <c r="BZ119" s="132">
        <v>0</v>
      </c>
      <c r="CA119" s="132">
        <v>0</v>
      </c>
      <c r="CB119" s="132">
        <v>0</v>
      </c>
      <c r="CC119" s="132">
        <v>0</v>
      </c>
      <c r="CD119" s="132">
        <v>0</v>
      </c>
      <c r="CE119" s="132">
        <v>0</v>
      </c>
      <c r="CF119" s="132">
        <v>0</v>
      </c>
      <c r="CG119" s="132">
        <v>0</v>
      </c>
      <c r="CH119" s="132">
        <v>0</v>
      </c>
      <c r="CI119" s="132">
        <v>0</v>
      </c>
      <c r="CJ119" s="132">
        <v>0</v>
      </c>
      <c r="CK119" s="132">
        <v>0</v>
      </c>
      <c r="CL119" s="132">
        <v>0</v>
      </c>
      <c r="CM119" s="132">
        <v>0</v>
      </c>
      <c r="CN119" s="132">
        <v>0</v>
      </c>
      <c r="CO119" s="132">
        <v>0</v>
      </c>
      <c r="CP119" s="132">
        <v>0</v>
      </c>
      <c r="CQ119" s="132">
        <v>0</v>
      </c>
      <c r="CR119" s="132">
        <v>0</v>
      </c>
      <c r="CS119" s="132">
        <v>0</v>
      </c>
      <c r="CT119" s="132">
        <v>0</v>
      </c>
      <c r="CU119" s="132">
        <v>0</v>
      </c>
      <c r="CV119" s="132">
        <v>0</v>
      </c>
      <c r="CW119" s="132">
        <v>0</v>
      </c>
      <c r="CX119" s="132">
        <v>0</v>
      </c>
      <c r="CY119" s="132">
        <v>0</v>
      </c>
      <c r="CZ119" s="132">
        <v>0</v>
      </c>
      <c r="DA119" s="132">
        <v>0</v>
      </c>
      <c r="DB119" s="132">
        <v>0</v>
      </c>
      <c r="DC119" s="132">
        <v>0</v>
      </c>
      <c r="DD119" s="132">
        <v>0</v>
      </c>
      <c r="DE119" s="132">
        <v>0</v>
      </c>
      <c r="DF119" s="132">
        <v>0</v>
      </c>
      <c r="DG119" s="132">
        <v>0</v>
      </c>
      <c r="DH119" s="132">
        <v>0</v>
      </c>
      <c r="DI119" s="132">
        <v>0</v>
      </c>
      <c r="DJ119" s="132">
        <v>0</v>
      </c>
      <c r="DK119" s="132">
        <v>0</v>
      </c>
      <c r="DL119" s="132">
        <v>0</v>
      </c>
      <c r="DM119" s="132">
        <v>0</v>
      </c>
      <c r="DN119" s="132">
        <v>0</v>
      </c>
      <c r="DO119" s="132">
        <v>0</v>
      </c>
      <c r="DP119" s="132">
        <v>0</v>
      </c>
      <c r="DQ119" s="132">
        <v>0</v>
      </c>
      <c r="DR119" s="132">
        <v>0</v>
      </c>
      <c r="DS119" s="132">
        <v>0</v>
      </c>
      <c r="DT119" s="132">
        <v>1</v>
      </c>
      <c r="DU119" s="132">
        <v>0</v>
      </c>
      <c r="DV119" s="132">
        <v>0</v>
      </c>
      <c r="DW119" s="132">
        <v>100</v>
      </c>
      <c r="DX119" s="132">
        <v>1</v>
      </c>
      <c r="DY119" s="146" t="s">
        <v>3083</v>
      </c>
      <c r="DZ119" s="132">
        <v>3</v>
      </c>
      <c r="EA119" s="146" t="s">
        <v>3084</v>
      </c>
      <c r="EB119" s="146" t="s">
        <v>3085</v>
      </c>
      <c r="EC119" s="132">
        <v>1</v>
      </c>
      <c r="ED119" s="132">
        <v>0</v>
      </c>
      <c r="EE119" s="132">
        <v>1</v>
      </c>
      <c r="EF119" s="146" t="s">
        <v>3086</v>
      </c>
      <c r="EG119" s="146" t="s">
        <v>3087</v>
      </c>
      <c r="EH119" s="69">
        <v>19615</v>
      </c>
      <c r="EI119" s="69">
        <v>272.67</v>
      </c>
      <c r="EJ119" s="69">
        <v>20</v>
      </c>
    </row>
    <row r="120" spans="1:140" ht="72" x14ac:dyDescent="0.2">
      <c r="A120" s="146" t="s">
        <v>332</v>
      </c>
      <c r="B120" s="146" t="s">
        <v>352</v>
      </c>
      <c r="C120" s="132">
        <v>1</v>
      </c>
      <c r="D120" s="146" t="s">
        <v>351</v>
      </c>
      <c r="E120" s="146" t="s">
        <v>2839</v>
      </c>
      <c r="F120" s="146" t="s">
        <v>3088</v>
      </c>
      <c r="G120" s="146" t="s">
        <v>3089</v>
      </c>
      <c r="H120" s="146" t="s">
        <v>352</v>
      </c>
      <c r="I120" s="146" t="s">
        <v>3090</v>
      </c>
      <c r="J120" s="146" t="s">
        <v>3091</v>
      </c>
      <c r="K120" s="146" t="s">
        <v>1398</v>
      </c>
      <c r="L120" s="146"/>
      <c r="M120" s="146" t="s">
        <v>1593</v>
      </c>
      <c r="N120" s="146" t="s">
        <v>3092</v>
      </c>
      <c r="O120" s="146"/>
      <c r="P120" s="146" t="s">
        <v>3093</v>
      </c>
      <c r="Q120" s="146" t="s">
        <v>3094</v>
      </c>
      <c r="R120" s="146"/>
      <c r="S120" s="146" t="s">
        <v>1593</v>
      </c>
      <c r="T120" s="146" t="s">
        <v>3092</v>
      </c>
      <c r="U120" s="146"/>
      <c r="V120" s="146" t="s">
        <v>3093</v>
      </c>
      <c r="W120" s="146" t="s">
        <v>3094</v>
      </c>
      <c r="X120" s="132">
        <v>3</v>
      </c>
      <c r="Y120" s="132">
        <v>0</v>
      </c>
      <c r="Z120" s="132">
        <v>3</v>
      </c>
      <c r="AA120" s="147">
        <v>3</v>
      </c>
      <c r="AB120" s="147">
        <v>0</v>
      </c>
      <c r="AC120" s="147">
        <v>3</v>
      </c>
      <c r="AD120" s="150" t="s">
        <v>970</v>
      </c>
      <c r="AE120" s="132">
        <v>3</v>
      </c>
      <c r="AF120" s="150" t="s">
        <v>970</v>
      </c>
      <c r="AG120" s="132">
        <v>0</v>
      </c>
      <c r="AH120" s="132">
        <v>1</v>
      </c>
      <c r="AI120" s="132">
        <v>0</v>
      </c>
      <c r="AJ120" s="132">
        <v>2</v>
      </c>
      <c r="AK120" s="132">
        <v>3</v>
      </c>
      <c r="AL120" s="150" t="s">
        <v>970</v>
      </c>
      <c r="AM120" s="132">
        <v>2</v>
      </c>
      <c r="AN120" s="132">
        <v>0</v>
      </c>
      <c r="AO120" s="132">
        <v>1</v>
      </c>
      <c r="AP120" s="132">
        <v>3</v>
      </c>
      <c r="AQ120" s="150" t="s">
        <v>970</v>
      </c>
      <c r="AR120" s="132">
        <v>0</v>
      </c>
      <c r="AS120" s="132">
        <v>0</v>
      </c>
      <c r="AT120" s="132">
        <v>0</v>
      </c>
      <c r="AU120" s="132">
        <v>3</v>
      </c>
      <c r="AV120" s="132">
        <v>0</v>
      </c>
      <c r="AW120" s="132">
        <v>0</v>
      </c>
      <c r="AX120" s="132">
        <v>3</v>
      </c>
      <c r="AY120" s="150" t="s">
        <v>970</v>
      </c>
      <c r="AZ120" s="132">
        <v>1</v>
      </c>
      <c r="BA120" s="132">
        <v>1</v>
      </c>
      <c r="BB120" s="132">
        <v>1</v>
      </c>
      <c r="BC120" s="132">
        <v>1</v>
      </c>
      <c r="BD120" s="132">
        <v>0</v>
      </c>
      <c r="BE120" s="132">
        <v>4</v>
      </c>
      <c r="BF120" s="132">
        <v>6</v>
      </c>
      <c r="BG120" s="132">
        <v>0</v>
      </c>
      <c r="BH120" s="132">
        <v>0</v>
      </c>
      <c r="BI120" s="132">
        <v>2</v>
      </c>
      <c r="BJ120" s="132">
        <v>8</v>
      </c>
      <c r="BK120" s="132">
        <v>0</v>
      </c>
      <c r="BL120" s="132">
        <v>0</v>
      </c>
      <c r="BM120" s="132">
        <v>1</v>
      </c>
      <c r="BN120" s="132">
        <v>0</v>
      </c>
      <c r="BO120" s="132">
        <v>15</v>
      </c>
      <c r="BP120" s="132">
        <v>2</v>
      </c>
      <c r="BQ120" s="132">
        <v>0</v>
      </c>
      <c r="BR120" s="132">
        <v>0</v>
      </c>
      <c r="BS120" s="132">
        <v>0</v>
      </c>
      <c r="BT120" s="132">
        <v>0</v>
      </c>
      <c r="BU120" s="132">
        <v>0</v>
      </c>
      <c r="BV120" s="132">
        <v>0</v>
      </c>
      <c r="BW120" s="132">
        <v>0</v>
      </c>
      <c r="BX120" s="132">
        <v>0</v>
      </c>
      <c r="BY120" s="132">
        <v>0</v>
      </c>
      <c r="BZ120" s="132">
        <v>0</v>
      </c>
      <c r="CA120" s="132">
        <v>0</v>
      </c>
      <c r="CB120" s="132">
        <v>0</v>
      </c>
      <c r="CC120" s="132">
        <v>0</v>
      </c>
      <c r="CD120" s="132">
        <v>0</v>
      </c>
      <c r="CE120" s="132">
        <v>0</v>
      </c>
      <c r="CF120" s="132">
        <v>0</v>
      </c>
      <c r="CG120" s="132">
        <v>0</v>
      </c>
      <c r="CH120" s="132">
        <v>1</v>
      </c>
      <c r="CI120" s="132">
        <v>0</v>
      </c>
      <c r="CJ120" s="132">
        <v>0</v>
      </c>
      <c r="CK120" s="132">
        <v>0</v>
      </c>
      <c r="CL120" s="132">
        <v>0</v>
      </c>
      <c r="CM120" s="132">
        <v>0</v>
      </c>
      <c r="CN120" s="132">
        <v>0</v>
      </c>
      <c r="CO120" s="132">
        <v>0</v>
      </c>
      <c r="CP120" s="132">
        <v>0</v>
      </c>
      <c r="CQ120" s="132">
        <v>0</v>
      </c>
      <c r="CR120" s="132">
        <v>0</v>
      </c>
      <c r="CS120" s="132">
        <v>0</v>
      </c>
      <c r="CT120" s="132">
        <v>0</v>
      </c>
      <c r="CU120" s="132">
        <v>0</v>
      </c>
      <c r="CV120" s="132">
        <v>0</v>
      </c>
      <c r="CW120" s="132">
        <v>0</v>
      </c>
      <c r="CX120" s="132">
        <v>0</v>
      </c>
      <c r="CY120" s="132">
        <v>0</v>
      </c>
      <c r="CZ120" s="132">
        <v>0</v>
      </c>
      <c r="DA120" s="132">
        <v>0</v>
      </c>
      <c r="DB120" s="132">
        <v>0</v>
      </c>
      <c r="DC120" s="132">
        <v>0</v>
      </c>
      <c r="DD120" s="132">
        <v>0</v>
      </c>
      <c r="DE120" s="132">
        <v>0</v>
      </c>
      <c r="DF120" s="132">
        <v>0</v>
      </c>
      <c r="DG120" s="132">
        <v>0</v>
      </c>
      <c r="DH120" s="132">
        <v>0</v>
      </c>
      <c r="DI120" s="132">
        <v>0</v>
      </c>
      <c r="DJ120" s="132">
        <v>0</v>
      </c>
      <c r="DK120" s="132">
        <v>0</v>
      </c>
      <c r="DL120" s="132">
        <v>0</v>
      </c>
      <c r="DM120" s="132">
        <v>0</v>
      </c>
      <c r="DN120" s="132">
        <v>0</v>
      </c>
      <c r="DO120" s="132">
        <v>0</v>
      </c>
      <c r="DP120" s="132">
        <v>1</v>
      </c>
      <c r="DQ120" s="132">
        <v>0</v>
      </c>
      <c r="DR120" s="132">
        <v>0</v>
      </c>
      <c r="DS120" s="132">
        <v>1</v>
      </c>
      <c r="DT120" s="132">
        <v>0</v>
      </c>
      <c r="DU120" s="132">
        <v>0</v>
      </c>
      <c r="DV120" s="132">
        <v>0</v>
      </c>
      <c r="DW120" s="132">
        <v>25</v>
      </c>
      <c r="DX120" s="132">
        <v>1</v>
      </c>
      <c r="DY120" s="146" t="s">
        <v>3095</v>
      </c>
      <c r="DZ120" s="132">
        <v>2</v>
      </c>
      <c r="EA120" s="146"/>
      <c r="EB120" s="146"/>
      <c r="EC120" s="132">
        <v>1</v>
      </c>
      <c r="ED120" s="132">
        <v>1</v>
      </c>
      <c r="EE120" s="132">
        <v>1</v>
      </c>
      <c r="EF120" s="146"/>
      <c r="EG120" s="146"/>
      <c r="EH120" s="69">
        <v>25990</v>
      </c>
      <c r="EI120" s="69">
        <v>257.27</v>
      </c>
      <c r="EJ120" s="69">
        <v>42</v>
      </c>
    </row>
    <row r="121" spans="1:140" ht="60" x14ac:dyDescent="0.2">
      <c r="A121" s="146" t="s">
        <v>332</v>
      </c>
      <c r="B121" s="146" t="s">
        <v>354</v>
      </c>
      <c r="C121" s="132">
        <v>1</v>
      </c>
      <c r="D121" s="146" t="s">
        <v>353</v>
      </c>
      <c r="E121" s="146" t="s">
        <v>3096</v>
      </c>
      <c r="F121" s="146" t="s">
        <v>3097</v>
      </c>
      <c r="G121" s="146" t="s">
        <v>3098</v>
      </c>
      <c r="H121" s="146" t="s">
        <v>354</v>
      </c>
      <c r="I121" s="146" t="s">
        <v>3099</v>
      </c>
      <c r="J121" s="146" t="s">
        <v>3100</v>
      </c>
      <c r="K121" s="146" t="s">
        <v>1479</v>
      </c>
      <c r="L121" s="146" t="s">
        <v>1007</v>
      </c>
      <c r="M121" s="146" t="s">
        <v>1593</v>
      </c>
      <c r="N121" s="146" t="s">
        <v>3101</v>
      </c>
      <c r="O121" s="146" t="s">
        <v>963</v>
      </c>
      <c r="P121" s="146" t="s">
        <v>3102</v>
      </c>
      <c r="Q121" s="146" t="s">
        <v>3103</v>
      </c>
      <c r="R121" s="146" t="s">
        <v>1007</v>
      </c>
      <c r="S121" s="146" t="s">
        <v>1075</v>
      </c>
      <c r="T121" s="146" t="s">
        <v>3104</v>
      </c>
      <c r="U121" s="146" t="s">
        <v>963</v>
      </c>
      <c r="V121" s="146" t="s">
        <v>3105</v>
      </c>
      <c r="W121" s="146" t="s">
        <v>3106</v>
      </c>
      <c r="X121" s="132">
        <v>2</v>
      </c>
      <c r="Y121" s="132">
        <v>0</v>
      </c>
      <c r="Z121" s="132">
        <v>2</v>
      </c>
      <c r="AA121" s="147">
        <v>2</v>
      </c>
      <c r="AB121" s="147">
        <v>0</v>
      </c>
      <c r="AC121" s="147">
        <v>2</v>
      </c>
      <c r="AD121" s="150" t="s">
        <v>970</v>
      </c>
      <c r="AE121" s="132">
        <v>2</v>
      </c>
      <c r="AF121" s="150" t="s">
        <v>970</v>
      </c>
      <c r="AG121" s="132">
        <v>0</v>
      </c>
      <c r="AH121" s="132">
        <v>0</v>
      </c>
      <c r="AI121" s="132">
        <v>1</v>
      </c>
      <c r="AJ121" s="132">
        <v>1</v>
      </c>
      <c r="AK121" s="132">
        <v>2</v>
      </c>
      <c r="AL121" s="150" t="s">
        <v>970</v>
      </c>
      <c r="AM121" s="132">
        <v>0</v>
      </c>
      <c r="AN121" s="132">
        <v>0</v>
      </c>
      <c r="AO121" s="132">
        <v>2</v>
      </c>
      <c r="AP121" s="132">
        <v>2</v>
      </c>
      <c r="AQ121" s="150" t="s">
        <v>970</v>
      </c>
      <c r="AR121" s="132">
        <v>0</v>
      </c>
      <c r="AS121" s="132">
        <v>0</v>
      </c>
      <c r="AT121" s="132">
        <v>0</v>
      </c>
      <c r="AU121" s="132">
        <v>1</v>
      </c>
      <c r="AV121" s="132">
        <v>1</v>
      </c>
      <c r="AW121" s="132">
        <v>0</v>
      </c>
      <c r="AX121" s="132">
        <v>2</v>
      </c>
      <c r="AY121" s="150" t="s">
        <v>970</v>
      </c>
      <c r="AZ121" s="132">
        <v>1</v>
      </c>
      <c r="BA121" s="132">
        <v>1</v>
      </c>
      <c r="BB121" s="132">
        <v>1</v>
      </c>
      <c r="BC121" s="132">
        <v>1</v>
      </c>
      <c r="BD121" s="132">
        <v>0</v>
      </c>
      <c r="BE121" s="132">
        <v>7</v>
      </c>
      <c r="BF121" s="132">
        <v>0</v>
      </c>
      <c r="BG121" s="132">
        <v>0</v>
      </c>
      <c r="BH121" s="132">
        <v>0</v>
      </c>
      <c r="BI121" s="132">
        <v>17</v>
      </c>
      <c r="BJ121" s="132">
        <v>16</v>
      </c>
      <c r="BK121" s="132">
        <v>0</v>
      </c>
      <c r="BL121" s="132">
        <v>0</v>
      </c>
      <c r="BM121" s="132">
        <v>3</v>
      </c>
      <c r="BN121" s="132">
        <v>0</v>
      </c>
      <c r="BO121" s="132">
        <v>12</v>
      </c>
      <c r="BP121" s="132">
        <v>2</v>
      </c>
      <c r="BQ121" s="132">
        <v>0</v>
      </c>
      <c r="BR121" s="132">
        <v>23</v>
      </c>
      <c r="BS121" s="132">
        <v>0</v>
      </c>
      <c r="BT121" s="132">
        <v>0</v>
      </c>
      <c r="BU121" s="132">
        <v>0</v>
      </c>
      <c r="BV121" s="132">
        <v>0</v>
      </c>
      <c r="BW121" s="132">
        <v>0</v>
      </c>
      <c r="BX121" s="132">
        <v>0</v>
      </c>
      <c r="BY121" s="132">
        <v>0</v>
      </c>
      <c r="BZ121" s="132">
        <v>0</v>
      </c>
      <c r="CA121" s="132">
        <v>0</v>
      </c>
      <c r="CB121" s="132">
        <v>0</v>
      </c>
      <c r="CC121" s="132">
        <v>0</v>
      </c>
      <c r="CD121" s="132">
        <v>0</v>
      </c>
      <c r="CE121" s="132">
        <v>0</v>
      </c>
      <c r="CF121" s="132">
        <v>0</v>
      </c>
      <c r="CG121" s="132">
        <v>0</v>
      </c>
      <c r="CH121" s="132">
        <v>0</v>
      </c>
      <c r="CI121" s="132">
        <v>0</v>
      </c>
      <c r="CJ121" s="132">
        <v>0</v>
      </c>
      <c r="CK121" s="132">
        <v>0</v>
      </c>
      <c r="CL121" s="132">
        <v>0</v>
      </c>
      <c r="CM121" s="132">
        <v>0</v>
      </c>
      <c r="CN121" s="132">
        <v>0</v>
      </c>
      <c r="CO121" s="132">
        <v>0</v>
      </c>
      <c r="CP121" s="132">
        <v>0</v>
      </c>
      <c r="CQ121" s="132">
        <v>0</v>
      </c>
      <c r="CR121" s="132">
        <v>0</v>
      </c>
      <c r="CS121" s="132">
        <v>0</v>
      </c>
      <c r="CT121" s="132">
        <v>0</v>
      </c>
      <c r="CU121" s="132">
        <v>0</v>
      </c>
      <c r="CV121" s="132">
        <v>0</v>
      </c>
      <c r="CW121" s="132">
        <v>0</v>
      </c>
      <c r="CX121" s="132">
        <v>0</v>
      </c>
      <c r="CY121" s="132">
        <v>0</v>
      </c>
      <c r="CZ121" s="132">
        <v>0</v>
      </c>
      <c r="DA121" s="132">
        <v>0</v>
      </c>
      <c r="DB121" s="132">
        <v>0</v>
      </c>
      <c r="DC121" s="132">
        <v>0</v>
      </c>
      <c r="DD121" s="132">
        <v>0</v>
      </c>
      <c r="DE121" s="132">
        <v>0</v>
      </c>
      <c r="DF121" s="132">
        <v>0</v>
      </c>
      <c r="DG121" s="132">
        <v>0</v>
      </c>
      <c r="DH121" s="132">
        <v>0</v>
      </c>
      <c r="DI121" s="132">
        <v>0</v>
      </c>
      <c r="DJ121" s="132">
        <v>0</v>
      </c>
      <c r="DK121" s="132">
        <v>0</v>
      </c>
      <c r="DL121" s="132">
        <v>0</v>
      </c>
      <c r="DM121" s="132">
        <v>0</v>
      </c>
      <c r="DN121" s="132">
        <v>0</v>
      </c>
      <c r="DO121" s="132">
        <v>0</v>
      </c>
      <c r="DP121" s="132">
        <v>0</v>
      </c>
      <c r="DQ121" s="132">
        <v>0</v>
      </c>
      <c r="DR121" s="132">
        <v>0</v>
      </c>
      <c r="DS121" s="132">
        <v>0</v>
      </c>
      <c r="DT121" s="132">
        <v>0</v>
      </c>
      <c r="DU121" s="132">
        <v>0</v>
      </c>
      <c r="DV121" s="132">
        <v>0</v>
      </c>
      <c r="DW121" s="132">
        <v>40</v>
      </c>
      <c r="DX121" s="132">
        <v>1</v>
      </c>
      <c r="DY121" s="146" t="s">
        <v>3107</v>
      </c>
      <c r="DZ121" s="132">
        <v>1</v>
      </c>
      <c r="EA121" s="146" t="s">
        <v>3108</v>
      </c>
      <c r="EB121" s="146" t="s">
        <v>1892</v>
      </c>
      <c r="EC121" s="132">
        <v>1</v>
      </c>
      <c r="ED121" s="132">
        <v>1</v>
      </c>
      <c r="EE121" s="132">
        <v>0</v>
      </c>
      <c r="EF121" s="146" t="s">
        <v>3108</v>
      </c>
      <c r="EG121" s="146" t="s">
        <v>1892</v>
      </c>
      <c r="EH121" s="69">
        <v>31305</v>
      </c>
      <c r="EI121" s="69">
        <v>351.61</v>
      </c>
      <c r="EJ121" s="69">
        <v>28</v>
      </c>
    </row>
    <row r="122" spans="1:140" ht="24" x14ac:dyDescent="0.2">
      <c r="A122" s="146" t="s">
        <v>332</v>
      </c>
      <c r="B122" s="146" t="s">
        <v>356</v>
      </c>
      <c r="C122" s="132">
        <v>1</v>
      </c>
      <c r="D122" s="146" t="s">
        <v>355</v>
      </c>
      <c r="E122" s="146" t="s">
        <v>3109</v>
      </c>
      <c r="F122" s="146" t="s">
        <v>2853</v>
      </c>
      <c r="G122" s="146" t="s">
        <v>3110</v>
      </c>
      <c r="H122" s="146" t="s">
        <v>356</v>
      </c>
      <c r="I122" s="146" t="s">
        <v>3111</v>
      </c>
      <c r="J122" s="146" t="s">
        <v>3112</v>
      </c>
      <c r="K122" s="146" t="s">
        <v>3113</v>
      </c>
      <c r="L122" s="146" t="s">
        <v>963</v>
      </c>
      <c r="M122" s="146" t="s">
        <v>961</v>
      </c>
      <c r="N122" s="146" t="s">
        <v>3114</v>
      </c>
      <c r="O122" s="146" t="s">
        <v>963</v>
      </c>
      <c r="P122" s="146" t="s">
        <v>3115</v>
      </c>
      <c r="Q122" s="146" t="s">
        <v>3116</v>
      </c>
      <c r="R122" s="146" t="s">
        <v>963</v>
      </c>
      <c r="S122" s="146" t="s">
        <v>961</v>
      </c>
      <c r="T122" s="146" t="s">
        <v>3117</v>
      </c>
      <c r="U122" s="146" t="s">
        <v>963</v>
      </c>
      <c r="V122" s="146" t="s">
        <v>3118</v>
      </c>
      <c r="W122" s="146" t="s">
        <v>3119</v>
      </c>
      <c r="X122" s="132">
        <v>1</v>
      </c>
      <c r="Y122" s="132">
        <v>0</v>
      </c>
      <c r="Z122" s="132">
        <v>1</v>
      </c>
      <c r="AA122" s="147">
        <v>0.5</v>
      </c>
      <c r="AB122" s="147">
        <v>0</v>
      </c>
      <c r="AC122" s="147">
        <v>0</v>
      </c>
      <c r="AD122" s="150" t="s">
        <v>970</v>
      </c>
      <c r="AE122" s="132">
        <v>1</v>
      </c>
      <c r="AF122" s="150" t="s">
        <v>970</v>
      </c>
      <c r="AG122" s="132">
        <v>0</v>
      </c>
      <c r="AH122" s="132">
        <v>1</v>
      </c>
      <c r="AI122" s="132">
        <v>0</v>
      </c>
      <c r="AJ122" s="132">
        <v>0</v>
      </c>
      <c r="AK122" s="132">
        <v>1</v>
      </c>
      <c r="AL122" s="150" t="s">
        <v>970</v>
      </c>
      <c r="AM122" s="132">
        <v>1</v>
      </c>
      <c r="AN122" s="132">
        <v>0</v>
      </c>
      <c r="AO122" s="132">
        <v>0</v>
      </c>
      <c r="AP122" s="132">
        <v>1</v>
      </c>
      <c r="AQ122" s="150" t="s">
        <v>970</v>
      </c>
      <c r="AR122" s="132">
        <v>0</v>
      </c>
      <c r="AS122" s="132">
        <v>0</v>
      </c>
      <c r="AT122" s="132">
        <v>0</v>
      </c>
      <c r="AU122" s="132">
        <v>1</v>
      </c>
      <c r="AV122" s="132">
        <v>0</v>
      </c>
      <c r="AW122" s="132">
        <v>0</v>
      </c>
      <c r="AX122" s="132">
        <v>1</v>
      </c>
      <c r="AY122" s="150" t="s">
        <v>970</v>
      </c>
      <c r="AZ122" s="132">
        <v>1</v>
      </c>
      <c r="BA122" s="132">
        <v>1</v>
      </c>
      <c r="BB122" s="132">
        <v>1</v>
      </c>
      <c r="BC122" s="132">
        <v>1</v>
      </c>
      <c r="BD122" s="132">
        <v>0</v>
      </c>
      <c r="BE122" s="132">
        <v>13</v>
      </c>
      <c r="BF122" s="132">
        <v>0</v>
      </c>
      <c r="BG122" s="132">
        <v>0</v>
      </c>
      <c r="BH122" s="132">
        <v>0</v>
      </c>
      <c r="BI122" s="132">
        <v>1</v>
      </c>
      <c r="BJ122" s="132">
        <v>4</v>
      </c>
      <c r="BK122" s="132">
        <v>0</v>
      </c>
      <c r="BL122" s="132">
        <v>0</v>
      </c>
      <c r="BM122" s="132">
        <v>7</v>
      </c>
      <c r="BN122" s="132">
        <v>0</v>
      </c>
      <c r="BO122" s="132">
        <v>11</v>
      </c>
      <c r="BP122" s="132">
        <v>6</v>
      </c>
      <c r="BQ122" s="132">
        <v>0</v>
      </c>
      <c r="BR122" s="132">
        <v>0</v>
      </c>
      <c r="BS122" s="132">
        <v>0</v>
      </c>
      <c r="BT122" s="132">
        <v>0</v>
      </c>
      <c r="BU122" s="132">
        <v>0</v>
      </c>
      <c r="BV122" s="132">
        <v>0</v>
      </c>
      <c r="BW122" s="132">
        <v>0</v>
      </c>
      <c r="BX122" s="132">
        <v>0</v>
      </c>
      <c r="BY122" s="132">
        <v>0</v>
      </c>
      <c r="BZ122" s="132">
        <v>0</v>
      </c>
      <c r="CA122" s="132">
        <v>0</v>
      </c>
      <c r="CB122" s="132">
        <v>0</v>
      </c>
      <c r="CC122" s="132">
        <v>0</v>
      </c>
      <c r="CD122" s="132">
        <v>0</v>
      </c>
      <c r="CE122" s="132">
        <v>0</v>
      </c>
      <c r="CF122" s="132">
        <v>0</v>
      </c>
      <c r="CG122" s="132">
        <v>0</v>
      </c>
      <c r="CH122" s="132">
        <v>0</v>
      </c>
      <c r="CI122" s="132">
        <v>0</v>
      </c>
      <c r="CJ122" s="132">
        <v>0</v>
      </c>
      <c r="CK122" s="132">
        <v>3</v>
      </c>
      <c r="CL122" s="132">
        <v>0</v>
      </c>
      <c r="CM122" s="132">
        <v>1</v>
      </c>
      <c r="CN122" s="132">
        <v>0</v>
      </c>
      <c r="CO122" s="132">
        <v>0</v>
      </c>
      <c r="CP122" s="132">
        <v>0</v>
      </c>
      <c r="CQ122" s="132">
        <v>0</v>
      </c>
      <c r="CR122" s="132">
        <v>0</v>
      </c>
      <c r="CS122" s="132">
        <v>0</v>
      </c>
      <c r="CT122" s="132">
        <v>0</v>
      </c>
      <c r="CU122" s="132">
        <v>0</v>
      </c>
      <c r="CV122" s="132">
        <v>0</v>
      </c>
      <c r="CW122" s="132">
        <v>0</v>
      </c>
      <c r="CX122" s="132">
        <v>0</v>
      </c>
      <c r="CY122" s="132">
        <v>0</v>
      </c>
      <c r="CZ122" s="132">
        <v>0</v>
      </c>
      <c r="DA122" s="132">
        <v>0</v>
      </c>
      <c r="DB122" s="132">
        <v>0</v>
      </c>
      <c r="DC122" s="132">
        <v>0</v>
      </c>
      <c r="DD122" s="132">
        <v>0</v>
      </c>
      <c r="DE122" s="132">
        <v>0</v>
      </c>
      <c r="DF122" s="132">
        <v>0</v>
      </c>
      <c r="DG122" s="132">
        <v>0</v>
      </c>
      <c r="DH122" s="132">
        <v>0</v>
      </c>
      <c r="DI122" s="132">
        <v>0</v>
      </c>
      <c r="DJ122" s="132">
        <v>0</v>
      </c>
      <c r="DK122" s="132">
        <v>0</v>
      </c>
      <c r="DL122" s="132">
        <v>0</v>
      </c>
      <c r="DM122" s="132">
        <v>0</v>
      </c>
      <c r="DN122" s="132">
        <v>0</v>
      </c>
      <c r="DO122" s="132">
        <v>0</v>
      </c>
      <c r="DP122" s="132">
        <v>0</v>
      </c>
      <c r="DQ122" s="132">
        <v>0</v>
      </c>
      <c r="DR122" s="132">
        <v>0</v>
      </c>
      <c r="DS122" s="132">
        <v>1</v>
      </c>
      <c r="DT122" s="132">
        <v>1</v>
      </c>
      <c r="DU122" s="132">
        <v>0</v>
      </c>
      <c r="DV122" s="132">
        <v>0</v>
      </c>
      <c r="DW122" s="132">
        <v>100</v>
      </c>
      <c r="DX122" s="132">
        <v>0</v>
      </c>
      <c r="DY122" s="146" t="s">
        <v>963</v>
      </c>
      <c r="DZ122" s="132">
        <v>2</v>
      </c>
      <c r="EA122" s="146" t="s">
        <v>3120</v>
      </c>
      <c r="EB122" s="146" t="s">
        <v>3121</v>
      </c>
      <c r="EC122" s="132">
        <v>1</v>
      </c>
      <c r="ED122" s="132">
        <v>1</v>
      </c>
      <c r="EE122" s="132">
        <v>1</v>
      </c>
      <c r="EF122" s="146" t="s">
        <v>963</v>
      </c>
      <c r="EG122" s="146" t="s">
        <v>963</v>
      </c>
      <c r="EH122" s="69">
        <v>26511</v>
      </c>
      <c r="EI122" s="69">
        <v>190.51</v>
      </c>
      <c r="EJ122" s="69">
        <v>16</v>
      </c>
    </row>
    <row r="123" spans="1:140" ht="60" x14ac:dyDescent="0.2">
      <c r="A123" s="146" t="s">
        <v>332</v>
      </c>
      <c r="B123" s="146" t="s">
        <v>358</v>
      </c>
      <c r="C123" s="132">
        <v>1</v>
      </c>
      <c r="D123" s="146" t="s">
        <v>357</v>
      </c>
      <c r="E123" s="146" t="s">
        <v>3122</v>
      </c>
      <c r="F123" s="146" t="s">
        <v>3123</v>
      </c>
      <c r="G123" s="146" t="s">
        <v>3124</v>
      </c>
      <c r="H123" s="146" t="s">
        <v>358</v>
      </c>
      <c r="I123" s="146" t="s">
        <v>3125</v>
      </c>
      <c r="J123" s="146" t="s">
        <v>3126</v>
      </c>
      <c r="K123" s="146" t="s">
        <v>1729</v>
      </c>
      <c r="L123" s="146" t="s">
        <v>1007</v>
      </c>
      <c r="M123" s="146" t="s">
        <v>1480</v>
      </c>
      <c r="N123" s="146" t="s">
        <v>3127</v>
      </c>
      <c r="O123" s="146" t="s">
        <v>963</v>
      </c>
      <c r="P123" s="146" t="s">
        <v>3128</v>
      </c>
      <c r="Q123" s="146" t="s">
        <v>3129</v>
      </c>
      <c r="R123" s="146" t="s">
        <v>963</v>
      </c>
      <c r="S123" s="146" t="s">
        <v>3130</v>
      </c>
      <c r="T123" s="146" t="s">
        <v>3131</v>
      </c>
      <c r="U123" s="146" t="s">
        <v>1954</v>
      </c>
      <c r="V123" s="146" t="s">
        <v>3132</v>
      </c>
      <c r="W123" s="146" t="s">
        <v>3133</v>
      </c>
      <c r="X123" s="132">
        <v>2</v>
      </c>
      <c r="Y123" s="132">
        <v>0</v>
      </c>
      <c r="Z123" s="132">
        <v>2</v>
      </c>
      <c r="AA123" s="147">
        <v>2</v>
      </c>
      <c r="AB123" s="147">
        <v>0</v>
      </c>
      <c r="AC123" s="147">
        <v>2</v>
      </c>
      <c r="AD123" s="150" t="s">
        <v>970</v>
      </c>
      <c r="AE123" s="132">
        <v>2</v>
      </c>
      <c r="AF123" s="150" t="s">
        <v>970</v>
      </c>
      <c r="AG123" s="132">
        <v>0</v>
      </c>
      <c r="AH123" s="132">
        <v>2</v>
      </c>
      <c r="AI123" s="132">
        <v>0</v>
      </c>
      <c r="AJ123" s="132">
        <v>0</v>
      </c>
      <c r="AK123" s="132">
        <v>2</v>
      </c>
      <c r="AL123" s="150" t="s">
        <v>970</v>
      </c>
      <c r="AM123" s="132">
        <v>1</v>
      </c>
      <c r="AN123" s="132">
        <v>0</v>
      </c>
      <c r="AO123" s="132">
        <v>1</v>
      </c>
      <c r="AP123" s="132">
        <v>2</v>
      </c>
      <c r="AQ123" s="150" t="s">
        <v>970</v>
      </c>
      <c r="AR123" s="132">
        <v>0</v>
      </c>
      <c r="AS123" s="132">
        <v>0</v>
      </c>
      <c r="AT123" s="132">
        <v>0</v>
      </c>
      <c r="AU123" s="132">
        <v>2</v>
      </c>
      <c r="AV123" s="132">
        <v>0</v>
      </c>
      <c r="AW123" s="132">
        <v>0</v>
      </c>
      <c r="AX123" s="132">
        <v>2</v>
      </c>
      <c r="AY123" s="150" t="s">
        <v>970</v>
      </c>
      <c r="AZ123" s="132">
        <v>1</v>
      </c>
      <c r="BA123" s="132">
        <v>1</v>
      </c>
      <c r="BB123" s="132">
        <v>0</v>
      </c>
      <c r="BC123" s="132">
        <v>1</v>
      </c>
      <c r="BD123" s="132">
        <v>0</v>
      </c>
      <c r="BE123" s="132">
        <v>6</v>
      </c>
      <c r="BF123" s="132">
        <v>4</v>
      </c>
      <c r="BG123" s="132">
        <v>0</v>
      </c>
      <c r="BH123" s="132">
        <v>0</v>
      </c>
      <c r="BI123" s="132">
        <v>0</v>
      </c>
      <c r="BJ123" s="132">
        <v>2</v>
      </c>
      <c r="BK123" s="132">
        <v>0</v>
      </c>
      <c r="BL123" s="132">
        <v>0</v>
      </c>
      <c r="BM123" s="132">
        <v>6</v>
      </c>
      <c r="BN123" s="132">
        <v>0</v>
      </c>
      <c r="BO123" s="132">
        <v>14</v>
      </c>
      <c r="BP123" s="132">
        <v>3</v>
      </c>
      <c r="BQ123" s="132">
        <v>0</v>
      </c>
      <c r="BR123" s="132">
        <v>0</v>
      </c>
      <c r="BS123" s="132">
        <v>0</v>
      </c>
      <c r="BT123" s="132">
        <v>0</v>
      </c>
      <c r="BU123" s="132">
        <v>0</v>
      </c>
      <c r="BV123" s="132">
        <v>0</v>
      </c>
      <c r="BW123" s="132">
        <v>0</v>
      </c>
      <c r="BX123" s="132">
        <v>0</v>
      </c>
      <c r="BY123" s="132">
        <v>0</v>
      </c>
      <c r="BZ123" s="132">
        <v>0</v>
      </c>
      <c r="CA123" s="132">
        <v>0</v>
      </c>
      <c r="CB123" s="132">
        <v>0</v>
      </c>
      <c r="CC123" s="132">
        <v>0</v>
      </c>
      <c r="CD123" s="132">
        <v>0</v>
      </c>
      <c r="CE123" s="132">
        <v>0</v>
      </c>
      <c r="CF123" s="132">
        <v>0</v>
      </c>
      <c r="CG123" s="132">
        <v>0</v>
      </c>
      <c r="CH123" s="132">
        <v>0</v>
      </c>
      <c r="CI123" s="132">
        <v>0</v>
      </c>
      <c r="CJ123" s="132">
        <v>0</v>
      </c>
      <c r="CK123" s="132">
        <v>9</v>
      </c>
      <c r="CL123" s="132">
        <v>0</v>
      </c>
      <c r="CM123" s="132">
        <v>0</v>
      </c>
      <c r="CN123" s="132">
        <v>0</v>
      </c>
      <c r="CO123" s="132">
        <v>0</v>
      </c>
      <c r="CP123" s="132">
        <v>0</v>
      </c>
      <c r="CQ123" s="132">
        <v>0</v>
      </c>
      <c r="CR123" s="132">
        <v>0</v>
      </c>
      <c r="CS123" s="132">
        <v>0</v>
      </c>
      <c r="CT123" s="132">
        <v>0</v>
      </c>
      <c r="CU123" s="132">
        <v>0</v>
      </c>
      <c r="CV123" s="132">
        <v>0</v>
      </c>
      <c r="CW123" s="132">
        <v>0</v>
      </c>
      <c r="CX123" s="132">
        <v>0</v>
      </c>
      <c r="CY123" s="132">
        <v>0</v>
      </c>
      <c r="CZ123" s="132">
        <v>0</v>
      </c>
      <c r="DA123" s="132">
        <v>0</v>
      </c>
      <c r="DB123" s="132">
        <v>0</v>
      </c>
      <c r="DC123" s="132">
        <v>0</v>
      </c>
      <c r="DD123" s="132">
        <v>0</v>
      </c>
      <c r="DE123" s="132">
        <v>0</v>
      </c>
      <c r="DF123" s="132">
        <v>0</v>
      </c>
      <c r="DG123" s="132">
        <v>0</v>
      </c>
      <c r="DH123" s="132">
        <v>0</v>
      </c>
      <c r="DI123" s="132">
        <v>0</v>
      </c>
      <c r="DJ123" s="132">
        <v>0</v>
      </c>
      <c r="DK123" s="132">
        <v>0</v>
      </c>
      <c r="DL123" s="132">
        <v>0</v>
      </c>
      <c r="DM123" s="132">
        <v>0</v>
      </c>
      <c r="DN123" s="132">
        <v>0</v>
      </c>
      <c r="DO123" s="132">
        <v>7</v>
      </c>
      <c r="DP123" s="132">
        <v>0</v>
      </c>
      <c r="DQ123" s="132">
        <v>0</v>
      </c>
      <c r="DR123" s="132">
        <v>0</v>
      </c>
      <c r="DS123" s="132">
        <v>0</v>
      </c>
      <c r="DT123" s="132">
        <v>0</v>
      </c>
      <c r="DU123" s="132">
        <v>0</v>
      </c>
      <c r="DV123" s="132">
        <v>0</v>
      </c>
      <c r="DW123" s="132">
        <v>100</v>
      </c>
      <c r="DX123" s="132">
        <v>1</v>
      </c>
      <c r="DY123" s="146" t="s">
        <v>3134</v>
      </c>
      <c r="DZ123" s="132">
        <v>2</v>
      </c>
      <c r="EA123" s="146" t="s">
        <v>3135</v>
      </c>
      <c r="EB123" s="146" t="s">
        <v>3136</v>
      </c>
      <c r="EC123" s="132">
        <v>1</v>
      </c>
      <c r="ED123" s="132">
        <v>1</v>
      </c>
      <c r="EE123" s="132">
        <v>1</v>
      </c>
      <c r="EF123" s="146" t="s">
        <v>963</v>
      </c>
      <c r="EG123" s="146" t="s">
        <v>3137</v>
      </c>
      <c r="EH123" s="69">
        <v>32482</v>
      </c>
      <c r="EI123" s="69">
        <v>281.89</v>
      </c>
      <c r="EJ123" s="69">
        <v>40</v>
      </c>
    </row>
    <row r="124" spans="1:140" ht="36" x14ac:dyDescent="0.2">
      <c r="A124" s="146" t="s">
        <v>332</v>
      </c>
      <c r="B124" s="146" t="s">
        <v>360</v>
      </c>
      <c r="C124" s="132">
        <v>1</v>
      </c>
      <c r="D124" s="146" t="s">
        <v>359</v>
      </c>
      <c r="E124" s="146" t="s">
        <v>3138</v>
      </c>
      <c r="F124" s="146" t="s">
        <v>3139</v>
      </c>
      <c r="G124" s="146" t="s">
        <v>3140</v>
      </c>
      <c r="H124" s="146" t="s">
        <v>360</v>
      </c>
      <c r="I124" s="146" t="s">
        <v>3141</v>
      </c>
      <c r="J124" s="146" t="s">
        <v>3142</v>
      </c>
      <c r="K124" s="146" t="s">
        <v>3143</v>
      </c>
      <c r="L124" s="146" t="s">
        <v>1007</v>
      </c>
      <c r="M124" s="146" t="s">
        <v>3144</v>
      </c>
      <c r="N124" s="146" t="s">
        <v>3145</v>
      </c>
      <c r="O124" s="146"/>
      <c r="P124" s="146" t="s">
        <v>3146</v>
      </c>
      <c r="Q124" s="146" t="s">
        <v>3147</v>
      </c>
      <c r="R124" s="146" t="s">
        <v>1007</v>
      </c>
      <c r="S124" s="146" t="s">
        <v>3148</v>
      </c>
      <c r="T124" s="146" t="s">
        <v>3149</v>
      </c>
      <c r="U124" s="146"/>
      <c r="V124" s="146" t="s">
        <v>3150</v>
      </c>
      <c r="W124" s="146" t="s">
        <v>3151</v>
      </c>
      <c r="X124" s="132">
        <v>3</v>
      </c>
      <c r="Y124" s="132">
        <v>0</v>
      </c>
      <c r="Z124" s="132">
        <v>3</v>
      </c>
      <c r="AA124" s="147">
        <v>2</v>
      </c>
      <c r="AB124" s="147">
        <v>0</v>
      </c>
      <c r="AC124" s="147">
        <v>2</v>
      </c>
      <c r="AD124" s="150" t="s">
        <v>970</v>
      </c>
      <c r="AE124" s="132">
        <v>2</v>
      </c>
      <c r="AF124" s="150" t="s">
        <v>970</v>
      </c>
      <c r="AG124" s="132">
        <v>0</v>
      </c>
      <c r="AH124" s="132">
        <v>0</v>
      </c>
      <c r="AI124" s="132">
        <v>3</v>
      </c>
      <c r="AJ124" s="132">
        <v>0</v>
      </c>
      <c r="AK124" s="132">
        <v>3</v>
      </c>
      <c r="AL124" s="150" t="s">
        <v>970</v>
      </c>
      <c r="AM124" s="132">
        <v>1</v>
      </c>
      <c r="AN124" s="132">
        <v>0</v>
      </c>
      <c r="AO124" s="132">
        <v>2</v>
      </c>
      <c r="AP124" s="132">
        <v>3</v>
      </c>
      <c r="AQ124" s="150" t="s">
        <v>970</v>
      </c>
      <c r="AR124" s="132">
        <v>0</v>
      </c>
      <c r="AS124" s="132">
        <v>0</v>
      </c>
      <c r="AT124" s="132">
        <v>0</v>
      </c>
      <c r="AU124" s="132">
        <v>2</v>
      </c>
      <c r="AV124" s="132">
        <v>1</v>
      </c>
      <c r="AW124" s="132">
        <v>0</v>
      </c>
      <c r="AX124" s="132">
        <v>3</v>
      </c>
      <c r="AY124" s="150" t="s">
        <v>970</v>
      </c>
      <c r="AZ124" s="132">
        <v>1</v>
      </c>
      <c r="BA124" s="132">
        <v>1</v>
      </c>
      <c r="BB124" s="132">
        <v>0</v>
      </c>
      <c r="BC124" s="132">
        <v>1</v>
      </c>
      <c r="BD124" s="132">
        <v>0</v>
      </c>
      <c r="BE124" s="132">
        <v>20</v>
      </c>
      <c r="BF124" s="132">
        <v>0</v>
      </c>
      <c r="BG124" s="132">
        <v>0</v>
      </c>
      <c r="BH124" s="132">
        <v>0</v>
      </c>
      <c r="BI124" s="132">
        <v>0</v>
      </c>
      <c r="BJ124" s="132">
        <v>12</v>
      </c>
      <c r="BK124" s="132">
        <v>3</v>
      </c>
      <c r="BL124" s="132">
        <v>1</v>
      </c>
      <c r="BM124" s="132">
        <v>0</v>
      </c>
      <c r="BN124" s="132">
        <v>0</v>
      </c>
      <c r="BO124" s="132">
        <v>26</v>
      </c>
      <c r="BP124" s="132">
        <v>0</v>
      </c>
      <c r="BQ124" s="132">
        <v>0</v>
      </c>
      <c r="BR124" s="132">
        <v>35</v>
      </c>
      <c r="BS124" s="132">
        <v>0</v>
      </c>
      <c r="BT124" s="132">
        <v>0</v>
      </c>
      <c r="BU124" s="132">
        <v>0</v>
      </c>
      <c r="BV124" s="132">
        <v>1</v>
      </c>
      <c r="BW124" s="132">
        <v>0</v>
      </c>
      <c r="BX124" s="132">
        <v>1</v>
      </c>
      <c r="BY124" s="132">
        <v>0</v>
      </c>
      <c r="BZ124" s="132">
        <v>0</v>
      </c>
      <c r="CA124" s="132">
        <v>0</v>
      </c>
      <c r="CB124" s="132">
        <v>0</v>
      </c>
      <c r="CC124" s="132">
        <v>0</v>
      </c>
      <c r="CD124" s="132">
        <v>0</v>
      </c>
      <c r="CE124" s="132">
        <v>0</v>
      </c>
      <c r="CF124" s="132">
        <v>0</v>
      </c>
      <c r="CG124" s="132">
        <v>0</v>
      </c>
      <c r="CH124" s="132">
        <v>0</v>
      </c>
      <c r="CI124" s="132">
        <v>0</v>
      </c>
      <c r="CJ124" s="132">
        <v>0</v>
      </c>
      <c r="CK124" s="132">
        <v>9</v>
      </c>
      <c r="CL124" s="132">
        <v>0</v>
      </c>
      <c r="CM124" s="132">
        <v>1</v>
      </c>
      <c r="CN124" s="132">
        <v>0</v>
      </c>
      <c r="CO124" s="132">
        <v>0</v>
      </c>
      <c r="CP124" s="132">
        <v>0</v>
      </c>
      <c r="CQ124" s="132">
        <v>0</v>
      </c>
      <c r="CR124" s="132">
        <v>0</v>
      </c>
      <c r="CS124" s="132">
        <v>2</v>
      </c>
      <c r="CT124" s="132">
        <v>0</v>
      </c>
      <c r="CU124" s="132">
        <v>0</v>
      </c>
      <c r="CV124" s="132">
        <v>0</v>
      </c>
      <c r="CW124" s="132">
        <v>0</v>
      </c>
      <c r="CX124" s="132">
        <v>0</v>
      </c>
      <c r="CY124" s="132">
        <v>0</v>
      </c>
      <c r="CZ124" s="132">
        <v>1</v>
      </c>
      <c r="DA124" s="132">
        <v>0</v>
      </c>
      <c r="DB124" s="132">
        <v>0</v>
      </c>
      <c r="DC124" s="132">
        <v>0</v>
      </c>
      <c r="DD124" s="132">
        <v>0</v>
      </c>
      <c r="DE124" s="132">
        <v>0</v>
      </c>
      <c r="DF124" s="132">
        <v>0</v>
      </c>
      <c r="DG124" s="132">
        <v>0</v>
      </c>
      <c r="DH124" s="132">
        <v>1</v>
      </c>
      <c r="DI124" s="132">
        <v>0</v>
      </c>
      <c r="DJ124" s="132">
        <v>0</v>
      </c>
      <c r="DK124" s="132">
        <v>0</v>
      </c>
      <c r="DL124" s="132">
        <v>0</v>
      </c>
      <c r="DM124" s="132">
        <v>0</v>
      </c>
      <c r="DN124" s="132">
        <v>0</v>
      </c>
      <c r="DO124" s="132">
        <v>0</v>
      </c>
      <c r="DP124" s="132">
        <v>0</v>
      </c>
      <c r="DQ124" s="132">
        <v>0</v>
      </c>
      <c r="DR124" s="132">
        <v>0</v>
      </c>
      <c r="DS124" s="132">
        <v>1</v>
      </c>
      <c r="DT124" s="132">
        <v>1</v>
      </c>
      <c r="DU124" s="132">
        <v>0</v>
      </c>
      <c r="DV124" s="132">
        <v>0</v>
      </c>
      <c r="DW124" s="132">
        <v>98</v>
      </c>
      <c r="DX124" s="132">
        <v>1</v>
      </c>
      <c r="DY124" s="146" t="s">
        <v>3152</v>
      </c>
      <c r="DZ124" s="132">
        <v>2</v>
      </c>
      <c r="EA124" s="146"/>
      <c r="EB124" s="146" t="s">
        <v>3153</v>
      </c>
      <c r="EC124" s="132">
        <v>1</v>
      </c>
      <c r="ED124" s="132">
        <v>1</v>
      </c>
      <c r="EE124" s="132">
        <v>1</v>
      </c>
      <c r="EF124" s="146"/>
      <c r="EG124" s="146"/>
      <c r="EH124" s="69">
        <v>29462</v>
      </c>
      <c r="EI124" s="69">
        <v>281.52</v>
      </c>
      <c r="EJ124" s="69">
        <v>27</v>
      </c>
    </row>
    <row r="125" spans="1:140" ht="24" x14ac:dyDescent="0.2">
      <c r="A125" s="146" t="s">
        <v>487</v>
      </c>
      <c r="B125" s="146" t="s">
        <v>489</v>
      </c>
      <c r="C125" s="132">
        <v>1</v>
      </c>
      <c r="D125" s="146" t="s">
        <v>488</v>
      </c>
      <c r="E125" s="146" t="s">
        <v>3154</v>
      </c>
      <c r="F125" s="146" t="s">
        <v>3155</v>
      </c>
      <c r="G125" s="146" t="s">
        <v>3156</v>
      </c>
      <c r="H125" s="146" t="s">
        <v>489</v>
      </c>
      <c r="I125" s="146" t="s">
        <v>3157</v>
      </c>
      <c r="J125" s="146" t="s">
        <v>3158</v>
      </c>
      <c r="K125" s="146" t="s">
        <v>3159</v>
      </c>
      <c r="L125" s="146" t="s">
        <v>1296</v>
      </c>
      <c r="M125" s="146" t="s">
        <v>1174</v>
      </c>
      <c r="N125" s="146"/>
      <c r="O125" s="146"/>
      <c r="P125" s="146" t="s">
        <v>3160</v>
      </c>
      <c r="Q125" s="146" t="s">
        <v>3161</v>
      </c>
      <c r="R125" s="146" t="s">
        <v>960</v>
      </c>
      <c r="S125" s="146" t="s">
        <v>1174</v>
      </c>
      <c r="T125" s="146" t="s">
        <v>3162</v>
      </c>
      <c r="U125" s="146"/>
      <c r="V125" s="146" t="s">
        <v>3160</v>
      </c>
      <c r="W125" s="146" t="s">
        <v>3161</v>
      </c>
      <c r="X125" s="132">
        <v>3</v>
      </c>
      <c r="Y125" s="132">
        <v>0</v>
      </c>
      <c r="Z125" s="132">
        <v>3</v>
      </c>
      <c r="AA125" s="147">
        <v>0.1</v>
      </c>
      <c r="AB125" s="147">
        <v>0</v>
      </c>
      <c r="AC125" s="147">
        <v>0.1</v>
      </c>
      <c r="AD125" s="150" t="s">
        <v>970</v>
      </c>
      <c r="AE125" s="132">
        <v>3</v>
      </c>
      <c r="AF125" s="150" t="s">
        <v>970</v>
      </c>
      <c r="AG125" s="132">
        <v>0</v>
      </c>
      <c r="AH125" s="132">
        <v>1</v>
      </c>
      <c r="AI125" s="132">
        <v>0</v>
      </c>
      <c r="AJ125" s="132">
        <v>2</v>
      </c>
      <c r="AK125" s="132">
        <v>3</v>
      </c>
      <c r="AL125" s="150" t="s">
        <v>970</v>
      </c>
      <c r="AM125" s="132">
        <v>0</v>
      </c>
      <c r="AN125" s="132">
        <v>0</v>
      </c>
      <c r="AO125" s="132">
        <v>3</v>
      </c>
      <c r="AP125" s="132">
        <v>3</v>
      </c>
      <c r="AQ125" s="150" t="s">
        <v>970</v>
      </c>
      <c r="AR125" s="132">
        <v>0</v>
      </c>
      <c r="AS125" s="132">
        <v>0</v>
      </c>
      <c r="AT125" s="132">
        <v>0</v>
      </c>
      <c r="AU125" s="132">
        <v>3</v>
      </c>
      <c r="AV125" s="132">
        <v>0</v>
      </c>
      <c r="AW125" s="132">
        <v>0</v>
      </c>
      <c r="AX125" s="132">
        <v>3</v>
      </c>
      <c r="AY125" s="150" t="s">
        <v>970</v>
      </c>
      <c r="AZ125" s="132">
        <v>1</v>
      </c>
      <c r="BA125" s="132">
        <v>1</v>
      </c>
      <c r="BB125" s="132">
        <v>1</v>
      </c>
      <c r="BC125" s="132">
        <v>1</v>
      </c>
      <c r="BD125" s="132">
        <v>0</v>
      </c>
      <c r="BE125" s="132">
        <v>9</v>
      </c>
      <c r="BF125" s="132">
        <v>0</v>
      </c>
      <c r="BG125" s="132">
        <v>0</v>
      </c>
      <c r="BH125" s="132">
        <v>0</v>
      </c>
      <c r="BI125" s="132">
        <v>1</v>
      </c>
      <c r="BJ125" s="132">
        <v>0</v>
      </c>
      <c r="BK125" s="132">
        <v>0</v>
      </c>
      <c r="BL125" s="132">
        <v>0</v>
      </c>
      <c r="BM125" s="132">
        <v>0</v>
      </c>
      <c r="BN125" s="132">
        <v>0</v>
      </c>
      <c r="BO125" s="132">
        <v>15</v>
      </c>
      <c r="BP125" s="132">
        <v>0</v>
      </c>
      <c r="BQ125" s="132">
        <v>0</v>
      </c>
      <c r="BR125" s="132">
        <v>0</v>
      </c>
      <c r="BS125" s="132">
        <v>0</v>
      </c>
      <c r="BT125" s="132">
        <v>0</v>
      </c>
      <c r="BU125" s="132">
        <v>0</v>
      </c>
      <c r="BV125" s="132">
        <v>0</v>
      </c>
      <c r="BW125" s="132">
        <v>0</v>
      </c>
      <c r="BX125" s="132">
        <v>1</v>
      </c>
      <c r="BY125" s="132">
        <v>0</v>
      </c>
      <c r="BZ125" s="132">
        <v>0</v>
      </c>
      <c r="CA125" s="132">
        <v>0</v>
      </c>
      <c r="CB125" s="132">
        <v>0</v>
      </c>
      <c r="CC125" s="132">
        <v>0</v>
      </c>
      <c r="CD125" s="132">
        <v>0</v>
      </c>
      <c r="CE125" s="132">
        <v>0</v>
      </c>
      <c r="CF125" s="132">
        <v>0</v>
      </c>
      <c r="CG125" s="132">
        <v>0</v>
      </c>
      <c r="CH125" s="132">
        <v>0</v>
      </c>
      <c r="CI125" s="132">
        <v>0</v>
      </c>
      <c r="CJ125" s="132">
        <v>0</v>
      </c>
      <c r="CK125" s="132">
        <v>0</v>
      </c>
      <c r="CL125" s="132">
        <v>0</v>
      </c>
      <c r="CM125" s="132">
        <v>0</v>
      </c>
      <c r="CN125" s="132">
        <v>0</v>
      </c>
      <c r="CO125" s="132">
        <v>0</v>
      </c>
      <c r="CP125" s="132">
        <v>0</v>
      </c>
      <c r="CQ125" s="132">
        <v>0</v>
      </c>
      <c r="CR125" s="132">
        <v>0</v>
      </c>
      <c r="CS125" s="132">
        <v>0</v>
      </c>
      <c r="CT125" s="132">
        <v>0</v>
      </c>
      <c r="CU125" s="132">
        <v>0</v>
      </c>
      <c r="CV125" s="132">
        <v>0</v>
      </c>
      <c r="CW125" s="132">
        <v>0</v>
      </c>
      <c r="CX125" s="132">
        <v>0</v>
      </c>
      <c r="CY125" s="132">
        <v>0</v>
      </c>
      <c r="CZ125" s="132">
        <v>0</v>
      </c>
      <c r="DA125" s="132">
        <v>0</v>
      </c>
      <c r="DB125" s="132">
        <v>0</v>
      </c>
      <c r="DC125" s="132">
        <v>0</v>
      </c>
      <c r="DD125" s="132">
        <v>0</v>
      </c>
      <c r="DE125" s="132">
        <v>0</v>
      </c>
      <c r="DF125" s="132">
        <v>0</v>
      </c>
      <c r="DG125" s="132">
        <v>0</v>
      </c>
      <c r="DH125" s="132">
        <v>0</v>
      </c>
      <c r="DI125" s="132">
        <v>0</v>
      </c>
      <c r="DJ125" s="132">
        <v>0</v>
      </c>
      <c r="DK125" s="132">
        <v>0</v>
      </c>
      <c r="DL125" s="132">
        <v>0</v>
      </c>
      <c r="DM125" s="132">
        <v>0</v>
      </c>
      <c r="DN125" s="132">
        <v>0</v>
      </c>
      <c r="DO125" s="132">
        <v>0</v>
      </c>
      <c r="DP125" s="132">
        <v>0</v>
      </c>
      <c r="DQ125" s="132">
        <v>0</v>
      </c>
      <c r="DR125" s="132">
        <v>230</v>
      </c>
      <c r="DS125" s="132">
        <v>0</v>
      </c>
      <c r="DT125" s="132">
        <v>0</v>
      </c>
      <c r="DU125" s="132">
        <v>0</v>
      </c>
      <c r="DV125" s="132">
        <v>0</v>
      </c>
      <c r="DW125" s="132">
        <v>0</v>
      </c>
      <c r="DX125" s="132">
        <v>1</v>
      </c>
      <c r="DY125" s="146" t="s">
        <v>3163</v>
      </c>
      <c r="DZ125" s="132">
        <v>2</v>
      </c>
      <c r="EA125" s="146"/>
      <c r="EB125" s="146"/>
      <c r="EC125" s="132">
        <v>1</v>
      </c>
      <c r="ED125" s="132">
        <v>1</v>
      </c>
      <c r="EE125" s="132">
        <v>0</v>
      </c>
      <c r="EF125" s="146"/>
      <c r="EG125" s="146"/>
      <c r="EH125" s="69">
        <v>19665</v>
      </c>
      <c r="EI125" s="69">
        <v>347.94</v>
      </c>
      <c r="EJ125" s="69">
        <v>39</v>
      </c>
    </row>
    <row r="126" spans="1:140" ht="24" x14ac:dyDescent="0.2">
      <c r="A126" s="146" t="s">
        <v>487</v>
      </c>
      <c r="B126" s="146" t="s">
        <v>491</v>
      </c>
      <c r="C126" s="132">
        <v>1</v>
      </c>
      <c r="D126" s="146" t="s">
        <v>490</v>
      </c>
      <c r="E126" s="146" t="s">
        <v>3164</v>
      </c>
      <c r="F126" s="146" t="s">
        <v>3165</v>
      </c>
      <c r="G126" s="146" t="s">
        <v>3166</v>
      </c>
      <c r="H126" s="146" t="s">
        <v>491</v>
      </c>
      <c r="I126" s="146" t="s">
        <v>3167</v>
      </c>
      <c r="J126" s="146" t="s">
        <v>3168</v>
      </c>
      <c r="K126" s="146" t="s">
        <v>1221</v>
      </c>
      <c r="L126" s="146"/>
      <c r="M126" s="146" t="s">
        <v>1008</v>
      </c>
      <c r="N126" s="146" t="s">
        <v>3169</v>
      </c>
      <c r="O126" s="146"/>
      <c r="P126" s="146" t="s">
        <v>3170</v>
      </c>
      <c r="Q126" s="146" t="s">
        <v>3171</v>
      </c>
      <c r="R126" s="146"/>
      <c r="S126" s="146" t="s">
        <v>1008</v>
      </c>
      <c r="T126" s="146" t="s">
        <v>3169</v>
      </c>
      <c r="U126" s="146"/>
      <c r="V126" s="146" t="s">
        <v>3170</v>
      </c>
      <c r="W126" s="146" t="s">
        <v>3171</v>
      </c>
      <c r="X126" s="132">
        <v>3</v>
      </c>
      <c r="Y126" s="132">
        <v>0</v>
      </c>
      <c r="Z126" s="132">
        <v>3</v>
      </c>
      <c r="AA126" s="147">
        <v>1</v>
      </c>
      <c r="AB126" s="147">
        <v>0</v>
      </c>
      <c r="AC126" s="147">
        <v>1</v>
      </c>
      <c r="AD126" s="150" t="s">
        <v>970</v>
      </c>
      <c r="AE126" s="132">
        <v>3</v>
      </c>
      <c r="AF126" s="150" t="s">
        <v>970</v>
      </c>
      <c r="AG126" s="132">
        <v>0</v>
      </c>
      <c r="AH126" s="132">
        <v>1</v>
      </c>
      <c r="AI126" s="132">
        <v>0</v>
      </c>
      <c r="AJ126" s="132">
        <v>2</v>
      </c>
      <c r="AK126" s="132">
        <v>3</v>
      </c>
      <c r="AL126" s="150" t="s">
        <v>970</v>
      </c>
      <c r="AM126" s="132">
        <v>0</v>
      </c>
      <c r="AN126" s="132">
        <v>0</v>
      </c>
      <c r="AO126" s="132">
        <v>3</v>
      </c>
      <c r="AP126" s="132">
        <v>3</v>
      </c>
      <c r="AQ126" s="150" t="s">
        <v>970</v>
      </c>
      <c r="AR126" s="132">
        <v>0</v>
      </c>
      <c r="AS126" s="132">
        <v>0</v>
      </c>
      <c r="AT126" s="132">
        <v>0</v>
      </c>
      <c r="AU126" s="132">
        <v>1</v>
      </c>
      <c r="AV126" s="132">
        <v>2</v>
      </c>
      <c r="AW126" s="132">
        <v>0</v>
      </c>
      <c r="AX126" s="132">
        <v>3</v>
      </c>
      <c r="AY126" s="150" t="s">
        <v>970</v>
      </c>
      <c r="AZ126" s="132">
        <v>1</v>
      </c>
      <c r="BA126" s="132">
        <v>1</v>
      </c>
      <c r="BB126" s="132">
        <v>1</v>
      </c>
      <c r="BC126" s="132">
        <v>1</v>
      </c>
      <c r="BD126" s="132">
        <v>0</v>
      </c>
      <c r="BE126" s="132">
        <v>14</v>
      </c>
      <c r="BF126" s="132">
        <v>0</v>
      </c>
      <c r="BG126" s="132">
        <v>0</v>
      </c>
      <c r="BH126" s="132">
        <v>0</v>
      </c>
      <c r="BI126" s="132">
        <v>1</v>
      </c>
      <c r="BJ126" s="132">
        <v>16</v>
      </c>
      <c r="BK126" s="132">
        <v>0</v>
      </c>
      <c r="BL126" s="132">
        <v>0</v>
      </c>
      <c r="BM126" s="132">
        <v>0</v>
      </c>
      <c r="BN126" s="132">
        <v>0</v>
      </c>
      <c r="BO126" s="132">
        <v>24</v>
      </c>
      <c r="BP126" s="132">
        <v>8</v>
      </c>
      <c r="BQ126" s="132">
        <v>0</v>
      </c>
      <c r="BR126" s="132">
        <v>0</v>
      </c>
      <c r="BS126" s="132">
        <v>0</v>
      </c>
      <c r="BT126" s="132">
        <v>0</v>
      </c>
      <c r="BU126" s="132">
        <v>0</v>
      </c>
      <c r="BV126" s="132">
        <v>0</v>
      </c>
      <c r="BW126" s="132">
        <v>0</v>
      </c>
      <c r="BX126" s="132">
        <v>0</v>
      </c>
      <c r="BY126" s="132">
        <v>0</v>
      </c>
      <c r="BZ126" s="132">
        <v>0</v>
      </c>
      <c r="CA126" s="132">
        <v>0</v>
      </c>
      <c r="CB126" s="132">
        <v>0</v>
      </c>
      <c r="CC126" s="132">
        <v>0</v>
      </c>
      <c r="CD126" s="132">
        <v>0</v>
      </c>
      <c r="CE126" s="132">
        <v>0</v>
      </c>
      <c r="CF126" s="132">
        <v>0</v>
      </c>
      <c r="CG126" s="132">
        <v>0</v>
      </c>
      <c r="CH126" s="132">
        <v>0</v>
      </c>
      <c r="CI126" s="132">
        <v>0</v>
      </c>
      <c r="CJ126" s="132">
        <v>0</v>
      </c>
      <c r="CK126" s="132">
        <v>0</v>
      </c>
      <c r="CL126" s="132">
        <v>0</v>
      </c>
      <c r="CM126" s="132">
        <v>0</v>
      </c>
      <c r="CN126" s="132">
        <v>0</v>
      </c>
      <c r="CO126" s="132">
        <v>0</v>
      </c>
      <c r="CP126" s="132">
        <v>0</v>
      </c>
      <c r="CQ126" s="132">
        <v>0</v>
      </c>
      <c r="CR126" s="132">
        <v>0</v>
      </c>
      <c r="CS126" s="132">
        <v>0</v>
      </c>
      <c r="CT126" s="132">
        <v>0</v>
      </c>
      <c r="CU126" s="132">
        <v>0</v>
      </c>
      <c r="CV126" s="132">
        <v>0</v>
      </c>
      <c r="CW126" s="132">
        <v>0</v>
      </c>
      <c r="CX126" s="132">
        <v>0</v>
      </c>
      <c r="CY126" s="132">
        <v>0</v>
      </c>
      <c r="CZ126" s="132">
        <v>0</v>
      </c>
      <c r="DA126" s="132">
        <v>0</v>
      </c>
      <c r="DB126" s="132">
        <v>0</v>
      </c>
      <c r="DC126" s="132">
        <v>0</v>
      </c>
      <c r="DD126" s="132">
        <v>0</v>
      </c>
      <c r="DE126" s="132">
        <v>0</v>
      </c>
      <c r="DF126" s="132">
        <v>0</v>
      </c>
      <c r="DG126" s="132">
        <v>0</v>
      </c>
      <c r="DH126" s="132">
        <v>0</v>
      </c>
      <c r="DI126" s="132">
        <v>0</v>
      </c>
      <c r="DJ126" s="132">
        <v>0</v>
      </c>
      <c r="DK126" s="132">
        <v>0</v>
      </c>
      <c r="DL126" s="132">
        <v>0</v>
      </c>
      <c r="DM126" s="132">
        <v>0</v>
      </c>
      <c r="DN126" s="132">
        <v>0</v>
      </c>
      <c r="DO126" s="132">
        <v>0</v>
      </c>
      <c r="DP126" s="132">
        <v>0</v>
      </c>
      <c r="DQ126" s="132">
        <v>0</v>
      </c>
      <c r="DR126" s="132">
        <v>0</v>
      </c>
      <c r="DS126" s="132">
        <v>0</v>
      </c>
      <c r="DT126" s="132">
        <v>0</v>
      </c>
      <c r="DU126" s="132">
        <v>0</v>
      </c>
      <c r="DV126" s="132">
        <v>0</v>
      </c>
      <c r="DW126" s="132">
        <v>95</v>
      </c>
      <c r="DX126" s="132">
        <v>1</v>
      </c>
      <c r="DY126" s="146" t="s">
        <v>3172</v>
      </c>
      <c r="DZ126" s="132">
        <v>1</v>
      </c>
      <c r="EA126" s="146"/>
      <c r="EB126" s="146"/>
      <c r="EC126" s="132">
        <v>1</v>
      </c>
      <c r="ED126" s="132">
        <v>1</v>
      </c>
      <c r="EE126" s="132">
        <v>1</v>
      </c>
      <c r="EF126" s="146"/>
      <c r="EG126" s="146"/>
      <c r="EH126" s="69">
        <v>53278</v>
      </c>
      <c r="EI126" s="69">
        <v>645.80999999999995</v>
      </c>
      <c r="EJ126" s="69">
        <v>57</v>
      </c>
    </row>
    <row r="127" spans="1:140" ht="24" x14ac:dyDescent="0.2">
      <c r="A127" s="146" t="s">
        <v>487</v>
      </c>
      <c r="B127" s="146" t="s">
        <v>493</v>
      </c>
      <c r="C127" s="132">
        <v>1</v>
      </c>
      <c r="D127" s="146" t="s">
        <v>492</v>
      </c>
      <c r="E127" s="146" t="s">
        <v>3173</v>
      </c>
      <c r="F127" s="146" t="s">
        <v>3174</v>
      </c>
      <c r="G127" s="146" t="s">
        <v>3175</v>
      </c>
      <c r="H127" s="146" t="s">
        <v>493</v>
      </c>
      <c r="I127" s="146" t="s">
        <v>3176</v>
      </c>
      <c r="J127" s="146" t="s">
        <v>3177</v>
      </c>
      <c r="K127" s="146" t="s">
        <v>1134</v>
      </c>
      <c r="L127" s="146"/>
      <c r="M127" s="146"/>
      <c r="N127" s="146"/>
      <c r="O127" s="146"/>
      <c r="P127" s="146"/>
      <c r="Q127" s="146"/>
      <c r="R127" s="146" t="s">
        <v>960</v>
      </c>
      <c r="S127" s="146" t="s">
        <v>1174</v>
      </c>
      <c r="T127" s="146" t="s">
        <v>3178</v>
      </c>
      <c r="U127" s="146"/>
      <c r="V127" s="146" t="s">
        <v>3179</v>
      </c>
      <c r="W127" s="146" t="s">
        <v>3180</v>
      </c>
      <c r="X127" s="132">
        <v>1</v>
      </c>
      <c r="Y127" s="132">
        <v>0</v>
      </c>
      <c r="Z127" s="132">
        <v>1</v>
      </c>
      <c r="AA127" s="147">
        <v>0.4</v>
      </c>
      <c r="AB127" s="147">
        <v>0</v>
      </c>
      <c r="AC127" s="147">
        <v>0.4</v>
      </c>
      <c r="AD127" s="150" t="s">
        <v>970</v>
      </c>
      <c r="AE127" s="132">
        <v>1</v>
      </c>
      <c r="AF127" s="150" t="s">
        <v>970</v>
      </c>
      <c r="AG127" s="132">
        <v>0</v>
      </c>
      <c r="AH127" s="132">
        <v>0</v>
      </c>
      <c r="AI127" s="132">
        <v>0</v>
      </c>
      <c r="AJ127" s="132">
        <v>1</v>
      </c>
      <c r="AK127" s="132">
        <v>1</v>
      </c>
      <c r="AL127" s="150" t="s">
        <v>970</v>
      </c>
      <c r="AM127" s="132">
        <v>0</v>
      </c>
      <c r="AN127" s="132">
        <v>1</v>
      </c>
      <c r="AO127" s="132">
        <v>0</v>
      </c>
      <c r="AP127" s="132">
        <v>1</v>
      </c>
      <c r="AQ127" s="150" t="s">
        <v>970</v>
      </c>
      <c r="AR127" s="132">
        <v>0</v>
      </c>
      <c r="AS127" s="132">
        <v>0</v>
      </c>
      <c r="AT127" s="132">
        <v>0</v>
      </c>
      <c r="AU127" s="132">
        <v>1</v>
      </c>
      <c r="AV127" s="132">
        <v>0</v>
      </c>
      <c r="AW127" s="132">
        <v>0</v>
      </c>
      <c r="AX127" s="132">
        <v>1</v>
      </c>
      <c r="AY127" s="150" t="s">
        <v>970</v>
      </c>
      <c r="AZ127" s="132">
        <v>0</v>
      </c>
      <c r="BA127" s="132">
        <v>1</v>
      </c>
      <c r="BB127" s="132">
        <v>1</v>
      </c>
      <c r="BC127" s="132">
        <v>1</v>
      </c>
      <c r="BD127" s="132">
        <v>0</v>
      </c>
      <c r="BE127" s="132">
        <v>6</v>
      </c>
      <c r="BF127" s="132">
        <v>0</v>
      </c>
      <c r="BG127" s="132">
        <v>0</v>
      </c>
      <c r="BH127" s="132">
        <v>0</v>
      </c>
      <c r="BI127" s="132">
        <v>0</v>
      </c>
      <c r="BJ127" s="132">
        <v>18</v>
      </c>
      <c r="BK127" s="132">
        <v>0</v>
      </c>
      <c r="BL127" s="132">
        <v>0</v>
      </c>
      <c r="BM127" s="132">
        <v>7</v>
      </c>
      <c r="BN127" s="132">
        <v>0</v>
      </c>
      <c r="BO127" s="132">
        <v>11</v>
      </c>
      <c r="BP127" s="132">
        <v>8</v>
      </c>
      <c r="BQ127" s="132">
        <v>1</v>
      </c>
      <c r="BR127" s="132">
        <v>24</v>
      </c>
      <c r="BS127" s="132">
        <v>0</v>
      </c>
      <c r="BT127" s="132">
        <v>0</v>
      </c>
      <c r="BU127" s="132">
        <v>0</v>
      </c>
      <c r="BV127" s="132">
        <v>0</v>
      </c>
      <c r="BW127" s="132">
        <v>0</v>
      </c>
      <c r="BX127" s="132">
        <v>0</v>
      </c>
      <c r="BY127" s="132">
        <v>0</v>
      </c>
      <c r="BZ127" s="132">
        <v>0</v>
      </c>
      <c r="CA127" s="132">
        <v>0</v>
      </c>
      <c r="CB127" s="132">
        <v>0</v>
      </c>
      <c r="CC127" s="132">
        <v>0</v>
      </c>
      <c r="CD127" s="132">
        <v>0</v>
      </c>
      <c r="CE127" s="132">
        <v>0</v>
      </c>
      <c r="CF127" s="132">
        <v>0</v>
      </c>
      <c r="CG127" s="132">
        <v>0</v>
      </c>
      <c r="CH127" s="132">
        <v>0</v>
      </c>
      <c r="CI127" s="132">
        <v>0</v>
      </c>
      <c r="CJ127" s="132">
        <v>0</v>
      </c>
      <c r="CK127" s="132">
        <v>2</v>
      </c>
      <c r="CL127" s="132">
        <v>0</v>
      </c>
      <c r="CM127" s="132">
        <v>0</v>
      </c>
      <c r="CN127" s="132">
        <v>0</v>
      </c>
      <c r="CO127" s="132">
        <v>0</v>
      </c>
      <c r="CP127" s="132">
        <v>0</v>
      </c>
      <c r="CQ127" s="132">
        <v>0</v>
      </c>
      <c r="CR127" s="132">
        <v>0</v>
      </c>
      <c r="CS127" s="132">
        <v>0</v>
      </c>
      <c r="CT127" s="132">
        <v>0</v>
      </c>
      <c r="CU127" s="132">
        <v>0</v>
      </c>
      <c r="CV127" s="132">
        <v>0</v>
      </c>
      <c r="CW127" s="132">
        <v>0</v>
      </c>
      <c r="CX127" s="132">
        <v>0</v>
      </c>
      <c r="CY127" s="132">
        <v>0</v>
      </c>
      <c r="CZ127" s="132">
        <v>0</v>
      </c>
      <c r="DA127" s="132">
        <v>0</v>
      </c>
      <c r="DB127" s="132">
        <v>0</v>
      </c>
      <c r="DC127" s="132">
        <v>0</v>
      </c>
      <c r="DD127" s="132">
        <v>0</v>
      </c>
      <c r="DE127" s="132">
        <v>0</v>
      </c>
      <c r="DF127" s="132">
        <v>0</v>
      </c>
      <c r="DG127" s="132">
        <v>0</v>
      </c>
      <c r="DH127" s="132">
        <v>0</v>
      </c>
      <c r="DI127" s="132">
        <v>0</v>
      </c>
      <c r="DJ127" s="132">
        <v>1</v>
      </c>
      <c r="DK127" s="132">
        <v>0</v>
      </c>
      <c r="DL127" s="132">
        <v>0</v>
      </c>
      <c r="DM127" s="132">
        <v>0</v>
      </c>
      <c r="DN127" s="132">
        <v>0</v>
      </c>
      <c r="DO127" s="132">
        <v>0</v>
      </c>
      <c r="DP127" s="132">
        <v>0</v>
      </c>
      <c r="DQ127" s="132">
        <v>0</v>
      </c>
      <c r="DR127" s="132">
        <v>0</v>
      </c>
      <c r="DS127" s="132">
        <v>0</v>
      </c>
      <c r="DT127" s="132">
        <v>0</v>
      </c>
      <c r="DU127" s="132">
        <v>0</v>
      </c>
      <c r="DV127" s="132">
        <v>0</v>
      </c>
      <c r="DW127" s="132">
        <v>40</v>
      </c>
      <c r="DX127" s="132">
        <v>1</v>
      </c>
      <c r="DY127" s="146" t="s">
        <v>3181</v>
      </c>
      <c r="DZ127" s="132">
        <v>2</v>
      </c>
      <c r="EA127" s="146" t="s">
        <v>963</v>
      </c>
      <c r="EB127" s="146" t="s">
        <v>963</v>
      </c>
      <c r="EC127" s="132">
        <v>1</v>
      </c>
      <c r="ED127" s="132">
        <v>1</v>
      </c>
      <c r="EE127" s="132">
        <v>1</v>
      </c>
      <c r="EF127" s="146" t="s">
        <v>963</v>
      </c>
      <c r="EG127" s="146" t="s">
        <v>963</v>
      </c>
      <c r="EH127" s="69">
        <v>17918</v>
      </c>
      <c r="EI127" s="69">
        <v>228.04</v>
      </c>
      <c r="EJ127" s="69">
        <v>25</v>
      </c>
    </row>
    <row r="128" spans="1:140" ht="36" x14ac:dyDescent="0.2">
      <c r="A128" s="146" t="s">
        <v>487</v>
      </c>
      <c r="B128" s="146" t="s">
        <v>495</v>
      </c>
      <c r="C128" s="132">
        <v>1</v>
      </c>
      <c r="D128" s="146" t="s">
        <v>494</v>
      </c>
      <c r="E128" s="146" t="s">
        <v>3182</v>
      </c>
      <c r="F128" s="146" t="s">
        <v>3183</v>
      </c>
      <c r="G128" s="146" t="s">
        <v>3184</v>
      </c>
      <c r="H128" s="146" t="s">
        <v>495</v>
      </c>
      <c r="I128" s="146" t="s">
        <v>3185</v>
      </c>
      <c r="J128" s="146" t="s">
        <v>3186</v>
      </c>
      <c r="K128" s="146" t="s">
        <v>3187</v>
      </c>
      <c r="L128" s="146" t="s">
        <v>960</v>
      </c>
      <c r="M128" s="146" t="s">
        <v>1859</v>
      </c>
      <c r="N128" s="146" t="s">
        <v>3188</v>
      </c>
      <c r="O128" s="146" t="s">
        <v>963</v>
      </c>
      <c r="P128" s="146" t="s">
        <v>3189</v>
      </c>
      <c r="Q128" s="146" t="s">
        <v>3190</v>
      </c>
      <c r="R128" s="146" t="s">
        <v>1007</v>
      </c>
      <c r="S128" s="146" t="s">
        <v>1387</v>
      </c>
      <c r="T128" s="146" t="s">
        <v>3191</v>
      </c>
      <c r="U128" s="146" t="s">
        <v>963</v>
      </c>
      <c r="V128" s="146" t="s">
        <v>3192</v>
      </c>
      <c r="W128" s="146" t="s">
        <v>3193</v>
      </c>
      <c r="X128" s="132">
        <v>1</v>
      </c>
      <c r="Y128" s="132">
        <v>0</v>
      </c>
      <c r="Z128" s="132">
        <v>1</v>
      </c>
      <c r="AA128" s="147">
        <v>0.9</v>
      </c>
      <c r="AB128" s="147">
        <v>0.1</v>
      </c>
      <c r="AC128" s="147">
        <v>1</v>
      </c>
      <c r="AD128" s="150" t="s">
        <v>970</v>
      </c>
      <c r="AE128" s="132">
        <v>1</v>
      </c>
      <c r="AF128" s="150" t="s">
        <v>970</v>
      </c>
      <c r="AG128" s="132">
        <v>0</v>
      </c>
      <c r="AH128" s="132">
        <v>0</v>
      </c>
      <c r="AI128" s="132">
        <v>1</v>
      </c>
      <c r="AJ128" s="132">
        <v>0</v>
      </c>
      <c r="AK128" s="132">
        <v>1</v>
      </c>
      <c r="AL128" s="150" t="s">
        <v>970</v>
      </c>
      <c r="AM128" s="132">
        <v>1</v>
      </c>
      <c r="AN128" s="132">
        <v>0</v>
      </c>
      <c r="AO128" s="132">
        <v>0</v>
      </c>
      <c r="AP128" s="132">
        <v>1</v>
      </c>
      <c r="AQ128" s="150" t="s">
        <v>970</v>
      </c>
      <c r="AR128" s="132">
        <v>0</v>
      </c>
      <c r="AS128" s="132">
        <v>0</v>
      </c>
      <c r="AT128" s="132">
        <v>0</v>
      </c>
      <c r="AU128" s="132">
        <v>1</v>
      </c>
      <c r="AV128" s="132">
        <v>0</v>
      </c>
      <c r="AW128" s="132">
        <v>0</v>
      </c>
      <c r="AX128" s="132">
        <v>1</v>
      </c>
      <c r="AY128" s="150" t="s">
        <v>970</v>
      </c>
      <c r="AZ128" s="132">
        <v>1</v>
      </c>
      <c r="BA128" s="132">
        <v>1</v>
      </c>
      <c r="BB128" s="132">
        <v>1</v>
      </c>
      <c r="BC128" s="132">
        <v>1</v>
      </c>
      <c r="BD128" s="132">
        <v>0</v>
      </c>
      <c r="BE128" s="132">
        <v>5</v>
      </c>
      <c r="BF128" s="132">
        <v>9</v>
      </c>
      <c r="BG128" s="132">
        <v>0</v>
      </c>
      <c r="BH128" s="132">
        <v>0</v>
      </c>
      <c r="BI128" s="132">
        <v>1</v>
      </c>
      <c r="BJ128" s="132">
        <v>7</v>
      </c>
      <c r="BK128" s="132">
        <v>0</v>
      </c>
      <c r="BL128" s="132">
        <v>0</v>
      </c>
      <c r="BM128" s="132">
        <v>3</v>
      </c>
      <c r="BN128" s="132">
        <v>1</v>
      </c>
      <c r="BO128" s="132">
        <v>13</v>
      </c>
      <c r="BP128" s="132">
        <v>5</v>
      </c>
      <c r="BQ128" s="132">
        <v>0</v>
      </c>
      <c r="BR128" s="132">
        <v>5</v>
      </c>
      <c r="BS128" s="132">
        <v>0</v>
      </c>
      <c r="BT128" s="132">
        <v>0</v>
      </c>
      <c r="BU128" s="132">
        <v>0</v>
      </c>
      <c r="BV128" s="132">
        <v>0</v>
      </c>
      <c r="BW128" s="132">
        <v>0</v>
      </c>
      <c r="BX128" s="132">
        <v>1</v>
      </c>
      <c r="BY128" s="132">
        <v>0</v>
      </c>
      <c r="BZ128" s="132">
        <v>0</v>
      </c>
      <c r="CA128" s="132">
        <v>0</v>
      </c>
      <c r="CB128" s="132">
        <v>0</v>
      </c>
      <c r="CC128" s="132">
        <v>0</v>
      </c>
      <c r="CD128" s="132">
        <v>0</v>
      </c>
      <c r="CE128" s="132">
        <v>0</v>
      </c>
      <c r="CF128" s="132">
        <v>0</v>
      </c>
      <c r="CG128" s="132">
        <v>0</v>
      </c>
      <c r="CH128" s="132">
        <v>0</v>
      </c>
      <c r="CI128" s="132">
        <v>0</v>
      </c>
      <c r="CJ128" s="132">
        <v>0</v>
      </c>
      <c r="CK128" s="132">
        <v>2</v>
      </c>
      <c r="CL128" s="132">
        <v>1</v>
      </c>
      <c r="CM128" s="132">
        <v>0</v>
      </c>
      <c r="CN128" s="132">
        <v>0</v>
      </c>
      <c r="CO128" s="132">
        <v>0</v>
      </c>
      <c r="CP128" s="132">
        <v>0</v>
      </c>
      <c r="CQ128" s="132">
        <v>0</v>
      </c>
      <c r="CR128" s="132">
        <v>0</v>
      </c>
      <c r="CS128" s="132">
        <v>0</v>
      </c>
      <c r="CT128" s="132">
        <v>0</v>
      </c>
      <c r="CU128" s="132">
        <v>0</v>
      </c>
      <c r="CV128" s="132">
        <v>0</v>
      </c>
      <c r="CW128" s="132">
        <v>0</v>
      </c>
      <c r="CX128" s="132">
        <v>0</v>
      </c>
      <c r="CY128" s="132">
        <v>0</v>
      </c>
      <c r="CZ128" s="132">
        <v>0</v>
      </c>
      <c r="DA128" s="132">
        <v>0</v>
      </c>
      <c r="DB128" s="132">
        <v>0</v>
      </c>
      <c r="DC128" s="132">
        <v>0</v>
      </c>
      <c r="DD128" s="132">
        <v>0</v>
      </c>
      <c r="DE128" s="132">
        <v>0</v>
      </c>
      <c r="DF128" s="132">
        <v>0</v>
      </c>
      <c r="DG128" s="132">
        <v>0</v>
      </c>
      <c r="DH128" s="132">
        <v>0</v>
      </c>
      <c r="DI128" s="132">
        <v>0</v>
      </c>
      <c r="DJ128" s="132">
        <v>0</v>
      </c>
      <c r="DK128" s="132">
        <v>0</v>
      </c>
      <c r="DL128" s="132">
        <v>0</v>
      </c>
      <c r="DM128" s="132">
        <v>0</v>
      </c>
      <c r="DN128" s="132">
        <v>0</v>
      </c>
      <c r="DO128" s="132">
        <v>0</v>
      </c>
      <c r="DP128" s="132">
        <v>0</v>
      </c>
      <c r="DQ128" s="132">
        <v>0</v>
      </c>
      <c r="DR128" s="132">
        <v>1</v>
      </c>
      <c r="DS128" s="132">
        <v>1</v>
      </c>
      <c r="DT128" s="132">
        <v>0</v>
      </c>
      <c r="DU128" s="132">
        <v>0</v>
      </c>
      <c r="DV128" s="132">
        <v>0</v>
      </c>
      <c r="DW128" s="132">
        <v>90</v>
      </c>
      <c r="DX128" s="132">
        <v>1</v>
      </c>
      <c r="DY128" s="146" t="s">
        <v>3194</v>
      </c>
      <c r="DZ128" s="132">
        <v>1</v>
      </c>
      <c r="EA128" s="146" t="s">
        <v>963</v>
      </c>
      <c r="EB128" s="146" t="s">
        <v>963</v>
      </c>
      <c r="EC128" s="132">
        <v>1</v>
      </c>
      <c r="ED128" s="132">
        <v>1</v>
      </c>
      <c r="EE128" s="132">
        <v>1</v>
      </c>
      <c r="EF128" s="146" t="s">
        <v>963</v>
      </c>
      <c r="EG128" s="146" t="s">
        <v>963</v>
      </c>
      <c r="EH128" s="69">
        <v>21763</v>
      </c>
      <c r="EI128" s="69">
        <v>329.05</v>
      </c>
      <c r="EJ128" s="69">
        <v>31</v>
      </c>
    </row>
    <row r="129" spans="1:140" ht="36" x14ac:dyDescent="0.2">
      <c r="A129" s="146" t="s">
        <v>487</v>
      </c>
      <c r="B129" s="146" t="s">
        <v>497</v>
      </c>
      <c r="C129" s="132">
        <v>1</v>
      </c>
      <c r="D129" s="146" t="s">
        <v>496</v>
      </c>
      <c r="E129" s="146" t="s">
        <v>1541</v>
      </c>
      <c r="F129" s="146" t="s">
        <v>3195</v>
      </c>
      <c r="G129" s="146" t="s">
        <v>1131</v>
      </c>
      <c r="H129" s="146" t="s">
        <v>497</v>
      </c>
      <c r="I129" s="146" t="s">
        <v>3196</v>
      </c>
      <c r="J129" s="146" t="s">
        <v>3197</v>
      </c>
      <c r="K129" s="146" t="s">
        <v>3198</v>
      </c>
      <c r="L129" s="146" t="s">
        <v>3199</v>
      </c>
      <c r="M129" s="146" t="s">
        <v>1593</v>
      </c>
      <c r="N129" s="146" t="s">
        <v>3200</v>
      </c>
      <c r="O129" s="146"/>
      <c r="P129" s="146"/>
      <c r="Q129" s="146"/>
      <c r="R129" s="146"/>
      <c r="S129" s="146" t="s">
        <v>1349</v>
      </c>
      <c r="T129" s="146" t="s">
        <v>3201</v>
      </c>
      <c r="U129" s="146" t="s">
        <v>1954</v>
      </c>
      <c r="V129" s="146" t="s">
        <v>3202</v>
      </c>
      <c r="W129" s="146" t="s">
        <v>3203</v>
      </c>
      <c r="X129" s="132">
        <v>5</v>
      </c>
      <c r="Y129" s="132">
        <v>0</v>
      </c>
      <c r="Z129" s="132">
        <v>5</v>
      </c>
      <c r="AA129" s="147">
        <v>5</v>
      </c>
      <c r="AB129" s="147">
        <v>0</v>
      </c>
      <c r="AC129" s="147">
        <v>5</v>
      </c>
      <c r="AD129" s="150" t="s">
        <v>970</v>
      </c>
      <c r="AE129" s="132">
        <v>5</v>
      </c>
      <c r="AF129" s="150" t="s">
        <v>970</v>
      </c>
      <c r="AG129" s="132">
        <v>0</v>
      </c>
      <c r="AH129" s="132">
        <v>3</v>
      </c>
      <c r="AI129" s="132">
        <v>0</v>
      </c>
      <c r="AJ129" s="132">
        <v>2</v>
      </c>
      <c r="AK129" s="132">
        <v>5</v>
      </c>
      <c r="AL129" s="150" t="s">
        <v>970</v>
      </c>
      <c r="AM129" s="132">
        <v>2</v>
      </c>
      <c r="AN129" s="132">
        <v>0</v>
      </c>
      <c r="AO129" s="132">
        <v>3</v>
      </c>
      <c r="AP129" s="132">
        <v>5</v>
      </c>
      <c r="AQ129" s="150" t="s">
        <v>970</v>
      </c>
      <c r="AR129" s="132">
        <v>0</v>
      </c>
      <c r="AS129" s="132">
        <v>0</v>
      </c>
      <c r="AT129" s="132">
        <v>2</v>
      </c>
      <c r="AU129" s="132">
        <v>1</v>
      </c>
      <c r="AV129" s="132">
        <v>0</v>
      </c>
      <c r="AW129" s="132">
        <v>2</v>
      </c>
      <c r="AX129" s="132">
        <v>5</v>
      </c>
      <c r="AY129" s="150" t="s">
        <v>970</v>
      </c>
      <c r="AZ129" s="132">
        <v>0</v>
      </c>
      <c r="BA129" s="132">
        <v>1</v>
      </c>
      <c r="BB129" s="132">
        <v>0</v>
      </c>
      <c r="BC129" s="132">
        <v>1</v>
      </c>
      <c r="BD129" s="132">
        <v>0</v>
      </c>
      <c r="BE129" s="132">
        <v>26</v>
      </c>
      <c r="BF129" s="132">
        <v>11</v>
      </c>
      <c r="BG129" s="132">
        <v>0</v>
      </c>
      <c r="BH129" s="132">
        <v>0</v>
      </c>
      <c r="BI129" s="132">
        <v>8</v>
      </c>
      <c r="BJ129" s="132">
        <v>29</v>
      </c>
      <c r="BK129" s="132">
        <v>0</v>
      </c>
      <c r="BL129" s="132">
        <v>0</v>
      </c>
      <c r="BM129" s="132">
        <v>5</v>
      </c>
      <c r="BN129" s="132">
        <v>0</v>
      </c>
      <c r="BO129" s="132">
        <v>41</v>
      </c>
      <c r="BP129" s="132">
        <v>23</v>
      </c>
      <c r="BQ129" s="132">
        <v>1</v>
      </c>
      <c r="BR129" s="132">
        <v>0</v>
      </c>
      <c r="BS129" s="132">
        <v>0</v>
      </c>
      <c r="BT129" s="132">
        <v>0</v>
      </c>
      <c r="BU129" s="132">
        <v>0</v>
      </c>
      <c r="BV129" s="132">
        <v>0</v>
      </c>
      <c r="BW129" s="132">
        <v>0</v>
      </c>
      <c r="BX129" s="132">
        <v>0</v>
      </c>
      <c r="BY129" s="132">
        <v>0</v>
      </c>
      <c r="BZ129" s="132">
        <v>1</v>
      </c>
      <c r="CA129" s="132">
        <v>0</v>
      </c>
      <c r="CB129" s="132">
        <v>0</v>
      </c>
      <c r="CC129" s="132">
        <v>0</v>
      </c>
      <c r="CD129" s="132">
        <v>0</v>
      </c>
      <c r="CE129" s="132">
        <v>0</v>
      </c>
      <c r="CF129" s="132">
        <v>0</v>
      </c>
      <c r="CG129" s="132">
        <v>0</v>
      </c>
      <c r="CH129" s="132">
        <v>0</v>
      </c>
      <c r="CI129" s="132">
        <v>0</v>
      </c>
      <c r="CJ129" s="132">
        <v>0</v>
      </c>
      <c r="CK129" s="132">
        <v>3</v>
      </c>
      <c r="CL129" s="132">
        <v>0</v>
      </c>
      <c r="CM129" s="132">
        <v>4</v>
      </c>
      <c r="CN129" s="132">
        <v>0</v>
      </c>
      <c r="CO129" s="132">
        <v>0</v>
      </c>
      <c r="CP129" s="132">
        <v>0</v>
      </c>
      <c r="CQ129" s="132">
        <v>0</v>
      </c>
      <c r="CR129" s="132">
        <v>5</v>
      </c>
      <c r="CS129" s="132">
        <v>0</v>
      </c>
      <c r="CT129" s="132">
        <v>0</v>
      </c>
      <c r="CU129" s="132">
        <v>0</v>
      </c>
      <c r="CV129" s="132">
        <v>0</v>
      </c>
      <c r="CW129" s="132">
        <v>0</v>
      </c>
      <c r="CX129" s="132">
        <v>0</v>
      </c>
      <c r="CY129" s="132">
        <v>0</v>
      </c>
      <c r="CZ129" s="132">
        <v>0</v>
      </c>
      <c r="DA129" s="132">
        <v>0</v>
      </c>
      <c r="DB129" s="132">
        <v>0</v>
      </c>
      <c r="DC129" s="132">
        <v>0</v>
      </c>
      <c r="DD129" s="132">
        <v>0</v>
      </c>
      <c r="DE129" s="132">
        <v>0</v>
      </c>
      <c r="DF129" s="132">
        <v>0</v>
      </c>
      <c r="DG129" s="132">
        <v>0</v>
      </c>
      <c r="DH129" s="132">
        <v>2</v>
      </c>
      <c r="DI129" s="132">
        <v>0</v>
      </c>
      <c r="DJ129" s="132">
        <v>3</v>
      </c>
      <c r="DK129" s="132">
        <v>0</v>
      </c>
      <c r="DL129" s="132">
        <v>0</v>
      </c>
      <c r="DM129" s="132">
        <v>0</v>
      </c>
      <c r="DN129" s="132">
        <v>0</v>
      </c>
      <c r="DO129" s="132">
        <v>1</v>
      </c>
      <c r="DP129" s="132">
        <v>0</v>
      </c>
      <c r="DQ129" s="132">
        <v>0</v>
      </c>
      <c r="DR129" s="132">
        <v>0</v>
      </c>
      <c r="DS129" s="132">
        <v>1</v>
      </c>
      <c r="DT129" s="132">
        <v>0</v>
      </c>
      <c r="DU129" s="132">
        <v>0</v>
      </c>
      <c r="DV129" s="132">
        <v>0</v>
      </c>
      <c r="DW129" s="132">
        <v>90</v>
      </c>
      <c r="DX129" s="132">
        <v>1</v>
      </c>
      <c r="DY129" s="146" t="s">
        <v>3204</v>
      </c>
      <c r="DZ129" s="132">
        <v>4</v>
      </c>
      <c r="EA129" s="146"/>
      <c r="EB129" s="146"/>
      <c r="EC129" s="132">
        <v>1</v>
      </c>
      <c r="ED129" s="132">
        <v>1</v>
      </c>
      <c r="EE129" s="132">
        <v>1</v>
      </c>
      <c r="EF129" s="146"/>
      <c r="EG129" s="146"/>
      <c r="EH129" s="69">
        <v>100718</v>
      </c>
      <c r="EI129" s="69">
        <v>907.91</v>
      </c>
      <c r="EJ129" s="69">
        <v>78</v>
      </c>
    </row>
    <row r="130" spans="1:140" ht="24" x14ac:dyDescent="0.2">
      <c r="A130" s="146" t="s">
        <v>487</v>
      </c>
      <c r="B130" s="146" t="s">
        <v>499</v>
      </c>
      <c r="C130" s="132">
        <v>1</v>
      </c>
      <c r="D130" s="146" t="s">
        <v>498</v>
      </c>
      <c r="E130" s="146" t="s">
        <v>2091</v>
      </c>
      <c r="F130" s="146" t="s">
        <v>3205</v>
      </c>
      <c r="G130" s="146" t="s">
        <v>3206</v>
      </c>
      <c r="H130" s="146" t="s">
        <v>499</v>
      </c>
      <c r="I130" s="146" t="s">
        <v>3207</v>
      </c>
      <c r="J130" s="146" t="s">
        <v>3208</v>
      </c>
      <c r="K130" s="146" t="s">
        <v>1134</v>
      </c>
      <c r="L130" s="146" t="s">
        <v>1042</v>
      </c>
      <c r="M130" s="146" t="s">
        <v>994</v>
      </c>
      <c r="N130" s="146" t="s">
        <v>3209</v>
      </c>
      <c r="O130" s="146" t="s">
        <v>963</v>
      </c>
      <c r="P130" s="146" t="s">
        <v>3210</v>
      </c>
      <c r="Q130" s="146" t="s">
        <v>3211</v>
      </c>
      <c r="R130" s="146" t="s">
        <v>1007</v>
      </c>
      <c r="S130" s="146" t="s">
        <v>1075</v>
      </c>
      <c r="T130" s="146"/>
      <c r="U130" s="146" t="s">
        <v>963</v>
      </c>
      <c r="V130" s="146" t="s">
        <v>3212</v>
      </c>
      <c r="W130" s="146" t="s">
        <v>3213</v>
      </c>
      <c r="X130" s="132">
        <v>1</v>
      </c>
      <c r="Y130" s="132">
        <v>0</v>
      </c>
      <c r="Z130" s="132">
        <v>1</v>
      </c>
      <c r="AA130" s="147">
        <v>0.5</v>
      </c>
      <c r="AB130" s="147">
        <v>0</v>
      </c>
      <c r="AC130" s="147">
        <v>0.5</v>
      </c>
      <c r="AD130" s="150" t="s">
        <v>970</v>
      </c>
      <c r="AE130" s="132">
        <v>1</v>
      </c>
      <c r="AF130" s="150" t="s">
        <v>970</v>
      </c>
      <c r="AG130" s="132">
        <v>0</v>
      </c>
      <c r="AH130" s="132">
        <v>0</v>
      </c>
      <c r="AI130" s="132">
        <v>1</v>
      </c>
      <c r="AJ130" s="132">
        <v>0</v>
      </c>
      <c r="AK130" s="132">
        <v>1</v>
      </c>
      <c r="AL130" s="150" t="s">
        <v>970</v>
      </c>
      <c r="AM130" s="132">
        <v>0</v>
      </c>
      <c r="AN130" s="132">
        <v>0</v>
      </c>
      <c r="AO130" s="132">
        <v>1</v>
      </c>
      <c r="AP130" s="132">
        <v>1</v>
      </c>
      <c r="AQ130" s="150" t="s">
        <v>970</v>
      </c>
      <c r="AR130" s="132">
        <v>0</v>
      </c>
      <c r="AS130" s="132">
        <v>0</v>
      </c>
      <c r="AT130" s="132">
        <v>0</v>
      </c>
      <c r="AU130" s="132">
        <v>1</v>
      </c>
      <c r="AV130" s="132">
        <v>0</v>
      </c>
      <c r="AW130" s="132">
        <v>0</v>
      </c>
      <c r="AX130" s="132">
        <v>1</v>
      </c>
      <c r="AY130" s="150" t="s">
        <v>970</v>
      </c>
      <c r="AZ130" s="132">
        <v>1</v>
      </c>
      <c r="BA130" s="132">
        <v>1</v>
      </c>
      <c r="BB130" s="132">
        <v>0</v>
      </c>
      <c r="BC130" s="132">
        <v>1</v>
      </c>
      <c r="BD130" s="132">
        <v>0</v>
      </c>
      <c r="BE130" s="132">
        <v>10</v>
      </c>
      <c r="BF130" s="132">
        <v>0</v>
      </c>
      <c r="BG130" s="132">
        <v>0</v>
      </c>
      <c r="BH130" s="132">
        <v>0</v>
      </c>
      <c r="BI130" s="132">
        <v>2</v>
      </c>
      <c r="BJ130" s="132">
        <v>3</v>
      </c>
      <c r="BK130" s="132">
        <v>0</v>
      </c>
      <c r="BL130" s="132">
        <v>0</v>
      </c>
      <c r="BM130" s="132">
        <v>7</v>
      </c>
      <c r="BN130" s="132">
        <v>0</v>
      </c>
      <c r="BO130" s="132">
        <v>13</v>
      </c>
      <c r="BP130" s="132">
        <v>4</v>
      </c>
      <c r="BQ130" s="132">
        <v>0</v>
      </c>
      <c r="BR130" s="132">
        <v>15</v>
      </c>
      <c r="BS130" s="132">
        <v>0</v>
      </c>
      <c r="BT130" s="132">
        <v>0</v>
      </c>
      <c r="BU130" s="132">
        <v>0</v>
      </c>
      <c r="BV130" s="132">
        <v>0</v>
      </c>
      <c r="BW130" s="132">
        <v>0</v>
      </c>
      <c r="BX130" s="132">
        <v>0</v>
      </c>
      <c r="BY130" s="132">
        <v>0</v>
      </c>
      <c r="BZ130" s="132">
        <v>0</v>
      </c>
      <c r="CA130" s="132">
        <v>0</v>
      </c>
      <c r="CB130" s="132">
        <v>0</v>
      </c>
      <c r="CC130" s="132">
        <v>0</v>
      </c>
      <c r="CD130" s="132">
        <v>0</v>
      </c>
      <c r="CE130" s="132">
        <v>0</v>
      </c>
      <c r="CF130" s="132">
        <v>0</v>
      </c>
      <c r="CG130" s="132">
        <v>0</v>
      </c>
      <c r="CH130" s="132">
        <v>0</v>
      </c>
      <c r="CI130" s="132">
        <v>0</v>
      </c>
      <c r="CJ130" s="132">
        <v>0</v>
      </c>
      <c r="CK130" s="132">
        <v>1</v>
      </c>
      <c r="CL130" s="132">
        <v>0</v>
      </c>
      <c r="CM130" s="132">
        <v>0</v>
      </c>
      <c r="CN130" s="132">
        <v>0</v>
      </c>
      <c r="CO130" s="132">
        <v>0</v>
      </c>
      <c r="CP130" s="132">
        <v>0</v>
      </c>
      <c r="CQ130" s="132">
        <v>0</v>
      </c>
      <c r="CR130" s="132">
        <v>0</v>
      </c>
      <c r="CS130" s="132">
        <v>0</v>
      </c>
      <c r="CT130" s="132">
        <v>0</v>
      </c>
      <c r="CU130" s="132">
        <v>0</v>
      </c>
      <c r="CV130" s="132">
        <v>0</v>
      </c>
      <c r="CW130" s="132">
        <v>0</v>
      </c>
      <c r="CX130" s="132">
        <v>0</v>
      </c>
      <c r="CY130" s="132">
        <v>0</v>
      </c>
      <c r="CZ130" s="132">
        <v>0</v>
      </c>
      <c r="DA130" s="132">
        <v>0</v>
      </c>
      <c r="DB130" s="132">
        <v>0</v>
      </c>
      <c r="DC130" s="132">
        <v>0</v>
      </c>
      <c r="DD130" s="132">
        <v>0</v>
      </c>
      <c r="DE130" s="132">
        <v>0</v>
      </c>
      <c r="DF130" s="132">
        <v>0</v>
      </c>
      <c r="DG130" s="132">
        <v>0</v>
      </c>
      <c r="DH130" s="132">
        <v>0</v>
      </c>
      <c r="DI130" s="132">
        <v>0</v>
      </c>
      <c r="DJ130" s="132">
        <v>0</v>
      </c>
      <c r="DK130" s="132">
        <v>0</v>
      </c>
      <c r="DL130" s="132">
        <v>0</v>
      </c>
      <c r="DM130" s="132">
        <v>0</v>
      </c>
      <c r="DN130" s="132">
        <v>0</v>
      </c>
      <c r="DO130" s="132">
        <v>0</v>
      </c>
      <c r="DP130" s="132">
        <v>0</v>
      </c>
      <c r="DQ130" s="132">
        <v>0</v>
      </c>
      <c r="DR130" s="132">
        <v>0</v>
      </c>
      <c r="DS130" s="132">
        <v>0</v>
      </c>
      <c r="DT130" s="132">
        <v>0</v>
      </c>
      <c r="DU130" s="132">
        <v>0</v>
      </c>
      <c r="DV130" s="132">
        <v>0</v>
      </c>
      <c r="DW130" s="132">
        <v>50</v>
      </c>
      <c r="DX130" s="132">
        <v>1</v>
      </c>
      <c r="DY130" s="146" t="s">
        <v>3214</v>
      </c>
      <c r="DZ130" s="132">
        <v>2</v>
      </c>
      <c r="EA130" s="146" t="s">
        <v>3215</v>
      </c>
      <c r="EB130" s="146" t="s">
        <v>963</v>
      </c>
      <c r="EC130" s="132">
        <v>1</v>
      </c>
      <c r="ED130" s="132">
        <v>1</v>
      </c>
      <c r="EE130" s="132">
        <v>1</v>
      </c>
      <c r="EF130" s="146" t="s">
        <v>963</v>
      </c>
      <c r="EG130" s="146" t="s">
        <v>3216</v>
      </c>
      <c r="EH130" s="69">
        <v>22915</v>
      </c>
      <c r="EI130" s="69">
        <v>414.06</v>
      </c>
      <c r="EJ130" s="69">
        <v>47</v>
      </c>
    </row>
    <row r="131" spans="1:140" ht="36" x14ac:dyDescent="0.2">
      <c r="A131" s="146" t="s">
        <v>487</v>
      </c>
      <c r="B131" s="146" t="s">
        <v>501</v>
      </c>
      <c r="C131" s="132">
        <v>1</v>
      </c>
      <c r="D131" s="146" t="s">
        <v>500</v>
      </c>
      <c r="E131" s="146" t="s">
        <v>2240</v>
      </c>
      <c r="F131" s="146" t="s">
        <v>3217</v>
      </c>
      <c r="G131" s="146" t="s">
        <v>3218</v>
      </c>
      <c r="H131" s="146" t="s">
        <v>501</v>
      </c>
      <c r="I131" s="146" t="s">
        <v>3219</v>
      </c>
      <c r="J131" s="146" t="s">
        <v>3220</v>
      </c>
      <c r="K131" s="146" t="s">
        <v>1134</v>
      </c>
      <c r="L131" s="146" t="s">
        <v>960</v>
      </c>
      <c r="M131" s="146" t="s">
        <v>1790</v>
      </c>
      <c r="N131" s="146" t="s">
        <v>3221</v>
      </c>
      <c r="O131" s="146"/>
      <c r="P131" s="146" t="s">
        <v>3222</v>
      </c>
      <c r="Q131" s="146" t="s">
        <v>3223</v>
      </c>
      <c r="R131" s="146" t="s">
        <v>960</v>
      </c>
      <c r="S131" s="146" t="s">
        <v>1790</v>
      </c>
      <c r="T131" s="146" t="s">
        <v>3221</v>
      </c>
      <c r="U131" s="146"/>
      <c r="V131" s="146" t="s">
        <v>3222</v>
      </c>
      <c r="W131" s="146" t="s">
        <v>3223</v>
      </c>
      <c r="X131" s="132">
        <v>2</v>
      </c>
      <c r="Y131" s="132">
        <v>0</v>
      </c>
      <c r="Z131" s="132">
        <v>2</v>
      </c>
      <c r="AA131" s="147">
        <v>1</v>
      </c>
      <c r="AB131" s="147">
        <v>0</v>
      </c>
      <c r="AC131" s="147">
        <v>1</v>
      </c>
      <c r="AD131" s="150" t="s">
        <v>970</v>
      </c>
      <c r="AE131" s="132">
        <v>2</v>
      </c>
      <c r="AF131" s="150" t="s">
        <v>970</v>
      </c>
      <c r="AG131" s="132">
        <v>0</v>
      </c>
      <c r="AH131" s="132">
        <v>0</v>
      </c>
      <c r="AI131" s="132">
        <v>0</v>
      </c>
      <c r="AJ131" s="132">
        <v>2</v>
      </c>
      <c r="AK131" s="132">
        <v>2</v>
      </c>
      <c r="AL131" s="150" t="s">
        <v>970</v>
      </c>
      <c r="AM131" s="132">
        <v>0</v>
      </c>
      <c r="AN131" s="132">
        <v>2</v>
      </c>
      <c r="AO131" s="132">
        <v>0</v>
      </c>
      <c r="AP131" s="132">
        <v>2</v>
      </c>
      <c r="AQ131" s="150" t="s">
        <v>970</v>
      </c>
      <c r="AR131" s="132">
        <v>0</v>
      </c>
      <c r="AS131" s="132">
        <v>0</v>
      </c>
      <c r="AT131" s="132">
        <v>0</v>
      </c>
      <c r="AU131" s="132">
        <v>1</v>
      </c>
      <c r="AV131" s="132">
        <v>1</v>
      </c>
      <c r="AW131" s="132">
        <v>0</v>
      </c>
      <c r="AX131" s="132">
        <v>2</v>
      </c>
      <c r="AY131" s="150" t="s">
        <v>970</v>
      </c>
      <c r="AZ131" s="132">
        <v>1</v>
      </c>
      <c r="BA131" s="132">
        <v>1</v>
      </c>
      <c r="BB131" s="132">
        <v>1</v>
      </c>
      <c r="BC131" s="132">
        <v>1</v>
      </c>
      <c r="BD131" s="132">
        <v>0</v>
      </c>
      <c r="BE131" s="132">
        <v>5</v>
      </c>
      <c r="BF131" s="132">
        <v>0</v>
      </c>
      <c r="BG131" s="132">
        <v>0</v>
      </c>
      <c r="BH131" s="132">
        <v>0</v>
      </c>
      <c r="BI131" s="132">
        <v>0</v>
      </c>
      <c r="BJ131" s="132">
        <v>2</v>
      </c>
      <c r="BK131" s="132">
        <v>0</v>
      </c>
      <c r="BL131" s="132">
        <v>0</v>
      </c>
      <c r="BM131" s="132">
        <v>0</v>
      </c>
      <c r="BN131" s="132">
        <v>0</v>
      </c>
      <c r="BO131" s="132">
        <v>6</v>
      </c>
      <c r="BP131" s="132">
        <v>1</v>
      </c>
      <c r="BQ131" s="132">
        <v>0</v>
      </c>
      <c r="BR131" s="132">
        <v>18</v>
      </c>
      <c r="BS131" s="132">
        <v>0</v>
      </c>
      <c r="BT131" s="132">
        <v>0</v>
      </c>
      <c r="BU131" s="132">
        <v>0</v>
      </c>
      <c r="BV131" s="132">
        <v>0</v>
      </c>
      <c r="BW131" s="132">
        <v>0</v>
      </c>
      <c r="BX131" s="132">
        <v>1</v>
      </c>
      <c r="BY131" s="132">
        <v>0</v>
      </c>
      <c r="BZ131" s="132">
        <v>0</v>
      </c>
      <c r="CA131" s="132">
        <v>0</v>
      </c>
      <c r="CB131" s="132">
        <v>0</v>
      </c>
      <c r="CC131" s="132">
        <v>0</v>
      </c>
      <c r="CD131" s="132">
        <v>0</v>
      </c>
      <c r="CE131" s="132">
        <v>0</v>
      </c>
      <c r="CF131" s="132">
        <v>0</v>
      </c>
      <c r="CG131" s="132">
        <v>0</v>
      </c>
      <c r="CH131" s="132">
        <v>0</v>
      </c>
      <c r="CI131" s="132">
        <v>0</v>
      </c>
      <c r="CJ131" s="132">
        <v>0</v>
      </c>
      <c r="CK131" s="132">
        <v>0</v>
      </c>
      <c r="CL131" s="132">
        <v>0</v>
      </c>
      <c r="CM131" s="132">
        <v>0</v>
      </c>
      <c r="CN131" s="132">
        <v>0</v>
      </c>
      <c r="CO131" s="132">
        <v>0</v>
      </c>
      <c r="CP131" s="132">
        <v>0</v>
      </c>
      <c r="CQ131" s="132">
        <v>0</v>
      </c>
      <c r="CR131" s="132">
        <v>0</v>
      </c>
      <c r="CS131" s="132">
        <v>0</v>
      </c>
      <c r="CT131" s="132">
        <v>0</v>
      </c>
      <c r="CU131" s="132">
        <v>0</v>
      </c>
      <c r="CV131" s="132">
        <v>0</v>
      </c>
      <c r="CW131" s="132">
        <v>0</v>
      </c>
      <c r="CX131" s="132">
        <v>0</v>
      </c>
      <c r="CY131" s="132">
        <v>0</v>
      </c>
      <c r="CZ131" s="132">
        <v>0</v>
      </c>
      <c r="DA131" s="132">
        <v>0</v>
      </c>
      <c r="DB131" s="132">
        <v>0</v>
      </c>
      <c r="DC131" s="132">
        <v>0</v>
      </c>
      <c r="DD131" s="132">
        <v>0</v>
      </c>
      <c r="DE131" s="132">
        <v>0</v>
      </c>
      <c r="DF131" s="132">
        <v>0</v>
      </c>
      <c r="DG131" s="132">
        <v>0</v>
      </c>
      <c r="DH131" s="132">
        <v>0</v>
      </c>
      <c r="DI131" s="132">
        <v>0</v>
      </c>
      <c r="DJ131" s="132">
        <v>0</v>
      </c>
      <c r="DK131" s="132">
        <v>0</v>
      </c>
      <c r="DL131" s="132">
        <v>0</v>
      </c>
      <c r="DM131" s="132">
        <v>6</v>
      </c>
      <c r="DN131" s="132">
        <v>0</v>
      </c>
      <c r="DO131" s="132">
        <v>0</v>
      </c>
      <c r="DP131" s="132">
        <v>0</v>
      </c>
      <c r="DQ131" s="132">
        <v>0</v>
      </c>
      <c r="DR131" s="132">
        <v>0</v>
      </c>
      <c r="DS131" s="132">
        <v>0</v>
      </c>
      <c r="DT131" s="132">
        <v>0</v>
      </c>
      <c r="DU131" s="132">
        <v>0</v>
      </c>
      <c r="DV131" s="132">
        <v>0</v>
      </c>
      <c r="DW131" s="132">
        <v>30</v>
      </c>
      <c r="DX131" s="132">
        <v>1</v>
      </c>
      <c r="DY131" s="146" t="s">
        <v>3224</v>
      </c>
      <c r="DZ131" s="132">
        <v>2</v>
      </c>
      <c r="EA131" s="146"/>
      <c r="EB131" s="146"/>
      <c r="EC131" s="132">
        <v>1</v>
      </c>
      <c r="ED131" s="132">
        <v>1</v>
      </c>
      <c r="EE131" s="132">
        <v>1</v>
      </c>
      <c r="EF131" s="146"/>
      <c r="EG131" s="146"/>
      <c r="EH131" s="69">
        <v>13418</v>
      </c>
      <c r="EI131" s="69">
        <v>211.28</v>
      </c>
      <c r="EJ131" s="69">
        <v>27</v>
      </c>
    </row>
    <row r="132" spans="1:140" ht="24" x14ac:dyDescent="0.2">
      <c r="A132" s="146" t="s">
        <v>487</v>
      </c>
      <c r="B132" s="146" t="s">
        <v>503</v>
      </c>
      <c r="C132" s="132">
        <v>1</v>
      </c>
      <c r="D132" s="146" t="s">
        <v>502</v>
      </c>
      <c r="E132" s="146" t="s">
        <v>3225</v>
      </c>
      <c r="F132" s="146" t="s">
        <v>3226</v>
      </c>
      <c r="G132" s="146" t="s">
        <v>3227</v>
      </c>
      <c r="H132" s="146" t="s">
        <v>503</v>
      </c>
      <c r="I132" s="146" t="s">
        <v>3228</v>
      </c>
      <c r="J132" s="146" t="s">
        <v>3229</v>
      </c>
      <c r="K132" s="146" t="s">
        <v>3230</v>
      </c>
      <c r="L132" s="146" t="s">
        <v>1300</v>
      </c>
      <c r="M132" s="146" t="s">
        <v>1270</v>
      </c>
      <c r="N132" s="146" t="s">
        <v>3231</v>
      </c>
      <c r="O132" s="146"/>
      <c r="P132" s="146" t="s">
        <v>3232</v>
      </c>
      <c r="Q132" s="146" t="s">
        <v>3233</v>
      </c>
      <c r="R132" s="146" t="s">
        <v>1300</v>
      </c>
      <c r="S132" s="146" t="s">
        <v>1270</v>
      </c>
      <c r="T132" s="146" t="s">
        <v>3234</v>
      </c>
      <c r="U132" s="146"/>
      <c r="V132" s="146" t="s">
        <v>3232</v>
      </c>
      <c r="W132" s="146" t="s">
        <v>3233</v>
      </c>
      <c r="X132" s="132">
        <v>4</v>
      </c>
      <c r="Y132" s="132">
        <v>0</v>
      </c>
      <c r="Z132" s="132">
        <v>4</v>
      </c>
      <c r="AA132" s="147">
        <v>0.4</v>
      </c>
      <c r="AB132" s="147">
        <v>0</v>
      </c>
      <c r="AC132" s="147">
        <v>0.4</v>
      </c>
      <c r="AD132" s="150" t="s">
        <v>970</v>
      </c>
      <c r="AE132" s="132">
        <v>2</v>
      </c>
      <c r="AF132" s="150" t="s">
        <v>970</v>
      </c>
      <c r="AG132" s="132">
        <v>0</v>
      </c>
      <c r="AH132" s="132">
        <v>0</v>
      </c>
      <c r="AI132" s="132">
        <v>1</v>
      </c>
      <c r="AJ132" s="132">
        <v>3</v>
      </c>
      <c r="AK132" s="132">
        <v>4</v>
      </c>
      <c r="AL132" s="150" t="s">
        <v>970</v>
      </c>
      <c r="AM132" s="132">
        <v>1</v>
      </c>
      <c r="AN132" s="132">
        <v>1</v>
      </c>
      <c r="AO132" s="132">
        <v>2</v>
      </c>
      <c r="AP132" s="132">
        <v>4</v>
      </c>
      <c r="AQ132" s="150" t="s">
        <v>970</v>
      </c>
      <c r="AR132" s="132">
        <v>0</v>
      </c>
      <c r="AS132" s="132">
        <v>0</v>
      </c>
      <c r="AT132" s="132">
        <v>0</v>
      </c>
      <c r="AU132" s="132">
        <v>3</v>
      </c>
      <c r="AV132" s="132">
        <v>1</v>
      </c>
      <c r="AW132" s="132">
        <v>0</v>
      </c>
      <c r="AX132" s="132">
        <v>4</v>
      </c>
      <c r="AY132" s="150" t="s">
        <v>970</v>
      </c>
      <c r="AZ132" s="132">
        <v>1</v>
      </c>
      <c r="BA132" s="132">
        <v>1</v>
      </c>
      <c r="BB132" s="132">
        <v>0</v>
      </c>
      <c r="BC132" s="132">
        <v>1</v>
      </c>
      <c r="BD132" s="132">
        <v>0</v>
      </c>
      <c r="BE132" s="132">
        <v>10</v>
      </c>
      <c r="BF132" s="132">
        <v>3</v>
      </c>
      <c r="BG132" s="132">
        <v>0</v>
      </c>
      <c r="BH132" s="132">
        <v>0</v>
      </c>
      <c r="BI132" s="132">
        <v>1</v>
      </c>
      <c r="BJ132" s="132">
        <v>8</v>
      </c>
      <c r="BK132" s="132">
        <v>0</v>
      </c>
      <c r="BL132" s="132">
        <v>0</v>
      </c>
      <c r="BM132" s="132">
        <v>0</v>
      </c>
      <c r="BN132" s="132">
        <v>0</v>
      </c>
      <c r="BO132" s="132">
        <v>13</v>
      </c>
      <c r="BP132" s="132">
        <v>3</v>
      </c>
      <c r="BQ132" s="132">
        <v>0</v>
      </c>
      <c r="BR132" s="132">
        <v>0</v>
      </c>
      <c r="BS132" s="132">
        <v>0</v>
      </c>
      <c r="BT132" s="132">
        <v>0</v>
      </c>
      <c r="BU132" s="132">
        <v>2</v>
      </c>
      <c r="BV132" s="132">
        <v>0</v>
      </c>
      <c r="BW132" s="132">
        <v>0</v>
      </c>
      <c r="BX132" s="132">
        <v>0</v>
      </c>
      <c r="BY132" s="132">
        <v>0</v>
      </c>
      <c r="BZ132" s="132">
        <v>0</v>
      </c>
      <c r="CA132" s="132">
        <v>0</v>
      </c>
      <c r="CB132" s="132">
        <v>0</v>
      </c>
      <c r="CC132" s="132">
        <v>0</v>
      </c>
      <c r="CD132" s="132">
        <v>0</v>
      </c>
      <c r="CE132" s="132">
        <v>0</v>
      </c>
      <c r="CF132" s="132">
        <v>0</v>
      </c>
      <c r="CG132" s="132">
        <v>0</v>
      </c>
      <c r="CH132" s="132">
        <v>0</v>
      </c>
      <c r="CI132" s="132">
        <v>0</v>
      </c>
      <c r="CJ132" s="132">
        <v>0</v>
      </c>
      <c r="CK132" s="132">
        <v>0</v>
      </c>
      <c r="CL132" s="132">
        <v>0</v>
      </c>
      <c r="CM132" s="132">
        <v>0</v>
      </c>
      <c r="CN132" s="132">
        <v>0</v>
      </c>
      <c r="CO132" s="132">
        <v>0</v>
      </c>
      <c r="CP132" s="132">
        <v>0</v>
      </c>
      <c r="CQ132" s="132">
        <v>0</v>
      </c>
      <c r="CR132" s="132">
        <v>0</v>
      </c>
      <c r="CS132" s="132">
        <v>0</v>
      </c>
      <c r="CT132" s="132">
        <v>0</v>
      </c>
      <c r="CU132" s="132">
        <v>0</v>
      </c>
      <c r="CV132" s="132">
        <v>0</v>
      </c>
      <c r="CW132" s="132">
        <v>0</v>
      </c>
      <c r="CX132" s="132">
        <v>0</v>
      </c>
      <c r="CY132" s="132">
        <v>0</v>
      </c>
      <c r="CZ132" s="132">
        <v>0</v>
      </c>
      <c r="DA132" s="132">
        <v>0</v>
      </c>
      <c r="DB132" s="132">
        <v>0</v>
      </c>
      <c r="DC132" s="132">
        <v>0</v>
      </c>
      <c r="DD132" s="132">
        <v>0</v>
      </c>
      <c r="DE132" s="132">
        <v>0</v>
      </c>
      <c r="DF132" s="132">
        <v>0</v>
      </c>
      <c r="DG132" s="132">
        <v>0</v>
      </c>
      <c r="DH132" s="132">
        <v>0</v>
      </c>
      <c r="DI132" s="132">
        <v>0</v>
      </c>
      <c r="DJ132" s="132">
        <v>0</v>
      </c>
      <c r="DK132" s="132">
        <v>0</v>
      </c>
      <c r="DL132" s="132">
        <v>0</v>
      </c>
      <c r="DM132" s="132">
        <v>0</v>
      </c>
      <c r="DN132" s="132">
        <v>0</v>
      </c>
      <c r="DO132" s="132">
        <v>0</v>
      </c>
      <c r="DP132" s="132">
        <v>0</v>
      </c>
      <c r="DQ132" s="132">
        <v>0</v>
      </c>
      <c r="DR132" s="132">
        <v>0</v>
      </c>
      <c r="DS132" s="132">
        <v>1</v>
      </c>
      <c r="DT132" s="132">
        <v>1</v>
      </c>
      <c r="DU132" s="132">
        <v>0</v>
      </c>
      <c r="DV132" s="132">
        <v>0</v>
      </c>
      <c r="DW132" s="132">
        <v>75</v>
      </c>
      <c r="DX132" s="132">
        <v>1</v>
      </c>
      <c r="DY132" s="146" t="s">
        <v>3235</v>
      </c>
      <c r="DZ132" s="132">
        <v>3</v>
      </c>
      <c r="EA132" s="146" t="s">
        <v>3236</v>
      </c>
      <c r="EB132" s="146" t="s">
        <v>3237</v>
      </c>
      <c r="EC132" s="132">
        <v>1</v>
      </c>
      <c r="ED132" s="132">
        <v>1</v>
      </c>
      <c r="EE132" s="132">
        <v>1</v>
      </c>
      <c r="EF132" s="146"/>
      <c r="EG132" s="146" t="s">
        <v>3238</v>
      </c>
      <c r="EH132" s="69">
        <v>19366</v>
      </c>
      <c r="EI132" s="69">
        <v>292.86</v>
      </c>
      <c r="EJ132" s="69">
        <v>30</v>
      </c>
    </row>
    <row r="133" spans="1:140" ht="72" x14ac:dyDescent="0.2">
      <c r="A133" s="146" t="s">
        <v>487</v>
      </c>
      <c r="B133" s="146" t="s">
        <v>504</v>
      </c>
      <c r="C133" s="132">
        <v>1</v>
      </c>
      <c r="D133" s="146" t="s">
        <v>3239</v>
      </c>
      <c r="E133" s="146" t="s">
        <v>2114</v>
      </c>
      <c r="F133" s="146" t="s">
        <v>1590</v>
      </c>
      <c r="G133" s="146" t="s">
        <v>3240</v>
      </c>
      <c r="H133" s="146" t="s">
        <v>3241</v>
      </c>
      <c r="I133" s="146" t="s">
        <v>3242</v>
      </c>
      <c r="J133" s="146" t="s">
        <v>3243</v>
      </c>
      <c r="K133" s="146" t="s">
        <v>1251</v>
      </c>
      <c r="L133" s="146" t="s">
        <v>2533</v>
      </c>
      <c r="M133" s="146" t="s">
        <v>1656</v>
      </c>
      <c r="N133" s="146" t="s">
        <v>3244</v>
      </c>
      <c r="O133" s="146"/>
      <c r="P133" s="146" t="s">
        <v>3245</v>
      </c>
      <c r="Q133" s="146" t="s">
        <v>3246</v>
      </c>
      <c r="R133" s="146"/>
      <c r="S133" s="146" t="s">
        <v>1790</v>
      </c>
      <c r="T133" s="146" t="s">
        <v>3247</v>
      </c>
      <c r="U133" s="146"/>
      <c r="V133" s="146" t="s">
        <v>3248</v>
      </c>
      <c r="W133" s="146" t="s">
        <v>3249</v>
      </c>
      <c r="X133" s="132">
        <v>1</v>
      </c>
      <c r="Y133" s="132">
        <v>0</v>
      </c>
      <c r="Z133" s="132">
        <v>1</v>
      </c>
      <c r="AA133" s="147">
        <v>0.15</v>
      </c>
      <c r="AB133" s="147">
        <v>0</v>
      </c>
      <c r="AC133" s="147">
        <v>0.15</v>
      </c>
      <c r="AD133" s="150" t="s">
        <v>970</v>
      </c>
      <c r="AE133" s="132">
        <v>1</v>
      </c>
      <c r="AF133" s="150" t="s">
        <v>970</v>
      </c>
      <c r="AG133" s="132">
        <v>0</v>
      </c>
      <c r="AH133" s="132">
        <v>1</v>
      </c>
      <c r="AI133" s="132">
        <v>0</v>
      </c>
      <c r="AJ133" s="132">
        <v>0</v>
      </c>
      <c r="AK133" s="132">
        <v>1</v>
      </c>
      <c r="AL133" s="150" t="s">
        <v>970</v>
      </c>
      <c r="AM133" s="132">
        <v>0</v>
      </c>
      <c r="AN133" s="132">
        <v>0</v>
      </c>
      <c r="AO133" s="132">
        <v>1</v>
      </c>
      <c r="AP133" s="132">
        <v>1</v>
      </c>
      <c r="AQ133" s="150" t="s">
        <v>970</v>
      </c>
      <c r="AR133" s="132">
        <v>0</v>
      </c>
      <c r="AS133" s="132">
        <v>0</v>
      </c>
      <c r="AT133" s="132">
        <v>0</v>
      </c>
      <c r="AU133" s="132">
        <v>1</v>
      </c>
      <c r="AV133" s="132">
        <v>0</v>
      </c>
      <c r="AW133" s="132">
        <v>0</v>
      </c>
      <c r="AX133" s="132">
        <v>1</v>
      </c>
      <c r="AY133" s="150" t="s">
        <v>970</v>
      </c>
      <c r="AZ133" s="132">
        <v>1</v>
      </c>
      <c r="BA133" s="132">
        <v>1</v>
      </c>
      <c r="BB133" s="132">
        <v>0</v>
      </c>
      <c r="BC133" s="132">
        <v>1</v>
      </c>
      <c r="BD133" s="132">
        <v>0</v>
      </c>
      <c r="BE133" s="132">
        <v>3</v>
      </c>
      <c r="BF133" s="132">
        <v>0</v>
      </c>
      <c r="BG133" s="132">
        <v>0</v>
      </c>
      <c r="BH133" s="132">
        <v>0</v>
      </c>
      <c r="BI133" s="132">
        <v>0</v>
      </c>
      <c r="BJ133" s="132">
        <v>4</v>
      </c>
      <c r="BK133" s="132">
        <v>0</v>
      </c>
      <c r="BL133" s="132">
        <v>0</v>
      </c>
      <c r="BM133" s="132">
        <v>0</v>
      </c>
      <c r="BN133" s="132">
        <v>0</v>
      </c>
      <c r="BO133" s="132">
        <v>11</v>
      </c>
      <c r="BP133" s="132">
        <v>7</v>
      </c>
      <c r="BQ133" s="132">
        <v>1</v>
      </c>
      <c r="BR133" s="132">
        <v>0</v>
      </c>
      <c r="BS133" s="132">
        <v>0</v>
      </c>
      <c r="BT133" s="132">
        <v>0</v>
      </c>
      <c r="BU133" s="132">
        <v>0</v>
      </c>
      <c r="BV133" s="132">
        <v>0</v>
      </c>
      <c r="BW133" s="132">
        <v>0</v>
      </c>
      <c r="BX133" s="132">
        <v>0</v>
      </c>
      <c r="BY133" s="132">
        <v>0</v>
      </c>
      <c r="BZ133" s="132">
        <v>0</v>
      </c>
      <c r="CA133" s="132">
        <v>0</v>
      </c>
      <c r="CB133" s="132">
        <v>0</v>
      </c>
      <c r="CC133" s="132">
        <v>0</v>
      </c>
      <c r="CD133" s="132">
        <v>0</v>
      </c>
      <c r="CE133" s="132">
        <v>0</v>
      </c>
      <c r="CF133" s="132">
        <v>0</v>
      </c>
      <c r="CG133" s="132">
        <v>0</v>
      </c>
      <c r="CH133" s="132">
        <v>0</v>
      </c>
      <c r="CI133" s="132">
        <v>0</v>
      </c>
      <c r="CJ133" s="132">
        <v>0</v>
      </c>
      <c r="CK133" s="132">
        <v>0</v>
      </c>
      <c r="CL133" s="132">
        <v>1</v>
      </c>
      <c r="CM133" s="132">
        <v>0</v>
      </c>
      <c r="CN133" s="132">
        <v>0</v>
      </c>
      <c r="CO133" s="132">
        <v>0</v>
      </c>
      <c r="CP133" s="132">
        <v>0</v>
      </c>
      <c r="CQ133" s="132">
        <v>0</v>
      </c>
      <c r="CR133" s="132">
        <v>0</v>
      </c>
      <c r="CS133" s="132">
        <v>0</v>
      </c>
      <c r="CT133" s="132">
        <v>0</v>
      </c>
      <c r="CU133" s="132">
        <v>0</v>
      </c>
      <c r="CV133" s="132">
        <v>0</v>
      </c>
      <c r="CW133" s="132">
        <v>0</v>
      </c>
      <c r="CX133" s="132">
        <v>0</v>
      </c>
      <c r="CY133" s="132">
        <v>0</v>
      </c>
      <c r="CZ133" s="132">
        <v>0</v>
      </c>
      <c r="DA133" s="132">
        <v>0</v>
      </c>
      <c r="DB133" s="132">
        <v>0</v>
      </c>
      <c r="DC133" s="132">
        <v>0</v>
      </c>
      <c r="DD133" s="132">
        <v>0</v>
      </c>
      <c r="DE133" s="132">
        <v>0</v>
      </c>
      <c r="DF133" s="132">
        <v>0</v>
      </c>
      <c r="DG133" s="132">
        <v>0</v>
      </c>
      <c r="DH133" s="132">
        <v>0</v>
      </c>
      <c r="DI133" s="132">
        <v>0</v>
      </c>
      <c r="DJ133" s="132">
        <v>0</v>
      </c>
      <c r="DK133" s="132">
        <v>0</v>
      </c>
      <c r="DL133" s="132">
        <v>0</v>
      </c>
      <c r="DM133" s="132">
        <v>0</v>
      </c>
      <c r="DN133" s="132">
        <v>0</v>
      </c>
      <c r="DO133" s="132">
        <v>0</v>
      </c>
      <c r="DP133" s="132">
        <v>0</v>
      </c>
      <c r="DQ133" s="132">
        <v>0</v>
      </c>
      <c r="DR133" s="132">
        <v>0</v>
      </c>
      <c r="DS133" s="132">
        <v>0</v>
      </c>
      <c r="DT133" s="132">
        <v>0</v>
      </c>
      <c r="DU133" s="132">
        <v>0</v>
      </c>
      <c r="DV133" s="132">
        <v>0</v>
      </c>
      <c r="DW133" s="132">
        <v>15</v>
      </c>
      <c r="DX133" s="132">
        <v>1</v>
      </c>
      <c r="DY133" s="146" t="s">
        <v>3250</v>
      </c>
      <c r="DZ133" s="132">
        <v>4</v>
      </c>
      <c r="EA133" s="146"/>
      <c r="EB133" s="146"/>
      <c r="EC133" s="132">
        <v>1</v>
      </c>
      <c r="ED133" s="132">
        <v>1</v>
      </c>
      <c r="EE133" s="132">
        <v>1</v>
      </c>
      <c r="EF133" s="146"/>
      <c r="EG133" s="146"/>
      <c r="EH133" s="69">
        <v>9309</v>
      </c>
      <c r="EI133" s="69">
        <v>234.62</v>
      </c>
      <c r="EJ133" s="69">
        <v>24</v>
      </c>
    </row>
    <row r="134" spans="1:140" x14ac:dyDescent="0.2">
      <c r="A134" s="146" t="s">
        <v>487</v>
      </c>
      <c r="B134" s="146" t="s">
        <v>506</v>
      </c>
      <c r="C134" s="132">
        <v>1</v>
      </c>
      <c r="D134" s="146" t="s">
        <v>505</v>
      </c>
      <c r="E134" s="146" t="s">
        <v>3251</v>
      </c>
      <c r="F134" s="146" t="s">
        <v>3252</v>
      </c>
      <c r="G134" s="146" t="s">
        <v>3253</v>
      </c>
      <c r="H134" s="146" t="s">
        <v>506</v>
      </c>
      <c r="I134" s="146" t="s">
        <v>3254</v>
      </c>
      <c r="J134" s="146" t="s">
        <v>3255</v>
      </c>
      <c r="K134" s="146" t="s">
        <v>3256</v>
      </c>
      <c r="L134" s="146" t="s">
        <v>960</v>
      </c>
      <c r="M134" s="146" t="s">
        <v>980</v>
      </c>
      <c r="N134" s="146" t="s">
        <v>3257</v>
      </c>
      <c r="O134" s="146"/>
      <c r="P134" s="146" t="s">
        <v>3258</v>
      </c>
      <c r="Q134" s="146" t="s">
        <v>3259</v>
      </c>
      <c r="R134" s="146" t="s">
        <v>1042</v>
      </c>
      <c r="S134" s="146" t="s">
        <v>1484</v>
      </c>
      <c r="T134" s="146" t="s">
        <v>3260</v>
      </c>
      <c r="U134" s="146"/>
      <c r="V134" s="146" t="s">
        <v>3261</v>
      </c>
      <c r="W134" s="146" t="s">
        <v>3262</v>
      </c>
      <c r="X134" s="132">
        <v>2</v>
      </c>
      <c r="Y134" s="132">
        <v>0</v>
      </c>
      <c r="Z134" s="132">
        <v>2</v>
      </c>
      <c r="AA134" s="147">
        <v>0.7</v>
      </c>
      <c r="AB134" s="147">
        <v>0</v>
      </c>
      <c r="AC134" s="147">
        <v>0.7</v>
      </c>
      <c r="AD134" s="150" t="s">
        <v>970</v>
      </c>
      <c r="AE134" s="132">
        <v>2</v>
      </c>
      <c r="AF134" s="150" t="s">
        <v>970</v>
      </c>
      <c r="AG134" s="132">
        <v>0</v>
      </c>
      <c r="AH134" s="132">
        <v>0</v>
      </c>
      <c r="AI134" s="132">
        <v>0</v>
      </c>
      <c r="AJ134" s="132">
        <v>2</v>
      </c>
      <c r="AK134" s="132">
        <v>2</v>
      </c>
      <c r="AL134" s="150" t="s">
        <v>970</v>
      </c>
      <c r="AM134" s="132">
        <v>0</v>
      </c>
      <c r="AN134" s="132">
        <v>2</v>
      </c>
      <c r="AO134" s="132">
        <v>0</v>
      </c>
      <c r="AP134" s="132">
        <v>2</v>
      </c>
      <c r="AQ134" s="150" t="s">
        <v>970</v>
      </c>
      <c r="AR134" s="132">
        <v>0</v>
      </c>
      <c r="AS134" s="132">
        <v>0</v>
      </c>
      <c r="AT134" s="132">
        <v>0</v>
      </c>
      <c r="AU134" s="132">
        <v>2</v>
      </c>
      <c r="AV134" s="132">
        <v>0</v>
      </c>
      <c r="AW134" s="132">
        <v>0</v>
      </c>
      <c r="AX134" s="132">
        <v>2</v>
      </c>
      <c r="AY134" s="150" t="s">
        <v>970</v>
      </c>
      <c r="AZ134" s="132">
        <v>0</v>
      </c>
      <c r="BA134" s="132">
        <v>1</v>
      </c>
      <c r="BB134" s="132">
        <v>1</v>
      </c>
      <c r="BC134" s="132">
        <v>1</v>
      </c>
      <c r="BD134" s="132">
        <v>0</v>
      </c>
      <c r="BE134" s="132">
        <v>16</v>
      </c>
      <c r="BF134" s="132">
        <v>0</v>
      </c>
      <c r="BG134" s="132">
        <v>0</v>
      </c>
      <c r="BH134" s="132">
        <v>0</v>
      </c>
      <c r="BI134" s="132">
        <v>0</v>
      </c>
      <c r="BJ134" s="132">
        <v>8</v>
      </c>
      <c r="BK134" s="132">
        <v>0</v>
      </c>
      <c r="BL134" s="132">
        <v>0</v>
      </c>
      <c r="BM134" s="132">
        <v>1</v>
      </c>
      <c r="BN134" s="132">
        <v>0</v>
      </c>
      <c r="BO134" s="132">
        <v>7</v>
      </c>
      <c r="BP134" s="132">
        <v>6</v>
      </c>
      <c r="BQ134" s="132">
        <v>0</v>
      </c>
      <c r="BR134" s="132">
        <v>24</v>
      </c>
      <c r="BS134" s="132">
        <v>0</v>
      </c>
      <c r="BT134" s="132">
        <v>0</v>
      </c>
      <c r="BU134" s="132">
        <v>0</v>
      </c>
      <c r="BV134" s="132">
        <v>0</v>
      </c>
      <c r="BW134" s="132">
        <v>0</v>
      </c>
      <c r="BX134" s="132">
        <v>0</v>
      </c>
      <c r="BY134" s="132">
        <v>0</v>
      </c>
      <c r="BZ134" s="132">
        <v>0</v>
      </c>
      <c r="CA134" s="132">
        <v>0</v>
      </c>
      <c r="CB134" s="132">
        <v>0</v>
      </c>
      <c r="CC134" s="132">
        <v>0</v>
      </c>
      <c r="CD134" s="132">
        <v>0</v>
      </c>
      <c r="CE134" s="132">
        <v>0</v>
      </c>
      <c r="CF134" s="132">
        <v>0</v>
      </c>
      <c r="CG134" s="132">
        <v>0</v>
      </c>
      <c r="CH134" s="132">
        <v>0</v>
      </c>
      <c r="CI134" s="132">
        <v>0</v>
      </c>
      <c r="CJ134" s="132">
        <v>0</v>
      </c>
      <c r="CK134" s="132">
        <v>0</v>
      </c>
      <c r="CL134" s="132">
        <v>0</v>
      </c>
      <c r="CM134" s="132">
        <v>0</v>
      </c>
      <c r="CN134" s="132">
        <v>0</v>
      </c>
      <c r="CO134" s="132">
        <v>0</v>
      </c>
      <c r="CP134" s="132">
        <v>0</v>
      </c>
      <c r="CQ134" s="132">
        <v>0</v>
      </c>
      <c r="CR134" s="132">
        <v>0</v>
      </c>
      <c r="CS134" s="132">
        <v>0</v>
      </c>
      <c r="CT134" s="132">
        <v>0</v>
      </c>
      <c r="CU134" s="132">
        <v>0</v>
      </c>
      <c r="CV134" s="132">
        <v>0</v>
      </c>
      <c r="CW134" s="132">
        <v>0</v>
      </c>
      <c r="CX134" s="132">
        <v>0</v>
      </c>
      <c r="CY134" s="132">
        <v>0</v>
      </c>
      <c r="CZ134" s="132">
        <v>0</v>
      </c>
      <c r="DA134" s="132">
        <v>0</v>
      </c>
      <c r="DB134" s="132">
        <v>0</v>
      </c>
      <c r="DC134" s="132">
        <v>0</v>
      </c>
      <c r="DD134" s="132">
        <v>0</v>
      </c>
      <c r="DE134" s="132">
        <v>0</v>
      </c>
      <c r="DF134" s="132">
        <v>0</v>
      </c>
      <c r="DG134" s="132">
        <v>0</v>
      </c>
      <c r="DH134" s="132">
        <v>0</v>
      </c>
      <c r="DI134" s="132">
        <v>0</v>
      </c>
      <c r="DJ134" s="132">
        <v>0</v>
      </c>
      <c r="DK134" s="132">
        <v>0</v>
      </c>
      <c r="DL134" s="132">
        <v>0</v>
      </c>
      <c r="DM134" s="132">
        <v>0</v>
      </c>
      <c r="DN134" s="132">
        <v>0</v>
      </c>
      <c r="DO134" s="132">
        <v>0</v>
      </c>
      <c r="DP134" s="132">
        <v>0</v>
      </c>
      <c r="DQ134" s="132">
        <v>0</v>
      </c>
      <c r="DR134" s="132">
        <v>0</v>
      </c>
      <c r="DS134" s="132">
        <v>0</v>
      </c>
      <c r="DT134" s="132">
        <v>1</v>
      </c>
      <c r="DU134" s="132">
        <v>0</v>
      </c>
      <c r="DV134" s="132">
        <v>0</v>
      </c>
      <c r="DW134" s="132">
        <v>75</v>
      </c>
      <c r="DX134" s="132">
        <v>0</v>
      </c>
      <c r="DY134" s="146"/>
      <c r="DZ134" s="132">
        <v>2</v>
      </c>
      <c r="EA134" s="146"/>
      <c r="EB134" s="146"/>
      <c r="EC134" s="132">
        <v>1</v>
      </c>
      <c r="ED134" s="132">
        <v>0</v>
      </c>
      <c r="EE134" s="132">
        <v>1</v>
      </c>
      <c r="EF134" s="146"/>
      <c r="EG134" s="146"/>
      <c r="EH134" s="69">
        <v>45071</v>
      </c>
      <c r="EI134" s="69">
        <v>827.41</v>
      </c>
      <c r="EJ134" s="69">
        <v>71</v>
      </c>
    </row>
    <row r="135" spans="1:140" ht="24" x14ac:dyDescent="0.2">
      <c r="A135" s="146" t="s">
        <v>487</v>
      </c>
      <c r="B135" s="146" t="s">
        <v>508</v>
      </c>
      <c r="C135" s="132">
        <v>1</v>
      </c>
      <c r="D135" s="146" t="s">
        <v>507</v>
      </c>
      <c r="E135" s="146" t="s">
        <v>3263</v>
      </c>
      <c r="F135" s="146" t="s">
        <v>2115</v>
      </c>
      <c r="G135" s="146" t="s">
        <v>3264</v>
      </c>
      <c r="H135" s="146" t="s">
        <v>508</v>
      </c>
      <c r="I135" s="146" t="s">
        <v>3265</v>
      </c>
      <c r="J135" s="146" t="s">
        <v>3266</v>
      </c>
      <c r="K135" s="146" t="s">
        <v>1479</v>
      </c>
      <c r="L135" s="146" t="s">
        <v>2073</v>
      </c>
      <c r="M135" s="146" t="s">
        <v>1484</v>
      </c>
      <c r="N135" s="146" t="s">
        <v>2085</v>
      </c>
      <c r="O135" s="146"/>
      <c r="P135" s="146" t="s">
        <v>3267</v>
      </c>
      <c r="Q135" s="146" t="s">
        <v>3268</v>
      </c>
      <c r="R135" s="146" t="s">
        <v>963</v>
      </c>
      <c r="S135" s="146" t="s">
        <v>2300</v>
      </c>
      <c r="T135" s="146" t="s">
        <v>3269</v>
      </c>
      <c r="U135" s="146" t="s">
        <v>963</v>
      </c>
      <c r="V135" s="146" t="s">
        <v>3270</v>
      </c>
      <c r="W135" s="146" t="s">
        <v>3271</v>
      </c>
      <c r="X135" s="132">
        <v>2</v>
      </c>
      <c r="Y135" s="132">
        <v>6</v>
      </c>
      <c r="Z135" s="132">
        <v>8</v>
      </c>
      <c r="AA135" s="147">
        <v>1</v>
      </c>
      <c r="AB135" s="147">
        <v>7</v>
      </c>
      <c r="AC135" s="147">
        <v>8</v>
      </c>
      <c r="AD135" s="150" t="s">
        <v>970</v>
      </c>
      <c r="AE135" s="132">
        <v>1</v>
      </c>
      <c r="AF135" s="150" t="s">
        <v>970</v>
      </c>
      <c r="AG135" s="132">
        <v>0</v>
      </c>
      <c r="AH135" s="132">
        <v>1</v>
      </c>
      <c r="AI135" s="132">
        <v>0</v>
      </c>
      <c r="AJ135" s="132">
        <v>1</v>
      </c>
      <c r="AK135" s="132">
        <v>2</v>
      </c>
      <c r="AL135" s="150" t="s">
        <v>970</v>
      </c>
      <c r="AM135" s="132">
        <v>1</v>
      </c>
      <c r="AN135" s="132">
        <v>1</v>
      </c>
      <c r="AO135" s="132">
        <v>0</v>
      </c>
      <c r="AP135" s="132">
        <v>2</v>
      </c>
      <c r="AQ135" s="150" t="s">
        <v>970</v>
      </c>
      <c r="AR135" s="132">
        <v>0</v>
      </c>
      <c r="AS135" s="132">
        <v>0</v>
      </c>
      <c r="AT135" s="132">
        <v>1</v>
      </c>
      <c r="AU135" s="132">
        <v>0</v>
      </c>
      <c r="AV135" s="132">
        <v>1</v>
      </c>
      <c r="AW135" s="132">
        <v>0</v>
      </c>
      <c r="AX135" s="132">
        <v>2</v>
      </c>
      <c r="AY135" s="150" t="s">
        <v>970</v>
      </c>
      <c r="AZ135" s="132">
        <v>0</v>
      </c>
      <c r="BA135" s="132">
        <v>1</v>
      </c>
      <c r="BB135" s="132">
        <v>1</v>
      </c>
      <c r="BC135" s="132">
        <v>1</v>
      </c>
      <c r="BD135" s="132">
        <v>0</v>
      </c>
      <c r="BE135" s="132">
        <v>6</v>
      </c>
      <c r="BF135" s="132">
        <v>0</v>
      </c>
      <c r="BG135" s="132">
        <v>0</v>
      </c>
      <c r="BH135" s="132">
        <v>0</v>
      </c>
      <c r="BI135" s="132">
        <v>0</v>
      </c>
      <c r="BJ135" s="132">
        <v>3</v>
      </c>
      <c r="BK135" s="132">
        <v>1</v>
      </c>
      <c r="BL135" s="132">
        <v>0</v>
      </c>
      <c r="BM135" s="132">
        <v>0</v>
      </c>
      <c r="BN135" s="132">
        <v>0</v>
      </c>
      <c r="BO135" s="132">
        <v>6</v>
      </c>
      <c r="BP135" s="132">
        <v>5</v>
      </c>
      <c r="BQ135" s="132">
        <v>0</v>
      </c>
      <c r="BR135" s="132">
        <v>0</v>
      </c>
      <c r="BS135" s="132">
        <v>0</v>
      </c>
      <c r="BT135" s="132">
        <v>0</v>
      </c>
      <c r="BU135" s="132">
        <v>0</v>
      </c>
      <c r="BV135" s="132">
        <v>0</v>
      </c>
      <c r="BW135" s="132">
        <v>0</v>
      </c>
      <c r="BX135" s="132">
        <v>0</v>
      </c>
      <c r="BY135" s="132">
        <v>0</v>
      </c>
      <c r="BZ135" s="132">
        <v>0</v>
      </c>
      <c r="CA135" s="132">
        <v>0</v>
      </c>
      <c r="CB135" s="132">
        <v>0</v>
      </c>
      <c r="CC135" s="132">
        <v>0</v>
      </c>
      <c r="CD135" s="132">
        <v>0</v>
      </c>
      <c r="CE135" s="132">
        <v>0</v>
      </c>
      <c r="CF135" s="132">
        <v>0</v>
      </c>
      <c r="CG135" s="132">
        <v>0</v>
      </c>
      <c r="CH135" s="132">
        <v>1</v>
      </c>
      <c r="CI135" s="132">
        <v>0</v>
      </c>
      <c r="CJ135" s="132">
        <v>0</v>
      </c>
      <c r="CK135" s="132">
        <v>0</v>
      </c>
      <c r="CL135" s="132">
        <v>0</v>
      </c>
      <c r="CM135" s="132">
        <v>0</v>
      </c>
      <c r="CN135" s="132">
        <v>0</v>
      </c>
      <c r="CO135" s="132">
        <v>0</v>
      </c>
      <c r="CP135" s="132">
        <v>0</v>
      </c>
      <c r="CQ135" s="132">
        <v>0</v>
      </c>
      <c r="CR135" s="132">
        <v>0</v>
      </c>
      <c r="CS135" s="132">
        <v>0</v>
      </c>
      <c r="CT135" s="132">
        <v>0</v>
      </c>
      <c r="CU135" s="132">
        <v>0</v>
      </c>
      <c r="CV135" s="132">
        <v>0</v>
      </c>
      <c r="CW135" s="132">
        <v>0</v>
      </c>
      <c r="CX135" s="132">
        <v>0</v>
      </c>
      <c r="CY135" s="132">
        <v>0</v>
      </c>
      <c r="CZ135" s="132">
        <v>0</v>
      </c>
      <c r="DA135" s="132">
        <v>0</v>
      </c>
      <c r="DB135" s="132">
        <v>0</v>
      </c>
      <c r="DC135" s="132">
        <v>0</v>
      </c>
      <c r="DD135" s="132">
        <v>0</v>
      </c>
      <c r="DE135" s="132">
        <v>0</v>
      </c>
      <c r="DF135" s="132">
        <v>0</v>
      </c>
      <c r="DG135" s="132">
        <v>0</v>
      </c>
      <c r="DH135" s="132">
        <v>0</v>
      </c>
      <c r="DI135" s="132">
        <v>0</v>
      </c>
      <c r="DJ135" s="132">
        <v>0</v>
      </c>
      <c r="DK135" s="132">
        <v>0</v>
      </c>
      <c r="DL135" s="132">
        <v>0</v>
      </c>
      <c r="DM135" s="132">
        <v>0</v>
      </c>
      <c r="DN135" s="132">
        <v>0</v>
      </c>
      <c r="DO135" s="132">
        <v>0</v>
      </c>
      <c r="DP135" s="132">
        <v>0</v>
      </c>
      <c r="DQ135" s="132">
        <v>0</v>
      </c>
      <c r="DR135" s="132">
        <v>0</v>
      </c>
      <c r="DS135" s="132">
        <v>0</v>
      </c>
      <c r="DT135" s="132">
        <v>0</v>
      </c>
      <c r="DU135" s="132">
        <v>0</v>
      </c>
      <c r="DV135" s="132">
        <v>0</v>
      </c>
      <c r="DW135" s="132">
        <v>100</v>
      </c>
      <c r="DX135" s="132">
        <v>1</v>
      </c>
      <c r="DY135" s="146" t="s">
        <v>3272</v>
      </c>
      <c r="DZ135" s="132">
        <v>3</v>
      </c>
      <c r="EA135" s="146"/>
      <c r="EB135" s="146"/>
      <c r="EC135" s="132">
        <v>1</v>
      </c>
      <c r="ED135" s="132">
        <v>1</v>
      </c>
      <c r="EE135" s="132">
        <v>1</v>
      </c>
      <c r="EF135" s="146"/>
      <c r="EG135" s="146" t="s">
        <v>3273</v>
      </c>
      <c r="EH135" s="69">
        <v>19571</v>
      </c>
      <c r="EI135" s="69">
        <v>290.14999999999998</v>
      </c>
      <c r="EJ135" s="69">
        <v>32</v>
      </c>
    </row>
    <row r="136" spans="1:140" ht="180" x14ac:dyDescent="0.2">
      <c r="A136" s="146" t="s">
        <v>487</v>
      </c>
      <c r="B136" s="146" t="s">
        <v>510</v>
      </c>
      <c r="C136" s="132">
        <v>1</v>
      </c>
      <c r="D136" s="146" t="s">
        <v>509</v>
      </c>
      <c r="E136" s="146" t="s">
        <v>3274</v>
      </c>
      <c r="F136" s="146" t="s">
        <v>3275</v>
      </c>
      <c r="G136" s="146" t="s">
        <v>3276</v>
      </c>
      <c r="H136" s="146" t="s">
        <v>510</v>
      </c>
      <c r="I136" s="146" t="s">
        <v>3277</v>
      </c>
      <c r="J136" s="146" t="s">
        <v>3278</v>
      </c>
      <c r="K136" s="146" t="s">
        <v>1479</v>
      </c>
      <c r="L136" s="146" t="s">
        <v>1296</v>
      </c>
      <c r="M136" s="146" t="s">
        <v>1872</v>
      </c>
      <c r="N136" s="146" t="s">
        <v>3279</v>
      </c>
      <c r="O136" s="146"/>
      <c r="P136" s="146" t="s">
        <v>3280</v>
      </c>
      <c r="Q136" s="146" t="s">
        <v>3281</v>
      </c>
      <c r="R136" s="146" t="s">
        <v>960</v>
      </c>
      <c r="S136" s="146" t="s">
        <v>1872</v>
      </c>
      <c r="T136" s="146" t="s">
        <v>3279</v>
      </c>
      <c r="U136" s="146"/>
      <c r="V136" s="146" t="s">
        <v>3280</v>
      </c>
      <c r="W136" s="146" t="s">
        <v>3281</v>
      </c>
      <c r="X136" s="132">
        <v>1</v>
      </c>
      <c r="Y136" s="132">
        <v>0</v>
      </c>
      <c r="Z136" s="132">
        <v>1</v>
      </c>
      <c r="AA136" s="147">
        <v>1</v>
      </c>
      <c r="AB136" s="147">
        <v>0</v>
      </c>
      <c r="AC136" s="147">
        <v>1</v>
      </c>
      <c r="AD136" s="150" t="s">
        <v>970</v>
      </c>
      <c r="AE136" s="132">
        <v>1</v>
      </c>
      <c r="AF136" s="150" t="s">
        <v>970</v>
      </c>
      <c r="AG136" s="132">
        <v>0</v>
      </c>
      <c r="AH136" s="132">
        <v>0</v>
      </c>
      <c r="AI136" s="132">
        <v>0</v>
      </c>
      <c r="AJ136" s="132">
        <v>1</v>
      </c>
      <c r="AK136" s="132">
        <v>1</v>
      </c>
      <c r="AL136" s="150" t="s">
        <v>970</v>
      </c>
      <c r="AM136" s="132">
        <v>0</v>
      </c>
      <c r="AN136" s="132">
        <v>0</v>
      </c>
      <c r="AO136" s="132">
        <v>1</v>
      </c>
      <c r="AP136" s="132">
        <v>1</v>
      </c>
      <c r="AQ136" s="150" t="s">
        <v>970</v>
      </c>
      <c r="AR136" s="132">
        <v>0</v>
      </c>
      <c r="AS136" s="132">
        <v>0</v>
      </c>
      <c r="AT136" s="132">
        <v>0</v>
      </c>
      <c r="AU136" s="132">
        <v>0</v>
      </c>
      <c r="AV136" s="132">
        <v>1</v>
      </c>
      <c r="AW136" s="132">
        <v>0</v>
      </c>
      <c r="AX136" s="132">
        <v>1</v>
      </c>
      <c r="AY136" s="150" t="s">
        <v>970</v>
      </c>
      <c r="AZ136" s="132">
        <v>1</v>
      </c>
      <c r="BA136" s="132">
        <v>1</v>
      </c>
      <c r="BB136" s="132">
        <v>1</v>
      </c>
      <c r="BC136" s="132">
        <v>1</v>
      </c>
      <c r="BD136" s="132">
        <v>0</v>
      </c>
      <c r="BE136" s="132">
        <v>9</v>
      </c>
      <c r="BF136" s="132">
        <v>3</v>
      </c>
      <c r="BG136" s="132">
        <v>0</v>
      </c>
      <c r="BH136" s="132">
        <v>0</v>
      </c>
      <c r="BI136" s="132">
        <v>2</v>
      </c>
      <c r="BJ136" s="132">
        <v>4</v>
      </c>
      <c r="BK136" s="132">
        <v>0</v>
      </c>
      <c r="BL136" s="132">
        <v>0</v>
      </c>
      <c r="BM136" s="132">
        <v>0</v>
      </c>
      <c r="BN136" s="132">
        <v>0</v>
      </c>
      <c r="BO136" s="132">
        <v>19</v>
      </c>
      <c r="BP136" s="132">
        <v>3</v>
      </c>
      <c r="BQ136" s="132">
        <v>0</v>
      </c>
      <c r="BR136" s="132">
        <v>20</v>
      </c>
      <c r="BS136" s="132">
        <v>0</v>
      </c>
      <c r="BT136" s="132">
        <v>0</v>
      </c>
      <c r="BU136" s="132">
        <v>0</v>
      </c>
      <c r="BV136" s="132">
        <v>0</v>
      </c>
      <c r="BW136" s="132">
        <v>0</v>
      </c>
      <c r="BX136" s="132">
        <v>0</v>
      </c>
      <c r="BY136" s="132">
        <v>0</v>
      </c>
      <c r="BZ136" s="132">
        <v>0</v>
      </c>
      <c r="CA136" s="132">
        <v>0</v>
      </c>
      <c r="CB136" s="132">
        <v>0</v>
      </c>
      <c r="CC136" s="132">
        <v>0</v>
      </c>
      <c r="CD136" s="132">
        <v>0</v>
      </c>
      <c r="CE136" s="132">
        <v>0</v>
      </c>
      <c r="CF136" s="132">
        <v>0</v>
      </c>
      <c r="CG136" s="132">
        <v>0</v>
      </c>
      <c r="CH136" s="132">
        <v>0</v>
      </c>
      <c r="CI136" s="132">
        <v>0</v>
      </c>
      <c r="CJ136" s="132">
        <v>0</v>
      </c>
      <c r="CK136" s="132">
        <v>0</v>
      </c>
      <c r="CL136" s="132">
        <v>0</v>
      </c>
      <c r="CM136" s="132">
        <v>0</v>
      </c>
      <c r="CN136" s="132">
        <v>0</v>
      </c>
      <c r="CO136" s="132">
        <v>0</v>
      </c>
      <c r="CP136" s="132">
        <v>0</v>
      </c>
      <c r="CQ136" s="132">
        <v>0</v>
      </c>
      <c r="CR136" s="132">
        <v>0</v>
      </c>
      <c r="CS136" s="132">
        <v>0</v>
      </c>
      <c r="CT136" s="132">
        <v>0</v>
      </c>
      <c r="CU136" s="132">
        <v>0</v>
      </c>
      <c r="CV136" s="132">
        <v>0</v>
      </c>
      <c r="CW136" s="132">
        <v>0</v>
      </c>
      <c r="CX136" s="132">
        <v>0</v>
      </c>
      <c r="CY136" s="132">
        <v>0</v>
      </c>
      <c r="CZ136" s="132">
        <v>0</v>
      </c>
      <c r="DA136" s="132">
        <v>0</v>
      </c>
      <c r="DB136" s="132">
        <v>0</v>
      </c>
      <c r="DC136" s="132">
        <v>0</v>
      </c>
      <c r="DD136" s="132">
        <v>0</v>
      </c>
      <c r="DE136" s="132">
        <v>0</v>
      </c>
      <c r="DF136" s="132">
        <v>0</v>
      </c>
      <c r="DG136" s="132">
        <v>0</v>
      </c>
      <c r="DH136" s="132">
        <v>0</v>
      </c>
      <c r="DI136" s="132">
        <v>0</v>
      </c>
      <c r="DJ136" s="132">
        <v>0</v>
      </c>
      <c r="DK136" s="132">
        <v>0</v>
      </c>
      <c r="DL136" s="132">
        <v>0</v>
      </c>
      <c r="DM136" s="132">
        <v>0</v>
      </c>
      <c r="DN136" s="132">
        <v>0</v>
      </c>
      <c r="DO136" s="132">
        <v>0</v>
      </c>
      <c r="DP136" s="132">
        <v>1</v>
      </c>
      <c r="DQ136" s="132">
        <v>0</v>
      </c>
      <c r="DR136" s="132">
        <v>0</v>
      </c>
      <c r="DS136" s="132">
        <v>0</v>
      </c>
      <c r="DT136" s="132">
        <v>0</v>
      </c>
      <c r="DU136" s="132">
        <v>0</v>
      </c>
      <c r="DV136" s="132">
        <v>0</v>
      </c>
      <c r="DW136" s="132">
        <v>20</v>
      </c>
      <c r="DX136" s="132">
        <v>1</v>
      </c>
      <c r="DY136" s="146" t="s">
        <v>3282</v>
      </c>
      <c r="DZ136" s="132">
        <v>2</v>
      </c>
      <c r="EA136" s="146"/>
      <c r="EB136" s="146"/>
      <c r="EC136" s="132">
        <v>1</v>
      </c>
      <c r="ED136" s="132">
        <v>1</v>
      </c>
      <c r="EE136" s="132">
        <v>1</v>
      </c>
      <c r="EF136" s="146"/>
      <c r="EG136" s="146"/>
      <c r="EH136" s="69">
        <v>12946</v>
      </c>
      <c r="EI136" s="69">
        <v>291.33999999999997</v>
      </c>
      <c r="EJ136" s="69">
        <v>45</v>
      </c>
    </row>
    <row r="137" spans="1:140" ht="84" x14ac:dyDescent="0.2">
      <c r="A137" s="146" t="s">
        <v>487</v>
      </c>
      <c r="B137" s="146" t="s">
        <v>512</v>
      </c>
      <c r="C137" s="132">
        <v>1</v>
      </c>
      <c r="D137" s="146" t="s">
        <v>511</v>
      </c>
      <c r="E137" s="146" t="s">
        <v>1680</v>
      </c>
      <c r="F137" s="146" t="s">
        <v>3283</v>
      </c>
      <c r="G137" s="146" t="s">
        <v>3284</v>
      </c>
      <c r="H137" s="146" t="s">
        <v>512</v>
      </c>
      <c r="I137" s="146" t="s">
        <v>3285</v>
      </c>
      <c r="J137" s="146" t="s">
        <v>3286</v>
      </c>
      <c r="K137" s="146" t="s">
        <v>3287</v>
      </c>
      <c r="L137" s="146" t="s">
        <v>1007</v>
      </c>
      <c r="M137" s="146" t="s">
        <v>1459</v>
      </c>
      <c r="N137" s="146" t="s">
        <v>3288</v>
      </c>
      <c r="O137" s="146"/>
      <c r="P137" s="146" t="s">
        <v>3289</v>
      </c>
      <c r="Q137" s="146" t="s">
        <v>3290</v>
      </c>
      <c r="R137" s="146" t="s">
        <v>960</v>
      </c>
      <c r="S137" s="146" t="s">
        <v>1266</v>
      </c>
      <c r="T137" s="146" t="s">
        <v>3291</v>
      </c>
      <c r="U137" s="146"/>
      <c r="V137" s="146" t="s">
        <v>3292</v>
      </c>
      <c r="W137" s="146" t="s">
        <v>3293</v>
      </c>
      <c r="X137" s="132">
        <v>2</v>
      </c>
      <c r="Y137" s="132">
        <v>0</v>
      </c>
      <c r="Z137" s="132">
        <v>2</v>
      </c>
      <c r="AA137" s="147">
        <v>2</v>
      </c>
      <c r="AB137" s="147">
        <v>0</v>
      </c>
      <c r="AC137" s="147">
        <v>2</v>
      </c>
      <c r="AD137" s="150" t="s">
        <v>970</v>
      </c>
      <c r="AE137" s="132">
        <v>2</v>
      </c>
      <c r="AF137" s="150" t="s">
        <v>970</v>
      </c>
      <c r="AG137" s="132">
        <v>0</v>
      </c>
      <c r="AH137" s="132">
        <v>0</v>
      </c>
      <c r="AI137" s="132">
        <v>0</v>
      </c>
      <c r="AJ137" s="132">
        <v>2</v>
      </c>
      <c r="AK137" s="132">
        <v>2</v>
      </c>
      <c r="AL137" s="150" t="s">
        <v>970</v>
      </c>
      <c r="AM137" s="132">
        <v>0</v>
      </c>
      <c r="AN137" s="132">
        <v>1</v>
      </c>
      <c r="AO137" s="132">
        <v>1</v>
      </c>
      <c r="AP137" s="132">
        <v>2</v>
      </c>
      <c r="AQ137" s="150" t="s">
        <v>970</v>
      </c>
      <c r="AR137" s="132">
        <v>0</v>
      </c>
      <c r="AS137" s="132">
        <v>0</v>
      </c>
      <c r="AT137" s="132">
        <v>0</v>
      </c>
      <c r="AU137" s="132">
        <v>2</v>
      </c>
      <c r="AV137" s="132">
        <v>0</v>
      </c>
      <c r="AW137" s="132">
        <v>0</v>
      </c>
      <c r="AX137" s="132">
        <v>2</v>
      </c>
      <c r="AY137" s="150" t="s">
        <v>970</v>
      </c>
      <c r="AZ137" s="132">
        <v>1</v>
      </c>
      <c r="BA137" s="132">
        <v>1</v>
      </c>
      <c r="BB137" s="132">
        <v>0</v>
      </c>
      <c r="BC137" s="132">
        <v>1</v>
      </c>
      <c r="BD137" s="132">
        <v>0</v>
      </c>
      <c r="BE137" s="132">
        <v>29</v>
      </c>
      <c r="BF137" s="132">
        <v>4</v>
      </c>
      <c r="BG137" s="132">
        <v>0</v>
      </c>
      <c r="BH137" s="132">
        <v>0</v>
      </c>
      <c r="BI137" s="132">
        <v>1</v>
      </c>
      <c r="BJ137" s="132">
        <v>14</v>
      </c>
      <c r="BK137" s="132">
        <v>0</v>
      </c>
      <c r="BL137" s="132">
        <v>0</v>
      </c>
      <c r="BM137" s="132">
        <v>1</v>
      </c>
      <c r="BN137" s="132">
        <v>0</v>
      </c>
      <c r="BO137" s="132">
        <v>30</v>
      </c>
      <c r="BP137" s="132">
        <v>9</v>
      </c>
      <c r="BQ137" s="132">
        <v>0</v>
      </c>
      <c r="BR137" s="132">
        <v>0</v>
      </c>
      <c r="BS137" s="132">
        <v>0</v>
      </c>
      <c r="BT137" s="132">
        <v>1</v>
      </c>
      <c r="BU137" s="132">
        <v>0</v>
      </c>
      <c r="BV137" s="132">
        <v>0</v>
      </c>
      <c r="BW137" s="132">
        <v>0</v>
      </c>
      <c r="BX137" s="132">
        <v>1</v>
      </c>
      <c r="BY137" s="132">
        <v>0</v>
      </c>
      <c r="BZ137" s="132">
        <v>0</v>
      </c>
      <c r="CA137" s="132">
        <v>0</v>
      </c>
      <c r="CB137" s="132">
        <v>0</v>
      </c>
      <c r="CC137" s="132">
        <v>0</v>
      </c>
      <c r="CD137" s="132">
        <v>0</v>
      </c>
      <c r="CE137" s="132">
        <v>0</v>
      </c>
      <c r="CF137" s="132">
        <v>0</v>
      </c>
      <c r="CG137" s="132">
        <v>0</v>
      </c>
      <c r="CH137" s="132">
        <v>2</v>
      </c>
      <c r="CI137" s="132">
        <v>0</v>
      </c>
      <c r="CJ137" s="132">
        <v>0</v>
      </c>
      <c r="CK137" s="132">
        <v>0</v>
      </c>
      <c r="CL137" s="132">
        <v>0</v>
      </c>
      <c r="CM137" s="132">
        <v>0</v>
      </c>
      <c r="CN137" s="132">
        <v>0</v>
      </c>
      <c r="CO137" s="132">
        <v>0</v>
      </c>
      <c r="CP137" s="132">
        <v>0</v>
      </c>
      <c r="CQ137" s="132">
        <v>0</v>
      </c>
      <c r="CR137" s="132">
        <v>0</v>
      </c>
      <c r="CS137" s="132">
        <v>0</v>
      </c>
      <c r="CT137" s="132">
        <v>0</v>
      </c>
      <c r="CU137" s="132">
        <v>0</v>
      </c>
      <c r="CV137" s="132">
        <v>0</v>
      </c>
      <c r="CW137" s="132">
        <v>0</v>
      </c>
      <c r="CX137" s="132">
        <v>0</v>
      </c>
      <c r="CY137" s="132">
        <v>0</v>
      </c>
      <c r="CZ137" s="132">
        <v>0</v>
      </c>
      <c r="DA137" s="132">
        <v>0</v>
      </c>
      <c r="DB137" s="132">
        <v>0</v>
      </c>
      <c r="DC137" s="132">
        <v>0</v>
      </c>
      <c r="DD137" s="132">
        <v>0</v>
      </c>
      <c r="DE137" s="132">
        <v>0</v>
      </c>
      <c r="DF137" s="132">
        <v>0</v>
      </c>
      <c r="DG137" s="132">
        <v>0</v>
      </c>
      <c r="DH137" s="132">
        <v>0</v>
      </c>
      <c r="DI137" s="132">
        <v>0</v>
      </c>
      <c r="DJ137" s="132">
        <v>0</v>
      </c>
      <c r="DK137" s="132">
        <v>0</v>
      </c>
      <c r="DL137" s="132">
        <v>0</v>
      </c>
      <c r="DM137" s="132">
        <v>0</v>
      </c>
      <c r="DN137" s="132">
        <v>0</v>
      </c>
      <c r="DO137" s="132">
        <v>0</v>
      </c>
      <c r="DP137" s="132">
        <v>0</v>
      </c>
      <c r="DQ137" s="132">
        <v>0</v>
      </c>
      <c r="DR137" s="132">
        <v>0</v>
      </c>
      <c r="DS137" s="132">
        <v>0</v>
      </c>
      <c r="DT137" s="132">
        <v>0</v>
      </c>
      <c r="DU137" s="132">
        <v>0</v>
      </c>
      <c r="DV137" s="132">
        <v>0</v>
      </c>
      <c r="DW137" s="132">
        <v>70</v>
      </c>
      <c r="DX137" s="132">
        <v>1</v>
      </c>
      <c r="DY137" s="146" t="s">
        <v>3294</v>
      </c>
      <c r="DZ137" s="132">
        <v>2</v>
      </c>
      <c r="EA137" s="146" t="s">
        <v>3295</v>
      </c>
      <c r="EB137" s="146" t="s">
        <v>3296</v>
      </c>
      <c r="EC137" s="132">
        <v>1</v>
      </c>
      <c r="ED137" s="132">
        <v>1</v>
      </c>
      <c r="EE137" s="132">
        <v>1</v>
      </c>
      <c r="EF137" s="146"/>
      <c r="EG137" s="146"/>
      <c r="EH137" s="69">
        <v>74004</v>
      </c>
      <c r="EI137" s="69">
        <v>837.45</v>
      </c>
      <c r="EJ137" s="69">
        <v>93</v>
      </c>
    </row>
    <row r="138" spans="1:140" x14ac:dyDescent="0.2">
      <c r="A138" s="146" t="s">
        <v>487</v>
      </c>
      <c r="B138" s="146" t="s">
        <v>514</v>
      </c>
      <c r="C138" s="132">
        <v>1</v>
      </c>
      <c r="D138" s="146" t="s">
        <v>513</v>
      </c>
      <c r="E138" s="146" t="s">
        <v>1701</v>
      </c>
      <c r="F138" s="146" t="s">
        <v>3297</v>
      </c>
      <c r="G138" s="146" t="s">
        <v>3298</v>
      </c>
      <c r="H138" s="146" t="s">
        <v>514</v>
      </c>
      <c r="I138" s="146" t="s">
        <v>3299</v>
      </c>
      <c r="J138" s="146" t="s">
        <v>3300</v>
      </c>
      <c r="K138" s="146" t="s">
        <v>1134</v>
      </c>
      <c r="L138" s="146" t="s">
        <v>960</v>
      </c>
      <c r="M138" s="146" t="s">
        <v>980</v>
      </c>
      <c r="N138" s="146" t="s">
        <v>3301</v>
      </c>
      <c r="O138" s="146"/>
      <c r="P138" s="146" t="s">
        <v>3302</v>
      </c>
      <c r="Q138" s="146" t="s">
        <v>3303</v>
      </c>
      <c r="R138" s="146" t="s">
        <v>960</v>
      </c>
      <c r="S138" s="146" t="s">
        <v>980</v>
      </c>
      <c r="T138" s="146" t="s">
        <v>3301</v>
      </c>
      <c r="U138" s="146"/>
      <c r="V138" s="146" t="s">
        <v>3302</v>
      </c>
      <c r="W138" s="146" t="s">
        <v>3303</v>
      </c>
      <c r="X138" s="132">
        <v>1</v>
      </c>
      <c r="Y138" s="132">
        <v>0</v>
      </c>
      <c r="Z138" s="132">
        <v>1</v>
      </c>
      <c r="AA138" s="147">
        <v>0.25</v>
      </c>
      <c r="AB138" s="147">
        <v>0</v>
      </c>
      <c r="AC138" s="147">
        <v>0.25</v>
      </c>
      <c r="AD138" s="150" t="s">
        <v>970</v>
      </c>
      <c r="AE138" s="132">
        <v>1</v>
      </c>
      <c r="AF138" s="150" t="s">
        <v>970</v>
      </c>
      <c r="AG138" s="132">
        <v>0</v>
      </c>
      <c r="AH138" s="132">
        <v>0</v>
      </c>
      <c r="AI138" s="132">
        <v>0</v>
      </c>
      <c r="AJ138" s="132">
        <v>1</v>
      </c>
      <c r="AK138" s="132">
        <v>1</v>
      </c>
      <c r="AL138" s="150" t="s">
        <v>970</v>
      </c>
      <c r="AM138" s="132">
        <v>0</v>
      </c>
      <c r="AN138" s="132">
        <v>0</v>
      </c>
      <c r="AO138" s="132">
        <v>1</v>
      </c>
      <c r="AP138" s="132">
        <v>1</v>
      </c>
      <c r="AQ138" s="150" t="s">
        <v>970</v>
      </c>
      <c r="AR138" s="132">
        <v>0</v>
      </c>
      <c r="AS138" s="132">
        <v>0</v>
      </c>
      <c r="AT138" s="132">
        <v>0</v>
      </c>
      <c r="AU138" s="132">
        <v>0</v>
      </c>
      <c r="AV138" s="132">
        <v>1</v>
      </c>
      <c r="AW138" s="132">
        <v>0</v>
      </c>
      <c r="AX138" s="132">
        <v>1</v>
      </c>
      <c r="AY138" s="150" t="s">
        <v>970</v>
      </c>
      <c r="AZ138" s="132">
        <v>1</v>
      </c>
      <c r="BA138" s="132">
        <v>1</v>
      </c>
      <c r="BB138" s="132">
        <v>1</v>
      </c>
      <c r="BC138" s="132">
        <v>1</v>
      </c>
      <c r="BD138" s="132">
        <v>0</v>
      </c>
      <c r="BE138" s="132">
        <v>12</v>
      </c>
      <c r="BF138" s="132">
        <v>3</v>
      </c>
      <c r="BG138" s="132">
        <v>0</v>
      </c>
      <c r="BH138" s="132">
        <v>0</v>
      </c>
      <c r="BI138" s="132">
        <v>7</v>
      </c>
      <c r="BJ138" s="132">
        <v>7</v>
      </c>
      <c r="BK138" s="132">
        <v>8</v>
      </c>
      <c r="BL138" s="132">
        <v>0</v>
      </c>
      <c r="BM138" s="132">
        <v>3</v>
      </c>
      <c r="BN138" s="132">
        <v>0</v>
      </c>
      <c r="BO138" s="132">
        <v>15</v>
      </c>
      <c r="BP138" s="132">
        <v>11</v>
      </c>
      <c r="BQ138" s="132">
        <v>0</v>
      </c>
      <c r="BR138" s="132">
        <v>0</v>
      </c>
      <c r="BS138" s="132">
        <v>0</v>
      </c>
      <c r="BT138" s="132">
        <v>0</v>
      </c>
      <c r="BU138" s="132">
        <v>0</v>
      </c>
      <c r="BV138" s="132">
        <v>0</v>
      </c>
      <c r="BW138" s="132">
        <v>0</v>
      </c>
      <c r="BX138" s="132">
        <v>0</v>
      </c>
      <c r="BY138" s="132">
        <v>0</v>
      </c>
      <c r="BZ138" s="132">
        <v>0</v>
      </c>
      <c r="CA138" s="132">
        <v>0</v>
      </c>
      <c r="CB138" s="132">
        <v>0</v>
      </c>
      <c r="CC138" s="132">
        <v>0</v>
      </c>
      <c r="CD138" s="132">
        <v>0</v>
      </c>
      <c r="CE138" s="132">
        <v>0</v>
      </c>
      <c r="CF138" s="132">
        <v>0</v>
      </c>
      <c r="CG138" s="132">
        <v>0</v>
      </c>
      <c r="CH138" s="132">
        <v>2</v>
      </c>
      <c r="CI138" s="132">
        <v>0</v>
      </c>
      <c r="CJ138" s="132">
        <v>0</v>
      </c>
      <c r="CK138" s="132">
        <v>0</v>
      </c>
      <c r="CL138" s="132">
        <v>0</v>
      </c>
      <c r="CM138" s="132">
        <v>1</v>
      </c>
      <c r="CN138" s="132">
        <v>0</v>
      </c>
      <c r="CO138" s="132">
        <v>0</v>
      </c>
      <c r="CP138" s="132">
        <v>0</v>
      </c>
      <c r="CQ138" s="132">
        <v>0</v>
      </c>
      <c r="CR138" s="132">
        <v>0</v>
      </c>
      <c r="CS138" s="132">
        <v>0</v>
      </c>
      <c r="CT138" s="132">
        <v>0</v>
      </c>
      <c r="CU138" s="132">
        <v>0</v>
      </c>
      <c r="CV138" s="132">
        <v>0</v>
      </c>
      <c r="CW138" s="132">
        <v>0</v>
      </c>
      <c r="CX138" s="132">
        <v>0</v>
      </c>
      <c r="CY138" s="132">
        <v>0</v>
      </c>
      <c r="CZ138" s="132">
        <v>0</v>
      </c>
      <c r="DA138" s="132">
        <v>0</v>
      </c>
      <c r="DB138" s="132">
        <v>0</v>
      </c>
      <c r="DC138" s="132">
        <v>0</v>
      </c>
      <c r="DD138" s="132">
        <v>0</v>
      </c>
      <c r="DE138" s="132">
        <v>0</v>
      </c>
      <c r="DF138" s="132">
        <v>0</v>
      </c>
      <c r="DG138" s="132">
        <v>0</v>
      </c>
      <c r="DH138" s="132">
        <v>0</v>
      </c>
      <c r="DI138" s="132">
        <v>0</v>
      </c>
      <c r="DJ138" s="132">
        <v>1</v>
      </c>
      <c r="DK138" s="132">
        <v>0</v>
      </c>
      <c r="DL138" s="132">
        <v>0</v>
      </c>
      <c r="DM138" s="132">
        <v>0</v>
      </c>
      <c r="DN138" s="132">
        <v>0</v>
      </c>
      <c r="DO138" s="132">
        <v>0</v>
      </c>
      <c r="DP138" s="132">
        <v>0</v>
      </c>
      <c r="DQ138" s="132">
        <v>0</v>
      </c>
      <c r="DR138" s="132">
        <v>0</v>
      </c>
      <c r="DS138" s="132">
        <v>1</v>
      </c>
      <c r="DT138" s="132">
        <v>1</v>
      </c>
      <c r="DU138" s="132">
        <v>0</v>
      </c>
      <c r="DV138" s="132">
        <v>0</v>
      </c>
      <c r="DW138" s="132">
        <v>100</v>
      </c>
      <c r="DX138" s="132">
        <v>0</v>
      </c>
      <c r="DY138" s="146"/>
      <c r="DZ138" s="132">
        <v>1</v>
      </c>
      <c r="EA138" s="146" t="s">
        <v>3304</v>
      </c>
      <c r="EB138" s="146"/>
      <c r="EC138" s="132">
        <v>1</v>
      </c>
      <c r="ED138" s="132">
        <v>1</v>
      </c>
      <c r="EE138" s="132">
        <v>1</v>
      </c>
      <c r="EF138" s="146"/>
      <c r="EG138" s="146"/>
      <c r="EH138" s="69">
        <v>36428</v>
      </c>
      <c r="EI138" s="69">
        <v>473.43</v>
      </c>
      <c r="EJ138" s="69">
        <v>57</v>
      </c>
    </row>
    <row r="139" spans="1:140" ht="120" x14ac:dyDescent="0.2">
      <c r="A139" s="146" t="s">
        <v>487</v>
      </c>
      <c r="B139" s="146" t="s">
        <v>515</v>
      </c>
      <c r="C139" s="132">
        <v>1</v>
      </c>
      <c r="D139" s="146" t="s">
        <v>3305</v>
      </c>
      <c r="E139" s="146" t="s">
        <v>3306</v>
      </c>
      <c r="F139" s="146" t="s">
        <v>3307</v>
      </c>
      <c r="G139" s="146" t="s">
        <v>3308</v>
      </c>
      <c r="H139" s="146" t="s">
        <v>3309</v>
      </c>
      <c r="I139" s="146" t="s">
        <v>3310</v>
      </c>
      <c r="J139" s="146" t="s">
        <v>3311</v>
      </c>
      <c r="K139" s="146" t="s">
        <v>3312</v>
      </c>
      <c r="L139" s="146" t="s">
        <v>1296</v>
      </c>
      <c r="M139" s="146" t="s">
        <v>3313</v>
      </c>
      <c r="N139" s="146" t="s">
        <v>3314</v>
      </c>
      <c r="O139" s="146"/>
      <c r="P139" s="146" t="s">
        <v>3315</v>
      </c>
      <c r="Q139" s="146"/>
      <c r="R139" s="146" t="s">
        <v>1296</v>
      </c>
      <c r="S139" s="146" t="s">
        <v>2755</v>
      </c>
      <c r="T139" s="146" t="s">
        <v>3316</v>
      </c>
      <c r="U139" s="146"/>
      <c r="V139" s="146" t="s">
        <v>3317</v>
      </c>
      <c r="W139" s="146" t="s">
        <v>3318</v>
      </c>
      <c r="X139" s="132">
        <v>9</v>
      </c>
      <c r="Y139" s="132">
        <v>1</v>
      </c>
      <c r="Z139" s="132">
        <v>10</v>
      </c>
      <c r="AA139" s="147">
        <v>0.44</v>
      </c>
      <c r="AB139" s="147">
        <v>0.05</v>
      </c>
      <c r="AC139" s="147">
        <v>0.49</v>
      </c>
      <c r="AD139" s="150" t="s">
        <v>970</v>
      </c>
      <c r="AE139" s="132">
        <v>4</v>
      </c>
      <c r="AF139" s="150" t="s">
        <v>970</v>
      </c>
      <c r="AG139" s="132">
        <v>0</v>
      </c>
      <c r="AH139" s="132">
        <v>4</v>
      </c>
      <c r="AI139" s="132">
        <v>0</v>
      </c>
      <c r="AJ139" s="132">
        <v>5</v>
      </c>
      <c r="AK139" s="132">
        <v>9</v>
      </c>
      <c r="AL139" s="150" t="s">
        <v>970</v>
      </c>
      <c r="AM139" s="132">
        <v>2</v>
      </c>
      <c r="AN139" s="132">
        <v>2</v>
      </c>
      <c r="AO139" s="132">
        <v>5</v>
      </c>
      <c r="AP139" s="132">
        <v>9</v>
      </c>
      <c r="AQ139" s="150" t="s">
        <v>970</v>
      </c>
      <c r="AR139" s="132">
        <v>0</v>
      </c>
      <c r="AS139" s="132">
        <v>0</v>
      </c>
      <c r="AT139" s="132">
        <v>4</v>
      </c>
      <c r="AU139" s="132">
        <v>4</v>
      </c>
      <c r="AV139" s="132">
        <v>1</v>
      </c>
      <c r="AW139" s="132">
        <v>0</v>
      </c>
      <c r="AX139" s="132">
        <v>9</v>
      </c>
      <c r="AY139" s="150" t="s">
        <v>970</v>
      </c>
      <c r="AZ139" s="132">
        <v>1</v>
      </c>
      <c r="BA139" s="132">
        <v>1</v>
      </c>
      <c r="BB139" s="132">
        <v>1</v>
      </c>
      <c r="BC139" s="132">
        <v>1</v>
      </c>
      <c r="BD139" s="132">
        <v>0</v>
      </c>
      <c r="BE139" s="132">
        <v>17</v>
      </c>
      <c r="BF139" s="132">
        <v>17</v>
      </c>
      <c r="BG139" s="132">
        <v>0</v>
      </c>
      <c r="BH139" s="132">
        <v>0</v>
      </c>
      <c r="BI139" s="132">
        <v>2</v>
      </c>
      <c r="BJ139" s="132">
        <v>5</v>
      </c>
      <c r="BK139" s="132">
        <v>4</v>
      </c>
      <c r="BL139" s="132">
        <v>0</v>
      </c>
      <c r="BM139" s="132">
        <v>1</v>
      </c>
      <c r="BN139" s="132">
        <v>0</v>
      </c>
      <c r="BO139" s="132">
        <v>26</v>
      </c>
      <c r="BP139" s="132">
        <v>2</v>
      </c>
      <c r="BQ139" s="132">
        <v>0</v>
      </c>
      <c r="BR139" s="132">
        <v>0</v>
      </c>
      <c r="BS139" s="132">
        <v>0</v>
      </c>
      <c r="BT139" s="132">
        <v>0</v>
      </c>
      <c r="BU139" s="132">
        <v>0</v>
      </c>
      <c r="BV139" s="132">
        <v>0</v>
      </c>
      <c r="BW139" s="132">
        <v>0</v>
      </c>
      <c r="BX139" s="132">
        <v>2</v>
      </c>
      <c r="BY139" s="132">
        <v>0</v>
      </c>
      <c r="BZ139" s="132">
        <v>0</v>
      </c>
      <c r="CA139" s="132">
        <v>0</v>
      </c>
      <c r="CB139" s="132">
        <v>0</v>
      </c>
      <c r="CC139" s="132">
        <v>0</v>
      </c>
      <c r="CD139" s="132">
        <v>0</v>
      </c>
      <c r="CE139" s="132">
        <v>0</v>
      </c>
      <c r="CF139" s="132">
        <v>0</v>
      </c>
      <c r="CG139" s="132">
        <v>0</v>
      </c>
      <c r="CH139" s="132">
        <v>0</v>
      </c>
      <c r="CI139" s="132">
        <v>0</v>
      </c>
      <c r="CJ139" s="132">
        <v>0</v>
      </c>
      <c r="CK139" s="132">
        <v>1</v>
      </c>
      <c r="CL139" s="132">
        <v>0</v>
      </c>
      <c r="CM139" s="132">
        <v>0</v>
      </c>
      <c r="CN139" s="132">
        <v>0</v>
      </c>
      <c r="CO139" s="132">
        <v>0</v>
      </c>
      <c r="CP139" s="132">
        <v>0</v>
      </c>
      <c r="CQ139" s="132">
        <v>0</v>
      </c>
      <c r="CR139" s="132">
        <v>0</v>
      </c>
      <c r="CS139" s="132">
        <v>0</v>
      </c>
      <c r="CT139" s="132">
        <v>0</v>
      </c>
      <c r="CU139" s="132">
        <v>0</v>
      </c>
      <c r="CV139" s="132">
        <v>0</v>
      </c>
      <c r="CW139" s="132">
        <v>0</v>
      </c>
      <c r="CX139" s="132">
        <v>0</v>
      </c>
      <c r="CY139" s="132">
        <v>0</v>
      </c>
      <c r="CZ139" s="132">
        <v>0</v>
      </c>
      <c r="DA139" s="132">
        <v>0</v>
      </c>
      <c r="DB139" s="132">
        <v>0</v>
      </c>
      <c r="DC139" s="132">
        <v>0</v>
      </c>
      <c r="DD139" s="132">
        <v>0</v>
      </c>
      <c r="DE139" s="132">
        <v>0</v>
      </c>
      <c r="DF139" s="132">
        <v>0</v>
      </c>
      <c r="DG139" s="132">
        <v>0</v>
      </c>
      <c r="DH139" s="132">
        <v>0</v>
      </c>
      <c r="DI139" s="132">
        <v>0</v>
      </c>
      <c r="DJ139" s="132">
        <v>0</v>
      </c>
      <c r="DK139" s="132">
        <v>0</v>
      </c>
      <c r="DL139" s="132">
        <v>0</v>
      </c>
      <c r="DM139" s="132">
        <v>0</v>
      </c>
      <c r="DN139" s="132">
        <v>0</v>
      </c>
      <c r="DO139" s="132">
        <v>3</v>
      </c>
      <c r="DP139" s="132">
        <v>0</v>
      </c>
      <c r="DQ139" s="132">
        <v>0</v>
      </c>
      <c r="DR139" s="132">
        <v>0</v>
      </c>
      <c r="DS139" s="132">
        <v>1</v>
      </c>
      <c r="DT139" s="132">
        <v>1</v>
      </c>
      <c r="DU139" s="132">
        <v>0</v>
      </c>
      <c r="DV139" s="132">
        <v>0</v>
      </c>
      <c r="DW139" s="132">
        <v>90</v>
      </c>
      <c r="DX139" s="132">
        <v>1</v>
      </c>
      <c r="DY139" s="146" t="s">
        <v>3319</v>
      </c>
      <c r="DZ139" s="132">
        <v>3</v>
      </c>
      <c r="EA139" s="146" t="s">
        <v>3320</v>
      </c>
      <c r="EB139" s="146" t="s">
        <v>3321</v>
      </c>
      <c r="EC139" s="132">
        <v>1</v>
      </c>
      <c r="ED139" s="132">
        <v>1</v>
      </c>
      <c r="EE139" s="132">
        <v>1</v>
      </c>
      <c r="EF139" s="146" t="s">
        <v>3322</v>
      </c>
      <c r="EG139" s="146" t="s">
        <v>3323</v>
      </c>
      <c r="EH139" s="69">
        <v>42482</v>
      </c>
      <c r="EI139" s="69">
        <v>464.45</v>
      </c>
      <c r="EJ139" s="69">
        <v>48</v>
      </c>
    </row>
    <row r="140" spans="1:140" ht="48" x14ac:dyDescent="0.2">
      <c r="A140" s="146" t="s">
        <v>128</v>
      </c>
      <c r="B140" s="146" t="s">
        <v>130</v>
      </c>
      <c r="C140" s="132">
        <v>1</v>
      </c>
      <c r="D140" s="146" t="s">
        <v>129</v>
      </c>
      <c r="E140" s="146" t="s">
        <v>2114</v>
      </c>
      <c r="F140" s="146" t="s">
        <v>3324</v>
      </c>
      <c r="G140" s="146" t="s">
        <v>3325</v>
      </c>
      <c r="H140" s="146" t="s">
        <v>3326</v>
      </c>
      <c r="I140" s="146" t="s">
        <v>3327</v>
      </c>
      <c r="J140" s="146" t="s">
        <v>3328</v>
      </c>
      <c r="K140" s="146" t="s">
        <v>3329</v>
      </c>
      <c r="L140" s="146" t="s">
        <v>960</v>
      </c>
      <c r="M140" s="146" t="s">
        <v>1609</v>
      </c>
      <c r="N140" s="146" t="s">
        <v>3330</v>
      </c>
      <c r="O140" s="146"/>
      <c r="P140" s="146" t="s">
        <v>3331</v>
      </c>
      <c r="Q140" s="146" t="s">
        <v>3332</v>
      </c>
      <c r="R140" s="146" t="s">
        <v>960</v>
      </c>
      <c r="S140" s="146" t="s">
        <v>2179</v>
      </c>
      <c r="T140" s="146" t="s">
        <v>3333</v>
      </c>
      <c r="U140" s="146"/>
      <c r="V140" s="146" t="s">
        <v>3334</v>
      </c>
      <c r="W140" s="146" t="s">
        <v>3335</v>
      </c>
      <c r="X140" s="132">
        <v>3</v>
      </c>
      <c r="Y140" s="132">
        <v>3</v>
      </c>
      <c r="Z140" s="132">
        <v>6</v>
      </c>
      <c r="AA140" s="147">
        <v>3</v>
      </c>
      <c r="AB140" s="147">
        <v>3</v>
      </c>
      <c r="AC140" s="147">
        <v>6</v>
      </c>
      <c r="AD140" s="150" t="s">
        <v>970</v>
      </c>
      <c r="AE140" s="132">
        <v>3</v>
      </c>
      <c r="AF140" s="150" t="s">
        <v>970</v>
      </c>
      <c r="AG140" s="132">
        <v>0</v>
      </c>
      <c r="AH140" s="132">
        <v>1</v>
      </c>
      <c r="AI140" s="132">
        <v>0</v>
      </c>
      <c r="AJ140" s="132">
        <v>2</v>
      </c>
      <c r="AK140" s="132">
        <v>3</v>
      </c>
      <c r="AL140" s="150" t="s">
        <v>970</v>
      </c>
      <c r="AM140" s="132">
        <v>0</v>
      </c>
      <c r="AN140" s="132">
        <v>0</v>
      </c>
      <c r="AO140" s="132">
        <v>3</v>
      </c>
      <c r="AP140" s="132">
        <v>3</v>
      </c>
      <c r="AQ140" s="150" t="s">
        <v>970</v>
      </c>
      <c r="AR140" s="132">
        <v>0</v>
      </c>
      <c r="AS140" s="132">
        <v>0</v>
      </c>
      <c r="AT140" s="132">
        <v>0</v>
      </c>
      <c r="AU140" s="132">
        <v>3</v>
      </c>
      <c r="AV140" s="132">
        <v>0</v>
      </c>
      <c r="AW140" s="132">
        <v>0</v>
      </c>
      <c r="AX140" s="132">
        <v>3</v>
      </c>
      <c r="AY140" s="150" t="s">
        <v>970</v>
      </c>
      <c r="AZ140" s="132">
        <v>1</v>
      </c>
      <c r="BA140" s="132">
        <v>1</v>
      </c>
      <c r="BB140" s="132">
        <v>1</v>
      </c>
      <c r="BC140" s="132">
        <v>1</v>
      </c>
      <c r="BD140" s="132">
        <v>0</v>
      </c>
      <c r="BE140" s="132">
        <v>7</v>
      </c>
      <c r="BF140" s="132">
        <v>9</v>
      </c>
      <c r="BG140" s="132">
        <v>0</v>
      </c>
      <c r="BH140" s="132">
        <v>0</v>
      </c>
      <c r="BI140" s="132">
        <v>2</v>
      </c>
      <c r="BJ140" s="132">
        <v>12</v>
      </c>
      <c r="BK140" s="132">
        <v>0</v>
      </c>
      <c r="BL140" s="132">
        <v>0</v>
      </c>
      <c r="BM140" s="132">
        <v>6</v>
      </c>
      <c r="BN140" s="132">
        <v>0</v>
      </c>
      <c r="BO140" s="132">
        <v>33</v>
      </c>
      <c r="BP140" s="132">
        <v>3</v>
      </c>
      <c r="BQ140" s="132">
        <v>0</v>
      </c>
      <c r="BR140" s="132">
        <v>0</v>
      </c>
      <c r="BS140" s="132">
        <v>0</v>
      </c>
      <c r="BT140" s="132">
        <v>0</v>
      </c>
      <c r="BU140" s="132">
        <v>0</v>
      </c>
      <c r="BV140" s="132">
        <v>0</v>
      </c>
      <c r="BW140" s="132">
        <v>0</v>
      </c>
      <c r="BX140" s="132">
        <v>2</v>
      </c>
      <c r="BY140" s="132">
        <v>0</v>
      </c>
      <c r="BZ140" s="132">
        <v>0</v>
      </c>
      <c r="CA140" s="132">
        <v>0</v>
      </c>
      <c r="CB140" s="132">
        <v>0</v>
      </c>
      <c r="CC140" s="132">
        <v>0</v>
      </c>
      <c r="CD140" s="132">
        <v>0</v>
      </c>
      <c r="CE140" s="132">
        <v>0</v>
      </c>
      <c r="CF140" s="132">
        <v>0</v>
      </c>
      <c r="CG140" s="132">
        <v>0</v>
      </c>
      <c r="CH140" s="132">
        <v>0</v>
      </c>
      <c r="CI140" s="132">
        <v>0</v>
      </c>
      <c r="CJ140" s="132">
        <v>0</v>
      </c>
      <c r="CK140" s="132">
        <v>14</v>
      </c>
      <c r="CL140" s="132">
        <v>3</v>
      </c>
      <c r="CM140" s="132">
        <v>5</v>
      </c>
      <c r="CN140" s="132">
        <v>0</v>
      </c>
      <c r="CO140" s="132">
        <v>0</v>
      </c>
      <c r="CP140" s="132">
        <v>0</v>
      </c>
      <c r="CQ140" s="132">
        <v>0</v>
      </c>
      <c r="CR140" s="132">
        <v>0</v>
      </c>
      <c r="CS140" s="132">
        <v>0</v>
      </c>
      <c r="CT140" s="132">
        <v>0</v>
      </c>
      <c r="CU140" s="132">
        <v>0</v>
      </c>
      <c r="CV140" s="132">
        <v>0</v>
      </c>
      <c r="CW140" s="132">
        <v>0</v>
      </c>
      <c r="CX140" s="132">
        <v>0</v>
      </c>
      <c r="CY140" s="132">
        <v>0</v>
      </c>
      <c r="CZ140" s="132">
        <v>2</v>
      </c>
      <c r="DA140" s="132">
        <v>0</v>
      </c>
      <c r="DB140" s="132">
        <v>0</v>
      </c>
      <c r="DC140" s="132">
        <v>0</v>
      </c>
      <c r="DD140" s="132">
        <v>0</v>
      </c>
      <c r="DE140" s="132">
        <v>0</v>
      </c>
      <c r="DF140" s="132">
        <v>0</v>
      </c>
      <c r="DG140" s="132">
        <v>0</v>
      </c>
      <c r="DH140" s="132">
        <v>3</v>
      </c>
      <c r="DI140" s="132">
        <v>0</v>
      </c>
      <c r="DJ140" s="132">
        <v>1</v>
      </c>
      <c r="DK140" s="132">
        <v>0</v>
      </c>
      <c r="DL140" s="132">
        <v>0</v>
      </c>
      <c r="DM140" s="132">
        <v>0</v>
      </c>
      <c r="DN140" s="132">
        <v>0</v>
      </c>
      <c r="DO140" s="132">
        <v>18</v>
      </c>
      <c r="DP140" s="132">
        <v>2</v>
      </c>
      <c r="DQ140" s="132">
        <v>0</v>
      </c>
      <c r="DR140" s="132">
        <v>0</v>
      </c>
      <c r="DS140" s="132">
        <v>0</v>
      </c>
      <c r="DT140" s="132">
        <v>0</v>
      </c>
      <c r="DU140" s="132">
        <v>0</v>
      </c>
      <c r="DV140" s="132">
        <v>0</v>
      </c>
      <c r="DW140" s="132">
        <v>50</v>
      </c>
      <c r="DX140" s="132">
        <v>0</v>
      </c>
      <c r="DY140" s="146" t="s">
        <v>3336</v>
      </c>
      <c r="DZ140" s="132">
        <v>1</v>
      </c>
      <c r="EA140" s="146" t="s">
        <v>3337</v>
      </c>
      <c r="EB140" s="146" t="s">
        <v>1892</v>
      </c>
      <c r="EC140" s="132">
        <v>1</v>
      </c>
      <c r="ED140" s="132">
        <v>1</v>
      </c>
      <c r="EE140" s="132">
        <v>1</v>
      </c>
      <c r="EF140" s="146"/>
      <c r="EG140" s="146" t="s">
        <v>3338</v>
      </c>
      <c r="EH140" s="69">
        <v>57045</v>
      </c>
      <c r="EI140" s="69">
        <v>351.41</v>
      </c>
      <c r="EJ140" s="69">
        <v>43</v>
      </c>
    </row>
    <row r="141" spans="1:140" ht="36" x14ac:dyDescent="0.2">
      <c r="A141" s="146" t="s">
        <v>128</v>
      </c>
      <c r="B141" s="146" t="s">
        <v>132</v>
      </c>
      <c r="C141" s="132">
        <v>1</v>
      </c>
      <c r="D141" s="146" t="s">
        <v>131</v>
      </c>
      <c r="E141" s="146" t="s">
        <v>3339</v>
      </c>
      <c r="F141" s="146" t="s">
        <v>3340</v>
      </c>
      <c r="G141" s="146" t="s">
        <v>3341</v>
      </c>
      <c r="H141" s="146" t="s">
        <v>132</v>
      </c>
      <c r="I141" s="146" t="s">
        <v>3342</v>
      </c>
      <c r="J141" s="146" t="s">
        <v>3343</v>
      </c>
      <c r="K141" s="146" t="s">
        <v>1479</v>
      </c>
      <c r="L141" s="146" t="s">
        <v>1042</v>
      </c>
      <c r="M141" s="146" t="s">
        <v>2310</v>
      </c>
      <c r="N141" s="146" t="s">
        <v>3344</v>
      </c>
      <c r="O141" s="146"/>
      <c r="P141" s="146" t="s">
        <v>3345</v>
      </c>
      <c r="Q141" s="146" t="s">
        <v>3346</v>
      </c>
      <c r="R141" s="146" t="s">
        <v>1730</v>
      </c>
      <c r="S141" s="146"/>
      <c r="T141" s="146" t="s">
        <v>3347</v>
      </c>
      <c r="U141" s="146"/>
      <c r="V141" s="146" t="s">
        <v>3348</v>
      </c>
      <c r="W141" s="146" t="s">
        <v>3349</v>
      </c>
      <c r="X141" s="132">
        <v>3</v>
      </c>
      <c r="Y141" s="132">
        <v>0</v>
      </c>
      <c r="Z141" s="132">
        <v>3</v>
      </c>
      <c r="AA141" s="147">
        <v>1</v>
      </c>
      <c r="AB141" s="147">
        <v>0</v>
      </c>
      <c r="AC141" s="147">
        <v>1</v>
      </c>
      <c r="AD141" s="150" t="s">
        <v>970</v>
      </c>
      <c r="AE141" s="132">
        <v>1</v>
      </c>
      <c r="AF141" s="150" t="s">
        <v>970</v>
      </c>
      <c r="AG141" s="132">
        <v>0</v>
      </c>
      <c r="AH141" s="132">
        <v>0</v>
      </c>
      <c r="AI141" s="132">
        <v>0</v>
      </c>
      <c r="AJ141" s="132">
        <v>3</v>
      </c>
      <c r="AK141" s="132">
        <v>3</v>
      </c>
      <c r="AL141" s="150" t="s">
        <v>970</v>
      </c>
      <c r="AM141" s="132">
        <v>3</v>
      </c>
      <c r="AN141" s="132">
        <v>0</v>
      </c>
      <c r="AO141" s="132">
        <v>0</v>
      </c>
      <c r="AP141" s="132">
        <v>3</v>
      </c>
      <c r="AQ141" s="150" t="s">
        <v>970</v>
      </c>
      <c r="AR141" s="132">
        <v>0</v>
      </c>
      <c r="AS141" s="132">
        <v>0</v>
      </c>
      <c r="AT141" s="132">
        <v>0</v>
      </c>
      <c r="AU141" s="132">
        <v>3</v>
      </c>
      <c r="AV141" s="132">
        <v>0</v>
      </c>
      <c r="AW141" s="132">
        <v>0</v>
      </c>
      <c r="AX141" s="132">
        <v>3</v>
      </c>
      <c r="AY141" s="150" t="s">
        <v>970</v>
      </c>
      <c r="AZ141" s="132">
        <v>0</v>
      </c>
      <c r="BA141" s="132">
        <v>1</v>
      </c>
      <c r="BB141" s="132">
        <v>1</v>
      </c>
      <c r="BC141" s="132">
        <v>1</v>
      </c>
      <c r="BD141" s="132">
        <v>0</v>
      </c>
      <c r="BE141" s="132">
        <v>0</v>
      </c>
      <c r="BF141" s="132">
        <v>0</v>
      </c>
      <c r="BG141" s="132">
        <v>0</v>
      </c>
      <c r="BH141" s="132">
        <v>0</v>
      </c>
      <c r="BI141" s="132">
        <v>1</v>
      </c>
      <c r="BJ141" s="132">
        <v>27</v>
      </c>
      <c r="BK141" s="132">
        <v>0</v>
      </c>
      <c r="BL141" s="132">
        <v>0</v>
      </c>
      <c r="BM141" s="132">
        <v>1</v>
      </c>
      <c r="BN141" s="132">
        <v>1</v>
      </c>
      <c r="BO141" s="132">
        <v>11</v>
      </c>
      <c r="BP141" s="132">
        <v>0</v>
      </c>
      <c r="BQ141" s="132">
        <v>0</v>
      </c>
      <c r="BR141" s="132">
        <v>27</v>
      </c>
      <c r="BS141" s="132">
        <v>0</v>
      </c>
      <c r="BT141" s="132">
        <v>0</v>
      </c>
      <c r="BU141" s="132">
        <v>0</v>
      </c>
      <c r="BV141" s="132">
        <v>0</v>
      </c>
      <c r="BW141" s="132">
        <v>0</v>
      </c>
      <c r="BX141" s="132">
        <v>0</v>
      </c>
      <c r="BY141" s="132">
        <v>0</v>
      </c>
      <c r="BZ141" s="132">
        <v>0</v>
      </c>
      <c r="CA141" s="132">
        <v>0</v>
      </c>
      <c r="CB141" s="132">
        <v>0</v>
      </c>
      <c r="CC141" s="132">
        <v>0</v>
      </c>
      <c r="CD141" s="132">
        <v>0</v>
      </c>
      <c r="CE141" s="132">
        <v>0</v>
      </c>
      <c r="CF141" s="132">
        <v>0</v>
      </c>
      <c r="CG141" s="132">
        <v>0</v>
      </c>
      <c r="CH141" s="132">
        <v>1</v>
      </c>
      <c r="CI141" s="132">
        <v>0</v>
      </c>
      <c r="CJ141" s="132">
        <v>0</v>
      </c>
      <c r="CK141" s="132">
        <v>0</v>
      </c>
      <c r="CL141" s="132">
        <v>0</v>
      </c>
      <c r="CM141" s="132">
        <v>2</v>
      </c>
      <c r="CN141" s="132">
        <v>0</v>
      </c>
      <c r="CO141" s="132">
        <v>0</v>
      </c>
      <c r="CP141" s="132">
        <v>0</v>
      </c>
      <c r="CQ141" s="132">
        <v>0</v>
      </c>
      <c r="CR141" s="132">
        <v>0</v>
      </c>
      <c r="CS141" s="132">
        <v>0</v>
      </c>
      <c r="CT141" s="132">
        <v>0</v>
      </c>
      <c r="CU141" s="132">
        <v>0</v>
      </c>
      <c r="CV141" s="132">
        <v>0</v>
      </c>
      <c r="CW141" s="132">
        <v>0</v>
      </c>
      <c r="CX141" s="132">
        <v>0</v>
      </c>
      <c r="CY141" s="132">
        <v>0</v>
      </c>
      <c r="CZ141" s="132">
        <v>0</v>
      </c>
      <c r="DA141" s="132">
        <v>0</v>
      </c>
      <c r="DB141" s="132">
        <v>0</v>
      </c>
      <c r="DC141" s="132">
        <v>0</v>
      </c>
      <c r="DD141" s="132">
        <v>0</v>
      </c>
      <c r="DE141" s="132">
        <v>0</v>
      </c>
      <c r="DF141" s="132">
        <v>0</v>
      </c>
      <c r="DG141" s="132">
        <v>0</v>
      </c>
      <c r="DH141" s="132">
        <v>0</v>
      </c>
      <c r="DI141" s="132">
        <v>0</v>
      </c>
      <c r="DJ141" s="132">
        <v>0</v>
      </c>
      <c r="DK141" s="132">
        <v>0</v>
      </c>
      <c r="DL141" s="132">
        <v>0</v>
      </c>
      <c r="DM141" s="132">
        <v>0</v>
      </c>
      <c r="DN141" s="132">
        <v>0</v>
      </c>
      <c r="DO141" s="132">
        <v>0</v>
      </c>
      <c r="DP141" s="132">
        <v>0</v>
      </c>
      <c r="DQ141" s="132">
        <v>0</v>
      </c>
      <c r="DR141" s="132">
        <v>0</v>
      </c>
      <c r="DS141" s="132">
        <v>1</v>
      </c>
      <c r="DT141" s="132">
        <v>0</v>
      </c>
      <c r="DU141" s="132">
        <v>0</v>
      </c>
      <c r="DV141" s="132">
        <v>0</v>
      </c>
      <c r="DW141" s="132">
        <v>95</v>
      </c>
      <c r="DX141" s="132">
        <v>1</v>
      </c>
      <c r="DY141" s="146" t="s">
        <v>3350</v>
      </c>
      <c r="DZ141" s="132">
        <v>2</v>
      </c>
      <c r="EA141" s="146" t="s">
        <v>3351</v>
      </c>
      <c r="EB141" s="146" t="s">
        <v>2402</v>
      </c>
      <c r="EC141" s="132">
        <v>1</v>
      </c>
      <c r="ED141" s="132">
        <v>1</v>
      </c>
      <c r="EE141" s="132">
        <v>1</v>
      </c>
      <c r="EF141" s="146"/>
      <c r="EG141" s="146" t="s">
        <v>3352</v>
      </c>
      <c r="EH141" s="69">
        <v>52059</v>
      </c>
      <c r="EI141" s="69">
        <v>511.02</v>
      </c>
      <c r="EJ141" s="69">
        <v>73</v>
      </c>
    </row>
    <row r="142" spans="1:140" ht="72" x14ac:dyDescent="0.2">
      <c r="A142" s="146" t="s">
        <v>128</v>
      </c>
      <c r="B142" s="146" t="s">
        <v>12</v>
      </c>
      <c r="C142" s="132">
        <v>2</v>
      </c>
      <c r="D142" s="146" t="s">
        <v>546</v>
      </c>
      <c r="E142" s="146" t="s">
        <v>3353</v>
      </c>
      <c r="F142" s="146" t="s">
        <v>3354</v>
      </c>
      <c r="G142" s="146" t="s">
        <v>3355</v>
      </c>
      <c r="H142" s="146" t="s">
        <v>3356</v>
      </c>
      <c r="I142" s="146" t="s">
        <v>3357</v>
      </c>
      <c r="J142" s="146" t="s">
        <v>3358</v>
      </c>
      <c r="K142" s="146" t="s">
        <v>3359</v>
      </c>
      <c r="L142" s="146" t="s">
        <v>960</v>
      </c>
      <c r="M142" s="146" t="s">
        <v>1043</v>
      </c>
      <c r="N142" s="146" t="s">
        <v>3360</v>
      </c>
      <c r="O142" s="146" t="s">
        <v>963</v>
      </c>
      <c r="P142" s="146" t="s">
        <v>3361</v>
      </c>
      <c r="Q142" s="146" t="s">
        <v>3362</v>
      </c>
      <c r="R142" s="146" t="s">
        <v>960</v>
      </c>
      <c r="S142" s="146" t="s">
        <v>1043</v>
      </c>
      <c r="T142" s="146" t="s">
        <v>3360</v>
      </c>
      <c r="U142" s="146" t="s">
        <v>963</v>
      </c>
      <c r="V142" s="146" t="s">
        <v>3361</v>
      </c>
      <c r="W142" s="146" t="s">
        <v>3362</v>
      </c>
      <c r="X142" s="132">
        <v>10</v>
      </c>
      <c r="Y142" s="132">
        <v>0</v>
      </c>
      <c r="Z142" s="132">
        <v>10</v>
      </c>
      <c r="AA142" s="147">
        <v>1</v>
      </c>
      <c r="AB142" s="147">
        <v>0</v>
      </c>
      <c r="AC142" s="147">
        <v>1</v>
      </c>
      <c r="AD142" s="150" t="s">
        <v>970</v>
      </c>
      <c r="AE142" s="132">
        <v>9</v>
      </c>
      <c r="AF142" s="150" t="s">
        <v>970</v>
      </c>
      <c r="AG142" s="132">
        <v>0</v>
      </c>
      <c r="AH142" s="132">
        <v>1</v>
      </c>
      <c r="AI142" s="132">
        <v>1</v>
      </c>
      <c r="AJ142" s="132">
        <v>8</v>
      </c>
      <c r="AK142" s="132">
        <v>10</v>
      </c>
      <c r="AL142" s="150" t="s">
        <v>970</v>
      </c>
      <c r="AM142" s="132">
        <v>2</v>
      </c>
      <c r="AN142" s="132">
        <v>0</v>
      </c>
      <c r="AO142" s="132">
        <v>8</v>
      </c>
      <c r="AP142" s="132">
        <v>10</v>
      </c>
      <c r="AQ142" s="150" t="s">
        <v>970</v>
      </c>
      <c r="AR142" s="132">
        <v>0</v>
      </c>
      <c r="AS142" s="132">
        <v>0</v>
      </c>
      <c r="AT142" s="132">
        <v>0</v>
      </c>
      <c r="AU142" s="132">
        <v>9</v>
      </c>
      <c r="AV142" s="132">
        <v>1</v>
      </c>
      <c r="AW142" s="132">
        <v>0</v>
      </c>
      <c r="AX142" s="132">
        <v>10</v>
      </c>
      <c r="AY142" s="150" t="s">
        <v>970</v>
      </c>
      <c r="AZ142" s="132">
        <v>0</v>
      </c>
      <c r="BA142" s="132">
        <v>1</v>
      </c>
      <c r="BB142" s="132">
        <v>0</v>
      </c>
      <c r="BC142" s="132">
        <v>1</v>
      </c>
      <c r="BD142" s="132">
        <v>0</v>
      </c>
      <c r="BE142" s="132">
        <v>4</v>
      </c>
      <c r="BF142" s="132">
        <v>12</v>
      </c>
      <c r="BG142" s="132">
        <v>1</v>
      </c>
      <c r="BH142" s="132">
        <v>0</v>
      </c>
      <c r="BI142" s="132">
        <v>2</v>
      </c>
      <c r="BJ142" s="132">
        <v>9</v>
      </c>
      <c r="BK142" s="132">
        <v>0</v>
      </c>
      <c r="BL142" s="132">
        <v>0</v>
      </c>
      <c r="BM142" s="132">
        <v>10</v>
      </c>
      <c r="BN142" s="132">
        <v>0</v>
      </c>
      <c r="BO142" s="132">
        <v>12</v>
      </c>
      <c r="BP142" s="132">
        <v>10</v>
      </c>
      <c r="BQ142" s="132">
        <v>0</v>
      </c>
      <c r="BR142" s="132">
        <v>0</v>
      </c>
      <c r="BS142" s="132">
        <v>0</v>
      </c>
      <c r="BT142" s="132">
        <v>0</v>
      </c>
      <c r="BU142" s="132">
        <v>0</v>
      </c>
      <c r="BV142" s="132">
        <v>1</v>
      </c>
      <c r="BW142" s="132">
        <v>0</v>
      </c>
      <c r="BX142" s="132">
        <v>1</v>
      </c>
      <c r="BY142" s="132">
        <v>0</v>
      </c>
      <c r="BZ142" s="132">
        <v>0</v>
      </c>
      <c r="CA142" s="132">
        <v>0</v>
      </c>
      <c r="CB142" s="132">
        <v>0</v>
      </c>
      <c r="CC142" s="132">
        <v>0</v>
      </c>
      <c r="CD142" s="132">
        <v>0</v>
      </c>
      <c r="CE142" s="132">
        <v>0</v>
      </c>
      <c r="CF142" s="132">
        <v>0</v>
      </c>
      <c r="CG142" s="132">
        <v>0</v>
      </c>
      <c r="CH142" s="132">
        <v>0</v>
      </c>
      <c r="CI142" s="132">
        <v>0</v>
      </c>
      <c r="CJ142" s="132">
        <v>0</v>
      </c>
      <c r="CK142" s="132">
        <v>1</v>
      </c>
      <c r="CL142" s="132">
        <v>0</v>
      </c>
      <c r="CM142" s="132">
        <v>2</v>
      </c>
      <c r="CN142" s="132">
        <v>0</v>
      </c>
      <c r="CO142" s="132">
        <v>0</v>
      </c>
      <c r="CP142" s="132">
        <v>0</v>
      </c>
      <c r="CQ142" s="132">
        <v>0</v>
      </c>
      <c r="CR142" s="132">
        <v>0</v>
      </c>
      <c r="CS142" s="132">
        <v>0</v>
      </c>
      <c r="CT142" s="132">
        <v>0</v>
      </c>
      <c r="CU142" s="132">
        <v>0</v>
      </c>
      <c r="CV142" s="132">
        <v>0</v>
      </c>
      <c r="CW142" s="132">
        <v>0</v>
      </c>
      <c r="CX142" s="132">
        <v>0</v>
      </c>
      <c r="CY142" s="132">
        <v>0</v>
      </c>
      <c r="CZ142" s="132">
        <v>0</v>
      </c>
      <c r="DA142" s="132">
        <v>0</v>
      </c>
      <c r="DB142" s="132">
        <v>0</v>
      </c>
      <c r="DC142" s="132">
        <v>0</v>
      </c>
      <c r="DD142" s="132">
        <v>0</v>
      </c>
      <c r="DE142" s="132">
        <v>0</v>
      </c>
      <c r="DF142" s="132">
        <v>0</v>
      </c>
      <c r="DG142" s="132">
        <v>0</v>
      </c>
      <c r="DH142" s="132">
        <v>0</v>
      </c>
      <c r="DI142" s="132">
        <v>0</v>
      </c>
      <c r="DJ142" s="132">
        <v>1</v>
      </c>
      <c r="DK142" s="132">
        <v>1</v>
      </c>
      <c r="DL142" s="132">
        <v>0</v>
      </c>
      <c r="DM142" s="132">
        <v>10</v>
      </c>
      <c r="DN142" s="132">
        <v>0</v>
      </c>
      <c r="DO142" s="132">
        <v>0</v>
      </c>
      <c r="DP142" s="132">
        <v>3</v>
      </c>
      <c r="DQ142" s="132">
        <v>0</v>
      </c>
      <c r="DR142" s="132">
        <v>0</v>
      </c>
      <c r="DS142" s="132">
        <v>0</v>
      </c>
      <c r="DT142" s="132">
        <v>0</v>
      </c>
      <c r="DU142" s="132">
        <v>1</v>
      </c>
      <c r="DV142" s="132">
        <v>0</v>
      </c>
      <c r="DW142" s="132">
        <v>100</v>
      </c>
      <c r="DX142" s="132">
        <v>1</v>
      </c>
      <c r="DY142" s="146" t="s">
        <v>3363</v>
      </c>
      <c r="DZ142" s="132">
        <v>3</v>
      </c>
      <c r="EA142" s="146" t="s">
        <v>963</v>
      </c>
      <c r="EB142" s="146" t="s">
        <v>963</v>
      </c>
      <c r="EC142" s="132">
        <v>1</v>
      </c>
      <c r="ED142" s="132">
        <v>1</v>
      </c>
      <c r="EE142" s="132">
        <v>1</v>
      </c>
      <c r="EF142" s="146" t="s">
        <v>963</v>
      </c>
      <c r="EG142" s="146" t="s">
        <v>963</v>
      </c>
      <c r="EH142" s="69">
        <v>382405</v>
      </c>
      <c r="EI142" s="69">
        <v>230.18</v>
      </c>
      <c r="EJ142" s="69">
        <v>1</v>
      </c>
    </row>
    <row r="143" spans="1:140" ht="24" x14ac:dyDescent="0.2">
      <c r="A143" s="146" t="s">
        <v>128</v>
      </c>
      <c r="B143" s="146" t="s">
        <v>134</v>
      </c>
      <c r="C143" s="132">
        <v>1</v>
      </c>
      <c r="D143" s="146" t="s">
        <v>133</v>
      </c>
      <c r="E143" s="146" t="s">
        <v>1850</v>
      </c>
      <c r="F143" s="146" t="s">
        <v>3364</v>
      </c>
      <c r="G143" s="146" t="s">
        <v>3365</v>
      </c>
      <c r="H143" s="146" t="s">
        <v>134</v>
      </c>
      <c r="I143" s="146" t="s">
        <v>3366</v>
      </c>
      <c r="J143" s="146" t="s">
        <v>3367</v>
      </c>
      <c r="K143" s="146" t="s">
        <v>3368</v>
      </c>
      <c r="L143" s="146" t="s">
        <v>1125</v>
      </c>
      <c r="M143" s="146" t="s">
        <v>961</v>
      </c>
      <c r="N143" s="146" t="s">
        <v>3369</v>
      </c>
      <c r="O143" s="146"/>
      <c r="P143" s="146" t="s">
        <v>3370</v>
      </c>
      <c r="Q143" s="146" t="s">
        <v>3371</v>
      </c>
      <c r="R143" s="146" t="s">
        <v>960</v>
      </c>
      <c r="S143" s="146" t="s">
        <v>3372</v>
      </c>
      <c r="T143" s="146" t="s">
        <v>3373</v>
      </c>
      <c r="U143" s="146"/>
      <c r="V143" s="146" t="s">
        <v>3374</v>
      </c>
      <c r="W143" s="146" t="s">
        <v>3375</v>
      </c>
      <c r="X143" s="132">
        <v>1</v>
      </c>
      <c r="Y143" s="132">
        <v>0</v>
      </c>
      <c r="Z143" s="132">
        <v>1</v>
      </c>
      <c r="AA143" s="147">
        <v>1</v>
      </c>
      <c r="AB143" s="147">
        <v>0</v>
      </c>
      <c r="AC143" s="147">
        <v>1</v>
      </c>
      <c r="AD143" s="150" t="s">
        <v>970</v>
      </c>
      <c r="AE143" s="132">
        <v>1</v>
      </c>
      <c r="AF143" s="150" t="s">
        <v>970</v>
      </c>
      <c r="AG143" s="132">
        <v>0</v>
      </c>
      <c r="AH143" s="132">
        <v>0</v>
      </c>
      <c r="AI143" s="132">
        <v>0</v>
      </c>
      <c r="AJ143" s="132">
        <v>1</v>
      </c>
      <c r="AK143" s="132">
        <v>1</v>
      </c>
      <c r="AL143" s="150" t="s">
        <v>970</v>
      </c>
      <c r="AM143" s="132">
        <v>0</v>
      </c>
      <c r="AN143" s="132">
        <v>0</v>
      </c>
      <c r="AO143" s="132">
        <v>1</v>
      </c>
      <c r="AP143" s="132">
        <v>1</v>
      </c>
      <c r="AQ143" s="150" t="s">
        <v>970</v>
      </c>
      <c r="AR143" s="132">
        <v>0</v>
      </c>
      <c r="AS143" s="132">
        <v>0</v>
      </c>
      <c r="AT143" s="132">
        <v>0</v>
      </c>
      <c r="AU143" s="132">
        <v>1</v>
      </c>
      <c r="AV143" s="132">
        <v>0</v>
      </c>
      <c r="AW143" s="132">
        <v>0</v>
      </c>
      <c r="AX143" s="132">
        <v>1</v>
      </c>
      <c r="AY143" s="150" t="s">
        <v>970</v>
      </c>
      <c r="AZ143" s="132">
        <v>1</v>
      </c>
      <c r="BA143" s="132">
        <v>1</v>
      </c>
      <c r="BB143" s="132">
        <v>0</v>
      </c>
      <c r="BC143" s="132">
        <v>1</v>
      </c>
      <c r="BD143" s="132">
        <v>0</v>
      </c>
      <c r="BE143" s="132">
        <v>13</v>
      </c>
      <c r="BF143" s="132">
        <v>3</v>
      </c>
      <c r="BG143" s="132">
        <v>0</v>
      </c>
      <c r="BH143" s="132">
        <v>0</v>
      </c>
      <c r="BI143" s="132">
        <v>0</v>
      </c>
      <c r="BJ143" s="132">
        <v>14</v>
      </c>
      <c r="BK143" s="132">
        <v>0</v>
      </c>
      <c r="BL143" s="132">
        <v>0</v>
      </c>
      <c r="BM143" s="132">
        <v>1</v>
      </c>
      <c r="BN143" s="132">
        <v>0</v>
      </c>
      <c r="BO143" s="132">
        <v>17</v>
      </c>
      <c r="BP143" s="132">
        <v>1</v>
      </c>
      <c r="BQ143" s="132">
        <v>0</v>
      </c>
      <c r="BR143" s="132">
        <v>0</v>
      </c>
      <c r="BS143" s="132">
        <v>0</v>
      </c>
      <c r="BT143" s="132">
        <v>0</v>
      </c>
      <c r="BU143" s="132">
        <v>1</v>
      </c>
      <c r="BV143" s="132">
        <v>0</v>
      </c>
      <c r="BW143" s="132">
        <v>0</v>
      </c>
      <c r="BX143" s="132">
        <v>1</v>
      </c>
      <c r="BY143" s="132">
        <v>0</v>
      </c>
      <c r="BZ143" s="132">
        <v>2</v>
      </c>
      <c r="CA143" s="132">
        <v>0</v>
      </c>
      <c r="CB143" s="132">
        <v>0</v>
      </c>
      <c r="CC143" s="132">
        <v>0</v>
      </c>
      <c r="CD143" s="132">
        <v>0</v>
      </c>
      <c r="CE143" s="132">
        <v>0</v>
      </c>
      <c r="CF143" s="132">
        <v>0</v>
      </c>
      <c r="CG143" s="132">
        <v>0</v>
      </c>
      <c r="CH143" s="132">
        <v>0</v>
      </c>
      <c r="CI143" s="132">
        <v>0</v>
      </c>
      <c r="CJ143" s="132">
        <v>0</v>
      </c>
      <c r="CK143" s="132">
        <v>7</v>
      </c>
      <c r="CL143" s="132">
        <v>0</v>
      </c>
      <c r="CM143" s="132">
        <v>2</v>
      </c>
      <c r="CN143" s="132">
        <v>0</v>
      </c>
      <c r="CO143" s="132">
        <v>0</v>
      </c>
      <c r="CP143" s="132">
        <v>0</v>
      </c>
      <c r="CQ143" s="132">
        <v>0</v>
      </c>
      <c r="CR143" s="132">
        <v>0</v>
      </c>
      <c r="CS143" s="132">
        <v>0</v>
      </c>
      <c r="CT143" s="132">
        <v>0</v>
      </c>
      <c r="CU143" s="132">
        <v>0</v>
      </c>
      <c r="CV143" s="132">
        <v>0</v>
      </c>
      <c r="CW143" s="132">
        <v>0</v>
      </c>
      <c r="CX143" s="132">
        <v>0</v>
      </c>
      <c r="CY143" s="132">
        <v>0</v>
      </c>
      <c r="CZ143" s="132">
        <v>0</v>
      </c>
      <c r="DA143" s="132">
        <v>0</v>
      </c>
      <c r="DB143" s="132">
        <v>0</v>
      </c>
      <c r="DC143" s="132">
        <v>0</v>
      </c>
      <c r="DD143" s="132">
        <v>0</v>
      </c>
      <c r="DE143" s="132">
        <v>0</v>
      </c>
      <c r="DF143" s="132">
        <v>0</v>
      </c>
      <c r="DG143" s="132">
        <v>0</v>
      </c>
      <c r="DH143" s="132">
        <v>0</v>
      </c>
      <c r="DI143" s="132">
        <v>0</v>
      </c>
      <c r="DJ143" s="132">
        <v>1</v>
      </c>
      <c r="DK143" s="132">
        <v>1</v>
      </c>
      <c r="DL143" s="132">
        <v>0</v>
      </c>
      <c r="DM143" s="132">
        <v>0</v>
      </c>
      <c r="DN143" s="132">
        <v>0</v>
      </c>
      <c r="DO143" s="132">
        <v>0</v>
      </c>
      <c r="DP143" s="132">
        <v>0</v>
      </c>
      <c r="DQ143" s="132">
        <v>0</v>
      </c>
      <c r="DR143" s="132">
        <v>0</v>
      </c>
      <c r="DS143" s="132">
        <v>1</v>
      </c>
      <c r="DT143" s="132">
        <v>0</v>
      </c>
      <c r="DU143" s="132">
        <v>0</v>
      </c>
      <c r="DV143" s="132">
        <v>0</v>
      </c>
      <c r="DW143" s="132">
        <v>100</v>
      </c>
      <c r="DX143" s="132">
        <v>0</v>
      </c>
      <c r="DY143" s="146"/>
      <c r="DZ143" s="132">
        <v>2</v>
      </c>
      <c r="EA143" s="146" t="s">
        <v>3376</v>
      </c>
      <c r="EB143" s="146" t="s">
        <v>3377</v>
      </c>
      <c r="EC143" s="132">
        <v>1</v>
      </c>
      <c r="ED143" s="132">
        <v>1</v>
      </c>
      <c r="EE143" s="132">
        <v>1</v>
      </c>
      <c r="EF143" s="146"/>
      <c r="EG143" s="146" t="s">
        <v>3378</v>
      </c>
      <c r="EH143" s="69">
        <v>59604</v>
      </c>
      <c r="EI143" s="69">
        <v>438.75</v>
      </c>
      <c r="EJ143" s="69">
        <v>18</v>
      </c>
    </row>
    <row r="144" spans="1:140" ht="24" x14ac:dyDescent="0.2">
      <c r="A144" s="146" t="s">
        <v>128</v>
      </c>
      <c r="B144" s="146" t="s">
        <v>136</v>
      </c>
      <c r="C144" s="132">
        <v>1</v>
      </c>
      <c r="D144" s="146" t="s">
        <v>135</v>
      </c>
      <c r="E144" s="146" t="s">
        <v>3379</v>
      </c>
      <c r="F144" s="146" t="s">
        <v>3380</v>
      </c>
      <c r="G144" s="146" t="s">
        <v>3381</v>
      </c>
      <c r="H144" s="146" t="s">
        <v>136</v>
      </c>
      <c r="I144" s="146" t="s">
        <v>3382</v>
      </c>
      <c r="J144" s="146" t="s">
        <v>3383</v>
      </c>
      <c r="K144" s="146" t="s">
        <v>3384</v>
      </c>
      <c r="L144" s="146" t="s">
        <v>960</v>
      </c>
      <c r="M144" s="146" t="s">
        <v>1872</v>
      </c>
      <c r="N144" s="146" t="s">
        <v>3385</v>
      </c>
      <c r="O144" s="146"/>
      <c r="P144" s="146" t="s">
        <v>3386</v>
      </c>
      <c r="Q144" s="146" t="s">
        <v>3387</v>
      </c>
      <c r="R144" s="146" t="s">
        <v>960</v>
      </c>
      <c r="S144" s="146" t="s">
        <v>1872</v>
      </c>
      <c r="T144" s="146" t="s">
        <v>3385</v>
      </c>
      <c r="U144" s="146"/>
      <c r="V144" s="146" t="s">
        <v>3386</v>
      </c>
      <c r="W144" s="146" t="s">
        <v>3387</v>
      </c>
      <c r="X144" s="132">
        <v>1</v>
      </c>
      <c r="Y144" s="132">
        <v>0</v>
      </c>
      <c r="Z144" s="132">
        <v>1</v>
      </c>
      <c r="AA144" s="147">
        <v>1</v>
      </c>
      <c r="AB144" s="147">
        <v>0</v>
      </c>
      <c r="AC144" s="147">
        <v>1</v>
      </c>
      <c r="AD144" s="150" t="s">
        <v>970</v>
      </c>
      <c r="AE144" s="132">
        <v>1</v>
      </c>
      <c r="AF144" s="150" t="s">
        <v>970</v>
      </c>
      <c r="AG144" s="132">
        <v>0</v>
      </c>
      <c r="AH144" s="132">
        <v>0</v>
      </c>
      <c r="AI144" s="132">
        <v>0</v>
      </c>
      <c r="AJ144" s="132">
        <v>1</v>
      </c>
      <c r="AK144" s="132">
        <v>1</v>
      </c>
      <c r="AL144" s="150" t="s">
        <v>970</v>
      </c>
      <c r="AM144" s="132">
        <v>0</v>
      </c>
      <c r="AN144" s="132">
        <v>0</v>
      </c>
      <c r="AO144" s="132">
        <v>1</v>
      </c>
      <c r="AP144" s="132">
        <v>1</v>
      </c>
      <c r="AQ144" s="150" t="s">
        <v>970</v>
      </c>
      <c r="AR144" s="132">
        <v>0</v>
      </c>
      <c r="AS144" s="132">
        <v>0</v>
      </c>
      <c r="AT144" s="132">
        <v>0</v>
      </c>
      <c r="AU144" s="132">
        <v>1</v>
      </c>
      <c r="AV144" s="132">
        <v>0</v>
      </c>
      <c r="AW144" s="132">
        <v>0</v>
      </c>
      <c r="AX144" s="132">
        <v>1</v>
      </c>
      <c r="AY144" s="150" t="s">
        <v>970</v>
      </c>
      <c r="AZ144" s="132">
        <v>1</v>
      </c>
      <c r="BA144" s="132">
        <v>1</v>
      </c>
      <c r="BB144" s="132">
        <v>1</v>
      </c>
      <c r="BC144" s="132">
        <v>1</v>
      </c>
      <c r="BD144" s="132">
        <v>0</v>
      </c>
      <c r="BE144" s="132">
        <v>0</v>
      </c>
      <c r="BF144" s="132">
        <v>0</v>
      </c>
      <c r="BG144" s="132">
        <v>0</v>
      </c>
      <c r="BH144" s="132">
        <v>0</v>
      </c>
      <c r="BI144" s="132">
        <v>0</v>
      </c>
      <c r="BJ144" s="132">
        <v>18</v>
      </c>
      <c r="BK144" s="132">
        <v>0</v>
      </c>
      <c r="BL144" s="132">
        <v>0</v>
      </c>
      <c r="BM144" s="132">
        <v>3</v>
      </c>
      <c r="BN144" s="132">
        <v>0</v>
      </c>
      <c r="BO144" s="132">
        <v>7</v>
      </c>
      <c r="BP144" s="132">
        <v>2</v>
      </c>
      <c r="BQ144" s="132">
        <v>0</v>
      </c>
      <c r="BR144" s="132">
        <v>7</v>
      </c>
      <c r="BS144" s="132">
        <v>0</v>
      </c>
      <c r="BT144" s="132">
        <v>0</v>
      </c>
      <c r="BU144" s="132">
        <v>0</v>
      </c>
      <c r="BV144" s="132">
        <v>0</v>
      </c>
      <c r="BW144" s="132">
        <v>0</v>
      </c>
      <c r="BX144" s="132">
        <v>0</v>
      </c>
      <c r="BY144" s="132">
        <v>0</v>
      </c>
      <c r="BZ144" s="132">
        <v>0</v>
      </c>
      <c r="CA144" s="132">
        <v>0</v>
      </c>
      <c r="CB144" s="132">
        <v>0</v>
      </c>
      <c r="CC144" s="132">
        <v>0</v>
      </c>
      <c r="CD144" s="132">
        <v>0</v>
      </c>
      <c r="CE144" s="132">
        <v>0</v>
      </c>
      <c r="CF144" s="132">
        <v>0</v>
      </c>
      <c r="CG144" s="132">
        <v>0</v>
      </c>
      <c r="CH144" s="132">
        <v>0</v>
      </c>
      <c r="CI144" s="132">
        <v>0</v>
      </c>
      <c r="CJ144" s="132">
        <v>0</v>
      </c>
      <c r="CK144" s="132">
        <v>0</v>
      </c>
      <c r="CL144" s="132">
        <v>0</v>
      </c>
      <c r="CM144" s="132">
        <v>0</v>
      </c>
      <c r="CN144" s="132">
        <v>0</v>
      </c>
      <c r="CO144" s="132">
        <v>0</v>
      </c>
      <c r="CP144" s="132">
        <v>0</v>
      </c>
      <c r="CQ144" s="132">
        <v>0</v>
      </c>
      <c r="CR144" s="132">
        <v>0</v>
      </c>
      <c r="CS144" s="132">
        <v>0</v>
      </c>
      <c r="CT144" s="132">
        <v>0</v>
      </c>
      <c r="CU144" s="132">
        <v>0</v>
      </c>
      <c r="CV144" s="132">
        <v>0</v>
      </c>
      <c r="CW144" s="132">
        <v>0</v>
      </c>
      <c r="CX144" s="132">
        <v>0</v>
      </c>
      <c r="CY144" s="132">
        <v>0</v>
      </c>
      <c r="CZ144" s="132">
        <v>0</v>
      </c>
      <c r="DA144" s="132">
        <v>0</v>
      </c>
      <c r="DB144" s="132">
        <v>0</v>
      </c>
      <c r="DC144" s="132">
        <v>0</v>
      </c>
      <c r="DD144" s="132">
        <v>0</v>
      </c>
      <c r="DE144" s="132">
        <v>0</v>
      </c>
      <c r="DF144" s="132">
        <v>0</v>
      </c>
      <c r="DG144" s="132">
        <v>0</v>
      </c>
      <c r="DH144" s="132">
        <v>0</v>
      </c>
      <c r="DI144" s="132">
        <v>0</v>
      </c>
      <c r="DJ144" s="132">
        <v>0</v>
      </c>
      <c r="DK144" s="132">
        <v>0</v>
      </c>
      <c r="DL144" s="132">
        <v>0</v>
      </c>
      <c r="DM144" s="132">
        <v>0</v>
      </c>
      <c r="DN144" s="132">
        <v>0</v>
      </c>
      <c r="DO144" s="132">
        <v>0</v>
      </c>
      <c r="DP144" s="132">
        <v>0</v>
      </c>
      <c r="DQ144" s="132">
        <v>0</v>
      </c>
      <c r="DR144" s="132">
        <v>0</v>
      </c>
      <c r="DS144" s="132">
        <v>0</v>
      </c>
      <c r="DT144" s="132">
        <v>0</v>
      </c>
      <c r="DU144" s="132">
        <v>0</v>
      </c>
      <c r="DV144" s="132">
        <v>0</v>
      </c>
      <c r="DW144" s="132">
        <v>30</v>
      </c>
      <c r="DX144" s="132">
        <v>1</v>
      </c>
      <c r="DY144" s="146" t="s">
        <v>3388</v>
      </c>
      <c r="DZ144" s="132">
        <v>2</v>
      </c>
      <c r="EA144" s="146"/>
      <c r="EB144" s="146"/>
      <c r="EC144" s="132">
        <v>1</v>
      </c>
      <c r="ED144" s="132">
        <v>1</v>
      </c>
      <c r="EE144" s="132">
        <v>1</v>
      </c>
      <c r="EF144" s="146"/>
      <c r="EG144" s="146"/>
      <c r="EH144" s="69">
        <v>16190</v>
      </c>
      <c r="EI144" s="69">
        <v>170.99</v>
      </c>
      <c r="EJ144" s="69">
        <v>20</v>
      </c>
    </row>
    <row r="145" spans="1:140" ht="36" x14ac:dyDescent="0.2">
      <c r="A145" s="146" t="s">
        <v>128</v>
      </c>
      <c r="B145" s="146" t="s">
        <v>138</v>
      </c>
      <c r="C145" s="132">
        <v>1</v>
      </c>
      <c r="D145" s="146" t="s">
        <v>137</v>
      </c>
      <c r="E145" s="146" t="s">
        <v>2240</v>
      </c>
      <c r="F145" s="146" t="s">
        <v>3389</v>
      </c>
      <c r="G145" s="146" t="s">
        <v>3390</v>
      </c>
      <c r="H145" s="146" t="s">
        <v>3391</v>
      </c>
      <c r="I145" s="146" t="s">
        <v>3392</v>
      </c>
      <c r="J145" s="146" t="s">
        <v>3393</v>
      </c>
      <c r="K145" s="146" t="s">
        <v>2438</v>
      </c>
      <c r="L145" s="146" t="s">
        <v>960</v>
      </c>
      <c r="M145" s="146" t="s">
        <v>3394</v>
      </c>
      <c r="N145" s="146" t="s">
        <v>3395</v>
      </c>
      <c r="O145" s="146"/>
      <c r="P145" s="146" t="s">
        <v>3396</v>
      </c>
      <c r="Q145" s="146" t="s">
        <v>3397</v>
      </c>
      <c r="R145" s="146" t="s">
        <v>960</v>
      </c>
      <c r="S145" s="146" t="s">
        <v>3398</v>
      </c>
      <c r="T145" s="146" t="s">
        <v>2414</v>
      </c>
      <c r="U145" s="146"/>
      <c r="V145" s="146" t="s">
        <v>3399</v>
      </c>
      <c r="W145" s="146" t="s">
        <v>3400</v>
      </c>
      <c r="X145" s="132">
        <v>2</v>
      </c>
      <c r="Y145" s="132">
        <v>0</v>
      </c>
      <c r="Z145" s="132">
        <v>0</v>
      </c>
      <c r="AA145" s="147">
        <v>0.5</v>
      </c>
      <c r="AB145" s="147">
        <v>0</v>
      </c>
      <c r="AC145" s="147">
        <v>0</v>
      </c>
      <c r="AD145" s="150" t="s">
        <v>970</v>
      </c>
      <c r="AE145" s="132">
        <v>1</v>
      </c>
      <c r="AF145" s="150" t="s">
        <v>970</v>
      </c>
      <c r="AG145" s="132">
        <v>0</v>
      </c>
      <c r="AH145" s="132">
        <v>0</v>
      </c>
      <c r="AI145" s="132">
        <v>0</v>
      </c>
      <c r="AJ145" s="132">
        <v>2</v>
      </c>
      <c r="AK145" s="132">
        <v>2</v>
      </c>
      <c r="AL145" s="150" t="s">
        <v>970</v>
      </c>
      <c r="AM145" s="132">
        <v>0</v>
      </c>
      <c r="AN145" s="132">
        <v>1</v>
      </c>
      <c r="AO145" s="132">
        <v>1</v>
      </c>
      <c r="AP145" s="132">
        <v>2</v>
      </c>
      <c r="AQ145" s="150" t="s">
        <v>970</v>
      </c>
      <c r="AR145" s="132">
        <v>0</v>
      </c>
      <c r="AS145" s="132">
        <v>0</v>
      </c>
      <c r="AT145" s="132">
        <v>0</v>
      </c>
      <c r="AU145" s="132">
        <v>1</v>
      </c>
      <c r="AV145" s="132">
        <v>1</v>
      </c>
      <c r="AW145" s="132">
        <v>0</v>
      </c>
      <c r="AX145" s="132">
        <v>2</v>
      </c>
      <c r="AY145" s="150" t="s">
        <v>970</v>
      </c>
      <c r="AZ145" s="132">
        <v>1</v>
      </c>
      <c r="BA145" s="132">
        <v>1</v>
      </c>
      <c r="BB145" s="132">
        <v>0</v>
      </c>
      <c r="BC145" s="132">
        <v>1</v>
      </c>
      <c r="BD145" s="132">
        <v>0</v>
      </c>
      <c r="BE145" s="132">
        <v>27</v>
      </c>
      <c r="BF145" s="132">
        <v>3</v>
      </c>
      <c r="BG145" s="132">
        <v>0</v>
      </c>
      <c r="BH145" s="132">
        <v>0</v>
      </c>
      <c r="BI145" s="132">
        <v>0</v>
      </c>
      <c r="BJ145" s="132">
        <v>31</v>
      </c>
      <c r="BK145" s="132">
        <v>0</v>
      </c>
      <c r="BL145" s="132">
        <v>0</v>
      </c>
      <c r="BM145" s="132">
        <v>0</v>
      </c>
      <c r="BN145" s="132">
        <v>0</v>
      </c>
      <c r="BO145" s="132">
        <v>12</v>
      </c>
      <c r="BP145" s="132">
        <v>7</v>
      </c>
      <c r="BQ145" s="132">
        <v>0</v>
      </c>
      <c r="BR145" s="132">
        <v>0</v>
      </c>
      <c r="BS145" s="132">
        <v>0</v>
      </c>
      <c r="BT145" s="132">
        <v>0</v>
      </c>
      <c r="BU145" s="132">
        <v>0</v>
      </c>
      <c r="BV145" s="132">
        <v>0</v>
      </c>
      <c r="BW145" s="132">
        <v>0</v>
      </c>
      <c r="BX145" s="132">
        <v>1</v>
      </c>
      <c r="BY145" s="132">
        <v>0</v>
      </c>
      <c r="BZ145" s="132">
        <v>0</v>
      </c>
      <c r="CA145" s="132">
        <v>0</v>
      </c>
      <c r="CB145" s="132">
        <v>0</v>
      </c>
      <c r="CC145" s="132">
        <v>0</v>
      </c>
      <c r="CD145" s="132">
        <v>0</v>
      </c>
      <c r="CE145" s="132">
        <v>0</v>
      </c>
      <c r="CF145" s="132">
        <v>0</v>
      </c>
      <c r="CG145" s="132">
        <v>0</v>
      </c>
      <c r="CH145" s="132">
        <v>0</v>
      </c>
      <c r="CI145" s="132">
        <v>0</v>
      </c>
      <c r="CJ145" s="132">
        <v>0</v>
      </c>
      <c r="CK145" s="132">
        <v>0</v>
      </c>
      <c r="CL145" s="132">
        <v>0</v>
      </c>
      <c r="CM145" s="132">
        <v>0</v>
      </c>
      <c r="CN145" s="132">
        <v>0</v>
      </c>
      <c r="CO145" s="132">
        <v>0</v>
      </c>
      <c r="CP145" s="132">
        <v>0</v>
      </c>
      <c r="CQ145" s="132">
        <v>0</v>
      </c>
      <c r="CR145" s="132">
        <v>0</v>
      </c>
      <c r="CS145" s="132">
        <v>0</v>
      </c>
      <c r="CT145" s="132">
        <v>0</v>
      </c>
      <c r="CU145" s="132">
        <v>0</v>
      </c>
      <c r="CV145" s="132">
        <v>0</v>
      </c>
      <c r="CW145" s="132">
        <v>0</v>
      </c>
      <c r="CX145" s="132">
        <v>0</v>
      </c>
      <c r="CY145" s="132">
        <v>0</v>
      </c>
      <c r="CZ145" s="132">
        <v>0</v>
      </c>
      <c r="DA145" s="132">
        <v>0</v>
      </c>
      <c r="DB145" s="132">
        <v>0</v>
      </c>
      <c r="DC145" s="132">
        <v>0</v>
      </c>
      <c r="DD145" s="132">
        <v>0</v>
      </c>
      <c r="DE145" s="132">
        <v>0</v>
      </c>
      <c r="DF145" s="132">
        <v>0</v>
      </c>
      <c r="DG145" s="132">
        <v>0</v>
      </c>
      <c r="DH145" s="132">
        <v>0</v>
      </c>
      <c r="DI145" s="132">
        <v>0</v>
      </c>
      <c r="DJ145" s="132">
        <v>0</v>
      </c>
      <c r="DK145" s="132">
        <v>0</v>
      </c>
      <c r="DL145" s="132">
        <v>0</v>
      </c>
      <c r="DM145" s="132">
        <v>0</v>
      </c>
      <c r="DN145" s="132">
        <v>0</v>
      </c>
      <c r="DO145" s="132">
        <v>0</v>
      </c>
      <c r="DP145" s="132">
        <v>0</v>
      </c>
      <c r="DQ145" s="132">
        <v>0</v>
      </c>
      <c r="DR145" s="132">
        <v>0</v>
      </c>
      <c r="DS145" s="132">
        <v>0</v>
      </c>
      <c r="DT145" s="132">
        <v>0</v>
      </c>
      <c r="DU145" s="132">
        <v>0</v>
      </c>
      <c r="DV145" s="132">
        <v>0</v>
      </c>
      <c r="DW145" s="132">
        <v>40</v>
      </c>
      <c r="DX145" s="132">
        <v>1</v>
      </c>
      <c r="DY145" s="146" t="s">
        <v>3401</v>
      </c>
      <c r="DZ145" s="132">
        <v>2</v>
      </c>
      <c r="EA145" s="146"/>
      <c r="EB145" s="146"/>
      <c r="EC145" s="132">
        <v>1</v>
      </c>
      <c r="ED145" s="132">
        <v>1</v>
      </c>
      <c r="EE145" s="132">
        <v>1</v>
      </c>
      <c r="EF145" s="146"/>
      <c r="EG145" s="146"/>
      <c r="EH145" s="69">
        <v>60579</v>
      </c>
      <c r="EI145" s="69">
        <v>286.02999999999997</v>
      </c>
      <c r="EJ145" s="69">
        <v>18</v>
      </c>
    </row>
    <row r="146" spans="1:140" ht="84" x14ac:dyDescent="0.2">
      <c r="A146" s="146" t="s">
        <v>128</v>
      </c>
      <c r="B146" s="146" t="s">
        <v>548</v>
      </c>
      <c r="C146" s="132">
        <v>1</v>
      </c>
      <c r="D146" s="146" t="s">
        <v>139</v>
      </c>
      <c r="E146" s="146" t="s">
        <v>3402</v>
      </c>
      <c r="F146" s="146" t="s">
        <v>2054</v>
      </c>
      <c r="G146" s="146" t="s">
        <v>3403</v>
      </c>
      <c r="H146" s="146" t="s">
        <v>3404</v>
      </c>
      <c r="I146" s="146"/>
      <c r="J146" s="146" t="s">
        <v>3405</v>
      </c>
      <c r="K146" s="146" t="s">
        <v>3406</v>
      </c>
      <c r="L146" s="146" t="s">
        <v>1042</v>
      </c>
      <c r="M146" s="146" t="s">
        <v>1707</v>
      </c>
      <c r="N146" s="146" t="s">
        <v>3407</v>
      </c>
      <c r="O146" s="146"/>
      <c r="P146" s="146" t="s">
        <v>3408</v>
      </c>
      <c r="Q146" s="146" t="s">
        <v>3409</v>
      </c>
      <c r="R146" s="146"/>
      <c r="S146" s="146" t="s">
        <v>1135</v>
      </c>
      <c r="T146" s="146" t="s">
        <v>3410</v>
      </c>
      <c r="U146" s="146"/>
      <c r="V146" s="146" t="s">
        <v>3411</v>
      </c>
      <c r="W146" s="146" t="s">
        <v>3412</v>
      </c>
      <c r="X146" s="132">
        <v>3</v>
      </c>
      <c r="Y146" s="132">
        <v>0</v>
      </c>
      <c r="Z146" s="132">
        <v>3</v>
      </c>
      <c r="AA146" s="147">
        <v>0.75</v>
      </c>
      <c r="AB146" s="147">
        <v>0</v>
      </c>
      <c r="AC146" s="147">
        <v>0.75</v>
      </c>
      <c r="AD146" s="150" t="s">
        <v>970</v>
      </c>
      <c r="AE146" s="132">
        <v>2</v>
      </c>
      <c r="AF146" s="150" t="s">
        <v>970</v>
      </c>
      <c r="AG146" s="132">
        <v>0</v>
      </c>
      <c r="AH146" s="132">
        <v>1</v>
      </c>
      <c r="AI146" s="132">
        <v>1</v>
      </c>
      <c r="AJ146" s="132">
        <v>1</v>
      </c>
      <c r="AK146" s="132">
        <v>3</v>
      </c>
      <c r="AL146" s="150" t="s">
        <v>970</v>
      </c>
      <c r="AM146" s="132">
        <v>1</v>
      </c>
      <c r="AN146" s="132">
        <v>0</v>
      </c>
      <c r="AO146" s="132">
        <v>2</v>
      </c>
      <c r="AP146" s="132">
        <v>3</v>
      </c>
      <c r="AQ146" s="150" t="s">
        <v>970</v>
      </c>
      <c r="AR146" s="132">
        <v>0</v>
      </c>
      <c r="AS146" s="132">
        <v>0</v>
      </c>
      <c r="AT146" s="132">
        <v>0</v>
      </c>
      <c r="AU146" s="132">
        <v>2</v>
      </c>
      <c r="AV146" s="132">
        <v>1</v>
      </c>
      <c r="AW146" s="132">
        <v>0</v>
      </c>
      <c r="AX146" s="132">
        <v>3</v>
      </c>
      <c r="AY146" s="150" t="s">
        <v>970</v>
      </c>
      <c r="AZ146" s="132">
        <v>1</v>
      </c>
      <c r="BA146" s="132">
        <v>1</v>
      </c>
      <c r="BB146" s="132">
        <v>1</v>
      </c>
      <c r="BC146" s="132">
        <v>1</v>
      </c>
      <c r="BD146" s="132">
        <v>0</v>
      </c>
      <c r="BE146" s="132">
        <v>23</v>
      </c>
      <c r="BF146" s="132">
        <v>0</v>
      </c>
      <c r="BG146" s="132">
        <v>0</v>
      </c>
      <c r="BH146" s="132">
        <v>0</v>
      </c>
      <c r="BI146" s="132">
        <v>0</v>
      </c>
      <c r="BJ146" s="132">
        <v>7</v>
      </c>
      <c r="BK146" s="132">
        <v>0</v>
      </c>
      <c r="BL146" s="132">
        <v>0</v>
      </c>
      <c r="BM146" s="132">
        <v>8</v>
      </c>
      <c r="BN146" s="132">
        <v>0</v>
      </c>
      <c r="BO146" s="132">
        <v>28</v>
      </c>
      <c r="BP146" s="132">
        <v>1</v>
      </c>
      <c r="BQ146" s="132">
        <v>0</v>
      </c>
      <c r="BR146" s="132">
        <v>0</v>
      </c>
      <c r="BS146" s="132">
        <v>0</v>
      </c>
      <c r="BT146" s="132">
        <v>0</v>
      </c>
      <c r="BU146" s="132">
        <v>0</v>
      </c>
      <c r="BV146" s="132">
        <v>0</v>
      </c>
      <c r="BW146" s="132">
        <v>1</v>
      </c>
      <c r="BX146" s="132">
        <v>1</v>
      </c>
      <c r="BY146" s="132">
        <v>0</v>
      </c>
      <c r="BZ146" s="132">
        <v>0</v>
      </c>
      <c r="CA146" s="132">
        <v>1</v>
      </c>
      <c r="CB146" s="132">
        <v>0</v>
      </c>
      <c r="CC146" s="132">
        <v>0</v>
      </c>
      <c r="CD146" s="132">
        <v>0</v>
      </c>
      <c r="CE146" s="132">
        <v>0</v>
      </c>
      <c r="CF146" s="132">
        <v>0</v>
      </c>
      <c r="CG146" s="132">
        <v>0</v>
      </c>
      <c r="CH146" s="132">
        <v>0</v>
      </c>
      <c r="CI146" s="132">
        <v>0</v>
      </c>
      <c r="CJ146" s="132">
        <v>0</v>
      </c>
      <c r="CK146" s="132">
        <v>0</v>
      </c>
      <c r="CL146" s="132">
        <v>0</v>
      </c>
      <c r="CM146" s="132">
        <v>1</v>
      </c>
      <c r="CN146" s="132">
        <v>0</v>
      </c>
      <c r="CO146" s="132">
        <v>0</v>
      </c>
      <c r="CP146" s="132">
        <v>0</v>
      </c>
      <c r="CQ146" s="132">
        <v>0</v>
      </c>
      <c r="CR146" s="132">
        <v>0</v>
      </c>
      <c r="CS146" s="132">
        <v>0</v>
      </c>
      <c r="CT146" s="132">
        <v>0</v>
      </c>
      <c r="CU146" s="132">
        <v>0</v>
      </c>
      <c r="CV146" s="132">
        <v>0</v>
      </c>
      <c r="CW146" s="132">
        <v>0</v>
      </c>
      <c r="CX146" s="132">
        <v>0</v>
      </c>
      <c r="CY146" s="132">
        <v>0</v>
      </c>
      <c r="CZ146" s="132">
        <v>0</v>
      </c>
      <c r="DA146" s="132">
        <v>0</v>
      </c>
      <c r="DB146" s="132">
        <v>0</v>
      </c>
      <c r="DC146" s="132">
        <v>0</v>
      </c>
      <c r="DD146" s="132">
        <v>0</v>
      </c>
      <c r="DE146" s="132">
        <v>0</v>
      </c>
      <c r="DF146" s="132">
        <v>0</v>
      </c>
      <c r="DG146" s="132">
        <v>0</v>
      </c>
      <c r="DH146" s="132">
        <v>0</v>
      </c>
      <c r="DI146" s="132">
        <v>0</v>
      </c>
      <c r="DJ146" s="132">
        <v>0</v>
      </c>
      <c r="DK146" s="132">
        <v>0</v>
      </c>
      <c r="DL146" s="132">
        <v>0</v>
      </c>
      <c r="DM146" s="132">
        <v>0</v>
      </c>
      <c r="DN146" s="132">
        <v>0</v>
      </c>
      <c r="DO146" s="132">
        <v>0</v>
      </c>
      <c r="DP146" s="132">
        <v>0</v>
      </c>
      <c r="DQ146" s="132">
        <v>0</v>
      </c>
      <c r="DR146" s="132">
        <v>0</v>
      </c>
      <c r="DS146" s="132">
        <v>0</v>
      </c>
      <c r="DT146" s="132">
        <v>0</v>
      </c>
      <c r="DU146" s="132">
        <v>0</v>
      </c>
      <c r="DV146" s="132">
        <v>0</v>
      </c>
      <c r="DW146" s="132">
        <v>45</v>
      </c>
      <c r="DX146" s="132">
        <v>0</v>
      </c>
      <c r="DY146" s="146" t="s">
        <v>3413</v>
      </c>
      <c r="DZ146" s="132">
        <v>1</v>
      </c>
      <c r="EA146" s="146" t="s">
        <v>3414</v>
      </c>
      <c r="EB146" s="146"/>
      <c r="EC146" s="132">
        <v>1</v>
      </c>
      <c r="ED146" s="132">
        <v>1</v>
      </c>
      <c r="EE146" s="132">
        <v>1</v>
      </c>
      <c r="EF146" s="146" t="s">
        <v>3415</v>
      </c>
      <c r="EG146" s="146" t="s">
        <v>3416</v>
      </c>
      <c r="EH146" s="69">
        <v>36469</v>
      </c>
      <c r="EI146" s="69">
        <v>355.11</v>
      </c>
      <c r="EJ146" s="69">
        <v>28</v>
      </c>
    </row>
    <row r="147" spans="1:140" ht="36" x14ac:dyDescent="0.2">
      <c r="A147" s="146" t="s">
        <v>128</v>
      </c>
      <c r="B147" s="146" t="s">
        <v>141</v>
      </c>
      <c r="C147" s="132">
        <v>1</v>
      </c>
      <c r="D147" s="146" t="s">
        <v>140</v>
      </c>
      <c r="E147" s="146" t="s">
        <v>1650</v>
      </c>
      <c r="F147" s="146" t="s">
        <v>3417</v>
      </c>
      <c r="G147" s="146" t="s">
        <v>3418</v>
      </c>
      <c r="H147" s="146" t="s">
        <v>141</v>
      </c>
      <c r="I147" s="146" t="s">
        <v>3419</v>
      </c>
      <c r="J147" s="146" t="s">
        <v>3420</v>
      </c>
      <c r="K147" s="146" t="s">
        <v>3421</v>
      </c>
      <c r="L147" s="146" t="s">
        <v>960</v>
      </c>
      <c r="M147" s="146" t="s">
        <v>1484</v>
      </c>
      <c r="N147" s="146" t="s">
        <v>3422</v>
      </c>
      <c r="O147" s="146" t="s">
        <v>963</v>
      </c>
      <c r="P147" s="146" t="s">
        <v>3423</v>
      </c>
      <c r="Q147" s="146" t="s">
        <v>3424</v>
      </c>
      <c r="R147" s="146" t="s">
        <v>960</v>
      </c>
      <c r="S147" s="146" t="s">
        <v>2218</v>
      </c>
      <c r="T147" s="146" t="s">
        <v>3425</v>
      </c>
      <c r="U147" s="146" t="s">
        <v>963</v>
      </c>
      <c r="V147" s="146" t="s">
        <v>3426</v>
      </c>
      <c r="W147" s="146" t="s">
        <v>3427</v>
      </c>
      <c r="X147" s="132">
        <v>2</v>
      </c>
      <c r="Y147" s="132">
        <v>0</v>
      </c>
      <c r="Z147" s="132">
        <v>2</v>
      </c>
      <c r="AA147" s="147">
        <v>2</v>
      </c>
      <c r="AB147" s="147">
        <v>0</v>
      </c>
      <c r="AC147" s="147">
        <v>2</v>
      </c>
      <c r="AD147" s="150" t="s">
        <v>970</v>
      </c>
      <c r="AE147" s="132">
        <v>2</v>
      </c>
      <c r="AF147" s="150" t="s">
        <v>970</v>
      </c>
      <c r="AG147" s="132">
        <v>0</v>
      </c>
      <c r="AH147" s="132">
        <v>0</v>
      </c>
      <c r="AI147" s="132">
        <v>1</v>
      </c>
      <c r="AJ147" s="132">
        <v>1</v>
      </c>
      <c r="AK147" s="132">
        <v>2</v>
      </c>
      <c r="AL147" s="150" t="s">
        <v>970</v>
      </c>
      <c r="AM147" s="132">
        <v>1</v>
      </c>
      <c r="AN147" s="132">
        <v>1</v>
      </c>
      <c r="AO147" s="132">
        <v>0</v>
      </c>
      <c r="AP147" s="132">
        <v>2</v>
      </c>
      <c r="AQ147" s="150" t="s">
        <v>970</v>
      </c>
      <c r="AR147" s="132">
        <v>0</v>
      </c>
      <c r="AS147" s="132">
        <v>0</v>
      </c>
      <c r="AT147" s="132">
        <v>0</v>
      </c>
      <c r="AU147" s="132">
        <v>2</v>
      </c>
      <c r="AV147" s="132">
        <v>0</v>
      </c>
      <c r="AW147" s="132">
        <v>0</v>
      </c>
      <c r="AX147" s="132">
        <v>2</v>
      </c>
      <c r="AY147" s="150" t="s">
        <v>970</v>
      </c>
      <c r="AZ147" s="132">
        <v>0</v>
      </c>
      <c r="BA147" s="132">
        <v>1</v>
      </c>
      <c r="BB147" s="132">
        <v>0</v>
      </c>
      <c r="BC147" s="132">
        <v>1</v>
      </c>
      <c r="BD147" s="132">
        <v>0</v>
      </c>
      <c r="BE147" s="132">
        <v>16</v>
      </c>
      <c r="BF147" s="132">
        <v>0</v>
      </c>
      <c r="BG147" s="132">
        <v>0</v>
      </c>
      <c r="BH147" s="132">
        <v>0</v>
      </c>
      <c r="BI147" s="132">
        <v>0</v>
      </c>
      <c r="BJ147" s="132">
        <v>4</v>
      </c>
      <c r="BK147" s="132">
        <v>0</v>
      </c>
      <c r="BL147" s="132">
        <v>0</v>
      </c>
      <c r="BM147" s="132">
        <v>6</v>
      </c>
      <c r="BN147" s="132">
        <v>0</v>
      </c>
      <c r="BO147" s="132">
        <v>12</v>
      </c>
      <c r="BP147" s="132">
        <v>0</v>
      </c>
      <c r="BQ147" s="132">
        <v>0</v>
      </c>
      <c r="BR147" s="132">
        <v>0</v>
      </c>
      <c r="BS147" s="132">
        <v>0</v>
      </c>
      <c r="BT147" s="132">
        <v>0</v>
      </c>
      <c r="BU147" s="132">
        <v>0</v>
      </c>
      <c r="BV147" s="132">
        <v>0</v>
      </c>
      <c r="BW147" s="132">
        <v>0</v>
      </c>
      <c r="BX147" s="132">
        <v>0</v>
      </c>
      <c r="BY147" s="132">
        <v>0</v>
      </c>
      <c r="BZ147" s="132">
        <v>0</v>
      </c>
      <c r="CA147" s="132">
        <v>0</v>
      </c>
      <c r="CB147" s="132">
        <v>0</v>
      </c>
      <c r="CC147" s="132">
        <v>0</v>
      </c>
      <c r="CD147" s="132">
        <v>0</v>
      </c>
      <c r="CE147" s="132">
        <v>0</v>
      </c>
      <c r="CF147" s="132">
        <v>0</v>
      </c>
      <c r="CG147" s="132">
        <v>0</v>
      </c>
      <c r="CH147" s="132">
        <v>11</v>
      </c>
      <c r="CI147" s="132">
        <v>0</v>
      </c>
      <c r="CJ147" s="132">
        <v>0</v>
      </c>
      <c r="CK147" s="132">
        <v>6</v>
      </c>
      <c r="CL147" s="132">
        <v>0</v>
      </c>
      <c r="CM147" s="132">
        <v>3</v>
      </c>
      <c r="CN147" s="132">
        <v>1</v>
      </c>
      <c r="CO147" s="132">
        <v>0</v>
      </c>
      <c r="CP147" s="132">
        <v>0</v>
      </c>
      <c r="CQ147" s="132">
        <v>0</v>
      </c>
      <c r="CR147" s="132">
        <v>0</v>
      </c>
      <c r="CS147" s="132">
        <v>4</v>
      </c>
      <c r="CT147" s="132">
        <v>0</v>
      </c>
      <c r="CU147" s="132">
        <v>0</v>
      </c>
      <c r="CV147" s="132">
        <v>0</v>
      </c>
      <c r="CW147" s="132">
        <v>0</v>
      </c>
      <c r="CX147" s="132">
        <v>0</v>
      </c>
      <c r="CY147" s="132">
        <v>0</v>
      </c>
      <c r="CZ147" s="132">
        <v>0</v>
      </c>
      <c r="DA147" s="132">
        <v>0</v>
      </c>
      <c r="DB147" s="132">
        <v>1</v>
      </c>
      <c r="DC147" s="132">
        <v>0</v>
      </c>
      <c r="DD147" s="132">
        <v>0</v>
      </c>
      <c r="DE147" s="132">
        <v>0</v>
      </c>
      <c r="DF147" s="132">
        <v>0</v>
      </c>
      <c r="DG147" s="132">
        <v>0</v>
      </c>
      <c r="DH147" s="132">
        <v>0</v>
      </c>
      <c r="DI147" s="132">
        <v>0</v>
      </c>
      <c r="DJ147" s="132">
        <v>0</v>
      </c>
      <c r="DK147" s="132">
        <v>0</v>
      </c>
      <c r="DL147" s="132">
        <v>0</v>
      </c>
      <c r="DM147" s="132">
        <v>0</v>
      </c>
      <c r="DN147" s="132">
        <v>0</v>
      </c>
      <c r="DO147" s="132">
        <v>0</v>
      </c>
      <c r="DP147" s="132">
        <v>0</v>
      </c>
      <c r="DQ147" s="132">
        <v>0</v>
      </c>
      <c r="DR147" s="132">
        <v>0</v>
      </c>
      <c r="DS147" s="132">
        <v>0</v>
      </c>
      <c r="DT147" s="132">
        <v>0</v>
      </c>
      <c r="DU147" s="132">
        <v>0</v>
      </c>
      <c r="DV147" s="132">
        <v>0</v>
      </c>
      <c r="DW147" s="132">
        <v>25</v>
      </c>
      <c r="DX147" s="132">
        <v>1</v>
      </c>
      <c r="DY147" s="146" t="s">
        <v>3428</v>
      </c>
      <c r="DZ147" s="132">
        <v>2</v>
      </c>
      <c r="EA147" s="146" t="s">
        <v>3429</v>
      </c>
      <c r="EB147" s="146" t="s">
        <v>3430</v>
      </c>
      <c r="EC147" s="132">
        <v>1</v>
      </c>
      <c r="ED147" s="132">
        <v>1</v>
      </c>
      <c r="EE147" s="132">
        <v>1</v>
      </c>
      <c r="EF147" s="146" t="s">
        <v>963</v>
      </c>
      <c r="EG147" s="146" t="s">
        <v>963</v>
      </c>
      <c r="EH147" s="69">
        <v>24653</v>
      </c>
      <c r="EI147" s="69">
        <v>172.52</v>
      </c>
      <c r="EJ147" s="69">
        <v>17</v>
      </c>
    </row>
    <row r="148" spans="1:140" x14ac:dyDescent="0.2">
      <c r="A148" s="146" t="s">
        <v>128</v>
      </c>
      <c r="B148" s="146" t="s">
        <v>143</v>
      </c>
      <c r="C148" s="132">
        <v>1</v>
      </c>
      <c r="D148" s="146" t="s">
        <v>142</v>
      </c>
      <c r="E148" s="146" t="s">
        <v>1205</v>
      </c>
      <c r="F148" s="146" t="s">
        <v>3431</v>
      </c>
      <c r="G148" s="146" t="s">
        <v>3432</v>
      </c>
      <c r="H148" s="146" t="s">
        <v>143</v>
      </c>
      <c r="I148" s="146" t="s">
        <v>3433</v>
      </c>
      <c r="J148" s="146" t="s">
        <v>3434</v>
      </c>
      <c r="K148" s="146" t="s">
        <v>1479</v>
      </c>
      <c r="L148" s="146" t="s">
        <v>1007</v>
      </c>
      <c r="M148" s="146" t="s">
        <v>3435</v>
      </c>
      <c r="N148" s="146" t="s">
        <v>3436</v>
      </c>
      <c r="O148" s="146" t="s">
        <v>963</v>
      </c>
      <c r="P148" s="146" t="s">
        <v>3437</v>
      </c>
      <c r="Q148" s="146" t="s">
        <v>3438</v>
      </c>
      <c r="R148" s="146" t="s">
        <v>1007</v>
      </c>
      <c r="S148" s="146" t="s">
        <v>3435</v>
      </c>
      <c r="T148" s="146" t="s">
        <v>3436</v>
      </c>
      <c r="U148" s="146" t="s">
        <v>963</v>
      </c>
      <c r="V148" s="146" t="s">
        <v>3437</v>
      </c>
      <c r="W148" s="146" t="s">
        <v>3438</v>
      </c>
      <c r="X148" s="132">
        <v>2</v>
      </c>
      <c r="Y148" s="132">
        <v>0</v>
      </c>
      <c r="Z148" s="132">
        <v>2</v>
      </c>
      <c r="AA148" s="147">
        <v>2</v>
      </c>
      <c r="AB148" s="147">
        <v>0</v>
      </c>
      <c r="AC148" s="147">
        <v>2</v>
      </c>
      <c r="AD148" s="150" t="s">
        <v>970</v>
      </c>
      <c r="AE148" s="132">
        <v>2</v>
      </c>
      <c r="AF148" s="150" t="s">
        <v>970</v>
      </c>
      <c r="AG148" s="132">
        <v>0</v>
      </c>
      <c r="AH148" s="132">
        <v>1</v>
      </c>
      <c r="AI148" s="132">
        <v>1</v>
      </c>
      <c r="AJ148" s="132">
        <v>0</v>
      </c>
      <c r="AK148" s="132">
        <v>2</v>
      </c>
      <c r="AL148" s="150" t="s">
        <v>970</v>
      </c>
      <c r="AM148" s="132">
        <v>1</v>
      </c>
      <c r="AN148" s="132">
        <v>0</v>
      </c>
      <c r="AO148" s="132">
        <v>1</v>
      </c>
      <c r="AP148" s="132">
        <v>2</v>
      </c>
      <c r="AQ148" s="150" t="s">
        <v>970</v>
      </c>
      <c r="AR148" s="132">
        <v>0</v>
      </c>
      <c r="AS148" s="132">
        <v>0</v>
      </c>
      <c r="AT148" s="132">
        <v>0</v>
      </c>
      <c r="AU148" s="132">
        <v>1</v>
      </c>
      <c r="AV148" s="132">
        <v>1</v>
      </c>
      <c r="AW148" s="132">
        <v>0</v>
      </c>
      <c r="AX148" s="132">
        <v>2</v>
      </c>
      <c r="AY148" s="150" t="s">
        <v>970</v>
      </c>
      <c r="AZ148" s="132">
        <v>1</v>
      </c>
      <c r="BA148" s="132">
        <v>1</v>
      </c>
      <c r="BB148" s="132">
        <v>1</v>
      </c>
      <c r="BC148" s="132">
        <v>1</v>
      </c>
      <c r="BD148" s="132">
        <v>0</v>
      </c>
      <c r="BE148" s="132">
        <v>8</v>
      </c>
      <c r="BF148" s="132">
        <v>0</v>
      </c>
      <c r="BG148" s="132">
        <v>0</v>
      </c>
      <c r="BH148" s="132">
        <v>0</v>
      </c>
      <c r="BI148" s="132">
        <v>0</v>
      </c>
      <c r="BJ148" s="132">
        <v>8</v>
      </c>
      <c r="BK148" s="132">
        <v>0</v>
      </c>
      <c r="BL148" s="132">
        <v>0</v>
      </c>
      <c r="BM148" s="132">
        <v>1</v>
      </c>
      <c r="BN148" s="132">
        <v>0</v>
      </c>
      <c r="BO148" s="132">
        <v>12</v>
      </c>
      <c r="BP148" s="132">
        <v>0</v>
      </c>
      <c r="BQ148" s="132">
        <v>0</v>
      </c>
      <c r="BR148" s="132">
        <v>8</v>
      </c>
      <c r="BS148" s="132">
        <v>0</v>
      </c>
      <c r="BT148" s="132">
        <v>0</v>
      </c>
      <c r="BU148" s="132">
        <v>0</v>
      </c>
      <c r="BV148" s="132">
        <v>0</v>
      </c>
      <c r="BW148" s="132">
        <v>0</v>
      </c>
      <c r="BX148" s="132">
        <v>0</v>
      </c>
      <c r="BY148" s="132">
        <v>0</v>
      </c>
      <c r="BZ148" s="132">
        <v>0</v>
      </c>
      <c r="CA148" s="132">
        <v>0</v>
      </c>
      <c r="CB148" s="132">
        <v>0</v>
      </c>
      <c r="CC148" s="132">
        <v>0</v>
      </c>
      <c r="CD148" s="132">
        <v>0</v>
      </c>
      <c r="CE148" s="132">
        <v>0</v>
      </c>
      <c r="CF148" s="132">
        <v>0</v>
      </c>
      <c r="CG148" s="132">
        <v>0</v>
      </c>
      <c r="CH148" s="132">
        <v>2</v>
      </c>
      <c r="CI148" s="132">
        <v>0</v>
      </c>
      <c r="CJ148" s="132">
        <v>0</v>
      </c>
      <c r="CK148" s="132">
        <v>0</v>
      </c>
      <c r="CL148" s="132">
        <v>0</v>
      </c>
      <c r="CM148" s="132">
        <v>2</v>
      </c>
      <c r="CN148" s="132">
        <v>0</v>
      </c>
      <c r="CO148" s="132">
        <v>0</v>
      </c>
      <c r="CP148" s="132">
        <v>0</v>
      </c>
      <c r="CQ148" s="132">
        <v>0</v>
      </c>
      <c r="CR148" s="132">
        <v>0</v>
      </c>
      <c r="CS148" s="132">
        <v>0</v>
      </c>
      <c r="CT148" s="132">
        <v>0</v>
      </c>
      <c r="CU148" s="132">
        <v>0</v>
      </c>
      <c r="CV148" s="132">
        <v>0</v>
      </c>
      <c r="CW148" s="132">
        <v>0</v>
      </c>
      <c r="CX148" s="132">
        <v>0</v>
      </c>
      <c r="CY148" s="132">
        <v>0</v>
      </c>
      <c r="CZ148" s="132">
        <v>0</v>
      </c>
      <c r="DA148" s="132">
        <v>0</v>
      </c>
      <c r="DB148" s="132">
        <v>0</v>
      </c>
      <c r="DC148" s="132">
        <v>0</v>
      </c>
      <c r="DD148" s="132">
        <v>0</v>
      </c>
      <c r="DE148" s="132">
        <v>0</v>
      </c>
      <c r="DF148" s="132">
        <v>0</v>
      </c>
      <c r="DG148" s="132">
        <v>0</v>
      </c>
      <c r="DH148" s="132">
        <v>0</v>
      </c>
      <c r="DI148" s="132">
        <v>0</v>
      </c>
      <c r="DJ148" s="132">
        <v>0</v>
      </c>
      <c r="DK148" s="132">
        <v>0</v>
      </c>
      <c r="DL148" s="132">
        <v>0</v>
      </c>
      <c r="DM148" s="132">
        <v>0</v>
      </c>
      <c r="DN148" s="132">
        <v>0</v>
      </c>
      <c r="DO148" s="132">
        <v>0</v>
      </c>
      <c r="DP148" s="132">
        <v>1</v>
      </c>
      <c r="DQ148" s="132">
        <v>0</v>
      </c>
      <c r="DR148" s="132">
        <v>0</v>
      </c>
      <c r="DS148" s="132">
        <v>0</v>
      </c>
      <c r="DT148" s="132">
        <v>0</v>
      </c>
      <c r="DU148" s="132">
        <v>0</v>
      </c>
      <c r="DV148" s="132">
        <v>0</v>
      </c>
      <c r="DW148" s="132">
        <v>100</v>
      </c>
      <c r="DX148" s="132">
        <v>0</v>
      </c>
      <c r="DY148" s="146" t="s">
        <v>963</v>
      </c>
      <c r="DZ148" s="132">
        <v>2</v>
      </c>
      <c r="EA148" s="146" t="s">
        <v>963</v>
      </c>
      <c r="EB148" s="146" t="s">
        <v>963</v>
      </c>
      <c r="EC148" s="132">
        <v>1</v>
      </c>
      <c r="ED148" s="132">
        <v>1</v>
      </c>
      <c r="EE148" s="132">
        <v>1</v>
      </c>
      <c r="EF148" s="146" t="s">
        <v>963</v>
      </c>
      <c r="EG148" s="146" t="s">
        <v>963</v>
      </c>
      <c r="EH148" s="69">
        <v>23554</v>
      </c>
      <c r="EI148" s="69">
        <v>77.05</v>
      </c>
      <c r="EJ148" s="69">
        <v>10</v>
      </c>
    </row>
    <row r="149" spans="1:140" ht="36" x14ac:dyDescent="0.2">
      <c r="A149" s="146" t="s">
        <v>128</v>
      </c>
      <c r="B149" s="146" t="s">
        <v>145</v>
      </c>
      <c r="C149" s="132">
        <v>1</v>
      </c>
      <c r="D149" s="146" t="s">
        <v>144</v>
      </c>
      <c r="E149" s="146" t="s">
        <v>1541</v>
      </c>
      <c r="F149" s="146" t="s">
        <v>3439</v>
      </c>
      <c r="G149" s="146" t="s">
        <v>3440</v>
      </c>
      <c r="H149" s="146" t="s">
        <v>3441</v>
      </c>
      <c r="I149" s="146" t="s">
        <v>3442</v>
      </c>
      <c r="J149" s="146" t="s">
        <v>3443</v>
      </c>
      <c r="K149" s="146" t="s">
        <v>3444</v>
      </c>
      <c r="L149" s="146" t="s">
        <v>3445</v>
      </c>
      <c r="M149" s="146" t="s">
        <v>3446</v>
      </c>
      <c r="N149" s="146" t="s">
        <v>3447</v>
      </c>
      <c r="O149" s="146"/>
      <c r="P149" s="146" t="s">
        <v>3448</v>
      </c>
      <c r="Q149" s="146" t="s">
        <v>3449</v>
      </c>
      <c r="R149" s="146"/>
      <c r="S149" s="146" t="s">
        <v>3450</v>
      </c>
      <c r="T149" s="146" t="s">
        <v>3451</v>
      </c>
      <c r="U149" s="146"/>
      <c r="V149" s="146" t="s">
        <v>3452</v>
      </c>
      <c r="W149" s="146" t="s">
        <v>3453</v>
      </c>
      <c r="X149" s="132">
        <v>2</v>
      </c>
      <c r="Y149" s="132">
        <v>0</v>
      </c>
      <c r="Z149" s="132">
        <v>2</v>
      </c>
      <c r="AA149" s="147">
        <v>2</v>
      </c>
      <c r="AB149" s="147">
        <v>0</v>
      </c>
      <c r="AC149" s="147">
        <v>2</v>
      </c>
      <c r="AD149" s="150" t="s">
        <v>970</v>
      </c>
      <c r="AE149" s="132">
        <v>1</v>
      </c>
      <c r="AF149" s="150" t="s">
        <v>970</v>
      </c>
      <c r="AG149" s="132">
        <v>0</v>
      </c>
      <c r="AH149" s="132">
        <v>1</v>
      </c>
      <c r="AI149" s="132">
        <v>0</v>
      </c>
      <c r="AJ149" s="132">
        <v>1</v>
      </c>
      <c r="AK149" s="132">
        <v>2</v>
      </c>
      <c r="AL149" s="150" t="s">
        <v>970</v>
      </c>
      <c r="AM149" s="132">
        <v>1</v>
      </c>
      <c r="AN149" s="132">
        <v>0</v>
      </c>
      <c r="AO149" s="132">
        <v>1</v>
      </c>
      <c r="AP149" s="132">
        <v>2</v>
      </c>
      <c r="AQ149" s="150" t="s">
        <v>970</v>
      </c>
      <c r="AR149" s="132">
        <v>0</v>
      </c>
      <c r="AS149" s="132">
        <v>0</v>
      </c>
      <c r="AT149" s="132">
        <v>1</v>
      </c>
      <c r="AU149" s="132">
        <v>1</v>
      </c>
      <c r="AV149" s="132">
        <v>0</v>
      </c>
      <c r="AW149" s="132">
        <v>0</v>
      </c>
      <c r="AX149" s="132">
        <v>2</v>
      </c>
      <c r="AY149" s="150" t="s">
        <v>970</v>
      </c>
      <c r="AZ149" s="132">
        <v>1</v>
      </c>
      <c r="BA149" s="132">
        <v>1</v>
      </c>
      <c r="BB149" s="132">
        <v>1</v>
      </c>
      <c r="BC149" s="132">
        <v>1</v>
      </c>
      <c r="BD149" s="132">
        <v>0</v>
      </c>
      <c r="BE149" s="132">
        <v>20</v>
      </c>
      <c r="BF149" s="132">
        <v>0</v>
      </c>
      <c r="BG149" s="132">
        <v>2</v>
      </c>
      <c r="BH149" s="132">
        <v>0</v>
      </c>
      <c r="BI149" s="132">
        <v>2</v>
      </c>
      <c r="BJ149" s="132">
        <v>17</v>
      </c>
      <c r="BK149" s="132">
        <v>0</v>
      </c>
      <c r="BL149" s="132">
        <v>0</v>
      </c>
      <c r="BM149" s="132">
        <v>6</v>
      </c>
      <c r="BN149" s="132">
        <v>0</v>
      </c>
      <c r="BO149" s="132">
        <v>17</v>
      </c>
      <c r="BP149" s="132">
        <v>2</v>
      </c>
      <c r="BQ149" s="132">
        <v>0</v>
      </c>
      <c r="BR149" s="132">
        <v>80</v>
      </c>
      <c r="BS149" s="132">
        <v>0</v>
      </c>
      <c r="BT149" s="132">
        <v>0</v>
      </c>
      <c r="BU149" s="132">
        <v>0</v>
      </c>
      <c r="BV149" s="132">
        <v>0</v>
      </c>
      <c r="BW149" s="132">
        <v>0</v>
      </c>
      <c r="BX149" s="132">
        <v>1</v>
      </c>
      <c r="BY149" s="132">
        <v>0</v>
      </c>
      <c r="BZ149" s="132">
        <v>0</v>
      </c>
      <c r="CA149" s="132">
        <v>0</v>
      </c>
      <c r="CB149" s="132">
        <v>0</v>
      </c>
      <c r="CC149" s="132">
        <v>0</v>
      </c>
      <c r="CD149" s="132">
        <v>0</v>
      </c>
      <c r="CE149" s="132">
        <v>0</v>
      </c>
      <c r="CF149" s="132">
        <v>0</v>
      </c>
      <c r="CG149" s="132">
        <v>0</v>
      </c>
      <c r="CH149" s="132">
        <v>5</v>
      </c>
      <c r="CI149" s="132">
        <v>0</v>
      </c>
      <c r="CJ149" s="132">
        <v>0</v>
      </c>
      <c r="CK149" s="132">
        <v>3</v>
      </c>
      <c r="CL149" s="132">
        <v>0</v>
      </c>
      <c r="CM149" s="132">
        <v>0</v>
      </c>
      <c r="CN149" s="132">
        <v>0</v>
      </c>
      <c r="CO149" s="132">
        <v>0</v>
      </c>
      <c r="CP149" s="132">
        <v>0</v>
      </c>
      <c r="CQ149" s="132">
        <v>0</v>
      </c>
      <c r="CR149" s="132">
        <v>0</v>
      </c>
      <c r="CS149" s="132">
        <v>0</v>
      </c>
      <c r="CT149" s="132">
        <v>0</v>
      </c>
      <c r="CU149" s="132">
        <v>0</v>
      </c>
      <c r="CV149" s="132">
        <v>0</v>
      </c>
      <c r="CW149" s="132">
        <v>0</v>
      </c>
      <c r="CX149" s="132">
        <v>0</v>
      </c>
      <c r="CY149" s="132">
        <v>0</v>
      </c>
      <c r="CZ149" s="132">
        <v>0</v>
      </c>
      <c r="DA149" s="132">
        <v>0</v>
      </c>
      <c r="DB149" s="132">
        <v>0</v>
      </c>
      <c r="DC149" s="132">
        <v>0</v>
      </c>
      <c r="DD149" s="132">
        <v>0</v>
      </c>
      <c r="DE149" s="132">
        <v>0</v>
      </c>
      <c r="DF149" s="132">
        <v>0</v>
      </c>
      <c r="DG149" s="132">
        <v>0</v>
      </c>
      <c r="DH149" s="132">
        <v>0</v>
      </c>
      <c r="DI149" s="132">
        <v>0</v>
      </c>
      <c r="DJ149" s="132">
        <v>0</v>
      </c>
      <c r="DK149" s="132">
        <v>0</v>
      </c>
      <c r="DL149" s="132">
        <v>0</v>
      </c>
      <c r="DM149" s="132">
        <v>0</v>
      </c>
      <c r="DN149" s="132">
        <v>0</v>
      </c>
      <c r="DO149" s="132">
        <v>0</v>
      </c>
      <c r="DP149" s="132">
        <v>0</v>
      </c>
      <c r="DQ149" s="132">
        <v>0</v>
      </c>
      <c r="DR149" s="132">
        <v>0</v>
      </c>
      <c r="DS149" s="132">
        <v>0</v>
      </c>
      <c r="DT149" s="132">
        <v>0</v>
      </c>
      <c r="DU149" s="132">
        <v>0</v>
      </c>
      <c r="DV149" s="132">
        <v>0</v>
      </c>
      <c r="DW149" s="132">
        <v>65</v>
      </c>
      <c r="DX149" s="132">
        <v>1</v>
      </c>
      <c r="DY149" s="146" t="s">
        <v>3454</v>
      </c>
      <c r="DZ149" s="132">
        <v>3</v>
      </c>
      <c r="EA149" s="146" t="s">
        <v>3455</v>
      </c>
      <c r="EB149" s="146" t="s">
        <v>3456</v>
      </c>
      <c r="EC149" s="132">
        <v>1</v>
      </c>
      <c r="ED149" s="132">
        <v>1</v>
      </c>
      <c r="EE149" s="132">
        <v>0</v>
      </c>
      <c r="EF149" s="146" t="s">
        <v>3457</v>
      </c>
      <c r="EG149" s="146" t="s">
        <v>3458</v>
      </c>
      <c r="EH149" s="69">
        <v>55530</v>
      </c>
      <c r="EI149" s="69">
        <v>470.33</v>
      </c>
      <c r="EJ149" s="69">
        <v>42</v>
      </c>
    </row>
    <row r="150" spans="1:140" ht="60" x14ac:dyDescent="0.2">
      <c r="A150" s="146" t="s">
        <v>128</v>
      </c>
      <c r="B150" s="146" t="s">
        <v>147</v>
      </c>
      <c r="C150" s="132">
        <v>1</v>
      </c>
      <c r="D150" s="146" t="s">
        <v>146</v>
      </c>
      <c r="E150" s="146" t="s">
        <v>3459</v>
      </c>
      <c r="F150" s="146" t="s">
        <v>3460</v>
      </c>
      <c r="G150" s="146" t="s">
        <v>3461</v>
      </c>
      <c r="H150" s="146" t="s">
        <v>147</v>
      </c>
      <c r="I150" s="146" t="s">
        <v>3462</v>
      </c>
      <c r="J150" s="146" t="s">
        <v>3463</v>
      </c>
      <c r="K150" s="146" t="s">
        <v>3464</v>
      </c>
      <c r="L150" s="146" t="s">
        <v>1042</v>
      </c>
      <c r="M150" s="146" t="s">
        <v>994</v>
      </c>
      <c r="N150" s="146" t="s">
        <v>3465</v>
      </c>
      <c r="O150" s="146"/>
      <c r="P150" s="146" t="s">
        <v>3466</v>
      </c>
      <c r="Q150" s="146" t="s">
        <v>3467</v>
      </c>
      <c r="R150" s="146" t="s">
        <v>960</v>
      </c>
      <c r="S150" s="146" t="s">
        <v>3450</v>
      </c>
      <c r="T150" s="146" t="s">
        <v>3468</v>
      </c>
      <c r="U150" s="146"/>
      <c r="V150" s="146" t="s">
        <v>3469</v>
      </c>
      <c r="W150" s="146" t="s">
        <v>3470</v>
      </c>
      <c r="X150" s="132">
        <v>1</v>
      </c>
      <c r="Y150" s="132">
        <v>0</v>
      </c>
      <c r="Z150" s="132">
        <v>1</v>
      </c>
      <c r="AA150" s="147">
        <v>1</v>
      </c>
      <c r="AB150" s="147">
        <v>0</v>
      </c>
      <c r="AC150" s="147">
        <v>1</v>
      </c>
      <c r="AD150" s="150" t="s">
        <v>970</v>
      </c>
      <c r="AE150" s="132">
        <v>0</v>
      </c>
      <c r="AF150" s="150" t="s">
        <v>970</v>
      </c>
      <c r="AG150" s="132">
        <v>0</v>
      </c>
      <c r="AH150" s="132">
        <v>0</v>
      </c>
      <c r="AI150" s="132">
        <v>0</v>
      </c>
      <c r="AJ150" s="132">
        <v>1</v>
      </c>
      <c r="AK150" s="132">
        <v>1</v>
      </c>
      <c r="AL150" s="150" t="s">
        <v>970</v>
      </c>
      <c r="AM150" s="132">
        <v>1</v>
      </c>
      <c r="AN150" s="132">
        <v>0</v>
      </c>
      <c r="AO150" s="132">
        <v>0</v>
      </c>
      <c r="AP150" s="132">
        <v>1</v>
      </c>
      <c r="AQ150" s="150" t="s">
        <v>970</v>
      </c>
      <c r="AR150" s="132">
        <v>0</v>
      </c>
      <c r="AS150" s="132">
        <v>0</v>
      </c>
      <c r="AT150" s="132">
        <v>0</v>
      </c>
      <c r="AU150" s="132">
        <v>1</v>
      </c>
      <c r="AV150" s="132">
        <v>0</v>
      </c>
      <c r="AW150" s="132">
        <v>0</v>
      </c>
      <c r="AX150" s="132">
        <v>1</v>
      </c>
      <c r="AY150" s="150" t="s">
        <v>970</v>
      </c>
      <c r="AZ150" s="132">
        <v>1</v>
      </c>
      <c r="BA150" s="132">
        <v>1</v>
      </c>
      <c r="BB150" s="132">
        <v>0</v>
      </c>
      <c r="BC150" s="132">
        <v>1</v>
      </c>
      <c r="BD150" s="132">
        <v>0</v>
      </c>
      <c r="BE150" s="132">
        <v>12</v>
      </c>
      <c r="BF150" s="132">
        <v>0</v>
      </c>
      <c r="BG150" s="132">
        <v>0</v>
      </c>
      <c r="BH150" s="132">
        <v>0</v>
      </c>
      <c r="BI150" s="132">
        <v>0</v>
      </c>
      <c r="BJ150" s="132">
        <v>9</v>
      </c>
      <c r="BK150" s="132">
        <v>0</v>
      </c>
      <c r="BL150" s="132">
        <v>0</v>
      </c>
      <c r="BM150" s="132">
        <v>0</v>
      </c>
      <c r="BN150" s="132">
        <v>0</v>
      </c>
      <c r="BO150" s="132">
        <v>11</v>
      </c>
      <c r="BP150" s="132">
        <v>0</v>
      </c>
      <c r="BQ150" s="132">
        <v>0</v>
      </c>
      <c r="BR150" s="132">
        <v>0</v>
      </c>
      <c r="BS150" s="132">
        <v>0</v>
      </c>
      <c r="BT150" s="132">
        <v>0</v>
      </c>
      <c r="BU150" s="132">
        <v>0</v>
      </c>
      <c r="BV150" s="132">
        <v>0</v>
      </c>
      <c r="BW150" s="132">
        <v>0</v>
      </c>
      <c r="BX150" s="132">
        <v>0</v>
      </c>
      <c r="BY150" s="132">
        <v>0</v>
      </c>
      <c r="BZ150" s="132">
        <v>0</v>
      </c>
      <c r="CA150" s="132">
        <v>0</v>
      </c>
      <c r="CB150" s="132">
        <v>0</v>
      </c>
      <c r="CC150" s="132">
        <v>0</v>
      </c>
      <c r="CD150" s="132">
        <v>0</v>
      </c>
      <c r="CE150" s="132">
        <v>0</v>
      </c>
      <c r="CF150" s="132">
        <v>0</v>
      </c>
      <c r="CG150" s="132">
        <v>0</v>
      </c>
      <c r="CH150" s="132">
        <v>0</v>
      </c>
      <c r="CI150" s="132">
        <v>0</v>
      </c>
      <c r="CJ150" s="132">
        <v>0</v>
      </c>
      <c r="CK150" s="132">
        <v>0</v>
      </c>
      <c r="CL150" s="132">
        <v>0</v>
      </c>
      <c r="CM150" s="132">
        <v>0</v>
      </c>
      <c r="CN150" s="132">
        <v>0</v>
      </c>
      <c r="CO150" s="132">
        <v>0</v>
      </c>
      <c r="CP150" s="132">
        <v>0</v>
      </c>
      <c r="CQ150" s="132">
        <v>0</v>
      </c>
      <c r="CR150" s="132">
        <v>0</v>
      </c>
      <c r="CS150" s="132">
        <v>1</v>
      </c>
      <c r="CT150" s="132">
        <v>0</v>
      </c>
      <c r="CU150" s="132">
        <v>0</v>
      </c>
      <c r="CV150" s="132">
        <v>0</v>
      </c>
      <c r="CW150" s="132">
        <v>0</v>
      </c>
      <c r="CX150" s="132">
        <v>0</v>
      </c>
      <c r="CY150" s="132">
        <v>0</v>
      </c>
      <c r="CZ150" s="132">
        <v>0</v>
      </c>
      <c r="DA150" s="132">
        <v>0</v>
      </c>
      <c r="DB150" s="132">
        <v>0</v>
      </c>
      <c r="DC150" s="132">
        <v>0</v>
      </c>
      <c r="DD150" s="132">
        <v>0</v>
      </c>
      <c r="DE150" s="132">
        <v>0</v>
      </c>
      <c r="DF150" s="132">
        <v>0</v>
      </c>
      <c r="DG150" s="132">
        <v>0</v>
      </c>
      <c r="DH150" s="132">
        <v>0</v>
      </c>
      <c r="DI150" s="132">
        <v>0</v>
      </c>
      <c r="DJ150" s="132">
        <v>0</v>
      </c>
      <c r="DK150" s="132">
        <v>0</v>
      </c>
      <c r="DL150" s="132">
        <v>0</v>
      </c>
      <c r="DM150" s="132">
        <v>7</v>
      </c>
      <c r="DN150" s="132">
        <v>0</v>
      </c>
      <c r="DO150" s="132">
        <v>0</v>
      </c>
      <c r="DP150" s="132">
        <v>0</v>
      </c>
      <c r="DQ150" s="132">
        <v>0</v>
      </c>
      <c r="DR150" s="132">
        <v>0</v>
      </c>
      <c r="DS150" s="132">
        <v>0</v>
      </c>
      <c r="DT150" s="132">
        <v>1</v>
      </c>
      <c r="DU150" s="132">
        <v>0</v>
      </c>
      <c r="DV150" s="132">
        <v>0</v>
      </c>
      <c r="DW150" s="132">
        <v>40</v>
      </c>
      <c r="DX150" s="132">
        <v>1</v>
      </c>
      <c r="DY150" s="146" t="s">
        <v>3471</v>
      </c>
      <c r="DZ150" s="132">
        <v>2</v>
      </c>
      <c r="EA150" s="146"/>
      <c r="EB150" s="146"/>
      <c r="EC150" s="132">
        <v>1</v>
      </c>
      <c r="ED150" s="132">
        <v>1</v>
      </c>
      <c r="EE150" s="132">
        <v>1</v>
      </c>
      <c r="EF150" s="146"/>
      <c r="EG150" s="146"/>
      <c r="EH150" s="69">
        <v>20409</v>
      </c>
      <c r="EI150" s="69">
        <v>244.12</v>
      </c>
      <c r="EJ150" s="69">
        <v>17</v>
      </c>
    </row>
    <row r="151" spans="1:140" ht="24" x14ac:dyDescent="0.2">
      <c r="A151" s="146" t="s">
        <v>128</v>
      </c>
      <c r="B151" s="146" t="s">
        <v>149</v>
      </c>
      <c r="C151" s="132">
        <v>1</v>
      </c>
      <c r="D151" s="146" t="s">
        <v>148</v>
      </c>
      <c r="E151" s="146" t="s">
        <v>3472</v>
      </c>
      <c r="F151" s="146" t="s">
        <v>1116</v>
      </c>
      <c r="G151" s="146" t="s">
        <v>3473</v>
      </c>
      <c r="H151" s="146" t="s">
        <v>149</v>
      </c>
      <c r="I151" s="146" t="s">
        <v>3474</v>
      </c>
      <c r="J151" s="146" t="s">
        <v>3475</v>
      </c>
      <c r="K151" s="146" t="s">
        <v>3476</v>
      </c>
      <c r="L151" s="146"/>
      <c r="M151" s="146" t="s">
        <v>961</v>
      </c>
      <c r="N151" s="146" t="s">
        <v>3477</v>
      </c>
      <c r="O151" s="146"/>
      <c r="P151" s="146" t="s">
        <v>3478</v>
      </c>
      <c r="Q151" s="146" t="s">
        <v>3479</v>
      </c>
      <c r="R151" s="146" t="s">
        <v>960</v>
      </c>
      <c r="S151" s="146" t="s">
        <v>2506</v>
      </c>
      <c r="T151" s="146" t="s">
        <v>3480</v>
      </c>
      <c r="U151" s="146"/>
      <c r="V151" s="146" t="s">
        <v>3481</v>
      </c>
      <c r="W151" s="146" t="s">
        <v>3482</v>
      </c>
      <c r="X151" s="132">
        <v>1</v>
      </c>
      <c r="Y151" s="132">
        <v>0</v>
      </c>
      <c r="Z151" s="132">
        <v>1</v>
      </c>
      <c r="AA151" s="147">
        <v>1</v>
      </c>
      <c r="AB151" s="147">
        <v>0</v>
      </c>
      <c r="AC151" s="147">
        <v>1</v>
      </c>
      <c r="AD151" s="150" t="s">
        <v>970</v>
      </c>
      <c r="AE151" s="132">
        <v>1</v>
      </c>
      <c r="AF151" s="150" t="s">
        <v>970</v>
      </c>
      <c r="AG151" s="132">
        <v>0</v>
      </c>
      <c r="AH151" s="132">
        <v>0</v>
      </c>
      <c r="AI151" s="132">
        <v>0</v>
      </c>
      <c r="AJ151" s="132">
        <v>1</v>
      </c>
      <c r="AK151" s="132">
        <v>1</v>
      </c>
      <c r="AL151" s="150" t="s">
        <v>970</v>
      </c>
      <c r="AM151" s="132">
        <v>0</v>
      </c>
      <c r="AN151" s="132">
        <v>0</v>
      </c>
      <c r="AO151" s="132">
        <v>1</v>
      </c>
      <c r="AP151" s="132">
        <v>1</v>
      </c>
      <c r="AQ151" s="150" t="s">
        <v>970</v>
      </c>
      <c r="AR151" s="132">
        <v>0</v>
      </c>
      <c r="AS151" s="132">
        <v>0</v>
      </c>
      <c r="AT151" s="132">
        <v>0</v>
      </c>
      <c r="AU151" s="132">
        <v>1</v>
      </c>
      <c r="AV151" s="132">
        <v>0</v>
      </c>
      <c r="AW151" s="132">
        <v>0</v>
      </c>
      <c r="AX151" s="132">
        <v>1</v>
      </c>
      <c r="AY151" s="150" t="s">
        <v>970</v>
      </c>
      <c r="AZ151" s="132">
        <v>0</v>
      </c>
      <c r="BA151" s="132">
        <v>1</v>
      </c>
      <c r="BB151" s="132">
        <v>0</v>
      </c>
      <c r="BC151" s="132">
        <v>1</v>
      </c>
      <c r="BD151" s="132">
        <v>0</v>
      </c>
      <c r="BE151" s="132">
        <v>16</v>
      </c>
      <c r="BF151" s="132">
        <v>0</v>
      </c>
      <c r="BG151" s="132">
        <v>0</v>
      </c>
      <c r="BH151" s="132">
        <v>0</v>
      </c>
      <c r="BI151" s="132">
        <v>7</v>
      </c>
      <c r="BJ151" s="132">
        <v>6</v>
      </c>
      <c r="BK151" s="132">
        <v>0</v>
      </c>
      <c r="BL151" s="132">
        <v>0</v>
      </c>
      <c r="BM151" s="132">
        <v>0</v>
      </c>
      <c r="BN151" s="132">
        <v>0</v>
      </c>
      <c r="BO151" s="132">
        <v>9</v>
      </c>
      <c r="BP151" s="132">
        <v>2</v>
      </c>
      <c r="BQ151" s="132">
        <v>0</v>
      </c>
      <c r="BR151" s="132">
        <v>22</v>
      </c>
      <c r="BS151" s="132">
        <v>0</v>
      </c>
      <c r="BT151" s="132">
        <v>0</v>
      </c>
      <c r="BU151" s="132">
        <v>0</v>
      </c>
      <c r="BV151" s="132">
        <v>0</v>
      </c>
      <c r="BW151" s="132">
        <v>0</v>
      </c>
      <c r="BX151" s="132">
        <v>0</v>
      </c>
      <c r="BY151" s="132">
        <v>0</v>
      </c>
      <c r="BZ151" s="132">
        <v>0</v>
      </c>
      <c r="CA151" s="132">
        <v>0</v>
      </c>
      <c r="CB151" s="132">
        <v>0</v>
      </c>
      <c r="CC151" s="132">
        <v>0</v>
      </c>
      <c r="CD151" s="132">
        <v>0</v>
      </c>
      <c r="CE151" s="132">
        <v>0</v>
      </c>
      <c r="CF151" s="132">
        <v>0</v>
      </c>
      <c r="CG151" s="132">
        <v>0</v>
      </c>
      <c r="CH151" s="132">
        <v>0</v>
      </c>
      <c r="CI151" s="132">
        <v>0</v>
      </c>
      <c r="CJ151" s="132">
        <v>0</v>
      </c>
      <c r="CK151" s="132">
        <v>0</v>
      </c>
      <c r="CL151" s="132">
        <v>1</v>
      </c>
      <c r="CM151" s="132">
        <v>2</v>
      </c>
      <c r="CN151" s="132">
        <v>0</v>
      </c>
      <c r="CO151" s="132">
        <v>0</v>
      </c>
      <c r="CP151" s="132">
        <v>0</v>
      </c>
      <c r="CQ151" s="132">
        <v>0</v>
      </c>
      <c r="CR151" s="132">
        <v>0</v>
      </c>
      <c r="CS151" s="132">
        <v>0</v>
      </c>
      <c r="CT151" s="132">
        <v>0</v>
      </c>
      <c r="CU151" s="132">
        <v>0</v>
      </c>
      <c r="CV151" s="132">
        <v>0</v>
      </c>
      <c r="CW151" s="132">
        <v>0</v>
      </c>
      <c r="CX151" s="132">
        <v>0</v>
      </c>
      <c r="CY151" s="132">
        <v>0</v>
      </c>
      <c r="CZ151" s="132">
        <v>0</v>
      </c>
      <c r="DA151" s="132">
        <v>0</v>
      </c>
      <c r="DB151" s="132">
        <v>0</v>
      </c>
      <c r="DC151" s="132">
        <v>0</v>
      </c>
      <c r="DD151" s="132">
        <v>0</v>
      </c>
      <c r="DE151" s="132">
        <v>0</v>
      </c>
      <c r="DF151" s="132">
        <v>0</v>
      </c>
      <c r="DG151" s="132">
        <v>0</v>
      </c>
      <c r="DH151" s="132">
        <v>0</v>
      </c>
      <c r="DI151" s="132">
        <v>0</v>
      </c>
      <c r="DJ151" s="132">
        <v>0</v>
      </c>
      <c r="DK151" s="132">
        <v>0</v>
      </c>
      <c r="DL151" s="132">
        <v>0</v>
      </c>
      <c r="DM151" s="132">
        <v>0</v>
      </c>
      <c r="DN151" s="132">
        <v>0</v>
      </c>
      <c r="DO151" s="132">
        <v>0</v>
      </c>
      <c r="DP151" s="132">
        <v>2</v>
      </c>
      <c r="DQ151" s="132">
        <v>0</v>
      </c>
      <c r="DR151" s="132">
        <v>0</v>
      </c>
      <c r="DS151" s="132">
        <v>0</v>
      </c>
      <c r="DT151" s="132">
        <v>0</v>
      </c>
      <c r="DU151" s="132">
        <v>0</v>
      </c>
      <c r="DV151" s="132">
        <v>0</v>
      </c>
      <c r="DW151" s="132">
        <v>85</v>
      </c>
      <c r="DX151" s="132">
        <v>0</v>
      </c>
      <c r="DY151" s="146" t="s">
        <v>3483</v>
      </c>
      <c r="DZ151" s="132">
        <v>2</v>
      </c>
      <c r="EA151" s="146" t="s">
        <v>3484</v>
      </c>
      <c r="EB151" s="146" t="s">
        <v>3485</v>
      </c>
      <c r="EC151" s="132">
        <v>1</v>
      </c>
      <c r="ED151" s="132">
        <v>0</v>
      </c>
      <c r="EE151" s="132">
        <v>1</v>
      </c>
      <c r="EF151" s="146"/>
      <c r="EG151" s="146" t="s">
        <v>3486</v>
      </c>
      <c r="EH151" s="69">
        <v>22506</v>
      </c>
      <c r="EI151" s="69">
        <v>347.83</v>
      </c>
      <c r="EJ151" s="69">
        <v>33</v>
      </c>
    </row>
    <row r="152" spans="1:140" ht="72" x14ac:dyDescent="0.2">
      <c r="A152" s="146" t="s">
        <v>128</v>
      </c>
      <c r="B152" s="146" t="s">
        <v>151</v>
      </c>
      <c r="C152" s="132">
        <v>1</v>
      </c>
      <c r="D152" s="146" t="s">
        <v>150</v>
      </c>
      <c r="E152" s="146" t="s">
        <v>3487</v>
      </c>
      <c r="F152" s="146" t="s">
        <v>3488</v>
      </c>
      <c r="G152" s="146" t="s">
        <v>3489</v>
      </c>
      <c r="H152" s="146" t="s">
        <v>151</v>
      </c>
      <c r="I152" s="146" t="s">
        <v>3490</v>
      </c>
      <c r="J152" s="146" t="s">
        <v>3491</v>
      </c>
      <c r="K152" s="146" t="s">
        <v>1134</v>
      </c>
      <c r="L152" s="146" t="s">
        <v>960</v>
      </c>
      <c r="M152" s="146" t="s">
        <v>1484</v>
      </c>
      <c r="N152" s="146" t="s">
        <v>3492</v>
      </c>
      <c r="O152" s="146" t="s">
        <v>963</v>
      </c>
      <c r="P152" s="146" t="s">
        <v>3493</v>
      </c>
      <c r="Q152" s="146" t="s">
        <v>3494</v>
      </c>
      <c r="R152" s="146" t="s">
        <v>960</v>
      </c>
      <c r="S152" s="146" t="s">
        <v>1484</v>
      </c>
      <c r="T152" s="146" t="s">
        <v>3492</v>
      </c>
      <c r="U152" s="146" t="s">
        <v>963</v>
      </c>
      <c r="V152" s="146" t="s">
        <v>3493</v>
      </c>
      <c r="W152" s="146" t="s">
        <v>3494</v>
      </c>
      <c r="X152" s="132">
        <v>1</v>
      </c>
      <c r="Y152" s="132">
        <v>1</v>
      </c>
      <c r="Z152" s="132">
        <v>2</v>
      </c>
      <c r="AA152" s="147">
        <v>1</v>
      </c>
      <c r="AB152" s="147">
        <v>1</v>
      </c>
      <c r="AC152" s="147">
        <v>2</v>
      </c>
      <c r="AD152" s="150" t="s">
        <v>970</v>
      </c>
      <c r="AE152" s="132">
        <v>1</v>
      </c>
      <c r="AF152" s="150" t="s">
        <v>970</v>
      </c>
      <c r="AG152" s="132">
        <v>0</v>
      </c>
      <c r="AH152" s="132">
        <v>0</v>
      </c>
      <c r="AI152" s="132">
        <v>0</v>
      </c>
      <c r="AJ152" s="132">
        <v>1</v>
      </c>
      <c r="AK152" s="132">
        <v>1</v>
      </c>
      <c r="AL152" s="150" t="s">
        <v>970</v>
      </c>
      <c r="AM152" s="132">
        <v>0</v>
      </c>
      <c r="AN152" s="132">
        <v>0</v>
      </c>
      <c r="AO152" s="132">
        <v>1</v>
      </c>
      <c r="AP152" s="132">
        <v>1</v>
      </c>
      <c r="AQ152" s="150" t="s">
        <v>970</v>
      </c>
      <c r="AR152" s="132">
        <v>0</v>
      </c>
      <c r="AS152" s="132">
        <v>0</v>
      </c>
      <c r="AT152" s="132">
        <v>0</v>
      </c>
      <c r="AU152" s="132">
        <v>0</v>
      </c>
      <c r="AV152" s="132">
        <v>1</v>
      </c>
      <c r="AW152" s="132">
        <v>0</v>
      </c>
      <c r="AX152" s="132">
        <v>1</v>
      </c>
      <c r="AY152" s="150" t="s">
        <v>970</v>
      </c>
      <c r="AZ152" s="132">
        <v>0</v>
      </c>
      <c r="BA152" s="132">
        <v>1</v>
      </c>
      <c r="BB152" s="132">
        <v>1</v>
      </c>
      <c r="BC152" s="132">
        <v>1</v>
      </c>
      <c r="BD152" s="132">
        <v>0</v>
      </c>
      <c r="BE152" s="132">
        <v>9</v>
      </c>
      <c r="BF152" s="132">
        <v>0</v>
      </c>
      <c r="BG152" s="132">
        <v>0</v>
      </c>
      <c r="BH152" s="132">
        <v>0</v>
      </c>
      <c r="BI152" s="132">
        <v>8</v>
      </c>
      <c r="BJ152" s="132">
        <v>4</v>
      </c>
      <c r="BK152" s="132">
        <v>0</v>
      </c>
      <c r="BL152" s="132">
        <v>0</v>
      </c>
      <c r="BM152" s="132">
        <v>1</v>
      </c>
      <c r="BN152" s="132">
        <v>0</v>
      </c>
      <c r="BO152" s="132">
        <v>11</v>
      </c>
      <c r="BP152" s="132">
        <v>1</v>
      </c>
      <c r="BQ152" s="132">
        <v>0</v>
      </c>
      <c r="BR152" s="132">
        <v>21</v>
      </c>
      <c r="BS152" s="132">
        <v>0</v>
      </c>
      <c r="BT152" s="132">
        <v>0</v>
      </c>
      <c r="BU152" s="132">
        <v>0</v>
      </c>
      <c r="BV152" s="132">
        <v>0</v>
      </c>
      <c r="BW152" s="132">
        <v>0</v>
      </c>
      <c r="BX152" s="132">
        <v>0</v>
      </c>
      <c r="BY152" s="132">
        <v>0</v>
      </c>
      <c r="BZ152" s="132">
        <v>0</v>
      </c>
      <c r="CA152" s="132">
        <v>0</v>
      </c>
      <c r="CB152" s="132">
        <v>0</v>
      </c>
      <c r="CC152" s="132">
        <v>0</v>
      </c>
      <c r="CD152" s="132">
        <v>0</v>
      </c>
      <c r="CE152" s="132">
        <v>0</v>
      </c>
      <c r="CF152" s="132">
        <v>0</v>
      </c>
      <c r="CG152" s="132">
        <v>0</v>
      </c>
      <c r="CH152" s="132">
        <v>0</v>
      </c>
      <c r="CI152" s="132">
        <v>0</v>
      </c>
      <c r="CJ152" s="132">
        <v>0</v>
      </c>
      <c r="CK152" s="132">
        <v>0</v>
      </c>
      <c r="CL152" s="132">
        <v>0</v>
      </c>
      <c r="CM152" s="132">
        <v>0</v>
      </c>
      <c r="CN152" s="132">
        <v>0</v>
      </c>
      <c r="CO152" s="132">
        <v>0</v>
      </c>
      <c r="CP152" s="132">
        <v>0</v>
      </c>
      <c r="CQ152" s="132">
        <v>0</v>
      </c>
      <c r="CR152" s="132">
        <v>0</v>
      </c>
      <c r="CS152" s="132">
        <v>0</v>
      </c>
      <c r="CT152" s="132">
        <v>0</v>
      </c>
      <c r="CU152" s="132">
        <v>0</v>
      </c>
      <c r="CV152" s="132">
        <v>0</v>
      </c>
      <c r="CW152" s="132">
        <v>0</v>
      </c>
      <c r="CX152" s="132">
        <v>0</v>
      </c>
      <c r="CY152" s="132">
        <v>0</v>
      </c>
      <c r="CZ152" s="132">
        <v>0</v>
      </c>
      <c r="DA152" s="132">
        <v>0</v>
      </c>
      <c r="DB152" s="132">
        <v>0</v>
      </c>
      <c r="DC152" s="132">
        <v>0</v>
      </c>
      <c r="DD152" s="132">
        <v>0</v>
      </c>
      <c r="DE152" s="132">
        <v>0</v>
      </c>
      <c r="DF152" s="132">
        <v>0</v>
      </c>
      <c r="DG152" s="132">
        <v>0</v>
      </c>
      <c r="DH152" s="132">
        <v>0</v>
      </c>
      <c r="DI152" s="132">
        <v>0</v>
      </c>
      <c r="DJ152" s="132">
        <v>0</v>
      </c>
      <c r="DK152" s="132">
        <v>0</v>
      </c>
      <c r="DL152" s="132">
        <v>0</v>
      </c>
      <c r="DM152" s="132">
        <v>0</v>
      </c>
      <c r="DN152" s="132">
        <v>0</v>
      </c>
      <c r="DO152" s="132">
        <v>0</v>
      </c>
      <c r="DP152" s="132">
        <v>0</v>
      </c>
      <c r="DQ152" s="132">
        <v>0</v>
      </c>
      <c r="DR152" s="132">
        <v>0</v>
      </c>
      <c r="DS152" s="132">
        <v>1</v>
      </c>
      <c r="DT152" s="132">
        <v>0</v>
      </c>
      <c r="DU152" s="132">
        <v>0</v>
      </c>
      <c r="DV152" s="132">
        <v>0</v>
      </c>
      <c r="DW152" s="132">
        <v>40</v>
      </c>
      <c r="DX152" s="132">
        <v>1</v>
      </c>
      <c r="DY152" s="146" t="s">
        <v>3495</v>
      </c>
      <c r="DZ152" s="132">
        <v>3</v>
      </c>
      <c r="EA152" s="146" t="s">
        <v>3496</v>
      </c>
      <c r="EB152" s="146" t="s">
        <v>3497</v>
      </c>
      <c r="EC152" s="132">
        <v>1</v>
      </c>
      <c r="ED152" s="132">
        <v>1</v>
      </c>
      <c r="EE152" s="132">
        <v>1</v>
      </c>
      <c r="EF152" s="146" t="s">
        <v>963</v>
      </c>
      <c r="EG152" s="146" t="s">
        <v>3498</v>
      </c>
      <c r="EH152" s="69">
        <v>14895</v>
      </c>
      <c r="EI152" s="69">
        <v>195.28</v>
      </c>
      <c r="EJ152" s="69">
        <v>13</v>
      </c>
    </row>
    <row r="153" spans="1:140" ht="48" x14ac:dyDescent="0.2">
      <c r="A153" s="146" t="s">
        <v>128</v>
      </c>
      <c r="B153" s="146" t="s">
        <v>153</v>
      </c>
      <c r="C153" s="132">
        <v>1</v>
      </c>
      <c r="D153" s="146" t="s">
        <v>152</v>
      </c>
      <c r="E153" s="146" t="s">
        <v>3074</v>
      </c>
      <c r="F153" s="146" t="s">
        <v>3499</v>
      </c>
      <c r="G153" s="146" t="s">
        <v>3500</v>
      </c>
      <c r="H153" s="146" t="s">
        <v>153</v>
      </c>
      <c r="I153" s="146" t="s">
        <v>3501</v>
      </c>
      <c r="J153" s="146" t="s">
        <v>3502</v>
      </c>
      <c r="K153" s="146" t="s">
        <v>1479</v>
      </c>
      <c r="L153" s="146" t="s">
        <v>960</v>
      </c>
      <c r="M153" s="146" t="s">
        <v>3503</v>
      </c>
      <c r="N153" s="146" t="s">
        <v>3504</v>
      </c>
      <c r="O153" s="146"/>
      <c r="P153" s="146" t="s">
        <v>3505</v>
      </c>
      <c r="Q153" s="146" t="s">
        <v>3506</v>
      </c>
      <c r="R153" s="146" t="s">
        <v>960</v>
      </c>
      <c r="S153" s="146" t="s">
        <v>3503</v>
      </c>
      <c r="T153" s="146" t="s">
        <v>3504</v>
      </c>
      <c r="U153" s="146"/>
      <c r="V153" s="146" t="s">
        <v>3505</v>
      </c>
      <c r="W153" s="146" t="s">
        <v>3506</v>
      </c>
      <c r="X153" s="132">
        <v>2</v>
      </c>
      <c r="Y153" s="132">
        <v>0</v>
      </c>
      <c r="Z153" s="132">
        <v>2</v>
      </c>
      <c r="AA153" s="147">
        <v>2</v>
      </c>
      <c r="AB153" s="147">
        <v>0</v>
      </c>
      <c r="AC153" s="147">
        <v>2</v>
      </c>
      <c r="AD153" s="150" t="s">
        <v>970</v>
      </c>
      <c r="AE153" s="132">
        <v>2</v>
      </c>
      <c r="AF153" s="150" t="s">
        <v>970</v>
      </c>
      <c r="AG153" s="132">
        <v>0</v>
      </c>
      <c r="AH153" s="132">
        <v>0</v>
      </c>
      <c r="AI153" s="132">
        <v>0</v>
      </c>
      <c r="AJ153" s="132">
        <v>2</v>
      </c>
      <c r="AK153" s="132">
        <v>2</v>
      </c>
      <c r="AL153" s="150" t="s">
        <v>970</v>
      </c>
      <c r="AM153" s="132">
        <v>0</v>
      </c>
      <c r="AN153" s="132">
        <v>1</v>
      </c>
      <c r="AO153" s="132">
        <v>1</v>
      </c>
      <c r="AP153" s="132">
        <v>2</v>
      </c>
      <c r="AQ153" s="150" t="s">
        <v>970</v>
      </c>
      <c r="AR153" s="132">
        <v>0</v>
      </c>
      <c r="AS153" s="132">
        <v>0</v>
      </c>
      <c r="AT153" s="132">
        <v>0</v>
      </c>
      <c r="AU153" s="132">
        <v>1</v>
      </c>
      <c r="AV153" s="132">
        <v>1</v>
      </c>
      <c r="AW153" s="132">
        <v>0</v>
      </c>
      <c r="AX153" s="132">
        <v>2</v>
      </c>
      <c r="AY153" s="150" t="s">
        <v>970</v>
      </c>
      <c r="AZ153" s="132">
        <v>1</v>
      </c>
      <c r="BA153" s="132">
        <v>1</v>
      </c>
      <c r="BB153" s="132">
        <v>0</v>
      </c>
      <c r="BC153" s="132">
        <v>1</v>
      </c>
      <c r="BD153" s="132">
        <v>0</v>
      </c>
      <c r="BE153" s="132">
        <v>4</v>
      </c>
      <c r="BF153" s="132">
        <v>0</v>
      </c>
      <c r="BG153" s="132">
        <v>0</v>
      </c>
      <c r="BH153" s="132">
        <v>0</v>
      </c>
      <c r="BI153" s="132">
        <v>1</v>
      </c>
      <c r="BJ153" s="132">
        <v>7</v>
      </c>
      <c r="BK153" s="132">
        <v>0</v>
      </c>
      <c r="BL153" s="132">
        <v>0</v>
      </c>
      <c r="BM153" s="132">
        <v>3</v>
      </c>
      <c r="BN153" s="132">
        <v>0</v>
      </c>
      <c r="BO153" s="132">
        <v>7</v>
      </c>
      <c r="BP153" s="132">
        <v>2</v>
      </c>
      <c r="BQ153" s="132">
        <v>0</v>
      </c>
      <c r="BR153" s="132">
        <v>11</v>
      </c>
      <c r="BS153" s="132">
        <v>0</v>
      </c>
      <c r="BT153" s="132">
        <v>0</v>
      </c>
      <c r="BU153" s="132">
        <v>0</v>
      </c>
      <c r="BV153" s="132">
        <v>0</v>
      </c>
      <c r="BW153" s="132">
        <v>0</v>
      </c>
      <c r="BX153" s="132">
        <v>0</v>
      </c>
      <c r="BY153" s="132">
        <v>0</v>
      </c>
      <c r="BZ153" s="132">
        <v>0</v>
      </c>
      <c r="CA153" s="132">
        <v>0</v>
      </c>
      <c r="CB153" s="132">
        <v>0</v>
      </c>
      <c r="CC153" s="132">
        <v>0</v>
      </c>
      <c r="CD153" s="132">
        <v>0</v>
      </c>
      <c r="CE153" s="132">
        <v>0</v>
      </c>
      <c r="CF153" s="132">
        <v>0</v>
      </c>
      <c r="CG153" s="132">
        <v>0</v>
      </c>
      <c r="CH153" s="132">
        <v>0</v>
      </c>
      <c r="CI153" s="132">
        <v>0</v>
      </c>
      <c r="CJ153" s="132">
        <v>0</v>
      </c>
      <c r="CK153" s="132">
        <v>0</v>
      </c>
      <c r="CL153" s="132">
        <v>0</v>
      </c>
      <c r="CM153" s="132">
        <v>2</v>
      </c>
      <c r="CN153" s="132">
        <v>0</v>
      </c>
      <c r="CO153" s="132">
        <v>0</v>
      </c>
      <c r="CP153" s="132">
        <v>0</v>
      </c>
      <c r="CQ153" s="132">
        <v>0</v>
      </c>
      <c r="CR153" s="132">
        <v>0</v>
      </c>
      <c r="CS153" s="132">
        <v>0</v>
      </c>
      <c r="CT153" s="132">
        <v>0</v>
      </c>
      <c r="CU153" s="132">
        <v>0</v>
      </c>
      <c r="CV153" s="132">
        <v>0</v>
      </c>
      <c r="CW153" s="132">
        <v>0</v>
      </c>
      <c r="CX153" s="132">
        <v>0</v>
      </c>
      <c r="CY153" s="132">
        <v>0</v>
      </c>
      <c r="CZ153" s="132">
        <v>2</v>
      </c>
      <c r="DA153" s="132">
        <v>0</v>
      </c>
      <c r="DB153" s="132">
        <v>0</v>
      </c>
      <c r="DC153" s="132">
        <v>0</v>
      </c>
      <c r="DD153" s="132">
        <v>0</v>
      </c>
      <c r="DE153" s="132">
        <v>0</v>
      </c>
      <c r="DF153" s="132">
        <v>0</v>
      </c>
      <c r="DG153" s="132">
        <v>0</v>
      </c>
      <c r="DH153" s="132">
        <v>0</v>
      </c>
      <c r="DI153" s="132">
        <v>0</v>
      </c>
      <c r="DJ153" s="132">
        <v>0</v>
      </c>
      <c r="DK153" s="132">
        <v>0</v>
      </c>
      <c r="DL153" s="132">
        <v>0</v>
      </c>
      <c r="DM153" s="132">
        <v>0</v>
      </c>
      <c r="DN153" s="132">
        <v>0</v>
      </c>
      <c r="DO153" s="132">
        <v>0</v>
      </c>
      <c r="DP153" s="132">
        <v>0</v>
      </c>
      <c r="DQ153" s="132">
        <v>0</v>
      </c>
      <c r="DR153" s="132">
        <v>0</v>
      </c>
      <c r="DS153" s="132">
        <v>1</v>
      </c>
      <c r="DT153" s="132">
        <v>0</v>
      </c>
      <c r="DU153" s="132">
        <v>0</v>
      </c>
      <c r="DV153" s="132">
        <v>0</v>
      </c>
      <c r="DW153" s="132">
        <v>50</v>
      </c>
      <c r="DX153" s="132">
        <v>1</v>
      </c>
      <c r="DY153" s="146" t="s">
        <v>3507</v>
      </c>
      <c r="DZ153" s="132">
        <v>2</v>
      </c>
      <c r="EA153" s="146"/>
      <c r="EB153" s="146"/>
      <c r="EC153" s="132">
        <v>1</v>
      </c>
      <c r="ED153" s="132">
        <v>1</v>
      </c>
      <c r="EE153" s="132">
        <v>1</v>
      </c>
      <c r="EF153" s="146"/>
      <c r="EG153" s="146"/>
      <c r="EH153" s="69">
        <v>26440</v>
      </c>
      <c r="EI153" s="69">
        <v>174.45</v>
      </c>
      <c r="EJ153" s="69">
        <v>24</v>
      </c>
    </row>
    <row r="154" spans="1:140" ht="132" x14ac:dyDescent="0.2">
      <c r="A154" s="146" t="s">
        <v>128</v>
      </c>
      <c r="B154" s="146" t="s">
        <v>155</v>
      </c>
      <c r="C154" s="132">
        <v>1</v>
      </c>
      <c r="D154" s="146" t="s">
        <v>154</v>
      </c>
      <c r="E154" s="146" t="s">
        <v>1650</v>
      </c>
      <c r="F154" s="146" t="s">
        <v>3508</v>
      </c>
      <c r="G154" s="146" t="s">
        <v>3509</v>
      </c>
      <c r="H154" s="146" t="s">
        <v>155</v>
      </c>
      <c r="I154" s="146" t="s">
        <v>3510</v>
      </c>
      <c r="J154" s="146" t="s">
        <v>3511</v>
      </c>
      <c r="K154" s="146" t="s">
        <v>2988</v>
      </c>
      <c r="L154" s="146" t="s">
        <v>960</v>
      </c>
      <c r="M154" s="146" t="s">
        <v>1135</v>
      </c>
      <c r="N154" s="146" t="s">
        <v>3512</v>
      </c>
      <c r="O154" s="146"/>
      <c r="P154" s="146" t="s">
        <v>3513</v>
      </c>
      <c r="Q154" s="146" t="s">
        <v>3514</v>
      </c>
      <c r="R154" s="146" t="s">
        <v>960</v>
      </c>
      <c r="S154" s="146" t="s">
        <v>1463</v>
      </c>
      <c r="T154" s="146" t="s">
        <v>3515</v>
      </c>
      <c r="U154" s="146"/>
      <c r="V154" s="146" t="s">
        <v>3516</v>
      </c>
      <c r="W154" s="146" t="s">
        <v>3517</v>
      </c>
      <c r="X154" s="132">
        <v>2</v>
      </c>
      <c r="Y154" s="132">
        <v>0</v>
      </c>
      <c r="Z154" s="132">
        <v>2</v>
      </c>
      <c r="AA154" s="147">
        <v>1.5</v>
      </c>
      <c r="AB154" s="147">
        <v>0</v>
      </c>
      <c r="AC154" s="147">
        <v>1.5</v>
      </c>
      <c r="AD154" s="150" t="s">
        <v>970</v>
      </c>
      <c r="AE154" s="132">
        <v>2</v>
      </c>
      <c r="AF154" s="150" t="s">
        <v>970</v>
      </c>
      <c r="AG154" s="132">
        <v>0</v>
      </c>
      <c r="AH154" s="132">
        <v>1</v>
      </c>
      <c r="AI154" s="132">
        <v>0</v>
      </c>
      <c r="AJ154" s="132">
        <v>1</v>
      </c>
      <c r="AK154" s="132">
        <v>2</v>
      </c>
      <c r="AL154" s="150" t="s">
        <v>970</v>
      </c>
      <c r="AM154" s="132">
        <v>2</v>
      </c>
      <c r="AN154" s="132">
        <v>0</v>
      </c>
      <c r="AO154" s="132">
        <v>0</v>
      </c>
      <c r="AP154" s="132">
        <v>2</v>
      </c>
      <c r="AQ154" s="150" t="s">
        <v>970</v>
      </c>
      <c r="AR154" s="132">
        <v>0</v>
      </c>
      <c r="AS154" s="132">
        <v>0</v>
      </c>
      <c r="AT154" s="132">
        <v>0</v>
      </c>
      <c r="AU154" s="132">
        <v>2</v>
      </c>
      <c r="AV154" s="132">
        <v>0</v>
      </c>
      <c r="AW154" s="132">
        <v>0</v>
      </c>
      <c r="AX154" s="132">
        <v>2</v>
      </c>
      <c r="AY154" s="150" t="s">
        <v>970</v>
      </c>
      <c r="AZ154" s="132">
        <v>1</v>
      </c>
      <c r="BA154" s="132">
        <v>1</v>
      </c>
      <c r="BB154" s="132">
        <v>0</v>
      </c>
      <c r="BC154" s="132">
        <v>1</v>
      </c>
      <c r="BD154" s="132">
        <v>0</v>
      </c>
      <c r="BE154" s="132">
        <v>5</v>
      </c>
      <c r="BF154" s="132">
        <v>7</v>
      </c>
      <c r="BG154" s="132">
        <v>0</v>
      </c>
      <c r="BH154" s="132">
        <v>0</v>
      </c>
      <c r="BI154" s="132">
        <v>1</v>
      </c>
      <c r="BJ154" s="132">
        <v>12</v>
      </c>
      <c r="BK154" s="132">
        <v>1</v>
      </c>
      <c r="BL154" s="132">
        <v>0</v>
      </c>
      <c r="BM154" s="132">
        <v>4</v>
      </c>
      <c r="BN154" s="132">
        <v>0</v>
      </c>
      <c r="BO154" s="132">
        <v>14</v>
      </c>
      <c r="BP154" s="132">
        <v>1</v>
      </c>
      <c r="BQ154" s="132">
        <v>0</v>
      </c>
      <c r="BR154" s="132">
        <v>0</v>
      </c>
      <c r="BS154" s="132">
        <v>0</v>
      </c>
      <c r="BT154" s="132">
        <v>0</v>
      </c>
      <c r="BU154" s="132">
        <v>0</v>
      </c>
      <c r="BV154" s="132">
        <v>0</v>
      </c>
      <c r="BW154" s="132">
        <v>0</v>
      </c>
      <c r="BX154" s="132">
        <v>0</v>
      </c>
      <c r="BY154" s="132">
        <v>0</v>
      </c>
      <c r="BZ154" s="132">
        <v>0</v>
      </c>
      <c r="CA154" s="132">
        <v>0</v>
      </c>
      <c r="CB154" s="132">
        <v>0</v>
      </c>
      <c r="CC154" s="132">
        <v>0</v>
      </c>
      <c r="CD154" s="132">
        <v>0</v>
      </c>
      <c r="CE154" s="132">
        <v>0</v>
      </c>
      <c r="CF154" s="132">
        <v>0</v>
      </c>
      <c r="CG154" s="132">
        <v>0</v>
      </c>
      <c r="CH154" s="132">
        <v>1</v>
      </c>
      <c r="CI154" s="132">
        <v>0</v>
      </c>
      <c r="CJ154" s="132">
        <v>0</v>
      </c>
      <c r="CK154" s="132">
        <v>3</v>
      </c>
      <c r="CL154" s="132">
        <v>0</v>
      </c>
      <c r="CM154" s="132">
        <v>1</v>
      </c>
      <c r="CN154" s="132">
        <v>0</v>
      </c>
      <c r="CO154" s="132">
        <v>0</v>
      </c>
      <c r="CP154" s="132">
        <v>0</v>
      </c>
      <c r="CQ154" s="132">
        <v>0</v>
      </c>
      <c r="CR154" s="132">
        <v>0</v>
      </c>
      <c r="CS154" s="132">
        <v>0</v>
      </c>
      <c r="CT154" s="132">
        <v>0</v>
      </c>
      <c r="CU154" s="132">
        <v>0</v>
      </c>
      <c r="CV154" s="132">
        <v>0</v>
      </c>
      <c r="CW154" s="132">
        <v>0</v>
      </c>
      <c r="CX154" s="132">
        <v>0</v>
      </c>
      <c r="CY154" s="132">
        <v>0</v>
      </c>
      <c r="CZ154" s="132">
        <v>0</v>
      </c>
      <c r="DA154" s="132">
        <v>0</v>
      </c>
      <c r="DB154" s="132">
        <v>2</v>
      </c>
      <c r="DC154" s="132">
        <v>0</v>
      </c>
      <c r="DD154" s="132">
        <v>0</v>
      </c>
      <c r="DE154" s="132">
        <v>0</v>
      </c>
      <c r="DF154" s="132">
        <v>0</v>
      </c>
      <c r="DG154" s="132">
        <v>0</v>
      </c>
      <c r="DH154" s="132">
        <v>1</v>
      </c>
      <c r="DI154" s="132">
        <v>0</v>
      </c>
      <c r="DJ154" s="132">
        <v>0</v>
      </c>
      <c r="DK154" s="132">
        <v>0</v>
      </c>
      <c r="DL154" s="132">
        <v>0</v>
      </c>
      <c r="DM154" s="132">
        <v>0</v>
      </c>
      <c r="DN154" s="132">
        <v>0</v>
      </c>
      <c r="DO154" s="132">
        <v>0</v>
      </c>
      <c r="DP154" s="132">
        <v>0</v>
      </c>
      <c r="DQ154" s="132">
        <v>0</v>
      </c>
      <c r="DR154" s="132">
        <v>0</v>
      </c>
      <c r="DS154" s="132">
        <v>1</v>
      </c>
      <c r="DT154" s="132">
        <v>0</v>
      </c>
      <c r="DU154" s="132">
        <v>0</v>
      </c>
      <c r="DV154" s="132">
        <v>0</v>
      </c>
      <c r="DW154" s="132">
        <v>95</v>
      </c>
      <c r="DX154" s="132">
        <v>1</v>
      </c>
      <c r="DY154" s="146" t="s">
        <v>3518</v>
      </c>
      <c r="DZ154" s="132">
        <v>2</v>
      </c>
      <c r="EA154" s="146" t="s">
        <v>3519</v>
      </c>
      <c r="EB154" s="146" t="s">
        <v>3520</v>
      </c>
      <c r="EC154" s="132">
        <v>1</v>
      </c>
      <c r="ED154" s="132">
        <v>1</v>
      </c>
      <c r="EE154" s="132">
        <v>1</v>
      </c>
      <c r="EF154" s="146"/>
      <c r="EG154" s="146" t="s">
        <v>3521</v>
      </c>
      <c r="EH154" s="69">
        <v>24274</v>
      </c>
      <c r="EI154" s="69">
        <v>157.69999999999999</v>
      </c>
      <c r="EJ154" s="69">
        <v>18</v>
      </c>
    </row>
    <row r="155" spans="1:140" ht="24" x14ac:dyDescent="0.2">
      <c r="A155" s="146" t="s">
        <v>128</v>
      </c>
      <c r="B155" s="146" t="s">
        <v>157</v>
      </c>
      <c r="C155" s="132">
        <v>1</v>
      </c>
      <c r="D155" s="146" t="s">
        <v>156</v>
      </c>
      <c r="E155" s="146" t="s">
        <v>3522</v>
      </c>
      <c r="F155" s="146" t="s">
        <v>3523</v>
      </c>
      <c r="G155" s="146" t="s">
        <v>3524</v>
      </c>
      <c r="H155" s="146" t="s">
        <v>1146</v>
      </c>
      <c r="I155" s="146" t="s">
        <v>3525</v>
      </c>
      <c r="J155" s="146" t="s">
        <v>3526</v>
      </c>
      <c r="K155" s="146" t="s">
        <v>1233</v>
      </c>
      <c r="L155" s="146" t="s">
        <v>1178</v>
      </c>
      <c r="M155" s="146" t="s">
        <v>3527</v>
      </c>
      <c r="N155" s="146" t="s">
        <v>3528</v>
      </c>
      <c r="O155" s="146"/>
      <c r="P155" s="146" t="s">
        <v>3529</v>
      </c>
      <c r="Q155" s="146" t="s">
        <v>3530</v>
      </c>
      <c r="R155" s="146" t="s">
        <v>960</v>
      </c>
      <c r="S155" s="146" t="s">
        <v>1609</v>
      </c>
      <c r="T155" s="146" t="s">
        <v>3531</v>
      </c>
      <c r="U155" s="146"/>
      <c r="V155" s="146" t="s">
        <v>3532</v>
      </c>
      <c r="W155" s="146" t="s">
        <v>3533</v>
      </c>
      <c r="X155" s="132">
        <v>3</v>
      </c>
      <c r="Y155" s="132">
        <v>0</v>
      </c>
      <c r="Z155" s="132">
        <v>3</v>
      </c>
      <c r="AA155" s="147">
        <v>3</v>
      </c>
      <c r="AB155" s="147">
        <v>0</v>
      </c>
      <c r="AC155" s="147">
        <v>3</v>
      </c>
      <c r="AD155" s="150" t="s">
        <v>970</v>
      </c>
      <c r="AE155" s="132">
        <v>2</v>
      </c>
      <c r="AF155" s="150" t="s">
        <v>970</v>
      </c>
      <c r="AG155" s="132">
        <v>0</v>
      </c>
      <c r="AH155" s="132">
        <v>0</v>
      </c>
      <c r="AI155" s="132">
        <v>0</v>
      </c>
      <c r="AJ155" s="132">
        <v>3</v>
      </c>
      <c r="AK155" s="132">
        <v>3</v>
      </c>
      <c r="AL155" s="150" t="s">
        <v>970</v>
      </c>
      <c r="AM155" s="132">
        <v>2</v>
      </c>
      <c r="AN155" s="132">
        <v>1</v>
      </c>
      <c r="AO155" s="132">
        <v>0</v>
      </c>
      <c r="AP155" s="132">
        <v>3</v>
      </c>
      <c r="AQ155" s="150" t="s">
        <v>970</v>
      </c>
      <c r="AR155" s="132">
        <v>0</v>
      </c>
      <c r="AS155" s="132">
        <v>0</v>
      </c>
      <c r="AT155" s="132">
        <v>0</v>
      </c>
      <c r="AU155" s="132">
        <v>3</v>
      </c>
      <c r="AV155" s="132">
        <v>0</v>
      </c>
      <c r="AW155" s="132">
        <v>0</v>
      </c>
      <c r="AX155" s="132">
        <v>3</v>
      </c>
      <c r="AY155" s="150" t="s">
        <v>970</v>
      </c>
      <c r="AZ155" s="132">
        <v>1</v>
      </c>
      <c r="BA155" s="132">
        <v>1</v>
      </c>
      <c r="BB155" s="132">
        <v>0</v>
      </c>
      <c r="BC155" s="132">
        <v>1</v>
      </c>
      <c r="BD155" s="132">
        <v>0</v>
      </c>
      <c r="BE155" s="132">
        <v>28</v>
      </c>
      <c r="BF155" s="132">
        <v>9</v>
      </c>
      <c r="BG155" s="132">
        <v>0</v>
      </c>
      <c r="BH155" s="132">
        <v>0</v>
      </c>
      <c r="BI155" s="132">
        <v>1</v>
      </c>
      <c r="BJ155" s="132">
        <v>17</v>
      </c>
      <c r="BK155" s="132">
        <v>1</v>
      </c>
      <c r="BL155" s="132">
        <v>0</v>
      </c>
      <c r="BM155" s="132">
        <v>6</v>
      </c>
      <c r="BN155" s="132">
        <v>0</v>
      </c>
      <c r="BO155" s="132">
        <v>50</v>
      </c>
      <c r="BP155" s="132">
        <v>3</v>
      </c>
      <c r="BQ155" s="132">
        <v>0</v>
      </c>
      <c r="BR155" s="132">
        <v>54</v>
      </c>
      <c r="BS155" s="132">
        <v>0</v>
      </c>
      <c r="BT155" s="132">
        <v>0</v>
      </c>
      <c r="BU155" s="132">
        <v>0</v>
      </c>
      <c r="BV155" s="132">
        <v>0</v>
      </c>
      <c r="BW155" s="132">
        <v>1</v>
      </c>
      <c r="BX155" s="132">
        <v>0</v>
      </c>
      <c r="BY155" s="132">
        <v>0</v>
      </c>
      <c r="BZ155" s="132">
        <v>0</v>
      </c>
      <c r="CA155" s="132">
        <v>0</v>
      </c>
      <c r="CB155" s="132">
        <v>0</v>
      </c>
      <c r="CC155" s="132">
        <v>0</v>
      </c>
      <c r="CD155" s="132">
        <v>0</v>
      </c>
      <c r="CE155" s="132">
        <v>0</v>
      </c>
      <c r="CF155" s="132">
        <v>0</v>
      </c>
      <c r="CG155" s="132">
        <v>0</v>
      </c>
      <c r="CH155" s="132">
        <v>2</v>
      </c>
      <c r="CI155" s="132">
        <v>0</v>
      </c>
      <c r="CJ155" s="132">
        <v>0</v>
      </c>
      <c r="CK155" s="132">
        <v>9</v>
      </c>
      <c r="CL155" s="132">
        <v>0</v>
      </c>
      <c r="CM155" s="132">
        <v>1</v>
      </c>
      <c r="CN155" s="132">
        <v>0</v>
      </c>
      <c r="CO155" s="132">
        <v>0</v>
      </c>
      <c r="CP155" s="132">
        <v>0</v>
      </c>
      <c r="CQ155" s="132">
        <v>0</v>
      </c>
      <c r="CR155" s="132">
        <v>0</v>
      </c>
      <c r="CS155" s="132">
        <v>0</v>
      </c>
      <c r="CT155" s="132">
        <v>0</v>
      </c>
      <c r="CU155" s="132">
        <v>0</v>
      </c>
      <c r="CV155" s="132">
        <v>0</v>
      </c>
      <c r="CW155" s="132">
        <v>0</v>
      </c>
      <c r="CX155" s="132">
        <v>0</v>
      </c>
      <c r="CY155" s="132">
        <v>0</v>
      </c>
      <c r="CZ155" s="132">
        <v>0</v>
      </c>
      <c r="DA155" s="132">
        <v>0</v>
      </c>
      <c r="DB155" s="132">
        <v>2</v>
      </c>
      <c r="DC155" s="132">
        <v>0</v>
      </c>
      <c r="DD155" s="132">
        <v>0</v>
      </c>
      <c r="DE155" s="132">
        <v>0</v>
      </c>
      <c r="DF155" s="132">
        <v>0</v>
      </c>
      <c r="DG155" s="132">
        <v>0</v>
      </c>
      <c r="DH155" s="132">
        <v>0</v>
      </c>
      <c r="DI155" s="132">
        <v>0</v>
      </c>
      <c r="DJ155" s="132">
        <v>0</v>
      </c>
      <c r="DK155" s="132">
        <v>0</v>
      </c>
      <c r="DL155" s="132">
        <v>0</v>
      </c>
      <c r="DM155" s="132">
        <v>0</v>
      </c>
      <c r="DN155" s="132">
        <v>0</v>
      </c>
      <c r="DO155" s="132">
        <v>0</v>
      </c>
      <c r="DP155" s="132">
        <v>3</v>
      </c>
      <c r="DQ155" s="132">
        <v>0</v>
      </c>
      <c r="DR155" s="132">
        <v>0</v>
      </c>
      <c r="DS155" s="132">
        <v>0</v>
      </c>
      <c r="DT155" s="132">
        <v>0</v>
      </c>
      <c r="DU155" s="132">
        <v>0</v>
      </c>
      <c r="DV155" s="132">
        <v>0</v>
      </c>
      <c r="DW155" s="132">
        <v>90</v>
      </c>
      <c r="DX155" s="132">
        <v>1</v>
      </c>
      <c r="DY155" s="146" t="s">
        <v>3534</v>
      </c>
      <c r="DZ155" s="132">
        <v>2</v>
      </c>
      <c r="EA155" s="146" t="s">
        <v>3535</v>
      </c>
      <c r="EB155" s="146"/>
      <c r="EC155" s="132">
        <v>1</v>
      </c>
      <c r="ED155" s="132">
        <v>1</v>
      </c>
      <c r="EE155" s="132">
        <v>1</v>
      </c>
      <c r="EF155" s="146"/>
      <c r="EG155" s="146"/>
      <c r="EH155" s="69">
        <v>71102</v>
      </c>
      <c r="EI155" s="69">
        <v>343.12</v>
      </c>
      <c r="EJ155" s="69">
        <v>40</v>
      </c>
    </row>
    <row r="156" spans="1:140" ht="24" x14ac:dyDescent="0.2">
      <c r="A156" s="146" t="s">
        <v>128</v>
      </c>
      <c r="B156" s="146" t="s">
        <v>159</v>
      </c>
      <c r="C156" s="132">
        <v>1</v>
      </c>
      <c r="D156" s="146" t="s">
        <v>158</v>
      </c>
      <c r="E156" s="146" t="s">
        <v>2091</v>
      </c>
      <c r="F156" s="146" t="s">
        <v>3536</v>
      </c>
      <c r="G156" s="146" t="s">
        <v>3537</v>
      </c>
      <c r="H156" s="146" t="s">
        <v>3538</v>
      </c>
      <c r="I156" s="146" t="s">
        <v>3539</v>
      </c>
      <c r="J156" s="146" t="s">
        <v>3540</v>
      </c>
      <c r="K156" s="146" t="s">
        <v>3541</v>
      </c>
      <c r="L156" s="146" t="s">
        <v>3445</v>
      </c>
      <c r="M156" s="146" t="s">
        <v>3542</v>
      </c>
      <c r="N156" s="146" t="s">
        <v>3543</v>
      </c>
      <c r="O156" s="146"/>
      <c r="P156" s="146" t="s">
        <v>3544</v>
      </c>
      <c r="Q156" s="146" t="s">
        <v>3545</v>
      </c>
      <c r="R156" s="146" t="s">
        <v>3445</v>
      </c>
      <c r="S156" s="146" t="s">
        <v>3542</v>
      </c>
      <c r="T156" s="146" t="s">
        <v>3543</v>
      </c>
      <c r="U156" s="146"/>
      <c r="V156" s="146" t="s">
        <v>3544</v>
      </c>
      <c r="W156" s="146"/>
      <c r="X156" s="132">
        <v>2</v>
      </c>
      <c r="Y156" s="132">
        <v>0</v>
      </c>
      <c r="Z156" s="132">
        <v>2</v>
      </c>
      <c r="AA156" s="147">
        <v>1.5</v>
      </c>
      <c r="AB156" s="147">
        <v>0</v>
      </c>
      <c r="AC156" s="147">
        <v>1.5</v>
      </c>
      <c r="AD156" s="150" t="s">
        <v>970</v>
      </c>
      <c r="AE156" s="132">
        <v>2</v>
      </c>
      <c r="AF156" s="150" t="s">
        <v>970</v>
      </c>
      <c r="AG156" s="132">
        <v>0</v>
      </c>
      <c r="AH156" s="132">
        <v>1</v>
      </c>
      <c r="AI156" s="132">
        <v>0</v>
      </c>
      <c r="AJ156" s="132">
        <v>1</v>
      </c>
      <c r="AK156" s="132">
        <v>2</v>
      </c>
      <c r="AL156" s="150" t="s">
        <v>970</v>
      </c>
      <c r="AM156" s="132">
        <v>1</v>
      </c>
      <c r="AN156" s="132">
        <v>0</v>
      </c>
      <c r="AO156" s="132">
        <v>1</v>
      </c>
      <c r="AP156" s="132">
        <v>2</v>
      </c>
      <c r="AQ156" s="150" t="s">
        <v>970</v>
      </c>
      <c r="AR156" s="132">
        <v>0</v>
      </c>
      <c r="AS156" s="132">
        <v>0</v>
      </c>
      <c r="AT156" s="132">
        <v>0</v>
      </c>
      <c r="AU156" s="132">
        <v>1</v>
      </c>
      <c r="AV156" s="132">
        <v>1</v>
      </c>
      <c r="AW156" s="132">
        <v>0</v>
      </c>
      <c r="AX156" s="132">
        <v>2</v>
      </c>
      <c r="AY156" s="150" t="s">
        <v>970</v>
      </c>
      <c r="AZ156" s="132">
        <v>1</v>
      </c>
      <c r="BA156" s="132">
        <v>1</v>
      </c>
      <c r="BB156" s="132">
        <v>1</v>
      </c>
      <c r="BC156" s="132">
        <v>1</v>
      </c>
      <c r="BD156" s="132">
        <v>0</v>
      </c>
      <c r="BE156" s="132">
        <v>17</v>
      </c>
      <c r="BF156" s="132">
        <v>9</v>
      </c>
      <c r="BG156" s="132">
        <v>0</v>
      </c>
      <c r="BH156" s="132">
        <v>0</v>
      </c>
      <c r="BI156" s="132">
        <v>0</v>
      </c>
      <c r="BJ156" s="132">
        <v>10</v>
      </c>
      <c r="BK156" s="132">
        <v>2</v>
      </c>
      <c r="BL156" s="132">
        <v>0</v>
      </c>
      <c r="BM156" s="132">
        <v>15</v>
      </c>
      <c r="BN156" s="132">
        <v>0</v>
      </c>
      <c r="BO156" s="132">
        <v>25</v>
      </c>
      <c r="BP156" s="132">
        <v>3</v>
      </c>
      <c r="BQ156" s="132">
        <v>0</v>
      </c>
      <c r="BR156" s="132">
        <v>42</v>
      </c>
      <c r="BS156" s="132">
        <v>0</v>
      </c>
      <c r="BT156" s="132">
        <v>0</v>
      </c>
      <c r="BU156" s="132">
        <v>0</v>
      </c>
      <c r="BV156" s="132">
        <v>0</v>
      </c>
      <c r="BW156" s="132">
        <v>0</v>
      </c>
      <c r="BX156" s="132">
        <v>0</v>
      </c>
      <c r="BY156" s="132">
        <v>0</v>
      </c>
      <c r="BZ156" s="132">
        <v>0</v>
      </c>
      <c r="CA156" s="132">
        <v>0</v>
      </c>
      <c r="CB156" s="132">
        <v>0</v>
      </c>
      <c r="CC156" s="132">
        <v>0</v>
      </c>
      <c r="CD156" s="132">
        <v>0</v>
      </c>
      <c r="CE156" s="132">
        <v>0</v>
      </c>
      <c r="CF156" s="132">
        <v>0</v>
      </c>
      <c r="CG156" s="132">
        <v>0</v>
      </c>
      <c r="CH156" s="132">
        <v>0</v>
      </c>
      <c r="CI156" s="132">
        <v>1</v>
      </c>
      <c r="CJ156" s="132">
        <v>0</v>
      </c>
      <c r="CK156" s="132">
        <v>0</v>
      </c>
      <c r="CL156" s="132">
        <v>0</v>
      </c>
      <c r="CM156" s="132">
        <v>4</v>
      </c>
      <c r="CN156" s="132">
        <v>0</v>
      </c>
      <c r="CO156" s="132">
        <v>0</v>
      </c>
      <c r="CP156" s="132">
        <v>0</v>
      </c>
      <c r="CQ156" s="132">
        <v>0</v>
      </c>
      <c r="CR156" s="132">
        <v>0</v>
      </c>
      <c r="CS156" s="132">
        <v>0</v>
      </c>
      <c r="CT156" s="132">
        <v>0</v>
      </c>
      <c r="CU156" s="132">
        <v>0</v>
      </c>
      <c r="CV156" s="132">
        <v>0</v>
      </c>
      <c r="CW156" s="132">
        <v>0</v>
      </c>
      <c r="CX156" s="132">
        <v>0</v>
      </c>
      <c r="CY156" s="132">
        <v>0</v>
      </c>
      <c r="CZ156" s="132">
        <v>3</v>
      </c>
      <c r="DA156" s="132">
        <v>0</v>
      </c>
      <c r="DB156" s="132">
        <v>1</v>
      </c>
      <c r="DC156" s="132">
        <v>0</v>
      </c>
      <c r="DD156" s="132">
        <v>0</v>
      </c>
      <c r="DE156" s="132">
        <v>0</v>
      </c>
      <c r="DF156" s="132">
        <v>0</v>
      </c>
      <c r="DG156" s="132">
        <v>0</v>
      </c>
      <c r="DH156" s="132">
        <v>2</v>
      </c>
      <c r="DI156" s="132">
        <v>0</v>
      </c>
      <c r="DJ156" s="132">
        <v>1</v>
      </c>
      <c r="DK156" s="132">
        <v>0</v>
      </c>
      <c r="DL156" s="132">
        <v>0</v>
      </c>
      <c r="DM156" s="132">
        <v>0</v>
      </c>
      <c r="DN156" s="132">
        <v>0</v>
      </c>
      <c r="DO156" s="132">
        <v>0</v>
      </c>
      <c r="DP156" s="132">
        <v>1</v>
      </c>
      <c r="DQ156" s="132">
        <v>0</v>
      </c>
      <c r="DR156" s="132">
        <v>0</v>
      </c>
      <c r="DS156" s="132">
        <v>1</v>
      </c>
      <c r="DT156" s="132">
        <v>1</v>
      </c>
      <c r="DU156" s="132">
        <v>0</v>
      </c>
      <c r="DV156" s="132">
        <v>0</v>
      </c>
      <c r="DW156" s="132">
        <v>100</v>
      </c>
      <c r="DX156" s="132">
        <v>0</v>
      </c>
      <c r="DY156" s="146"/>
      <c r="DZ156" s="132">
        <v>3</v>
      </c>
      <c r="EA156" s="146" t="s">
        <v>3546</v>
      </c>
      <c r="EB156" s="146" t="s">
        <v>3547</v>
      </c>
      <c r="EC156" s="132">
        <v>1</v>
      </c>
      <c r="ED156" s="132">
        <v>1</v>
      </c>
      <c r="EE156" s="132">
        <v>1</v>
      </c>
      <c r="EF156" s="146"/>
      <c r="EG156" s="146"/>
      <c r="EH156" s="69">
        <v>31895</v>
      </c>
      <c r="EI156" s="69">
        <v>342.35</v>
      </c>
      <c r="EJ156" s="69">
        <v>59</v>
      </c>
    </row>
    <row r="157" spans="1:140" ht="48" x14ac:dyDescent="0.2">
      <c r="A157" s="146" t="s">
        <v>128</v>
      </c>
      <c r="B157" s="146" t="s">
        <v>161</v>
      </c>
      <c r="C157" s="132">
        <v>1</v>
      </c>
      <c r="D157" s="146" t="s">
        <v>160</v>
      </c>
      <c r="E157" s="146" t="s">
        <v>3548</v>
      </c>
      <c r="F157" s="146" t="s">
        <v>1634</v>
      </c>
      <c r="G157" s="146" t="s">
        <v>3549</v>
      </c>
      <c r="H157" s="146" t="s">
        <v>161</v>
      </c>
      <c r="I157" s="146" t="s">
        <v>3550</v>
      </c>
      <c r="J157" s="146" t="s">
        <v>3551</v>
      </c>
      <c r="K157" s="146" t="s">
        <v>1282</v>
      </c>
      <c r="L157" s="146" t="s">
        <v>2073</v>
      </c>
      <c r="M157" s="146" t="s">
        <v>3552</v>
      </c>
      <c r="N157" s="146" t="s">
        <v>3553</v>
      </c>
      <c r="O157" s="146" t="s">
        <v>963</v>
      </c>
      <c r="P157" s="146" t="s">
        <v>3554</v>
      </c>
      <c r="Q157" s="146" t="s">
        <v>3555</v>
      </c>
      <c r="R157" s="146" t="s">
        <v>960</v>
      </c>
      <c r="S157" s="146" t="s">
        <v>3398</v>
      </c>
      <c r="T157" s="146" t="s">
        <v>3556</v>
      </c>
      <c r="U157" s="146" t="s">
        <v>963</v>
      </c>
      <c r="V157" s="146" t="s">
        <v>3557</v>
      </c>
      <c r="W157" s="146" t="s">
        <v>3558</v>
      </c>
      <c r="X157" s="132">
        <v>2</v>
      </c>
      <c r="Y157" s="132">
        <v>0</v>
      </c>
      <c r="Z157" s="132">
        <v>2</v>
      </c>
      <c r="AA157" s="147">
        <v>1.1000000000000001</v>
      </c>
      <c r="AB157" s="147">
        <v>0</v>
      </c>
      <c r="AC157" s="147">
        <v>1.1000000000000001</v>
      </c>
      <c r="AD157" s="150" t="s">
        <v>970</v>
      </c>
      <c r="AE157" s="132">
        <v>2</v>
      </c>
      <c r="AF157" s="150" t="s">
        <v>970</v>
      </c>
      <c r="AG157" s="132">
        <v>0</v>
      </c>
      <c r="AH157" s="132">
        <v>0</v>
      </c>
      <c r="AI157" s="132">
        <v>0</v>
      </c>
      <c r="AJ157" s="132">
        <v>2</v>
      </c>
      <c r="AK157" s="132">
        <v>2</v>
      </c>
      <c r="AL157" s="150" t="s">
        <v>970</v>
      </c>
      <c r="AM157" s="132">
        <v>0</v>
      </c>
      <c r="AN157" s="132">
        <v>0</v>
      </c>
      <c r="AO157" s="132">
        <v>2</v>
      </c>
      <c r="AP157" s="132">
        <v>2</v>
      </c>
      <c r="AQ157" s="150" t="s">
        <v>970</v>
      </c>
      <c r="AR157" s="132">
        <v>0</v>
      </c>
      <c r="AS157" s="132">
        <v>0</v>
      </c>
      <c r="AT157" s="132">
        <v>0</v>
      </c>
      <c r="AU157" s="132">
        <v>1</v>
      </c>
      <c r="AV157" s="132">
        <v>1</v>
      </c>
      <c r="AW157" s="132">
        <v>0</v>
      </c>
      <c r="AX157" s="132">
        <v>2</v>
      </c>
      <c r="AY157" s="150" t="s">
        <v>970</v>
      </c>
      <c r="AZ157" s="132">
        <v>1</v>
      </c>
      <c r="BA157" s="132">
        <v>1</v>
      </c>
      <c r="BB157" s="132">
        <v>1</v>
      </c>
      <c r="BC157" s="132">
        <v>1</v>
      </c>
      <c r="BD157" s="132">
        <v>0</v>
      </c>
      <c r="BE157" s="132">
        <v>14</v>
      </c>
      <c r="BF157" s="132">
        <v>4</v>
      </c>
      <c r="BG157" s="132">
        <v>0</v>
      </c>
      <c r="BH157" s="132">
        <v>0</v>
      </c>
      <c r="BI157" s="132">
        <v>1</v>
      </c>
      <c r="BJ157" s="132">
        <v>7</v>
      </c>
      <c r="BK157" s="132">
        <v>0</v>
      </c>
      <c r="BL157" s="132">
        <v>0</v>
      </c>
      <c r="BM157" s="132">
        <v>3</v>
      </c>
      <c r="BN157" s="132">
        <v>0</v>
      </c>
      <c r="BO157" s="132">
        <v>16</v>
      </c>
      <c r="BP157" s="132">
        <v>0</v>
      </c>
      <c r="BQ157" s="132">
        <v>0</v>
      </c>
      <c r="BR157" s="132">
        <v>0</v>
      </c>
      <c r="BS157" s="132">
        <v>0</v>
      </c>
      <c r="BT157" s="132">
        <v>0</v>
      </c>
      <c r="BU157" s="132">
        <v>0</v>
      </c>
      <c r="BV157" s="132">
        <v>0</v>
      </c>
      <c r="BW157" s="132">
        <v>0</v>
      </c>
      <c r="BX157" s="132">
        <v>0</v>
      </c>
      <c r="BY157" s="132">
        <v>0</v>
      </c>
      <c r="BZ157" s="132">
        <v>0</v>
      </c>
      <c r="CA157" s="132">
        <v>0</v>
      </c>
      <c r="CB157" s="132">
        <v>0</v>
      </c>
      <c r="CC157" s="132">
        <v>0</v>
      </c>
      <c r="CD157" s="132">
        <v>0</v>
      </c>
      <c r="CE157" s="132">
        <v>0</v>
      </c>
      <c r="CF157" s="132">
        <v>0</v>
      </c>
      <c r="CG157" s="132">
        <v>0</v>
      </c>
      <c r="CH157" s="132">
        <v>0</v>
      </c>
      <c r="CI157" s="132">
        <v>0</v>
      </c>
      <c r="CJ157" s="132">
        <v>0</v>
      </c>
      <c r="CK157" s="132">
        <v>0</v>
      </c>
      <c r="CL157" s="132">
        <v>0</v>
      </c>
      <c r="CM157" s="132">
        <v>0</v>
      </c>
      <c r="CN157" s="132">
        <v>0</v>
      </c>
      <c r="CO157" s="132">
        <v>0</v>
      </c>
      <c r="CP157" s="132">
        <v>0</v>
      </c>
      <c r="CQ157" s="132">
        <v>0</v>
      </c>
      <c r="CR157" s="132">
        <v>0</v>
      </c>
      <c r="CS157" s="132">
        <v>0</v>
      </c>
      <c r="CT157" s="132">
        <v>0</v>
      </c>
      <c r="CU157" s="132">
        <v>0</v>
      </c>
      <c r="CV157" s="132">
        <v>0</v>
      </c>
      <c r="CW157" s="132">
        <v>0</v>
      </c>
      <c r="CX157" s="132">
        <v>0</v>
      </c>
      <c r="CY157" s="132">
        <v>0</v>
      </c>
      <c r="CZ157" s="132">
        <v>0</v>
      </c>
      <c r="DA157" s="132">
        <v>0</v>
      </c>
      <c r="DB157" s="132">
        <v>0</v>
      </c>
      <c r="DC157" s="132">
        <v>0</v>
      </c>
      <c r="DD157" s="132">
        <v>0</v>
      </c>
      <c r="DE157" s="132">
        <v>0</v>
      </c>
      <c r="DF157" s="132">
        <v>0</v>
      </c>
      <c r="DG157" s="132">
        <v>0</v>
      </c>
      <c r="DH157" s="132">
        <v>0</v>
      </c>
      <c r="DI157" s="132">
        <v>0</v>
      </c>
      <c r="DJ157" s="132">
        <v>0</v>
      </c>
      <c r="DK157" s="132">
        <v>0</v>
      </c>
      <c r="DL157" s="132">
        <v>0</v>
      </c>
      <c r="DM157" s="132">
        <v>0</v>
      </c>
      <c r="DN157" s="132">
        <v>0</v>
      </c>
      <c r="DO157" s="132">
        <v>0</v>
      </c>
      <c r="DP157" s="132">
        <v>0</v>
      </c>
      <c r="DQ157" s="132">
        <v>0</v>
      </c>
      <c r="DR157" s="132">
        <v>0</v>
      </c>
      <c r="DS157" s="132">
        <v>0</v>
      </c>
      <c r="DT157" s="132">
        <v>0</v>
      </c>
      <c r="DU157" s="132">
        <v>0</v>
      </c>
      <c r="DV157" s="132">
        <v>0</v>
      </c>
      <c r="DW157" s="132">
        <v>40</v>
      </c>
      <c r="DX157" s="132">
        <v>1</v>
      </c>
      <c r="DY157" s="146" t="s">
        <v>3559</v>
      </c>
      <c r="DZ157" s="132">
        <v>3</v>
      </c>
      <c r="EA157" s="146" t="s">
        <v>3560</v>
      </c>
      <c r="EB157" s="146"/>
      <c r="EC157" s="132">
        <v>1</v>
      </c>
      <c r="ED157" s="132">
        <v>1</v>
      </c>
      <c r="EE157" s="132">
        <v>1</v>
      </c>
      <c r="EF157" s="146" t="s">
        <v>963</v>
      </c>
      <c r="EG157" s="146" t="s">
        <v>963</v>
      </c>
      <c r="EH157" s="69">
        <v>37498</v>
      </c>
      <c r="EI157" s="69">
        <v>342.75</v>
      </c>
      <c r="EJ157" s="69">
        <v>22</v>
      </c>
    </row>
    <row r="158" spans="1:140" ht="24" x14ac:dyDescent="0.2">
      <c r="A158" s="146" t="s">
        <v>128</v>
      </c>
      <c r="B158" s="146" t="s">
        <v>163</v>
      </c>
      <c r="C158" s="132">
        <v>1</v>
      </c>
      <c r="D158" s="146" t="s">
        <v>162</v>
      </c>
      <c r="E158" s="146" t="s">
        <v>1541</v>
      </c>
      <c r="F158" s="146" t="s">
        <v>3561</v>
      </c>
      <c r="G158" s="146" t="s">
        <v>3562</v>
      </c>
      <c r="H158" s="146" t="s">
        <v>163</v>
      </c>
      <c r="I158" s="146" t="s">
        <v>3563</v>
      </c>
      <c r="J158" s="146" t="s">
        <v>3564</v>
      </c>
      <c r="K158" s="146" t="s">
        <v>3565</v>
      </c>
      <c r="L158" s="146" t="s">
        <v>1300</v>
      </c>
      <c r="M158" s="146" t="s">
        <v>961</v>
      </c>
      <c r="N158" s="146" t="s">
        <v>3566</v>
      </c>
      <c r="O158" s="146"/>
      <c r="P158" s="146" t="s">
        <v>3567</v>
      </c>
      <c r="Q158" s="146" t="s">
        <v>3568</v>
      </c>
      <c r="R158" s="146" t="s">
        <v>963</v>
      </c>
      <c r="S158" s="146" t="s">
        <v>3569</v>
      </c>
      <c r="T158" s="146" t="s">
        <v>3570</v>
      </c>
      <c r="U158" s="146" t="s">
        <v>963</v>
      </c>
      <c r="V158" s="146" t="s">
        <v>3571</v>
      </c>
      <c r="W158" s="146" t="s">
        <v>3572</v>
      </c>
      <c r="X158" s="132">
        <v>2</v>
      </c>
      <c r="Y158" s="132">
        <v>1</v>
      </c>
      <c r="Z158" s="132">
        <v>3</v>
      </c>
      <c r="AA158" s="147">
        <v>2</v>
      </c>
      <c r="AB158" s="147">
        <v>0.1</v>
      </c>
      <c r="AC158" s="147">
        <v>2.1</v>
      </c>
      <c r="AD158" s="150" t="s">
        <v>970</v>
      </c>
      <c r="AE158" s="132">
        <v>2</v>
      </c>
      <c r="AF158" s="150" t="s">
        <v>970</v>
      </c>
      <c r="AG158" s="132">
        <v>0</v>
      </c>
      <c r="AH158" s="132">
        <v>2</v>
      </c>
      <c r="AI158" s="132">
        <v>0</v>
      </c>
      <c r="AJ158" s="132">
        <v>0</v>
      </c>
      <c r="AK158" s="132">
        <v>2</v>
      </c>
      <c r="AL158" s="150" t="s">
        <v>970</v>
      </c>
      <c r="AM158" s="132">
        <v>0</v>
      </c>
      <c r="AN158" s="132">
        <v>0</v>
      </c>
      <c r="AO158" s="132">
        <v>2</v>
      </c>
      <c r="AP158" s="132">
        <v>2</v>
      </c>
      <c r="AQ158" s="150" t="s">
        <v>970</v>
      </c>
      <c r="AR158" s="132">
        <v>0</v>
      </c>
      <c r="AS158" s="132">
        <v>0</v>
      </c>
      <c r="AT158" s="132">
        <v>0</v>
      </c>
      <c r="AU158" s="132">
        <v>2</v>
      </c>
      <c r="AV158" s="132">
        <v>0</v>
      </c>
      <c r="AW158" s="132">
        <v>0</v>
      </c>
      <c r="AX158" s="132">
        <v>2</v>
      </c>
      <c r="AY158" s="150" t="s">
        <v>970</v>
      </c>
      <c r="AZ158" s="132">
        <v>1</v>
      </c>
      <c r="BA158" s="132">
        <v>1</v>
      </c>
      <c r="BB158" s="132">
        <v>0</v>
      </c>
      <c r="BC158" s="132">
        <v>1</v>
      </c>
      <c r="BD158" s="132">
        <v>0</v>
      </c>
      <c r="BE158" s="132">
        <v>12</v>
      </c>
      <c r="BF158" s="132">
        <v>0</v>
      </c>
      <c r="BG158" s="132">
        <v>0</v>
      </c>
      <c r="BH158" s="132">
        <v>0</v>
      </c>
      <c r="BI158" s="132">
        <v>1</v>
      </c>
      <c r="BJ158" s="132">
        <v>12</v>
      </c>
      <c r="BK158" s="132">
        <v>0</v>
      </c>
      <c r="BL158" s="132">
        <v>0</v>
      </c>
      <c r="BM158" s="132">
        <v>2</v>
      </c>
      <c r="BN158" s="132">
        <v>0</v>
      </c>
      <c r="BO158" s="132">
        <v>13</v>
      </c>
      <c r="BP158" s="132">
        <v>3</v>
      </c>
      <c r="BQ158" s="132">
        <v>0</v>
      </c>
      <c r="BR158" s="132">
        <v>2</v>
      </c>
      <c r="BS158" s="132">
        <v>0</v>
      </c>
      <c r="BT158" s="132">
        <v>0</v>
      </c>
      <c r="BU158" s="132">
        <v>0</v>
      </c>
      <c r="BV158" s="132">
        <v>0</v>
      </c>
      <c r="BW158" s="132">
        <v>0</v>
      </c>
      <c r="BX158" s="132">
        <v>0</v>
      </c>
      <c r="BY158" s="132">
        <v>0</v>
      </c>
      <c r="BZ158" s="132">
        <v>0</v>
      </c>
      <c r="CA158" s="132">
        <v>0</v>
      </c>
      <c r="CB158" s="132">
        <v>0</v>
      </c>
      <c r="CC158" s="132">
        <v>0</v>
      </c>
      <c r="CD158" s="132">
        <v>0</v>
      </c>
      <c r="CE158" s="132">
        <v>0</v>
      </c>
      <c r="CF158" s="132">
        <v>0</v>
      </c>
      <c r="CG158" s="132">
        <v>0</v>
      </c>
      <c r="CH158" s="132">
        <v>0</v>
      </c>
      <c r="CI158" s="132">
        <v>0</v>
      </c>
      <c r="CJ158" s="132">
        <v>0</v>
      </c>
      <c r="CK158" s="132">
        <v>4</v>
      </c>
      <c r="CL158" s="132">
        <v>0</v>
      </c>
      <c r="CM158" s="132">
        <v>4</v>
      </c>
      <c r="CN158" s="132">
        <v>0</v>
      </c>
      <c r="CO158" s="132">
        <v>0</v>
      </c>
      <c r="CP158" s="132">
        <v>0</v>
      </c>
      <c r="CQ158" s="132">
        <v>0</v>
      </c>
      <c r="CR158" s="132">
        <v>0</v>
      </c>
      <c r="CS158" s="132">
        <v>0</v>
      </c>
      <c r="CT158" s="132">
        <v>0</v>
      </c>
      <c r="CU158" s="132">
        <v>0</v>
      </c>
      <c r="CV158" s="132">
        <v>0</v>
      </c>
      <c r="CW158" s="132">
        <v>0</v>
      </c>
      <c r="CX158" s="132">
        <v>0</v>
      </c>
      <c r="CY158" s="132">
        <v>0</v>
      </c>
      <c r="CZ158" s="132">
        <v>0</v>
      </c>
      <c r="DA158" s="132">
        <v>0</v>
      </c>
      <c r="DB158" s="132">
        <v>0</v>
      </c>
      <c r="DC158" s="132">
        <v>0</v>
      </c>
      <c r="DD158" s="132">
        <v>1</v>
      </c>
      <c r="DE158" s="132">
        <v>0</v>
      </c>
      <c r="DF158" s="132">
        <v>0</v>
      </c>
      <c r="DG158" s="132">
        <v>0</v>
      </c>
      <c r="DH158" s="132">
        <v>0</v>
      </c>
      <c r="DI158" s="132">
        <v>0</v>
      </c>
      <c r="DJ158" s="132">
        <v>0</v>
      </c>
      <c r="DK158" s="132">
        <v>1</v>
      </c>
      <c r="DL158" s="132">
        <v>0</v>
      </c>
      <c r="DM158" s="132">
        <v>9</v>
      </c>
      <c r="DN158" s="132">
        <v>0</v>
      </c>
      <c r="DO158" s="132">
        <v>0</v>
      </c>
      <c r="DP158" s="132">
        <v>4</v>
      </c>
      <c r="DQ158" s="132">
        <v>0</v>
      </c>
      <c r="DR158" s="132">
        <v>0</v>
      </c>
      <c r="DS158" s="132">
        <v>0</v>
      </c>
      <c r="DT158" s="132">
        <v>0</v>
      </c>
      <c r="DU158" s="132">
        <v>0</v>
      </c>
      <c r="DV158" s="132">
        <v>0</v>
      </c>
      <c r="DW158" s="132">
        <v>90</v>
      </c>
      <c r="DX158" s="132">
        <v>1</v>
      </c>
      <c r="DY158" s="146" t="s">
        <v>3573</v>
      </c>
      <c r="DZ158" s="132">
        <v>3</v>
      </c>
      <c r="EA158" s="146" t="s">
        <v>3574</v>
      </c>
      <c r="EB158" s="146" t="s">
        <v>963</v>
      </c>
      <c r="EC158" s="132">
        <v>1</v>
      </c>
      <c r="ED158" s="132">
        <v>1</v>
      </c>
      <c r="EE158" s="132">
        <v>0</v>
      </c>
      <c r="EF158" s="146" t="s">
        <v>963</v>
      </c>
      <c r="EG158" s="146" t="s">
        <v>963</v>
      </c>
      <c r="EH158" s="69">
        <v>52271</v>
      </c>
      <c r="EI158" s="69">
        <v>540.05999999999995</v>
      </c>
      <c r="EJ158" s="69">
        <v>42</v>
      </c>
    </row>
    <row r="159" spans="1:140" ht="60" x14ac:dyDescent="0.2">
      <c r="A159" s="146" t="s">
        <v>128</v>
      </c>
      <c r="B159" s="146" t="s">
        <v>165</v>
      </c>
      <c r="C159" s="132">
        <v>1</v>
      </c>
      <c r="D159" s="146" t="s">
        <v>164</v>
      </c>
      <c r="E159" s="146" t="s">
        <v>3575</v>
      </c>
      <c r="F159" s="146" t="s">
        <v>3576</v>
      </c>
      <c r="G159" s="146" t="s">
        <v>3577</v>
      </c>
      <c r="H159" s="146" t="s">
        <v>3578</v>
      </c>
      <c r="I159" s="146" t="s">
        <v>3579</v>
      </c>
      <c r="J159" s="146" t="s">
        <v>3580</v>
      </c>
      <c r="K159" s="146" t="s">
        <v>3581</v>
      </c>
      <c r="L159" s="146" t="s">
        <v>1042</v>
      </c>
      <c r="M159" s="146" t="s">
        <v>3582</v>
      </c>
      <c r="N159" s="146" t="s">
        <v>3583</v>
      </c>
      <c r="O159" s="146" t="s">
        <v>963</v>
      </c>
      <c r="P159" s="146" t="s">
        <v>3584</v>
      </c>
      <c r="Q159" s="146" t="s">
        <v>3585</v>
      </c>
      <c r="R159" s="146" t="s">
        <v>1007</v>
      </c>
      <c r="S159" s="146" t="s">
        <v>1495</v>
      </c>
      <c r="T159" s="146" t="s">
        <v>3586</v>
      </c>
      <c r="U159" s="146" t="s">
        <v>963</v>
      </c>
      <c r="V159" s="146" t="s">
        <v>3587</v>
      </c>
      <c r="W159" s="146" t="s">
        <v>3588</v>
      </c>
      <c r="X159" s="132">
        <v>3</v>
      </c>
      <c r="Y159" s="132">
        <v>0</v>
      </c>
      <c r="Z159" s="132">
        <v>3</v>
      </c>
      <c r="AA159" s="147">
        <v>3</v>
      </c>
      <c r="AB159" s="147">
        <v>0</v>
      </c>
      <c r="AC159" s="147">
        <v>3</v>
      </c>
      <c r="AD159" s="150" t="s">
        <v>970</v>
      </c>
      <c r="AE159" s="132">
        <v>3</v>
      </c>
      <c r="AF159" s="150" t="s">
        <v>970</v>
      </c>
      <c r="AG159" s="132">
        <v>0</v>
      </c>
      <c r="AH159" s="132">
        <v>0</v>
      </c>
      <c r="AI159" s="132">
        <v>1</v>
      </c>
      <c r="AJ159" s="132">
        <v>2</v>
      </c>
      <c r="AK159" s="132">
        <v>3</v>
      </c>
      <c r="AL159" s="150" t="s">
        <v>970</v>
      </c>
      <c r="AM159" s="132">
        <v>1</v>
      </c>
      <c r="AN159" s="132">
        <v>0</v>
      </c>
      <c r="AO159" s="132">
        <v>2</v>
      </c>
      <c r="AP159" s="132">
        <v>3</v>
      </c>
      <c r="AQ159" s="150" t="s">
        <v>970</v>
      </c>
      <c r="AR159" s="132">
        <v>0</v>
      </c>
      <c r="AS159" s="132">
        <v>0</v>
      </c>
      <c r="AT159" s="132">
        <v>0</v>
      </c>
      <c r="AU159" s="132">
        <v>1</v>
      </c>
      <c r="AV159" s="132">
        <v>2</v>
      </c>
      <c r="AW159" s="132">
        <v>0</v>
      </c>
      <c r="AX159" s="132">
        <v>3</v>
      </c>
      <c r="AY159" s="150" t="s">
        <v>970</v>
      </c>
      <c r="AZ159" s="132">
        <v>1</v>
      </c>
      <c r="BA159" s="132">
        <v>1</v>
      </c>
      <c r="BB159" s="132">
        <v>1</v>
      </c>
      <c r="BC159" s="132">
        <v>1</v>
      </c>
      <c r="BD159" s="132">
        <v>0</v>
      </c>
      <c r="BE159" s="132">
        <v>59</v>
      </c>
      <c r="BF159" s="132">
        <v>0</v>
      </c>
      <c r="BG159" s="132">
        <v>0</v>
      </c>
      <c r="BH159" s="132">
        <v>0</v>
      </c>
      <c r="BI159" s="132">
        <v>3</v>
      </c>
      <c r="BJ159" s="132">
        <v>27</v>
      </c>
      <c r="BK159" s="132">
        <v>0</v>
      </c>
      <c r="BL159" s="132">
        <v>0</v>
      </c>
      <c r="BM159" s="132">
        <v>3</v>
      </c>
      <c r="BN159" s="132">
        <v>0</v>
      </c>
      <c r="BO159" s="132">
        <v>49</v>
      </c>
      <c r="BP159" s="132">
        <v>12</v>
      </c>
      <c r="BQ159" s="132">
        <v>0</v>
      </c>
      <c r="BR159" s="132">
        <v>0</v>
      </c>
      <c r="BS159" s="132">
        <v>0</v>
      </c>
      <c r="BT159" s="132">
        <v>0</v>
      </c>
      <c r="BU159" s="132">
        <v>0</v>
      </c>
      <c r="BV159" s="132">
        <v>0</v>
      </c>
      <c r="BW159" s="132">
        <v>1</v>
      </c>
      <c r="BX159" s="132">
        <v>1</v>
      </c>
      <c r="BY159" s="132">
        <v>0</v>
      </c>
      <c r="BZ159" s="132">
        <v>0</v>
      </c>
      <c r="CA159" s="132">
        <v>0</v>
      </c>
      <c r="CB159" s="132">
        <v>0</v>
      </c>
      <c r="CC159" s="132">
        <v>0</v>
      </c>
      <c r="CD159" s="132">
        <v>0</v>
      </c>
      <c r="CE159" s="132">
        <v>0</v>
      </c>
      <c r="CF159" s="132">
        <v>0</v>
      </c>
      <c r="CG159" s="132">
        <v>0</v>
      </c>
      <c r="CH159" s="132">
        <v>6</v>
      </c>
      <c r="CI159" s="132">
        <v>0</v>
      </c>
      <c r="CJ159" s="132">
        <v>0</v>
      </c>
      <c r="CK159" s="132">
        <v>15</v>
      </c>
      <c r="CL159" s="132">
        <v>0</v>
      </c>
      <c r="CM159" s="132">
        <v>2</v>
      </c>
      <c r="CN159" s="132">
        <v>0</v>
      </c>
      <c r="CO159" s="132">
        <v>0</v>
      </c>
      <c r="CP159" s="132">
        <v>0</v>
      </c>
      <c r="CQ159" s="132">
        <v>0</v>
      </c>
      <c r="CR159" s="132">
        <v>0</v>
      </c>
      <c r="CS159" s="132">
        <v>0</v>
      </c>
      <c r="CT159" s="132">
        <v>0</v>
      </c>
      <c r="CU159" s="132">
        <v>0</v>
      </c>
      <c r="CV159" s="132">
        <v>0</v>
      </c>
      <c r="CW159" s="132">
        <v>0</v>
      </c>
      <c r="CX159" s="132">
        <v>0</v>
      </c>
      <c r="CY159" s="132">
        <v>0</v>
      </c>
      <c r="CZ159" s="132">
        <v>0</v>
      </c>
      <c r="DA159" s="132">
        <v>0</v>
      </c>
      <c r="DB159" s="132">
        <v>0</v>
      </c>
      <c r="DC159" s="132">
        <v>0</v>
      </c>
      <c r="DD159" s="132">
        <v>0</v>
      </c>
      <c r="DE159" s="132">
        <v>0</v>
      </c>
      <c r="DF159" s="132">
        <v>0</v>
      </c>
      <c r="DG159" s="132">
        <v>1</v>
      </c>
      <c r="DH159" s="132">
        <v>0</v>
      </c>
      <c r="DI159" s="132">
        <v>0</v>
      </c>
      <c r="DJ159" s="132">
        <v>0</v>
      </c>
      <c r="DK159" s="132">
        <v>0</v>
      </c>
      <c r="DL159" s="132">
        <v>0</v>
      </c>
      <c r="DM159" s="132">
        <v>0</v>
      </c>
      <c r="DN159" s="132">
        <v>0</v>
      </c>
      <c r="DO159" s="132">
        <v>0</v>
      </c>
      <c r="DP159" s="132">
        <v>5</v>
      </c>
      <c r="DQ159" s="132">
        <v>0</v>
      </c>
      <c r="DR159" s="132">
        <v>0</v>
      </c>
      <c r="DS159" s="132">
        <v>1</v>
      </c>
      <c r="DT159" s="132">
        <v>0</v>
      </c>
      <c r="DU159" s="132">
        <v>0</v>
      </c>
      <c r="DV159" s="132">
        <v>0</v>
      </c>
      <c r="DW159" s="132">
        <v>100</v>
      </c>
      <c r="DX159" s="132">
        <v>1</v>
      </c>
      <c r="DY159" s="146" t="s">
        <v>3589</v>
      </c>
      <c r="DZ159" s="132">
        <v>2</v>
      </c>
      <c r="EA159" s="146" t="s">
        <v>3590</v>
      </c>
      <c r="EB159" s="146" t="s">
        <v>3591</v>
      </c>
      <c r="EC159" s="132">
        <v>1</v>
      </c>
      <c r="ED159" s="132">
        <v>1</v>
      </c>
      <c r="EE159" s="132">
        <v>1</v>
      </c>
      <c r="EF159" s="146" t="s">
        <v>963</v>
      </c>
      <c r="EG159" s="146" t="s">
        <v>3592</v>
      </c>
      <c r="EH159" s="69">
        <v>92046</v>
      </c>
      <c r="EI159" s="69">
        <v>1242.49</v>
      </c>
      <c r="EJ159" s="69">
        <v>111</v>
      </c>
    </row>
    <row r="160" spans="1:140" ht="84" x14ac:dyDescent="0.2">
      <c r="A160" s="146" t="s">
        <v>128</v>
      </c>
      <c r="B160" s="146" t="s">
        <v>167</v>
      </c>
      <c r="C160" s="132">
        <v>1</v>
      </c>
      <c r="D160" s="146" t="s">
        <v>166</v>
      </c>
      <c r="E160" s="146" t="s">
        <v>3593</v>
      </c>
      <c r="F160" s="146" t="s">
        <v>1542</v>
      </c>
      <c r="G160" s="146" t="s">
        <v>3594</v>
      </c>
      <c r="H160" s="146" t="s">
        <v>167</v>
      </c>
      <c r="I160" s="146" t="s">
        <v>3595</v>
      </c>
      <c r="J160" s="146" t="s">
        <v>3596</v>
      </c>
      <c r="K160" s="146" t="s">
        <v>3597</v>
      </c>
      <c r="L160" s="146" t="s">
        <v>960</v>
      </c>
      <c r="M160" s="146" t="s">
        <v>1432</v>
      </c>
      <c r="N160" s="146" t="s">
        <v>3598</v>
      </c>
      <c r="O160" s="146" t="s">
        <v>963</v>
      </c>
      <c r="P160" s="146" t="s">
        <v>3599</v>
      </c>
      <c r="Q160" s="146" t="s">
        <v>3600</v>
      </c>
      <c r="R160" s="146" t="s">
        <v>963</v>
      </c>
      <c r="S160" s="146" t="s">
        <v>3601</v>
      </c>
      <c r="T160" s="146" t="s">
        <v>3602</v>
      </c>
      <c r="U160" s="146" t="s">
        <v>963</v>
      </c>
      <c r="V160" s="146" t="s">
        <v>3603</v>
      </c>
      <c r="W160" s="146" t="s">
        <v>3604</v>
      </c>
      <c r="X160" s="132">
        <v>1</v>
      </c>
      <c r="Y160" s="132">
        <v>0</v>
      </c>
      <c r="Z160" s="132">
        <v>1</v>
      </c>
      <c r="AA160" s="147">
        <v>1</v>
      </c>
      <c r="AB160" s="147">
        <v>0</v>
      </c>
      <c r="AC160" s="147">
        <v>1</v>
      </c>
      <c r="AD160" s="150" t="s">
        <v>970</v>
      </c>
      <c r="AE160" s="132">
        <v>1</v>
      </c>
      <c r="AF160" s="150" t="s">
        <v>970</v>
      </c>
      <c r="AG160" s="132">
        <v>0</v>
      </c>
      <c r="AH160" s="132">
        <v>1</v>
      </c>
      <c r="AI160" s="132">
        <v>0</v>
      </c>
      <c r="AJ160" s="132">
        <v>0</v>
      </c>
      <c r="AK160" s="132">
        <v>1</v>
      </c>
      <c r="AL160" s="150" t="s">
        <v>970</v>
      </c>
      <c r="AM160" s="132">
        <v>0</v>
      </c>
      <c r="AN160" s="132">
        <v>0</v>
      </c>
      <c r="AO160" s="132">
        <v>1</v>
      </c>
      <c r="AP160" s="132">
        <v>1</v>
      </c>
      <c r="AQ160" s="150" t="s">
        <v>970</v>
      </c>
      <c r="AR160" s="132">
        <v>0</v>
      </c>
      <c r="AS160" s="132">
        <v>0</v>
      </c>
      <c r="AT160" s="132">
        <v>0</v>
      </c>
      <c r="AU160" s="132">
        <v>1</v>
      </c>
      <c r="AV160" s="132">
        <v>0</v>
      </c>
      <c r="AW160" s="132">
        <v>0</v>
      </c>
      <c r="AX160" s="132">
        <v>1</v>
      </c>
      <c r="AY160" s="150" t="s">
        <v>970</v>
      </c>
      <c r="AZ160" s="132">
        <v>1</v>
      </c>
      <c r="BA160" s="132">
        <v>1</v>
      </c>
      <c r="BB160" s="132">
        <v>0</v>
      </c>
      <c r="BC160" s="132">
        <v>1</v>
      </c>
      <c r="BD160" s="132">
        <v>0</v>
      </c>
      <c r="BE160" s="132">
        <v>14</v>
      </c>
      <c r="BF160" s="132">
        <v>5</v>
      </c>
      <c r="BG160" s="132">
        <v>0</v>
      </c>
      <c r="BH160" s="132">
        <v>0</v>
      </c>
      <c r="BI160" s="132">
        <v>2</v>
      </c>
      <c r="BJ160" s="132">
        <v>6</v>
      </c>
      <c r="BK160" s="132">
        <v>0</v>
      </c>
      <c r="BL160" s="132">
        <v>0</v>
      </c>
      <c r="BM160" s="132">
        <v>2</v>
      </c>
      <c r="BN160" s="132">
        <v>1</v>
      </c>
      <c r="BO160" s="132">
        <v>20</v>
      </c>
      <c r="BP160" s="132">
        <v>5</v>
      </c>
      <c r="BQ160" s="132">
        <v>0</v>
      </c>
      <c r="BR160" s="132">
        <v>0</v>
      </c>
      <c r="BS160" s="132">
        <v>0</v>
      </c>
      <c r="BT160" s="132">
        <v>0</v>
      </c>
      <c r="BU160" s="132">
        <v>0</v>
      </c>
      <c r="BV160" s="132">
        <v>1</v>
      </c>
      <c r="BW160" s="132">
        <v>1</v>
      </c>
      <c r="BX160" s="132">
        <v>0</v>
      </c>
      <c r="BY160" s="132">
        <v>0</v>
      </c>
      <c r="BZ160" s="132">
        <v>0</v>
      </c>
      <c r="CA160" s="132">
        <v>0</v>
      </c>
      <c r="CB160" s="132">
        <v>0</v>
      </c>
      <c r="CC160" s="132">
        <v>0</v>
      </c>
      <c r="CD160" s="132">
        <v>0</v>
      </c>
      <c r="CE160" s="132">
        <v>0</v>
      </c>
      <c r="CF160" s="132">
        <v>0</v>
      </c>
      <c r="CG160" s="132">
        <v>0</v>
      </c>
      <c r="CH160" s="132">
        <v>2</v>
      </c>
      <c r="CI160" s="132">
        <v>0</v>
      </c>
      <c r="CJ160" s="132">
        <v>0</v>
      </c>
      <c r="CK160" s="132">
        <v>1</v>
      </c>
      <c r="CL160" s="132">
        <v>0</v>
      </c>
      <c r="CM160" s="132">
        <v>1</v>
      </c>
      <c r="CN160" s="132">
        <v>0</v>
      </c>
      <c r="CO160" s="132">
        <v>0</v>
      </c>
      <c r="CP160" s="132">
        <v>0</v>
      </c>
      <c r="CQ160" s="132">
        <v>0</v>
      </c>
      <c r="CR160" s="132">
        <v>0</v>
      </c>
      <c r="CS160" s="132">
        <v>0</v>
      </c>
      <c r="CT160" s="132">
        <v>0</v>
      </c>
      <c r="CU160" s="132">
        <v>0</v>
      </c>
      <c r="CV160" s="132">
        <v>0</v>
      </c>
      <c r="CW160" s="132">
        <v>0</v>
      </c>
      <c r="CX160" s="132">
        <v>0</v>
      </c>
      <c r="CY160" s="132">
        <v>0</v>
      </c>
      <c r="CZ160" s="132">
        <v>0</v>
      </c>
      <c r="DA160" s="132">
        <v>0</v>
      </c>
      <c r="DB160" s="132">
        <v>0</v>
      </c>
      <c r="DC160" s="132">
        <v>0</v>
      </c>
      <c r="DD160" s="132">
        <v>0</v>
      </c>
      <c r="DE160" s="132">
        <v>0</v>
      </c>
      <c r="DF160" s="132">
        <v>0</v>
      </c>
      <c r="DG160" s="132">
        <v>0</v>
      </c>
      <c r="DH160" s="132">
        <v>0</v>
      </c>
      <c r="DI160" s="132">
        <v>0</v>
      </c>
      <c r="DJ160" s="132">
        <v>0</v>
      </c>
      <c r="DK160" s="132">
        <v>0</v>
      </c>
      <c r="DL160" s="132">
        <v>0</v>
      </c>
      <c r="DM160" s="132">
        <v>3</v>
      </c>
      <c r="DN160" s="132">
        <v>0</v>
      </c>
      <c r="DO160" s="132">
        <v>0</v>
      </c>
      <c r="DP160" s="132">
        <v>0</v>
      </c>
      <c r="DQ160" s="132">
        <v>0</v>
      </c>
      <c r="DR160" s="132">
        <v>0</v>
      </c>
      <c r="DS160" s="132">
        <v>0</v>
      </c>
      <c r="DT160" s="132">
        <v>0</v>
      </c>
      <c r="DU160" s="132">
        <v>0</v>
      </c>
      <c r="DV160" s="132">
        <v>0</v>
      </c>
      <c r="DW160" s="132">
        <v>66</v>
      </c>
      <c r="DX160" s="132">
        <v>1</v>
      </c>
      <c r="DY160" s="146" t="s">
        <v>3605</v>
      </c>
      <c r="DZ160" s="132">
        <v>2</v>
      </c>
      <c r="EA160" s="146" t="s">
        <v>963</v>
      </c>
      <c r="EB160" s="146" t="s">
        <v>963</v>
      </c>
      <c r="EC160" s="132">
        <v>1</v>
      </c>
      <c r="ED160" s="132">
        <v>1</v>
      </c>
      <c r="EE160" s="132">
        <v>0</v>
      </c>
      <c r="EF160" s="146" t="s">
        <v>963</v>
      </c>
      <c r="EG160" s="146" t="s">
        <v>963</v>
      </c>
      <c r="EH160" s="69">
        <v>33903</v>
      </c>
      <c r="EI160" s="69">
        <v>194.26</v>
      </c>
      <c r="EJ160" s="69">
        <v>24</v>
      </c>
    </row>
    <row r="161" spans="1:140" ht="24" x14ac:dyDescent="0.2">
      <c r="A161" s="146" t="s">
        <v>271</v>
      </c>
      <c r="B161" s="146" t="s">
        <v>273</v>
      </c>
      <c r="C161" s="132">
        <v>1</v>
      </c>
      <c r="D161" s="146" t="s">
        <v>272</v>
      </c>
      <c r="E161" s="146" t="s">
        <v>3606</v>
      </c>
      <c r="F161" s="146" t="s">
        <v>1590</v>
      </c>
      <c r="G161" s="146" t="s">
        <v>3607</v>
      </c>
      <c r="H161" s="146" t="s">
        <v>273</v>
      </c>
      <c r="I161" s="146" t="s">
        <v>3608</v>
      </c>
      <c r="J161" s="146" t="s">
        <v>3609</v>
      </c>
      <c r="K161" s="146" t="s">
        <v>3610</v>
      </c>
      <c r="L161" s="146" t="s">
        <v>1178</v>
      </c>
      <c r="M161" s="146" t="s">
        <v>1159</v>
      </c>
      <c r="N161" s="146" t="s">
        <v>3611</v>
      </c>
      <c r="O161" s="146"/>
      <c r="P161" s="146" t="s">
        <v>3612</v>
      </c>
      <c r="Q161" s="146" t="s">
        <v>3613</v>
      </c>
      <c r="R161" s="146" t="s">
        <v>2533</v>
      </c>
      <c r="S161" s="146" t="s">
        <v>1387</v>
      </c>
      <c r="T161" s="146" t="s">
        <v>3614</v>
      </c>
      <c r="U161" s="146"/>
      <c r="V161" s="146" t="s">
        <v>3615</v>
      </c>
      <c r="W161" s="146" t="s">
        <v>3616</v>
      </c>
      <c r="X161" s="132">
        <v>1</v>
      </c>
      <c r="Y161" s="132">
        <v>0</v>
      </c>
      <c r="Z161" s="132">
        <v>1</v>
      </c>
      <c r="AA161" s="147">
        <v>1</v>
      </c>
      <c r="AB161" s="147">
        <v>0</v>
      </c>
      <c r="AC161" s="147">
        <v>1</v>
      </c>
      <c r="AD161" s="150" t="s">
        <v>970</v>
      </c>
      <c r="AE161" s="132">
        <v>1</v>
      </c>
      <c r="AF161" s="150" t="s">
        <v>970</v>
      </c>
      <c r="AG161" s="132">
        <v>0</v>
      </c>
      <c r="AH161" s="132">
        <v>0</v>
      </c>
      <c r="AI161" s="132">
        <v>1</v>
      </c>
      <c r="AJ161" s="132">
        <v>0</v>
      </c>
      <c r="AK161" s="132">
        <v>1</v>
      </c>
      <c r="AL161" s="150" t="s">
        <v>970</v>
      </c>
      <c r="AM161" s="132">
        <v>0</v>
      </c>
      <c r="AN161" s="132">
        <v>0</v>
      </c>
      <c r="AO161" s="132">
        <v>1</v>
      </c>
      <c r="AP161" s="132">
        <v>1</v>
      </c>
      <c r="AQ161" s="150" t="s">
        <v>970</v>
      </c>
      <c r="AR161" s="132">
        <v>0</v>
      </c>
      <c r="AS161" s="132">
        <v>0</v>
      </c>
      <c r="AT161" s="132">
        <v>0</v>
      </c>
      <c r="AU161" s="132">
        <v>1</v>
      </c>
      <c r="AV161" s="132">
        <v>0</v>
      </c>
      <c r="AW161" s="132">
        <v>0</v>
      </c>
      <c r="AX161" s="132">
        <v>1</v>
      </c>
      <c r="AY161" s="150" t="s">
        <v>970</v>
      </c>
      <c r="AZ161" s="132">
        <v>0</v>
      </c>
      <c r="BA161" s="132">
        <v>1</v>
      </c>
      <c r="BB161" s="132">
        <v>1</v>
      </c>
      <c r="BC161" s="132">
        <v>0</v>
      </c>
      <c r="BD161" s="132">
        <v>0</v>
      </c>
      <c r="BE161" s="132">
        <v>11</v>
      </c>
      <c r="BF161" s="132">
        <v>5</v>
      </c>
      <c r="BG161" s="132">
        <v>0</v>
      </c>
      <c r="BH161" s="132">
        <v>0</v>
      </c>
      <c r="BI161" s="132">
        <v>7</v>
      </c>
      <c r="BJ161" s="132">
        <v>7</v>
      </c>
      <c r="BK161" s="132">
        <v>0</v>
      </c>
      <c r="BL161" s="132">
        <v>0</v>
      </c>
      <c r="BM161" s="132">
        <v>1</v>
      </c>
      <c r="BN161" s="132">
        <v>0</v>
      </c>
      <c r="BO161" s="132">
        <v>17</v>
      </c>
      <c r="BP161" s="132">
        <v>4</v>
      </c>
      <c r="BQ161" s="132">
        <v>0</v>
      </c>
      <c r="BR161" s="132">
        <v>31</v>
      </c>
      <c r="BS161" s="132">
        <v>0</v>
      </c>
      <c r="BT161" s="132">
        <v>0</v>
      </c>
      <c r="BU161" s="132">
        <v>0</v>
      </c>
      <c r="BV161" s="132">
        <v>0</v>
      </c>
      <c r="BW161" s="132">
        <v>0</v>
      </c>
      <c r="BX161" s="132">
        <v>0</v>
      </c>
      <c r="BY161" s="132">
        <v>0</v>
      </c>
      <c r="BZ161" s="132">
        <v>0</v>
      </c>
      <c r="CA161" s="132">
        <v>1</v>
      </c>
      <c r="CB161" s="132">
        <v>0</v>
      </c>
      <c r="CC161" s="132">
        <v>0</v>
      </c>
      <c r="CD161" s="132">
        <v>0</v>
      </c>
      <c r="CE161" s="132">
        <v>0</v>
      </c>
      <c r="CF161" s="132">
        <v>0</v>
      </c>
      <c r="CG161" s="132">
        <v>0</v>
      </c>
      <c r="CH161" s="132">
        <v>0</v>
      </c>
      <c r="CI161" s="132">
        <v>0</v>
      </c>
      <c r="CJ161" s="132">
        <v>0</v>
      </c>
      <c r="CK161" s="132">
        <v>0</v>
      </c>
      <c r="CL161" s="132">
        <v>0</v>
      </c>
      <c r="CM161" s="132">
        <v>0</v>
      </c>
      <c r="CN161" s="132">
        <v>0</v>
      </c>
      <c r="CO161" s="132">
        <v>0</v>
      </c>
      <c r="CP161" s="132">
        <v>0</v>
      </c>
      <c r="CQ161" s="132">
        <v>0</v>
      </c>
      <c r="CR161" s="132">
        <v>0</v>
      </c>
      <c r="CS161" s="132">
        <v>0</v>
      </c>
      <c r="CT161" s="132">
        <v>0</v>
      </c>
      <c r="CU161" s="132">
        <v>0</v>
      </c>
      <c r="CV161" s="132">
        <v>0</v>
      </c>
      <c r="CW161" s="132">
        <v>0</v>
      </c>
      <c r="CX161" s="132">
        <v>0</v>
      </c>
      <c r="CY161" s="132">
        <v>0</v>
      </c>
      <c r="CZ161" s="132">
        <v>1</v>
      </c>
      <c r="DA161" s="132">
        <v>0</v>
      </c>
      <c r="DB161" s="132">
        <v>0</v>
      </c>
      <c r="DC161" s="132">
        <v>0</v>
      </c>
      <c r="DD161" s="132">
        <v>0</v>
      </c>
      <c r="DE161" s="132">
        <v>0</v>
      </c>
      <c r="DF161" s="132">
        <v>0</v>
      </c>
      <c r="DG161" s="132">
        <v>0</v>
      </c>
      <c r="DH161" s="132">
        <v>1</v>
      </c>
      <c r="DI161" s="132">
        <v>0</v>
      </c>
      <c r="DJ161" s="132">
        <v>0</v>
      </c>
      <c r="DK161" s="132">
        <v>0</v>
      </c>
      <c r="DL161" s="132">
        <v>0</v>
      </c>
      <c r="DM161" s="132">
        <v>0</v>
      </c>
      <c r="DN161" s="132">
        <v>0</v>
      </c>
      <c r="DO161" s="132">
        <v>0</v>
      </c>
      <c r="DP161" s="132">
        <v>0</v>
      </c>
      <c r="DQ161" s="132">
        <v>0</v>
      </c>
      <c r="DR161" s="132">
        <v>0</v>
      </c>
      <c r="DS161" s="132">
        <v>0</v>
      </c>
      <c r="DT161" s="132">
        <v>0</v>
      </c>
      <c r="DU161" s="132">
        <v>0</v>
      </c>
      <c r="DV161" s="132">
        <v>0</v>
      </c>
      <c r="DW161" s="132">
        <v>50</v>
      </c>
      <c r="DX161" s="132">
        <v>1</v>
      </c>
      <c r="DY161" s="146" t="s">
        <v>3617</v>
      </c>
      <c r="DZ161" s="132">
        <v>2</v>
      </c>
      <c r="EA161" s="146"/>
      <c r="EB161" s="146"/>
      <c r="EC161" s="132">
        <v>1</v>
      </c>
      <c r="ED161" s="132">
        <v>1</v>
      </c>
      <c r="EE161" s="132">
        <v>1</v>
      </c>
      <c r="EF161" s="146"/>
      <c r="EG161" s="146"/>
      <c r="EH161" s="69">
        <v>34055</v>
      </c>
      <c r="EI161" s="69">
        <v>334.95</v>
      </c>
      <c r="EJ161" s="69">
        <v>32</v>
      </c>
    </row>
    <row r="162" spans="1:140" ht="384" x14ac:dyDescent="0.2">
      <c r="A162" s="146" t="s">
        <v>271</v>
      </c>
      <c r="B162" s="146" t="s">
        <v>275</v>
      </c>
      <c r="C162" s="132">
        <v>1</v>
      </c>
      <c r="D162" s="146" t="s">
        <v>274</v>
      </c>
      <c r="E162" s="146" t="s">
        <v>3618</v>
      </c>
      <c r="F162" s="146" t="s">
        <v>3619</v>
      </c>
      <c r="G162" s="146" t="s">
        <v>3620</v>
      </c>
      <c r="H162" s="146" t="s">
        <v>275</v>
      </c>
      <c r="I162" s="146" t="s">
        <v>3621</v>
      </c>
      <c r="J162" s="146" t="s">
        <v>3622</v>
      </c>
      <c r="K162" s="146" t="s">
        <v>1134</v>
      </c>
      <c r="L162" s="146" t="s">
        <v>1296</v>
      </c>
      <c r="M162" s="146" t="s">
        <v>1463</v>
      </c>
      <c r="N162" s="146" t="s">
        <v>3623</v>
      </c>
      <c r="O162" s="146" t="s">
        <v>963</v>
      </c>
      <c r="P162" s="146" t="s">
        <v>3624</v>
      </c>
      <c r="Q162" s="146" t="s">
        <v>3625</v>
      </c>
      <c r="R162" s="146" t="s">
        <v>960</v>
      </c>
      <c r="S162" s="146" t="s">
        <v>3626</v>
      </c>
      <c r="T162" s="146" t="s">
        <v>3627</v>
      </c>
      <c r="U162" s="146" t="s">
        <v>963</v>
      </c>
      <c r="V162" s="146" t="s">
        <v>3628</v>
      </c>
      <c r="W162" s="146" t="s">
        <v>3629</v>
      </c>
      <c r="X162" s="132">
        <v>3</v>
      </c>
      <c r="Y162" s="132">
        <v>0</v>
      </c>
      <c r="Z162" s="132">
        <v>3</v>
      </c>
      <c r="AA162" s="147">
        <v>3</v>
      </c>
      <c r="AB162" s="147">
        <v>0</v>
      </c>
      <c r="AC162" s="147">
        <v>3</v>
      </c>
      <c r="AD162" s="150" t="s">
        <v>970</v>
      </c>
      <c r="AE162" s="132">
        <v>3</v>
      </c>
      <c r="AF162" s="150" t="s">
        <v>970</v>
      </c>
      <c r="AG162" s="132">
        <v>0</v>
      </c>
      <c r="AH162" s="132">
        <v>0</v>
      </c>
      <c r="AI162" s="132">
        <v>1</v>
      </c>
      <c r="AJ162" s="132">
        <v>2</v>
      </c>
      <c r="AK162" s="132">
        <v>3</v>
      </c>
      <c r="AL162" s="150" t="s">
        <v>970</v>
      </c>
      <c r="AM162" s="132">
        <v>1</v>
      </c>
      <c r="AN162" s="132">
        <v>1</v>
      </c>
      <c r="AO162" s="132">
        <v>1</v>
      </c>
      <c r="AP162" s="132">
        <v>3</v>
      </c>
      <c r="AQ162" s="150" t="s">
        <v>970</v>
      </c>
      <c r="AR162" s="132">
        <v>0</v>
      </c>
      <c r="AS162" s="132">
        <v>0</v>
      </c>
      <c r="AT162" s="132">
        <v>0</v>
      </c>
      <c r="AU162" s="132">
        <v>2</v>
      </c>
      <c r="AV162" s="132">
        <v>1</v>
      </c>
      <c r="AW162" s="132">
        <v>0</v>
      </c>
      <c r="AX162" s="132">
        <v>3</v>
      </c>
      <c r="AY162" s="150" t="s">
        <v>970</v>
      </c>
      <c r="AZ162" s="132">
        <v>1</v>
      </c>
      <c r="BA162" s="132">
        <v>1</v>
      </c>
      <c r="BB162" s="132">
        <v>0</v>
      </c>
      <c r="BC162" s="132">
        <v>1</v>
      </c>
      <c r="BD162" s="132">
        <v>0</v>
      </c>
      <c r="BE162" s="132">
        <v>6</v>
      </c>
      <c r="BF162" s="132">
        <v>10</v>
      </c>
      <c r="BG162" s="132">
        <v>0</v>
      </c>
      <c r="BH162" s="132">
        <v>0</v>
      </c>
      <c r="BI162" s="132">
        <v>0</v>
      </c>
      <c r="BJ162" s="132">
        <v>12</v>
      </c>
      <c r="BK162" s="132">
        <v>0</v>
      </c>
      <c r="BL162" s="132">
        <v>0</v>
      </c>
      <c r="BM162" s="132">
        <v>5</v>
      </c>
      <c r="BN162" s="132">
        <v>0</v>
      </c>
      <c r="BO162" s="132">
        <v>20</v>
      </c>
      <c r="BP162" s="132">
        <v>2</v>
      </c>
      <c r="BQ162" s="132">
        <v>0</v>
      </c>
      <c r="BR162" s="132">
        <v>0</v>
      </c>
      <c r="BS162" s="132">
        <v>0</v>
      </c>
      <c r="BT162" s="132">
        <v>0</v>
      </c>
      <c r="BU162" s="132">
        <v>0</v>
      </c>
      <c r="BV162" s="132">
        <v>0</v>
      </c>
      <c r="BW162" s="132">
        <v>0</v>
      </c>
      <c r="BX162" s="132">
        <v>0</v>
      </c>
      <c r="BY162" s="132">
        <v>0</v>
      </c>
      <c r="BZ162" s="132">
        <v>0</v>
      </c>
      <c r="CA162" s="132">
        <v>0</v>
      </c>
      <c r="CB162" s="132">
        <v>0</v>
      </c>
      <c r="CC162" s="132">
        <v>0</v>
      </c>
      <c r="CD162" s="132">
        <v>0</v>
      </c>
      <c r="CE162" s="132">
        <v>0</v>
      </c>
      <c r="CF162" s="132">
        <v>0</v>
      </c>
      <c r="CG162" s="132">
        <v>0</v>
      </c>
      <c r="CH162" s="132">
        <v>2</v>
      </c>
      <c r="CI162" s="132">
        <v>0</v>
      </c>
      <c r="CJ162" s="132">
        <v>0</v>
      </c>
      <c r="CK162" s="132">
        <v>2</v>
      </c>
      <c r="CL162" s="132">
        <v>1</v>
      </c>
      <c r="CM162" s="132">
        <v>0</v>
      </c>
      <c r="CN162" s="132">
        <v>0</v>
      </c>
      <c r="CO162" s="132">
        <v>0</v>
      </c>
      <c r="CP162" s="132">
        <v>0</v>
      </c>
      <c r="CQ162" s="132">
        <v>0</v>
      </c>
      <c r="CR162" s="132">
        <v>0</v>
      </c>
      <c r="CS162" s="132">
        <v>0</v>
      </c>
      <c r="CT162" s="132">
        <v>0</v>
      </c>
      <c r="CU162" s="132">
        <v>0</v>
      </c>
      <c r="CV162" s="132">
        <v>0</v>
      </c>
      <c r="CW162" s="132">
        <v>0</v>
      </c>
      <c r="CX162" s="132">
        <v>0</v>
      </c>
      <c r="CY162" s="132">
        <v>0</v>
      </c>
      <c r="CZ162" s="132">
        <v>0</v>
      </c>
      <c r="DA162" s="132">
        <v>0</v>
      </c>
      <c r="DB162" s="132">
        <v>0</v>
      </c>
      <c r="DC162" s="132">
        <v>0</v>
      </c>
      <c r="DD162" s="132">
        <v>0</v>
      </c>
      <c r="DE162" s="132">
        <v>0</v>
      </c>
      <c r="DF162" s="132">
        <v>0</v>
      </c>
      <c r="DG162" s="132">
        <v>0</v>
      </c>
      <c r="DH162" s="132">
        <v>0</v>
      </c>
      <c r="DI162" s="132">
        <v>0</v>
      </c>
      <c r="DJ162" s="132">
        <v>0</v>
      </c>
      <c r="DK162" s="132">
        <v>0</v>
      </c>
      <c r="DL162" s="132">
        <v>0</v>
      </c>
      <c r="DM162" s="132">
        <v>0</v>
      </c>
      <c r="DN162" s="132">
        <v>0</v>
      </c>
      <c r="DO162" s="132">
        <v>0</v>
      </c>
      <c r="DP162" s="132">
        <v>0</v>
      </c>
      <c r="DQ162" s="132">
        <v>0</v>
      </c>
      <c r="DR162" s="132">
        <v>0</v>
      </c>
      <c r="DS162" s="132">
        <v>0</v>
      </c>
      <c r="DT162" s="132">
        <v>0</v>
      </c>
      <c r="DU162" s="132">
        <v>0</v>
      </c>
      <c r="DV162" s="132">
        <v>0</v>
      </c>
      <c r="DW162" s="132">
        <v>20</v>
      </c>
      <c r="DX162" s="132">
        <v>1</v>
      </c>
      <c r="DY162" s="146" t="s">
        <v>3630</v>
      </c>
      <c r="DZ162" s="132">
        <v>1</v>
      </c>
      <c r="EA162" s="146" t="s">
        <v>963</v>
      </c>
      <c r="EB162" s="146" t="s">
        <v>3631</v>
      </c>
      <c r="EC162" s="132">
        <v>1</v>
      </c>
      <c r="ED162" s="132">
        <v>1</v>
      </c>
      <c r="EE162" s="132">
        <v>1</v>
      </c>
      <c r="EF162" s="146" t="s">
        <v>963</v>
      </c>
      <c r="EG162" s="146" t="s">
        <v>963</v>
      </c>
      <c r="EH162" s="69">
        <v>37709</v>
      </c>
      <c r="EI162" s="69">
        <v>719</v>
      </c>
      <c r="EJ162" s="69">
        <v>24</v>
      </c>
    </row>
    <row r="163" spans="1:140" ht="24" x14ac:dyDescent="0.2">
      <c r="A163" s="146" t="s">
        <v>271</v>
      </c>
      <c r="B163" s="146" t="s">
        <v>277</v>
      </c>
      <c r="C163" s="132">
        <v>1</v>
      </c>
      <c r="D163" s="146" t="s">
        <v>276</v>
      </c>
      <c r="E163" s="146" t="s">
        <v>3632</v>
      </c>
      <c r="F163" s="146" t="s">
        <v>1820</v>
      </c>
      <c r="G163" s="146" t="s">
        <v>3633</v>
      </c>
      <c r="H163" s="146" t="s">
        <v>277</v>
      </c>
      <c r="I163" s="146" t="s">
        <v>3634</v>
      </c>
      <c r="J163" s="146" t="s">
        <v>3635</v>
      </c>
      <c r="K163" s="146" t="s">
        <v>1479</v>
      </c>
      <c r="L163" s="146" t="s">
        <v>960</v>
      </c>
      <c r="M163" s="146" t="s">
        <v>3636</v>
      </c>
      <c r="N163" s="146" t="s">
        <v>1957</v>
      </c>
      <c r="O163" s="146" t="s">
        <v>963</v>
      </c>
      <c r="P163" s="146" t="s">
        <v>3637</v>
      </c>
      <c r="Q163" s="146" t="s">
        <v>3638</v>
      </c>
      <c r="R163" s="146" t="s">
        <v>960</v>
      </c>
      <c r="S163" s="146" t="s">
        <v>1656</v>
      </c>
      <c r="T163" s="146" t="s">
        <v>3639</v>
      </c>
      <c r="U163" s="146" t="s">
        <v>963</v>
      </c>
      <c r="V163" s="146" t="s">
        <v>3640</v>
      </c>
      <c r="W163" s="146" t="s">
        <v>3641</v>
      </c>
      <c r="X163" s="132">
        <v>2</v>
      </c>
      <c r="Y163" s="132">
        <v>0</v>
      </c>
      <c r="Z163" s="132">
        <v>2</v>
      </c>
      <c r="AA163" s="147">
        <v>0.6</v>
      </c>
      <c r="AB163" s="147">
        <v>0</v>
      </c>
      <c r="AC163" s="147">
        <v>0.6</v>
      </c>
      <c r="AD163" s="150" t="s">
        <v>970</v>
      </c>
      <c r="AE163" s="132">
        <v>2</v>
      </c>
      <c r="AF163" s="150" t="s">
        <v>970</v>
      </c>
      <c r="AG163" s="132">
        <v>0</v>
      </c>
      <c r="AH163" s="132">
        <v>0</v>
      </c>
      <c r="AI163" s="132">
        <v>0</v>
      </c>
      <c r="AJ163" s="132">
        <v>2</v>
      </c>
      <c r="AK163" s="132">
        <v>2</v>
      </c>
      <c r="AL163" s="150" t="s">
        <v>970</v>
      </c>
      <c r="AM163" s="132">
        <v>1</v>
      </c>
      <c r="AN163" s="132">
        <v>0</v>
      </c>
      <c r="AO163" s="132">
        <v>1</v>
      </c>
      <c r="AP163" s="132">
        <v>2</v>
      </c>
      <c r="AQ163" s="150" t="s">
        <v>970</v>
      </c>
      <c r="AR163" s="132">
        <v>0</v>
      </c>
      <c r="AS163" s="132">
        <v>0</v>
      </c>
      <c r="AT163" s="132">
        <v>0</v>
      </c>
      <c r="AU163" s="132">
        <v>1</v>
      </c>
      <c r="AV163" s="132">
        <v>1</v>
      </c>
      <c r="AW163" s="132">
        <v>0</v>
      </c>
      <c r="AX163" s="132">
        <v>2</v>
      </c>
      <c r="AY163" s="150" t="s">
        <v>970</v>
      </c>
      <c r="AZ163" s="132">
        <v>0</v>
      </c>
      <c r="BA163" s="132">
        <v>1</v>
      </c>
      <c r="BB163" s="132">
        <v>1</v>
      </c>
      <c r="BC163" s="132">
        <v>1</v>
      </c>
      <c r="BD163" s="132">
        <v>0</v>
      </c>
      <c r="BE163" s="132">
        <v>1</v>
      </c>
      <c r="BF163" s="132">
        <v>0</v>
      </c>
      <c r="BG163" s="132">
        <v>0</v>
      </c>
      <c r="BH163" s="132">
        <v>0</v>
      </c>
      <c r="BI163" s="132">
        <v>3</v>
      </c>
      <c r="BJ163" s="132">
        <v>2</v>
      </c>
      <c r="BK163" s="132">
        <v>0</v>
      </c>
      <c r="BL163" s="132">
        <v>0</v>
      </c>
      <c r="BM163" s="132">
        <v>0</v>
      </c>
      <c r="BN163" s="132">
        <v>0</v>
      </c>
      <c r="BO163" s="132">
        <v>4</v>
      </c>
      <c r="BP163" s="132">
        <v>0</v>
      </c>
      <c r="BQ163" s="132">
        <v>0</v>
      </c>
      <c r="BR163" s="132">
        <v>5</v>
      </c>
      <c r="BS163" s="132">
        <v>0</v>
      </c>
      <c r="BT163" s="132">
        <v>0</v>
      </c>
      <c r="BU163" s="132">
        <v>0</v>
      </c>
      <c r="BV163" s="132">
        <v>0</v>
      </c>
      <c r="BW163" s="132">
        <v>0</v>
      </c>
      <c r="BX163" s="132">
        <v>0</v>
      </c>
      <c r="BY163" s="132">
        <v>0</v>
      </c>
      <c r="BZ163" s="132">
        <v>0</v>
      </c>
      <c r="CA163" s="132">
        <v>0</v>
      </c>
      <c r="CB163" s="132">
        <v>0</v>
      </c>
      <c r="CC163" s="132">
        <v>0</v>
      </c>
      <c r="CD163" s="132">
        <v>0</v>
      </c>
      <c r="CE163" s="132">
        <v>0</v>
      </c>
      <c r="CF163" s="132">
        <v>0</v>
      </c>
      <c r="CG163" s="132">
        <v>0</v>
      </c>
      <c r="CH163" s="132">
        <v>0</v>
      </c>
      <c r="CI163" s="132">
        <v>0</v>
      </c>
      <c r="CJ163" s="132">
        <v>0</v>
      </c>
      <c r="CK163" s="132">
        <v>0</v>
      </c>
      <c r="CL163" s="132">
        <v>0</v>
      </c>
      <c r="CM163" s="132">
        <v>0</v>
      </c>
      <c r="CN163" s="132">
        <v>0</v>
      </c>
      <c r="CO163" s="132">
        <v>0</v>
      </c>
      <c r="CP163" s="132">
        <v>0</v>
      </c>
      <c r="CQ163" s="132">
        <v>0</v>
      </c>
      <c r="CR163" s="132">
        <v>0</v>
      </c>
      <c r="CS163" s="132">
        <v>0</v>
      </c>
      <c r="CT163" s="132">
        <v>0</v>
      </c>
      <c r="CU163" s="132">
        <v>0</v>
      </c>
      <c r="CV163" s="132">
        <v>0</v>
      </c>
      <c r="CW163" s="132">
        <v>0</v>
      </c>
      <c r="CX163" s="132">
        <v>0</v>
      </c>
      <c r="CY163" s="132">
        <v>0</v>
      </c>
      <c r="CZ163" s="132">
        <v>0</v>
      </c>
      <c r="DA163" s="132">
        <v>0</v>
      </c>
      <c r="DB163" s="132">
        <v>0</v>
      </c>
      <c r="DC163" s="132">
        <v>0</v>
      </c>
      <c r="DD163" s="132">
        <v>0</v>
      </c>
      <c r="DE163" s="132">
        <v>0</v>
      </c>
      <c r="DF163" s="132">
        <v>0</v>
      </c>
      <c r="DG163" s="132">
        <v>0</v>
      </c>
      <c r="DH163" s="132">
        <v>0</v>
      </c>
      <c r="DI163" s="132">
        <v>0</v>
      </c>
      <c r="DJ163" s="132">
        <v>0</v>
      </c>
      <c r="DK163" s="132">
        <v>0</v>
      </c>
      <c r="DL163" s="132">
        <v>0</v>
      </c>
      <c r="DM163" s="132">
        <v>0</v>
      </c>
      <c r="DN163" s="132">
        <v>0</v>
      </c>
      <c r="DO163" s="132">
        <v>0</v>
      </c>
      <c r="DP163" s="132">
        <v>0</v>
      </c>
      <c r="DQ163" s="132">
        <v>0</v>
      </c>
      <c r="DR163" s="132">
        <v>0</v>
      </c>
      <c r="DS163" s="132">
        <v>0</v>
      </c>
      <c r="DT163" s="132">
        <v>0</v>
      </c>
      <c r="DU163" s="132">
        <v>0</v>
      </c>
      <c r="DV163" s="132">
        <v>0</v>
      </c>
      <c r="DW163" s="132">
        <v>50</v>
      </c>
      <c r="DX163" s="132">
        <v>1</v>
      </c>
      <c r="DY163" s="146" t="s">
        <v>3642</v>
      </c>
      <c r="DZ163" s="132">
        <v>2</v>
      </c>
      <c r="EA163" s="146" t="s">
        <v>963</v>
      </c>
      <c r="EB163" s="146" t="s">
        <v>963</v>
      </c>
      <c r="EC163" s="132">
        <v>1</v>
      </c>
      <c r="ED163" s="132">
        <v>0</v>
      </c>
      <c r="EE163" s="132">
        <v>1</v>
      </c>
      <c r="EF163" s="146" t="s">
        <v>963</v>
      </c>
      <c r="EG163" s="146" t="s">
        <v>963</v>
      </c>
      <c r="EH163" s="69">
        <v>10646</v>
      </c>
      <c r="EI163" s="69">
        <v>178.13</v>
      </c>
      <c r="EJ163" s="69">
        <v>21</v>
      </c>
    </row>
    <row r="164" spans="1:140" ht="24" x14ac:dyDescent="0.2">
      <c r="A164" s="146" t="s">
        <v>271</v>
      </c>
      <c r="B164" s="146" t="s">
        <v>279</v>
      </c>
      <c r="C164" s="132">
        <v>1</v>
      </c>
      <c r="D164" s="146" t="s">
        <v>278</v>
      </c>
      <c r="E164" s="146" t="s">
        <v>1850</v>
      </c>
      <c r="F164" s="146" t="s">
        <v>3643</v>
      </c>
      <c r="G164" s="146" t="s">
        <v>3644</v>
      </c>
      <c r="H164" s="146" t="s">
        <v>279</v>
      </c>
      <c r="I164" s="146" t="s">
        <v>3645</v>
      </c>
      <c r="J164" s="146" t="s">
        <v>3646</v>
      </c>
      <c r="K164" s="146" t="s">
        <v>1221</v>
      </c>
      <c r="L164" s="146" t="s">
        <v>960</v>
      </c>
      <c r="M164" s="146" t="s">
        <v>961</v>
      </c>
      <c r="N164" s="146" t="s">
        <v>3647</v>
      </c>
      <c r="O164" s="146" t="s">
        <v>3069</v>
      </c>
      <c r="P164" s="146" t="s">
        <v>3648</v>
      </c>
      <c r="Q164" s="146" t="s">
        <v>3649</v>
      </c>
      <c r="R164" s="146" t="s">
        <v>963</v>
      </c>
      <c r="S164" s="146" t="s">
        <v>3650</v>
      </c>
      <c r="T164" s="146" t="s">
        <v>3651</v>
      </c>
      <c r="U164" s="146" t="s">
        <v>963</v>
      </c>
      <c r="V164" s="146" t="s">
        <v>3652</v>
      </c>
      <c r="W164" s="146" t="s">
        <v>3653</v>
      </c>
      <c r="X164" s="132">
        <v>2</v>
      </c>
      <c r="Y164" s="132">
        <v>0</v>
      </c>
      <c r="Z164" s="132">
        <v>2</v>
      </c>
      <c r="AA164" s="147">
        <v>2</v>
      </c>
      <c r="AB164" s="147">
        <v>0</v>
      </c>
      <c r="AC164" s="147">
        <v>2</v>
      </c>
      <c r="AD164" s="150" t="s">
        <v>970</v>
      </c>
      <c r="AE164" s="132">
        <v>1</v>
      </c>
      <c r="AF164" s="150" t="s">
        <v>970</v>
      </c>
      <c r="AG164" s="132">
        <v>0</v>
      </c>
      <c r="AH164" s="132">
        <v>1</v>
      </c>
      <c r="AI164" s="132">
        <v>0</v>
      </c>
      <c r="AJ164" s="132">
        <v>1</v>
      </c>
      <c r="AK164" s="132">
        <v>2</v>
      </c>
      <c r="AL164" s="150" t="s">
        <v>970</v>
      </c>
      <c r="AM164" s="132">
        <v>0</v>
      </c>
      <c r="AN164" s="132">
        <v>1</v>
      </c>
      <c r="AO164" s="132">
        <v>1</v>
      </c>
      <c r="AP164" s="132">
        <v>2</v>
      </c>
      <c r="AQ164" s="150" t="s">
        <v>970</v>
      </c>
      <c r="AR164" s="132">
        <v>0</v>
      </c>
      <c r="AS164" s="132">
        <v>0</v>
      </c>
      <c r="AT164" s="132">
        <v>0</v>
      </c>
      <c r="AU164" s="132">
        <v>1</v>
      </c>
      <c r="AV164" s="132">
        <v>1</v>
      </c>
      <c r="AW164" s="132">
        <v>0</v>
      </c>
      <c r="AX164" s="132">
        <v>2</v>
      </c>
      <c r="AY164" s="150" t="s">
        <v>970</v>
      </c>
      <c r="AZ164" s="132">
        <v>1</v>
      </c>
      <c r="BA164" s="132">
        <v>1</v>
      </c>
      <c r="BB164" s="132">
        <v>0</v>
      </c>
      <c r="BC164" s="132">
        <v>1</v>
      </c>
      <c r="BD164" s="132">
        <v>0</v>
      </c>
      <c r="BE164" s="132">
        <v>2</v>
      </c>
      <c r="BF164" s="132">
        <v>0</v>
      </c>
      <c r="BG164" s="132">
        <v>0</v>
      </c>
      <c r="BH164" s="132">
        <v>0</v>
      </c>
      <c r="BI164" s="132">
        <v>1</v>
      </c>
      <c r="BJ164" s="132">
        <v>2</v>
      </c>
      <c r="BK164" s="132">
        <v>0</v>
      </c>
      <c r="BL164" s="132">
        <v>0</v>
      </c>
      <c r="BM164" s="132">
        <v>0</v>
      </c>
      <c r="BN164" s="132">
        <v>0</v>
      </c>
      <c r="BO164" s="132">
        <v>8</v>
      </c>
      <c r="BP164" s="132">
        <v>0</v>
      </c>
      <c r="BQ164" s="132">
        <v>0</v>
      </c>
      <c r="BR164" s="132">
        <v>0</v>
      </c>
      <c r="BS164" s="132">
        <v>0</v>
      </c>
      <c r="BT164" s="132">
        <v>0</v>
      </c>
      <c r="BU164" s="132">
        <v>0</v>
      </c>
      <c r="BV164" s="132">
        <v>0</v>
      </c>
      <c r="BW164" s="132">
        <v>0</v>
      </c>
      <c r="BX164" s="132">
        <v>1</v>
      </c>
      <c r="BY164" s="132">
        <v>0</v>
      </c>
      <c r="BZ164" s="132">
        <v>0</v>
      </c>
      <c r="CA164" s="132">
        <v>0</v>
      </c>
      <c r="CB164" s="132">
        <v>0</v>
      </c>
      <c r="CC164" s="132">
        <v>0</v>
      </c>
      <c r="CD164" s="132">
        <v>0</v>
      </c>
      <c r="CE164" s="132">
        <v>0</v>
      </c>
      <c r="CF164" s="132">
        <v>0</v>
      </c>
      <c r="CG164" s="132">
        <v>0</v>
      </c>
      <c r="CH164" s="132">
        <v>0</v>
      </c>
      <c r="CI164" s="132">
        <v>0</v>
      </c>
      <c r="CJ164" s="132">
        <v>0</v>
      </c>
      <c r="CK164" s="132">
        <v>0</v>
      </c>
      <c r="CL164" s="132">
        <v>0</v>
      </c>
      <c r="CM164" s="132">
        <v>0</v>
      </c>
      <c r="CN164" s="132">
        <v>0</v>
      </c>
      <c r="CO164" s="132">
        <v>0</v>
      </c>
      <c r="CP164" s="132">
        <v>0</v>
      </c>
      <c r="CQ164" s="132">
        <v>0</v>
      </c>
      <c r="CR164" s="132">
        <v>0</v>
      </c>
      <c r="CS164" s="132">
        <v>0</v>
      </c>
      <c r="CT164" s="132">
        <v>0</v>
      </c>
      <c r="CU164" s="132">
        <v>0</v>
      </c>
      <c r="CV164" s="132">
        <v>0</v>
      </c>
      <c r="CW164" s="132">
        <v>0</v>
      </c>
      <c r="CX164" s="132">
        <v>0</v>
      </c>
      <c r="CY164" s="132">
        <v>0</v>
      </c>
      <c r="CZ164" s="132">
        <v>0</v>
      </c>
      <c r="DA164" s="132">
        <v>0</v>
      </c>
      <c r="DB164" s="132">
        <v>0</v>
      </c>
      <c r="DC164" s="132">
        <v>0</v>
      </c>
      <c r="DD164" s="132">
        <v>0</v>
      </c>
      <c r="DE164" s="132">
        <v>0</v>
      </c>
      <c r="DF164" s="132">
        <v>0</v>
      </c>
      <c r="DG164" s="132">
        <v>0</v>
      </c>
      <c r="DH164" s="132">
        <v>0</v>
      </c>
      <c r="DI164" s="132">
        <v>0</v>
      </c>
      <c r="DJ164" s="132">
        <v>0</v>
      </c>
      <c r="DK164" s="132">
        <v>0</v>
      </c>
      <c r="DL164" s="132">
        <v>0</v>
      </c>
      <c r="DM164" s="132">
        <v>0</v>
      </c>
      <c r="DN164" s="132">
        <v>0</v>
      </c>
      <c r="DO164" s="132">
        <v>0</v>
      </c>
      <c r="DP164" s="132">
        <v>0</v>
      </c>
      <c r="DQ164" s="132">
        <v>0</v>
      </c>
      <c r="DR164" s="132">
        <v>0</v>
      </c>
      <c r="DS164" s="132">
        <v>0</v>
      </c>
      <c r="DT164" s="132">
        <v>0</v>
      </c>
      <c r="DU164" s="132">
        <v>0</v>
      </c>
      <c r="DV164" s="132">
        <v>0</v>
      </c>
      <c r="DW164" s="132">
        <v>20</v>
      </c>
      <c r="DX164" s="132">
        <v>1</v>
      </c>
      <c r="DY164" s="146" t="s">
        <v>3654</v>
      </c>
      <c r="DZ164" s="132">
        <v>2</v>
      </c>
      <c r="EA164" s="146" t="s">
        <v>3655</v>
      </c>
      <c r="EB164" s="146"/>
      <c r="EC164" s="132">
        <v>1</v>
      </c>
      <c r="ED164" s="132">
        <v>1</v>
      </c>
      <c r="EE164" s="132">
        <v>1</v>
      </c>
      <c r="EF164" s="146"/>
      <c r="EG164" s="146"/>
      <c r="EH164" s="69">
        <v>15099</v>
      </c>
      <c r="EI164" s="69">
        <v>118.65</v>
      </c>
      <c r="EJ164" s="69">
        <v>14</v>
      </c>
    </row>
    <row r="165" spans="1:140" x14ac:dyDescent="0.2">
      <c r="A165" s="146" t="s">
        <v>271</v>
      </c>
      <c r="B165" s="146" t="s">
        <v>281</v>
      </c>
      <c r="C165" s="132">
        <v>1</v>
      </c>
      <c r="D165" s="146" t="s">
        <v>280</v>
      </c>
      <c r="E165" s="146" t="s">
        <v>3656</v>
      </c>
      <c r="F165" s="146" t="s">
        <v>3657</v>
      </c>
      <c r="G165" s="146" t="s">
        <v>3658</v>
      </c>
      <c r="H165" s="146" t="s">
        <v>281</v>
      </c>
      <c r="I165" s="146" t="s">
        <v>3659</v>
      </c>
      <c r="J165" s="146" t="s">
        <v>3660</v>
      </c>
      <c r="K165" s="146" t="s">
        <v>1479</v>
      </c>
      <c r="L165" s="146" t="s">
        <v>960</v>
      </c>
      <c r="M165" s="146" t="s">
        <v>1872</v>
      </c>
      <c r="N165" s="146" t="s">
        <v>3661</v>
      </c>
      <c r="O165" s="146"/>
      <c r="P165" s="146" t="s">
        <v>3662</v>
      </c>
      <c r="Q165" s="146"/>
      <c r="R165" s="146"/>
      <c r="S165" s="146" t="s">
        <v>3663</v>
      </c>
      <c r="T165" s="146"/>
      <c r="U165" s="146"/>
      <c r="V165" s="146" t="s">
        <v>3664</v>
      </c>
      <c r="W165" s="146" t="s">
        <v>3665</v>
      </c>
      <c r="X165" s="132">
        <v>1</v>
      </c>
      <c r="Y165" s="132">
        <v>0</v>
      </c>
      <c r="Z165" s="132">
        <v>1</v>
      </c>
      <c r="AA165" s="147">
        <v>0</v>
      </c>
      <c r="AB165" s="147">
        <v>0</v>
      </c>
      <c r="AC165" s="147">
        <v>0</v>
      </c>
      <c r="AD165" s="150" t="s">
        <v>970</v>
      </c>
      <c r="AE165" s="132">
        <v>1</v>
      </c>
      <c r="AF165" s="150" t="s">
        <v>970</v>
      </c>
      <c r="AG165" s="132">
        <v>0</v>
      </c>
      <c r="AH165" s="132">
        <v>1</v>
      </c>
      <c r="AI165" s="132">
        <v>0</v>
      </c>
      <c r="AJ165" s="132">
        <v>0</v>
      </c>
      <c r="AK165" s="132">
        <v>1</v>
      </c>
      <c r="AL165" s="150" t="s">
        <v>970</v>
      </c>
      <c r="AM165" s="132">
        <v>0</v>
      </c>
      <c r="AN165" s="132">
        <v>0</v>
      </c>
      <c r="AO165" s="132">
        <v>1</v>
      </c>
      <c r="AP165" s="132">
        <v>1</v>
      </c>
      <c r="AQ165" s="150" t="s">
        <v>970</v>
      </c>
      <c r="AR165" s="132">
        <v>0</v>
      </c>
      <c r="AS165" s="132">
        <v>0</v>
      </c>
      <c r="AT165" s="132">
        <v>1</v>
      </c>
      <c r="AU165" s="132">
        <v>0</v>
      </c>
      <c r="AV165" s="132">
        <v>0</v>
      </c>
      <c r="AW165" s="132">
        <v>0</v>
      </c>
      <c r="AX165" s="132">
        <v>1</v>
      </c>
      <c r="AY165" s="150" t="s">
        <v>970</v>
      </c>
      <c r="AZ165" s="132">
        <v>0</v>
      </c>
      <c r="BA165" s="132">
        <v>1</v>
      </c>
      <c r="BB165" s="132">
        <v>0</v>
      </c>
      <c r="BC165" s="132">
        <v>1</v>
      </c>
      <c r="BD165" s="132">
        <v>0</v>
      </c>
      <c r="BE165" s="132">
        <v>20</v>
      </c>
      <c r="BF165" s="132">
        <v>1</v>
      </c>
      <c r="BG165" s="132">
        <v>0</v>
      </c>
      <c r="BH165" s="132">
        <v>0</v>
      </c>
      <c r="BI165" s="132">
        <v>0</v>
      </c>
      <c r="BJ165" s="132">
        <v>2</v>
      </c>
      <c r="BK165" s="132">
        <v>0</v>
      </c>
      <c r="BL165" s="132">
        <v>0</v>
      </c>
      <c r="BM165" s="132">
        <v>10</v>
      </c>
      <c r="BN165" s="132">
        <v>0</v>
      </c>
      <c r="BO165" s="132">
        <v>15</v>
      </c>
      <c r="BP165" s="132">
        <v>1</v>
      </c>
      <c r="BQ165" s="132">
        <v>0</v>
      </c>
      <c r="BR165" s="132">
        <v>20</v>
      </c>
      <c r="BS165" s="132">
        <v>0</v>
      </c>
      <c r="BT165" s="132">
        <v>0</v>
      </c>
      <c r="BU165" s="132">
        <v>0</v>
      </c>
      <c r="BV165" s="132">
        <v>0</v>
      </c>
      <c r="BW165" s="132">
        <v>0</v>
      </c>
      <c r="BX165" s="132">
        <v>2</v>
      </c>
      <c r="BY165" s="132">
        <v>0</v>
      </c>
      <c r="BZ165" s="132">
        <v>0</v>
      </c>
      <c r="CA165" s="132">
        <v>0</v>
      </c>
      <c r="CB165" s="132">
        <v>0</v>
      </c>
      <c r="CC165" s="132">
        <v>0</v>
      </c>
      <c r="CD165" s="132">
        <v>0</v>
      </c>
      <c r="CE165" s="132">
        <v>0</v>
      </c>
      <c r="CF165" s="132">
        <v>0</v>
      </c>
      <c r="CG165" s="132">
        <v>0</v>
      </c>
      <c r="CH165" s="132">
        <v>2</v>
      </c>
      <c r="CI165" s="132">
        <v>0</v>
      </c>
      <c r="CJ165" s="132">
        <v>0</v>
      </c>
      <c r="CK165" s="132">
        <v>0</v>
      </c>
      <c r="CL165" s="132">
        <v>0</v>
      </c>
      <c r="CM165" s="132">
        <v>1</v>
      </c>
      <c r="CN165" s="132">
        <v>0</v>
      </c>
      <c r="CO165" s="132">
        <v>0</v>
      </c>
      <c r="CP165" s="132">
        <v>0</v>
      </c>
      <c r="CQ165" s="132">
        <v>0</v>
      </c>
      <c r="CR165" s="132">
        <v>0</v>
      </c>
      <c r="CS165" s="132">
        <v>0</v>
      </c>
      <c r="CT165" s="132">
        <v>0</v>
      </c>
      <c r="CU165" s="132">
        <v>0</v>
      </c>
      <c r="CV165" s="132">
        <v>0</v>
      </c>
      <c r="CW165" s="132">
        <v>0</v>
      </c>
      <c r="CX165" s="132">
        <v>0</v>
      </c>
      <c r="CY165" s="132">
        <v>0</v>
      </c>
      <c r="CZ165" s="132">
        <v>0</v>
      </c>
      <c r="DA165" s="132">
        <v>0</v>
      </c>
      <c r="DB165" s="132">
        <v>0</v>
      </c>
      <c r="DC165" s="132">
        <v>0</v>
      </c>
      <c r="DD165" s="132">
        <v>0</v>
      </c>
      <c r="DE165" s="132">
        <v>0</v>
      </c>
      <c r="DF165" s="132">
        <v>0</v>
      </c>
      <c r="DG165" s="132">
        <v>0</v>
      </c>
      <c r="DH165" s="132">
        <v>0</v>
      </c>
      <c r="DI165" s="132">
        <v>0</v>
      </c>
      <c r="DJ165" s="132">
        <v>0</v>
      </c>
      <c r="DK165" s="132">
        <v>0</v>
      </c>
      <c r="DL165" s="132">
        <v>0</v>
      </c>
      <c r="DM165" s="132">
        <v>1</v>
      </c>
      <c r="DN165" s="132">
        <v>0</v>
      </c>
      <c r="DO165" s="132">
        <v>0</v>
      </c>
      <c r="DP165" s="132">
        <v>1</v>
      </c>
      <c r="DQ165" s="132">
        <v>0</v>
      </c>
      <c r="DR165" s="132">
        <v>0</v>
      </c>
      <c r="DS165" s="132">
        <v>0</v>
      </c>
      <c r="DT165" s="132">
        <v>0</v>
      </c>
      <c r="DU165" s="132">
        <v>0</v>
      </c>
      <c r="DV165" s="132">
        <v>0</v>
      </c>
      <c r="DW165" s="132">
        <v>50</v>
      </c>
      <c r="DX165" s="132">
        <v>1</v>
      </c>
      <c r="DY165" s="146" t="s">
        <v>3666</v>
      </c>
      <c r="DZ165" s="132">
        <v>1</v>
      </c>
      <c r="EA165" s="146"/>
      <c r="EB165" s="146"/>
      <c r="EC165" s="132">
        <v>1</v>
      </c>
      <c r="ED165" s="132">
        <v>0</v>
      </c>
      <c r="EE165" s="132">
        <v>1</v>
      </c>
      <c r="EF165" s="146"/>
      <c r="EG165" s="146"/>
      <c r="EH165" s="69">
        <v>23594</v>
      </c>
      <c r="EI165" s="69">
        <v>247.48</v>
      </c>
      <c r="EJ165" s="69">
        <v>20</v>
      </c>
    </row>
    <row r="166" spans="1:140" ht="36" x14ac:dyDescent="0.2">
      <c r="A166" s="146" t="s">
        <v>271</v>
      </c>
      <c r="B166" s="146" t="s">
        <v>283</v>
      </c>
      <c r="C166" s="132">
        <v>1</v>
      </c>
      <c r="D166" s="146" t="s">
        <v>282</v>
      </c>
      <c r="E166" s="146" t="s">
        <v>3667</v>
      </c>
      <c r="F166" s="146" t="s">
        <v>3668</v>
      </c>
      <c r="G166" s="146" t="s">
        <v>3669</v>
      </c>
      <c r="H166" s="146" t="s">
        <v>283</v>
      </c>
      <c r="I166" s="146" t="s">
        <v>3670</v>
      </c>
      <c r="J166" s="146" t="s">
        <v>3671</v>
      </c>
      <c r="K166" s="146" t="s">
        <v>3672</v>
      </c>
      <c r="L166" s="146"/>
      <c r="M166" s="146" t="s">
        <v>1417</v>
      </c>
      <c r="N166" s="146" t="s">
        <v>3673</v>
      </c>
      <c r="O166" s="146"/>
      <c r="P166" s="146" t="s">
        <v>3674</v>
      </c>
      <c r="Q166" s="146" t="s">
        <v>3675</v>
      </c>
      <c r="R166" s="146"/>
      <c r="S166" s="146" t="s">
        <v>1270</v>
      </c>
      <c r="T166" s="146" t="s">
        <v>3676</v>
      </c>
      <c r="U166" s="146"/>
      <c r="V166" s="146" t="s">
        <v>3677</v>
      </c>
      <c r="W166" s="146" t="s">
        <v>3678</v>
      </c>
      <c r="X166" s="132">
        <v>2</v>
      </c>
      <c r="Y166" s="132">
        <v>0</v>
      </c>
      <c r="Z166" s="132">
        <v>2</v>
      </c>
      <c r="AA166" s="147">
        <v>1.2</v>
      </c>
      <c r="AB166" s="147">
        <v>0</v>
      </c>
      <c r="AC166" s="147">
        <v>1.2</v>
      </c>
      <c r="AD166" s="150" t="s">
        <v>970</v>
      </c>
      <c r="AE166" s="132">
        <v>2</v>
      </c>
      <c r="AF166" s="150" t="s">
        <v>970</v>
      </c>
      <c r="AG166" s="132">
        <v>0</v>
      </c>
      <c r="AH166" s="132">
        <v>2</v>
      </c>
      <c r="AI166" s="132">
        <v>0</v>
      </c>
      <c r="AJ166" s="132">
        <v>0</v>
      </c>
      <c r="AK166" s="132">
        <v>2</v>
      </c>
      <c r="AL166" s="150" t="s">
        <v>970</v>
      </c>
      <c r="AM166" s="132">
        <v>0</v>
      </c>
      <c r="AN166" s="132">
        <v>0</v>
      </c>
      <c r="AO166" s="132">
        <v>2</v>
      </c>
      <c r="AP166" s="132">
        <v>2</v>
      </c>
      <c r="AQ166" s="150" t="s">
        <v>970</v>
      </c>
      <c r="AR166" s="132">
        <v>0</v>
      </c>
      <c r="AS166" s="132">
        <v>0</v>
      </c>
      <c r="AT166" s="132">
        <v>0</v>
      </c>
      <c r="AU166" s="132">
        <v>2</v>
      </c>
      <c r="AV166" s="132">
        <v>0</v>
      </c>
      <c r="AW166" s="132">
        <v>0</v>
      </c>
      <c r="AX166" s="132">
        <v>2</v>
      </c>
      <c r="AY166" s="150" t="s">
        <v>970</v>
      </c>
      <c r="AZ166" s="132">
        <v>1</v>
      </c>
      <c r="BA166" s="132">
        <v>1</v>
      </c>
      <c r="BB166" s="132">
        <v>1</v>
      </c>
      <c r="BC166" s="132">
        <v>1</v>
      </c>
      <c r="BD166" s="132">
        <v>0</v>
      </c>
      <c r="BE166" s="132">
        <v>8</v>
      </c>
      <c r="BF166" s="132">
        <v>3</v>
      </c>
      <c r="BG166" s="132">
        <v>0</v>
      </c>
      <c r="BH166" s="132">
        <v>0</v>
      </c>
      <c r="BI166" s="132">
        <v>0</v>
      </c>
      <c r="BJ166" s="132">
        <v>5</v>
      </c>
      <c r="BK166" s="132">
        <v>0</v>
      </c>
      <c r="BL166" s="132">
        <v>0</v>
      </c>
      <c r="BM166" s="132">
        <v>2</v>
      </c>
      <c r="BN166" s="132">
        <v>0</v>
      </c>
      <c r="BO166" s="132">
        <v>14</v>
      </c>
      <c r="BP166" s="132">
        <v>0</v>
      </c>
      <c r="BQ166" s="132">
        <v>1</v>
      </c>
      <c r="BR166" s="132">
        <v>20</v>
      </c>
      <c r="BS166" s="132">
        <v>0</v>
      </c>
      <c r="BT166" s="132">
        <v>0</v>
      </c>
      <c r="BU166" s="132">
        <v>0</v>
      </c>
      <c r="BV166" s="132">
        <v>0</v>
      </c>
      <c r="BW166" s="132">
        <v>0</v>
      </c>
      <c r="BX166" s="132">
        <v>0</v>
      </c>
      <c r="BY166" s="132">
        <v>0</v>
      </c>
      <c r="BZ166" s="132">
        <v>0</v>
      </c>
      <c r="CA166" s="132">
        <v>0</v>
      </c>
      <c r="CB166" s="132">
        <v>0</v>
      </c>
      <c r="CC166" s="132">
        <v>0</v>
      </c>
      <c r="CD166" s="132">
        <v>0</v>
      </c>
      <c r="CE166" s="132">
        <v>0</v>
      </c>
      <c r="CF166" s="132">
        <v>0</v>
      </c>
      <c r="CG166" s="132">
        <v>0</v>
      </c>
      <c r="CH166" s="132">
        <v>0</v>
      </c>
      <c r="CI166" s="132">
        <v>0</v>
      </c>
      <c r="CJ166" s="132">
        <v>0</v>
      </c>
      <c r="CK166" s="132">
        <v>6</v>
      </c>
      <c r="CL166" s="132">
        <v>0</v>
      </c>
      <c r="CM166" s="132">
        <v>0</v>
      </c>
      <c r="CN166" s="132">
        <v>0</v>
      </c>
      <c r="CO166" s="132">
        <v>0</v>
      </c>
      <c r="CP166" s="132">
        <v>0</v>
      </c>
      <c r="CQ166" s="132">
        <v>0</v>
      </c>
      <c r="CR166" s="132">
        <v>0</v>
      </c>
      <c r="CS166" s="132">
        <v>0</v>
      </c>
      <c r="CT166" s="132">
        <v>0</v>
      </c>
      <c r="CU166" s="132">
        <v>0</v>
      </c>
      <c r="CV166" s="132">
        <v>0</v>
      </c>
      <c r="CW166" s="132">
        <v>0</v>
      </c>
      <c r="CX166" s="132">
        <v>0</v>
      </c>
      <c r="CY166" s="132">
        <v>0</v>
      </c>
      <c r="CZ166" s="132">
        <v>0</v>
      </c>
      <c r="DA166" s="132">
        <v>0</v>
      </c>
      <c r="DB166" s="132">
        <v>0</v>
      </c>
      <c r="DC166" s="132">
        <v>0</v>
      </c>
      <c r="DD166" s="132">
        <v>0</v>
      </c>
      <c r="DE166" s="132">
        <v>0</v>
      </c>
      <c r="DF166" s="132">
        <v>0</v>
      </c>
      <c r="DG166" s="132">
        <v>0</v>
      </c>
      <c r="DH166" s="132">
        <v>0</v>
      </c>
      <c r="DI166" s="132">
        <v>0</v>
      </c>
      <c r="DJ166" s="132">
        <v>0</v>
      </c>
      <c r="DK166" s="132">
        <v>0</v>
      </c>
      <c r="DL166" s="132">
        <v>1</v>
      </c>
      <c r="DM166" s="132">
        <v>0</v>
      </c>
      <c r="DN166" s="132">
        <v>0</v>
      </c>
      <c r="DO166" s="132">
        <v>0</v>
      </c>
      <c r="DP166" s="132">
        <v>0</v>
      </c>
      <c r="DQ166" s="132">
        <v>0</v>
      </c>
      <c r="DR166" s="132">
        <v>0</v>
      </c>
      <c r="DS166" s="132">
        <v>0</v>
      </c>
      <c r="DT166" s="132">
        <v>0</v>
      </c>
      <c r="DU166" s="132">
        <v>0</v>
      </c>
      <c r="DV166" s="132">
        <v>0</v>
      </c>
      <c r="DW166" s="132">
        <v>50</v>
      </c>
      <c r="DX166" s="132">
        <v>1</v>
      </c>
      <c r="DY166" s="146" t="s">
        <v>2860</v>
      </c>
      <c r="DZ166" s="132">
        <v>3</v>
      </c>
      <c r="EA166" s="146" t="s">
        <v>3679</v>
      </c>
      <c r="EB166" s="146" t="s">
        <v>3680</v>
      </c>
      <c r="EC166" s="132">
        <v>1</v>
      </c>
      <c r="ED166" s="132">
        <v>1</v>
      </c>
      <c r="EE166" s="132">
        <v>1</v>
      </c>
      <c r="EF166" s="146"/>
      <c r="EG166" s="146"/>
      <c r="EH166" s="69">
        <v>18403</v>
      </c>
      <c r="EI166" s="69">
        <v>188.34</v>
      </c>
      <c r="EJ166" s="69">
        <v>14</v>
      </c>
    </row>
    <row r="167" spans="1:140" ht="144" x14ac:dyDescent="0.2">
      <c r="A167" s="146" t="s">
        <v>271</v>
      </c>
      <c r="B167" s="146" t="s">
        <v>285</v>
      </c>
      <c r="C167" s="132">
        <v>1</v>
      </c>
      <c r="D167" s="146" t="s">
        <v>284</v>
      </c>
      <c r="E167" s="146" t="s">
        <v>3681</v>
      </c>
      <c r="F167" s="146" t="s">
        <v>3682</v>
      </c>
      <c r="G167" s="146" t="s">
        <v>3683</v>
      </c>
      <c r="H167" s="146" t="s">
        <v>3684</v>
      </c>
      <c r="I167" s="146" t="s">
        <v>3685</v>
      </c>
      <c r="J167" s="146" t="s">
        <v>3686</v>
      </c>
      <c r="K167" s="146" t="s">
        <v>3687</v>
      </c>
      <c r="L167" s="146" t="s">
        <v>960</v>
      </c>
      <c r="M167" s="146" t="s">
        <v>1163</v>
      </c>
      <c r="N167" s="146" t="s">
        <v>3688</v>
      </c>
      <c r="O167" s="146" t="s">
        <v>963</v>
      </c>
      <c r="P167" s="146" t="s">
        <v>3689</v>
      </c>
      <c r="Q167" s="146" t="s">
        <v>3690</v>
      </c>
      <c r="R167" s="146" t="s">
        <v>1042</v>
      </c>
      <c r="S167" s="146" t="s">
        <v>1432</v>
      </c>
      <c r="T167" s="146" t="s">
        <v>3691</v>
      </c>
      <c r="U167" s="146" t="s">
        <v>1954</v>
      </c>
      <c r="V167" s="146" t="s">
        <v>3692</v>
      </c>
      <c r="W167" s="146" t="s">
        <v>3693</v>
      </c>
      <c r="X167" s="132">
        <v>5</v>
      </c>
      <c r="Y167" s="132">
        <v>2</v>
      </c>
      <c r="Z167" s="132">
        <v>7</v>
      </c>
      <c r="AA167" s="147">
        <v>5</v>
      </c>
      <c r="AB167" s="147">
        <v>2</v>
      </c>
      <c r="AC167" s="147">
        <v>7</v>
      </c>
      <c r="AD167" s="150" t="s">
        <v>970</v>
      </c>
      <c r="AE167" s="132">
        <v>5</v>
      </c>
      <c r="AF167" s="150" t="s">
        <v>970</v>
      </c>
      <c r="AG167" s="132">
        <v>0</v>
      </c>
      <c r="AH167" s="132">
        <v>0</v>
      </c>
      <c r="AI167" s="132">
        <v>0</v>
      </c>
      <c r="AJ167" s="132">
        <v>5</v>
      </c>
      <c r="AK167" s="132">
        <v>5</v>
      </c>
      <c r="AL167" s="150" t="s">
        <v>970</v>
      </c>
      <c r="AM167" s="132">
        <v>1</v>
      </c>
      <c r="AN167" s="132">
        <v>1</v>
      </c>
      <c r="AO167" s="132">
        <v>3</v>
      </c>
      <c r="AP167" s="132">
        <v>5</v>
      </c>
      <c r="AQ167" s="150" t="s">
        <v>970</v>
      </c>
      <c r="AR167" s="132">
        <v>0</v>
      </c>
      <c r="AS167" s="132">
        <v>0</v>
      </c>
      <c r="AT167" s="132">
        <v>0</v>
      </c>
      <c r="AU167" s="132">
        <v>0</v>
      </c>
      <c r="AV167" s="132">
        <v>4</v>
      </c>
      <c r="AW167" s="132">
        <v>1</v>
      </c>
      <c r="AX167" s="132">
        <v>5</v>
      </c>
      <c r="AY167" s="150" t="s">
        <v>970</v>
      </c>
      <c r="AZ167" s="132">
        <v>1</v>
      </c>
      <c r="BA167" s="132">
        <v>1</v>
      </c>
      <c r="BB167" s="132">
        <v>1</v>
      </c>
      <c r="BC167" s="132">
        <v>1</v>
      </c>
      <c r="BD167" s="132">
        <v>0</v>
      </c>
      <c r="BE167" s="132">
        <v>29</v>
      </c>
      <c r="BF167" s="132">
        <v>16</v>
      </c>
      <c r="BG167" s="132">
        <v>0</v>
      </c>
      <c r="BH167" s="132">
        <v>0</v>
      </c>
      <c r="BI167" s="132">
        <v>2</v>
      </c>
      <c r="BJ167" s="132">
        <v>39</v>
      </c>
      <c r="BK167" s="132">
        <v>0</v>
      </c>
      <c r="BL167" s="132">
        <v>0</v>
      </c>
      <c r="BM167" s="132">
        <v>7</v>
      </c>
      <c r="BN167" s="132">
        <v>17</v>
      </c>
      <c r="BO167" s="132">
        <v>103</v>
      </c>
      <c r="BP167" s="132">
        <v>2</v>
      </c>
      <c r="BQ167" s="132">
        <v>0</v>
      </c>
      <c r="BR167" s="132">
        <v>0</v>
      </c>
      <c r="BS167" s="132">
        <v>0</v>
      </c>
      <c r="BT167" s="132">
        <v>0</v>
      </c>
      <c r="BU167" s="132">
        <v>0</v>
      </c>
      <c r="BV167" s="132">
        <v>7</v>
      </c>
      <c r="BW167" s="132">
        <v>0</v>
      </c>
      <c r="BX167" s="132">
        <v>0</v>
      </c>
      <c r="BY167" s="132">
        <v>0</v>
      </c>
      <c r="BZ167" s="132">
        <v>0</v>
      </c>
      <c r="CA167" s="132">
        <v>0</v>
      </c>
      <c r="CB167" s="132">
        <v>0</v>
      </c>
      <c r="CC167" s="132">
        <v>0</v>
      </c>
      <c r="CD167" s="132">
        <v>0</v>
      </c>
      <c r="CE167" s="132">
        <v>0</v>
      </c>
      <c r="CF167" s="132">
        <v>0</v>
      </c>
      <c r="CG167" s="132">
        <v>0</v>
      </c>
      <c r="CH167" s="132">
        <v>2</v>
      </c>
      <c r="CI167" s="132">
        <v>0</v>
      </c>
      <c r="CJ167" s="132">
        <v>0</v>
      </c>
      <c r="CK167" s="132">
        <v>8</v>
      </c>
      <c r="CL167" s="132">
        <v>4</v>
      </c>
      <c r="CM167" s="132">
        <v>1</v>
      </c>
      <c r="CN167" s="132">
        <v>0</v>
      </c>
      <c r="CO167" s="132">
        <v>0</v>
      </c>
      <c r="CP167" s="132">
        <v>0</v>
      </c>
      <c r="CQ167" s="132">
        <v>0</v>
      </c>
      <c r="CR167" s="132">
        <v>0</v>
      </c>
      <c r="CS167" s="132">
        <v>0</v>
      </c>
      <c r="CT167" s="132">
        <v>0</v>
      </c>
      <c r="CU167" s="132">
        <v>0</v>
      </c>
      <c r="CV167" s="132">
        <v>0</v>
      </c>
      <c r="CW167" s="132">
        <v>0</v>
      </c>
      <c r="CX167" s="132">
        <v>0</v>
      </c>
      <c r="CY167" s="132">
        <v>0</v>
      </c>
      <c r="CZ167" s="132">
        <v>0</v>
      </c>
      <c r="DA167" s="132">
        <v>0</v>
      </c>
      <c r="DB167" s="132">
        <v>0</v>
      </c>
      <c r="DC167" s="132">
        <v>0</v>
      </c>
      <c r="DD167" s="132">
        <v>0</v>
      </c>
      <c r="DE167" s="132">
        <v>0</v>
      </c>
      <c r="DF167" s="132">
        <v>0</v>
      </c>
      <c r="DG167" s="132">
        <v>0</v>
      </c>
      <c r="DH167" s="132">
        <v>2</v>
      </c>
      <c r="DI167" s="132">
        <v>0</v>
      </c>
      <c r="DJ167" s="132">
        <v>1</v>
      </c>
      <c r="DK167" s="132">
        <v>1</v>
      </c>
      <c r="DL167" s="132">
        <v>0</v>
      </c>
      <c r="DM167" s="132">
        <v>0</v>
      </c>
      <c r="DN167" s="132">
        <v>0</v>
      </c>
      <c r="DO167" s="132">
        <v>5</v>
      </c>
      <c r="DP167" s="132">
        <v>5</v>
      </c>
      <c r="DQ167" s="132">
        <v>0</v>
      </c>
      <c r="DR167" s="132">
        <v>0</v>
      </c>
      <c r="DS167" s="132">
        <v>1</v>
      </c>
      <c r="DT167" s="132">
        <v>0</v>
      </c>
      <c r="DU167" s="132">
        <v>0</v>
      </c>
      <c r="DV167" s="132">
        <v>0</v>
      </c>
      <c r="DW167" s="132">
        <v>80</v>
      </c>
      <c r="DX167" s="132">
        <v>1</v>
      </c>
      <c r="DY167" s="146" t="s">
        <v>3694</v>
      </c>
      <c r="DZ167" s="132">
        <v>2</v>
      </c>
      <c r="EA167" s="146" t="s">
        <v>3695</v>
      </c>
      <c r="EB167" s="146" t="s">
        <v>3696</v>
      </c>
      <c r="EC167" s="132">
        <v>1</v>
      </c>
      <c r="ED167" s="132">
        <v>1</v>
      </c>
      <c r="EE167" s="132">
        <v>1</v>
      </c>
      <c r="EF167" s="146"/>
      <c r="EG167" s="146"/>
      <c r="EH167" s="69">
        <v>165404</v>
      </c>
      <c r="EI167" s="69">
        <v>816.95</v>
      </c>
      <c r="EJ167" s="69">
        <v>46</v>
      </c>
    </row>
    <row r="168" spans="1:140" ht="180" x14ac:dyDescent="0.2">
      <c r="A168" s="146" t="s">
        <v>271</v>
      </c>
      <c r="B168" s="146" t="s">
        <v>286</v>
      </c>
      <c r="C168" s="132">
        <v>1</v>
      </c>
      <c r="D168" s="146" t="s">
        <v>647</v>
      </c>
      <c r="E168" s="146" t="s">
        <v>3048</v>
      </c>
      <c r="F168" s="146" t="s">
        <v>3697</v>
      </c>
      <c r="G168" s="146" t="s">
        <v>3698</v>
      </c>
      <c r="H168" s="146" t="s">
        <v>3699</v>
      </c>
      <c r="I168" s="146" t="s">
        <v>3700</v>
      </c>
      <c r="J168" s="146" t="s">
        <v>3701</v>
      </c>
      <c r="K168" s="146" t="s">
        <v>1479</v>
      </c>
      <c r="L168" s="146"/>
      <c r="M168" s="146" t="s">
        <v>1270</v>
      </c>
      <c r="N168" s="146" t="s">
        <v>3702</v>
      </c>
      <c r="O168" s="146" t="s">
        <v>960</v>
      </c>
      <c r="P168" s="146" t="s">
        <v>3703</v>
      </c>
      <c r="Q168" s="146"/>
      <c r="R168" s="146"/>
      <c r="S168" s="146" t="s">
        <v>1923</v>
      </c>
      <c r="T168" s="146" t="s">
        <v>3704</v>
      </c>
      <c r="U168" s="146"/>
      <c r="V168" s="146" t="s">
        <v>3705</v>
      </c>
      <c r="W168" s="146" t="s">
        <v>3706</v>
      </c>
      <c r="X168" s="132">
        <v>2</v>
      </c>
      <c r="Y168" s="132">
        <v>0</v>
      </c>
      <c r="Z168" s="132">
        <v>2</v>
      </c>
      <c r="AA168" s="147">
        <v>0</v>
      </c>
      <c r="AB168" s="147">
        <v>0</v>
      </c>
      <c r="AC168" s="147">
        <v>0</v>
      </c>
      <c r="AD168" s="150" t="s">
        <v>970</v>
      </c>
      <c r="AE168" s="132">
        <v>2</v>
      </c>
      <c r="AF168" s="150" t="s">
        <v>970</v>
      </c>
      <c r="AG168" s="132">
        <v>0</v>
      </c>
      <c r="AH168" s="132">
        <v>1</v>
      </c>
      <c r="AI168" s="132">
        <v>0</v>
      </c>
      <c r="AJ168" s="132">
        <v>1</v>
      </c>
      <c r="AK168" s="132">
        <v>2</v>
      </c>
      <c r="AL168" s="150" t="s">
        <v>970</v>
      </c>
      <c r="AM168" s="132">
        <v>0</v>
      </c>
      <c r="AN168" s="132">
        <v>0</v>
      </c>
      <c r="AO168" s="132">
        <v>2</v>
      </c>
      <c r="AP168" s="132">
        <v>2</v>
      </c>
      <c r="AQ168" s="150" t="s">
        <v>970</v>
      </c>
      <c r="AR168" s="132">
        <v>0</v>
      </c>
      <c r="AS168" s="132">
        <v>0</v>
      </c>
      <c r="AT168" s="132">
        <v>0</v>
      </c>
      <c r="AU168" s="132">
        <v>2</v>
      </c>
      <c r="AV168" s="132">
        <v>0</v>
      </c>
      <c r="AW168" s="132">
        <v>0</v>
      </c>
      <c r="AX168" s="132">
        <v>2</v>
      </c>
      <c r="AY168" s="150" t="s">
        <v>970</v>
      </c>
      <c r="AZ168" s="132">
        <v>1</v>
      </c>
      <c r="BA168" s="132">
        <v>1</v>
      </c>
      <c r="BB168" s="132">
        <v>0</v>
      </c>
      <c r="BC168" s="132">
        <v>1</v>
      </c>
      <c r="BD168" s="132">
        <v>0</v>
      </c>
      <c r="BE168" s="132">
        <v>54</v>
      </c>
      <c r="BF168" s="132">
        <v>14</v>
      </c>
      <c r="BG168" s="132">
        <v>0</v>
      </c>
      <c r="BH168" s="132">
        <v>0</v>
      </c>
      <c r="BI168" s="132">
        <v>2</v>
      </c>
      <c r="BJ168" s="132">
        <v>8</v>
      </c>
      <c r="BK168" s="132">
        <v>0</v>
      </c>
      <c r="BL168" s="132">
        <v>0</v>
      </c>
      <c r="BM168" s="132">
        <v>5</v>
      </c>
      <c r="BN168" s="132">
        <v>0</v>
      </c>
      <c r="BO168" s="132">
        <v>55</v>
      </c>
      <c r="BP168" s="132">
        <v>13</v>
      </c>
      <c r="BQ168" s="132">
        <v>0</v>
      </c>
      <c r="BR168" s="132">
        <v>0</v>
      </c>
      <c r="BS168" s="132">
        <v>0</v>
      </c>
      <c r="BT168" s="132">
        <v>0</v>
      </c>
      <c r="BU168" s="132">
        <v>0</v>
      </c>
      <c r="BV168" s="132">
        <v>0</v>
      </c>
      <c r="BW168" s="132">
        <v>0</v>
      </c>
      <c r="BX168" s="132">
        <v>0</v>
      </c>
      <c r="BY168" s="132">
        <v>0</v>
      </c>
      <c r="BZ168" s="132">
        <v>0</v>
      </c>
      <c r="CA168" s="132">
        <v>0</v>
      </c>
      <c r="CB168" s="132">
        <v>0</v>
      </c>
      <c r="CC168" s="132">
        <v>0</v>
      </c>
      <c r="CD168" s="132">
        <v>0</v>
      </c>
      <c r="CE168" s="132">
        <v>0</v>
      </c>
      <c r="CF168" s="132">
        <v>0</v>
      </c>
      <c r="CG168" s="132">
        <v>0</v>
      </c>
      <c r="CH168" s="132">
        <v>0</v>
      </c>
      <c r="CI168" s="132">
        <v>0</v>
      </c>
      <c r="CJ168" s="132">
        <v>0</v>
      </c>
      <c r="CK168" s="132">
        <v>4</v>
      </c>
      <c r="CL168" s="132">
        <v>0</v>
      </c>
      <c r="CM168" s="132">
        <v>2</v>
      </c>
      <c r="CN168" s="132">
        <v>0</v>
      </c>
      <c r="CO168" s="132">
        <v>0</v>
      </c>
      <c r="CP168" s="132">
        <v>0</v>
      </c>
      <c r="CQ168" s="132">
        <v>0</v>
      </c>
      <c r="CR168" s="132">
        <v>0</v>
      </c>
      <c r="CS168" s="132">
        <v>0</v>
      </c>
      <c r="CT168" s="132">
        <v>0</v>
      </c>
      <c r="CU168" s="132">
        <v>0</v>
      </c>
      <c r="CV168" s="132">
        <v>0</v>
      </c>
      <c r="CW168" s="132">
        <v>0</v>
      </c>
      <c r="CX168" s="132">
        <v>0</v>
      </c>
      <c r="CY168" s="132">
        <v>0</v>
      </c>
      <c r="CZ168" s="132">
        <v>0</v>
      </c>
      <c r="DA168" s="132">
        <v>0</v>
      </c>
      <c r="DB168" s="132">
        <v>0</v>
      </c>
      <c r="DC168" s="132">
        <v>0</v>
      </c>
      <c r="DD168" s="132">
        <v>0</v>
      </c>
      <c r="DE168" s="132">
        <v>0</v>
      </c>
      <c r="DF168" s="132">
        <v>0</v>
      </c>
      <c r="DG168" s="132">
        <v>0</v>
      </c>
      <c r="DH168" s="132">
        <v>2</v>
      </c>
      <c r="DI168" s="132">
        <v>0</v>
      </c>
      <c r="DJ168" s="132">
        <v>0</v>
      </c>
      <c r="DK168" s="132">
        <v>0</v>
      </c>
      <c r="DL168" s="132">
        <v>0</v>
      </c>
      <c r="DM168" s="132">
        <v>0</v>
      </c>
      <c r="DN168" s="132">
        <v>0</v>
      </c>
      <c r="DO168" s="132">
        <v>0</v>
      </c>
      <c r="DP168" s="132">
        <v>0</v>
      </c>
      <c r="DQ168" s="132">
        <v>0</v>
      </c>
      <c r="DR168" s="132">
        <v>0</v>
      </c>
      <c r="DS168" s="132">
        <v>1</v>
      </c>
      <c r="DT168" s="132">
        <v>1</v>
      </c>
      <c r="DU168" s="132">
        <v>0</v>
      </c>
      <c r="DV168" s="132">
        <v>0</v>
      </c>
      <c r="DW168" s="132">
        <v>50</v>
      </c>
      <c r="DX168" s="132">
        <v>1</v>
      </c>
      <c r="DY168" s="146" t="s">
        <v>3707</v>
      </c>
      <c r="DZ168" s="132">
        <v>2</v>
      </c>
      <c r="EA168" s="146"/>
      <c r="EB168" s="146"/>
      <c r="EC168" s="132">
        <v>1</v>
      </c>
      <c r="ED168" s="132">
        <v>1</v>
      </c>
      <c r="EE168" s="132">
        <v>1</v>
      </c>
      <c r="EF168" s="146"/>
      <c r="EG168" s="146"/>
      <c r="EH168" s="69">
        <v>97858</v>
      </c>
      <c r="EI168" s="69">
        <v>598.96</v>
      </c>
      <c r="EJ168" s="69">
        <v>76</v>
      </c>
    </row>
    <row r="169" spans="1:140" ht="36" x14ac:dyDescent="0.2">
      <c r="A169" s="146" t="s">
        <v>271</v>
      </c>
      <c r="B169" s="146" t="s">
        <v>288</v>
      </c>
      <c r="C169" s="132">
        <v>1</v>
      </c>
      <c r="D169" s="146" t="s">
        <v>287</v>
      </c>
      <c r="E169" s="146" t="s">
        <v>3708</v>
      </c>
      <c r="F169" s="146" t="s">
        <v>3709</v>
      </c>
      <c r="G169" s="146" t="s">
        <v>3710</v>
      </c>
      <c r="H169" s="146" t="s">
        <v>3711</v>
      </c>
      <c r="I169" s="146" t="s">
        <v>3712</v>
      </c>
      <c r="J169" s="146" t="s">
        <v>3713</v>
      </c>
      <c r="K169" s="146" t="s">
        <v>3714</v>
      </c>
      <c r="L169" s="146" t="s">
        <v>960</v>
      </c>
      <c r="M169" s="146" t="s">
        <v>3130</v>
      </c>
      <c r="N169" s="146" t="s">
        <v>3715</v>
      </c>
      <c r="O169" s="146" t="s">
        <v>963</v>
      </c>
      <c r="P169" s="146" t="s">
        <v>3716</v>
      </c>
      <c r="Q169" s="146" t="s">
        <v>3717</v>
      </c>
      <c r="R169" s="146" t="s">
        <v>960</v>
      </c>
      <c r="S169" s="146" t="s">
        <v>1174</v>
      </c>
      <c r="T169" s="146" t="s">
        <v>3718</v>
      </c>
      <c r="U169" s="146" t="s">
        <v>963</v>
      </c>
      <c r="V169" s="146" t="s">
        <v>3719</v>
      </c>
      <c r="W169" s="146" t="s">
        <v>3720</v>
      </c>
      <c r="X169" s="132">
        <v>2</v>
      </c>
      <c r="Y169" s="132">
        <v>0</v>
      </c>
      <c r="Z169" s="132">
        <v>2</v>
      </c>
      <c r="AA169" s="147">
        <v>2</v>
      </c>
      <c r="AB169" s="147">
        <v>0</v>
      </c>
      <c r="AC169" s="147">
        <v>2</v>
      </c>
      <c r="AD169" s="150" t="s">
        <v>970</v>
      </c>
      <c r="AE169" s="132">
        <v>2</v>
      </c>
      <c r="AF169" s="150" t="s">
        <v>970</v>
      </c>
      <c r="AG169" s="132">
        <v>0</v>
      </c>
      <c r="AH169" s="132">
        <v>0</v>
      </c>
      <c r="AI169" s="132">
        <v>1</v>
      </c>
      <c r="AJ169" s="132">
        <v>1</v>
      </c>
      <c r="AK169" s="132">
        <v>2</v>
      </c>
      <c r="AL169" s="150" t="s">
        <v>970</v>
      </c>
      <c r="AM169" s="132">
        <v>0</v>
      </c>
      <c r="AN169" s="132">
        <v>0</v>
      </c>
      <c r="AO169" s="132">
        <v>2</v>
      </c>
      <c r="AP169" s="132">
        <v>2</v>
      </c>
      <c r="AQ169" s="150" t="s">
        <v>970</v>
      </c>
      <c r="AR169" s="132">
        <v>0</v>
      </c>
      <c r="AS169" s="132">
        <v>0</v>
      </c>
      <c r="AT169" s="132">
        <v>0</v>
      </c>
      <c r="AU169" s="132">
        <v>2</v>
      </c>
      <c r="AV169" s="132">
        <v>0</v>
      </c>
      <c r="AW169" s="132">
        <v>0</v>
      </c>
      <c r="AX169" s="132">
        <v>2</v>
      </c>
      <c r="AY169" s="150" t="s">
        <v>970</v>
      </c>
      <c r="AZ169" s="132">
        <v>1</v>
      </c>
      <c r="BA169" s="132">
        <v>1</v>
      </c>
      <c r="BB169" s="132">
        <v>1</v>
      </c>
      <c r="BC169" s="132">
        <v>1</v>
      </c>
      <c r="BD169" s="132">
        <v>0</v>
      </c>
      <c r="BE169" s="132">
        <v>29</v>
      </c>
      <c r="BF169" s="132">
        <v>7</v>
      </c>
      <c r="BG169" s="132">
        <v>0</v>
      </c>
      <c r="BH169" s="132">
        <v>0</v>
      </c>
      <c r="BI169" s="132">
        <v>2</v>
      </c>
      <c r="BJ169" s="132">
        <v>36</v>
      </c>
      <c r="BK169" s="132">
        <v>0</v>
      </c>
      <c r="BL169" s="132">
        <v>0</v>
      </c>
      <c r="BM169" s="132">
        <v>21</v>
      </c>
      <c r="BN169" s="132">
        <v>0</v>
      </c>
      <c r="BO169" s="132">
        <v>47</v>
      </c>
      <c r="BP169" s="132">
        <v>7</v>
      </c>
      <c r="BQ169" s="132">
        <v>0</v>
      </c>
      <c r="BR169" s="132">
        <v>1</v>
      </c>
      <c r="BS169" s="132">
        <v>0</v>
      </c>
      <c r="BT169" s="132">
        <v>0</v>
      </c>
      <c r="BU169" s="132">
        <v>0</v>
      </c>
      <c r="BV169" s="132">
        <v>2</v>
      </c>
      <c r="BW169" s="132">
        <v>0</v>
      </c>
      <c r="BX169" s="132">
        <v>2</v>
      </c>
      <c r="BY169" s="132">
        <v>0</v>
      </c>
      <c r="BZ169" s="132">
        <v>0</v>
      </c>
      <c r="CA169" s="132">
        <v>0</v>
      </c>
      <c r="CB169" s="132">
        <v>0</v>
      </c>
      <c r="CC169" s="132">
        <v>0</v>
      </c>
      <c r="CD169" s="132">
        <v>0</v>
      </c>
      <c r="CE169" s="132">
        <v>0</v>
      </c>
      <c r="CF169" s="132">
        <v>0</v>
      </c>
      <c r="CG169" s="132">
        <v>0</v>
      </c>
      <c r="CH169" s="132">
        <v>0</v>
      </c>
      <c r="CI169" s="132">
        <v>0</v>
      </c>
      <c r="CJ169" s="132">
        <v>0</v>
      </c>
      <c r="CK169" s="132">
        <v>17</v>
      </c>
      <c r="CL169" s="132">
        <v>0</v>
      </c>
      <c r="CM169" s="132">
        <v>0</v>
      </c>
      <c r="CN169" s="132">
        <v>0</v>
      </c>
      <c r="CO169" s="132">
        <v>0</v>
      </c>
      <c r="CP169" s="132">
        <v>0</v>
      </c>
      <c r="CQ169" s="132">
        <v>0</v>
      </c>
      <c r="CR169" s="132">
        <v>0</v>
      </c>
      <c r="CS169" s="132">
        <v>0</v>
      </c>
      <c r="CT169" s="132">
        <v>0</v>
      </c>
      <c r="CU169" s="132">
        <v>0</v>
      </c>
      <c r="CV169" s="132">
        <v>0</v>
      </c>
      <c r="CW169" s="132">
        <v>0</v>
      </c>
      <c r="CX169" s="132">
        <v>0</v>
      </c>
      <c r="CY169" s="132">
        <v>0</v>
      </c>
      <c r="CZ169" s="132">
        <v>0</v>
      </c>
      <c r="DA169" s="132">
        <v>0</v>
      </c>
      <c r="DB169" s="132">
        <v>0</v>
      </c>
      <c r="DC169" s="132">
        <v>0</v>
      </c>
      <c r="DD169" s="132">
        <v>0</v>
      </c>
      <c r="DE169" s="132">
        <v>0</v>
      </c>
      <c r="DF169" s="132">
        <v>0</v>
      </c>
      <c r="DG169" s="132">
        <v>0</v>
      </c>
      <c r="DH169" s="132">
        <v>0</v>
      </c>
      <c r="DI169" s="132">
        <v>0</v>
      </c>
      <c r="DJ169" s="132">
        <v>0</v>
      </c>
      <c r="DK169" s="132">
        <v>0</v>
      </c>
      <c r="DL169" s="132">
        <v>0</v>
      </c>
      <c r="DM169" s="132">
        <v>22</v>
      </c>
      <c r="DN169" s="132">
        <v>0</v>
      </c>
      <c r="DO169" s="132">
        <v>36</v>
      </c>
      <c r="DP169" s="132">
        <v>0</v>
      </c>
      <c r="DQ169" s="132">
        <v>0</v>
      </c>
      <c r="DR169" s="132">
        <v>0</v>
      </c>
      <c r="DS169" s="132">
        <v>0</v>
      </c>
      <c r="DT169" s="132">
        <v>0</v>
      </c>
      <c r="DU169" s="132">
        <v>1</v>
      </c>
      <c r="DV169" s="132">
        <v>1</v>
      </c>
      <c r="DW169" s="132">
        <v>80</v>
      </c>
      <c r="DX169" s="132">
        <v>1</v>
      </c>
      <c r="DY169" s="146" t="s">
        <v>3721</v>
      </c>
      <c r="DZ169" s="132">
        <v>2</v>
      </c>
      <c r="EA169" s="146" t="s">
        <v>963</v>
      </c>
      <c r="EB169" s="146" t="s">
        <v>3722</v>
      </c>
      <c r="EC169" s="132">
        <v>1</v>
      </c>
      <c r="ED169" s="132">
        <v>1</v>
      </c>
      <c r="EE169" s="132">
        <v>1</v>
      </c>
      <c r="EF169" s="146" t="s">
        <v>963</v>
      </c>
      <c r="EG169" s="146" t="s">
        <v>963</v>
      </c>
      <c r="EH169" s="69">
        <v>79747</v>
      </c>
      <c r="EI169" s="69">
        <v>400.75</v>
      </c>
      <c r="EJ169" s="69">
        <v>59</v>
      </c>
    </row>
    <row r="170" spans="1:140" ht="24" x14ac:dyDescent="0.2">
      <c r="A170" s="146" t="s">
        <v>271</v>
      </c>
      <c r="B170" s="146" t="s">
        <v>290</v>
      </c>
      <c r="C170" s="132">
        <v>1</v>
      </c>
      <c r="D170" s="146" t="s">
        <v>289</v>
      </c>
      <c r="E170" s="146" t="s">
        <v>3173</v>
      </c>
      <c r="F170" s="146" t="s">
        <v>3723</v>
      </c>
      <c r="G170" s="146" t="s">
        <v>3724</v>
      </c>
      <c r="H170" s="146" t="s">
        <v>290</v>
      </c>
      <c r="I170" s="146" t="s">
        <v>3725</v>
      </c>
      <c r="J170" s="146" t="s">
        <v>3726</v>
      </c>
      <c r="K170" s="146" t="s">
        <v>1134</v>
      </c>
      <c r="L170" s="146" t="s">
        <v>960</v>
      </c>
      <c r="M170" s="146" t="s">
        <v>3727</v>
      </c>
      <c r="N170" s="146" t="s">
        <v>3728</v>
      </c>
      <c r="O170" s="146"/>
      <c r="P170" s="146" t="s">
        <v>3729</v>
      </c>
      <c r="Q170" s="146" t="s">
        <v>3730</v>
      </c>
      <c r="R170" s="146"/>
      <c r="S170" s="146" t="s">
        <v>1234</v>
      </c>
      <c r="T170" s="146" t="s">
        <v>3731</v>
      </c>
      <c r="U170" s="146"/>
      <c r="V170" s="146" t="s">
        <v>3732</v>
      </c>
      <c r="W170" s="146" t="s">
        <v>3733</v>
      </c>
      <c r="X170" s="132">
        <v>1</v>
      </c>
      <c r="Y170" s="132">
        <v>0</v>
      </c>
      <c r="Z170" s="132">
        <v>1</v>
      </c>
      <c r="AA170" s="147">
        <v>1</v>
      </c>
      <c r="AB170" s="147">
        <v>0</v>
      </c>
      <c r="AC170" s="147">
        <v>1</v>
      </c>
      <c r="AD170" s="150" t="s">
        <v>970</v>
      </c>
      <c r="AE170" s="132">
        <v>1</v>
      </c>
      <c r="AF170" s="150" t="s">
        <v>970</v>
      </c>
      <c r="AG170" s="132">
        <v>0</v>
      </c>
      <c r="AH170" s="132">
        <v>1</v>
      </c>
      <c r="AI170" s="132">
        <v>0</v>
      </c>
      <c r="AJ170" s="132">
        <v>0</v>
      </c>
      <c r="AK170" s="132">
        <v>1</v>
      </c>
      <c r="AL170" s="150" t="s">
        <v>970</v>
      </c>
      <c r="AM170" s="132">
        <v>0</v>
      </c>
      <c r="AN170" s="132">
        <v>0</v>
      </c>
      <c r="AO170" s="132">
        <v>1</v>
      </c>
      <c r="AP170" s="132">
        <v>1</v>
      </c>
      <c r="AQ170" s="150" t="s">
        <v>970</v>
      </c>
      <c r="AR170" s="132">
        <v>0</v>
      </c>
      <c r="AS170" s="132">
        <v>0</v>
      </c>
      <c r="AT170" s="132">
        <v>1</v>
      </c>
      <c r="AU170" s="132">
        <v>0</v>
      </c>
      <c r="AV170" s="132">
        <v>0</v>
      </c>
      <c r="AW170" s="132">
        <v>0</v>
      </c>
      <c r="AX170" s="132">
        <v>1</v>
      </c>
      <c r="AY170" s="150" t="s">
        <v>970</v>
      </c>
      <c r="AZ170" s="132">
        <v>1</v>
      </c>
      <c r="BA170" s="132">
        <v>1</v>
      </c>
      <c r="BB170" s="132">
        <v>1</v>
      </c>
      <c r="BC170" s="132">
        <v>1</v>
      </c>
      <c r="BD170" s="132">
        <v>0</v>
      </c>
      <c r="BE170" s="132">
        <v>7</v>
      </c>
      <c r="BF170" s="132">
        <v>3</v>
      </c>
      <c r="BG170" s="132">
        <v>0</v>
      </c>
      <c r="BH170" s="132">
        <v>0</v>
      </c>
      <c r="BI170" s="132">
        <v>0</v>
      </c>
      <c r="BJ170" s="132">
        <v>3</v>
      </c>
      <c r="BK170" s="132">
        <v>0</v>
      </c>
      <c r="BL170" s="132">
        <v>0</v>
      </c>
      <c r="BM170" s="132">
        <v>1</v>
      </c>
      <c r="BN170" s="132">
        <v>0</v>
      </c>
      <c r="BO170" s="132">
        <v>18</v>
      </c>
      <c r="BP170" s="132">
        <v>3</v>
      </c>
      <c r="BQ170" s="132">
        <v>0</v>
      </c>
      <c r="BR170" s="132">
        <v>0</v>
      </c>
      <c r="BS170" s="132">
        <v>0</v>
      </c>
      <c r="BT170" s="132">
        <v>0</v>
      </c>
      <c r="BU170" s="132">
        <v>0</v>
      </c>
      <c r="BV170" s="132">
        <v>0</v>
      </c>
      <c r="BW170" s="132">
        <v>0</v>
      </c>
      <c r="BX170" s="132">
        <v>0</v>
      </c>
      <c r="BY170" s="132">
        <v>0</v>
      </c>
      <c r="BZ170" s="132">
        <v>0</v>
      </c>
      <c r="CA170" s="132">
        <v>0</v>
      </c>
      <c r="CB170" s="132">
        <v>0</v>
      </c>
      <c r="CC170" s="132">
        <v>0</v>
      </c>
      <c r="CD170" s="132">
        <v>0</v>
      </c>
      <c r="CE170" s="132">
        <v>0</v>
      </c>
      <c r="CF170" s="132">
        <v>0</v>
      </c>
      <c r="CG170" s="132">
        <v>0</v>
      </c>
      <c r="CH170" s="132">
        <v>0</v>
      </c>
      <c r="CI170" s="132">
        <v>0</v>
      </c>
      <c r="CJ170" s="132">
        <v>0</v>
      </c>
      <c r="CK170" s="132">
        <v>3</v>
      </c>
      <c r="CL170" s="132">
        <v>0</v>
      </c>
      <c r="CM170" s="132">
        <v>0</v>
      </c>
      <c r="CN170" s="132">
        <v>0</v>
      </c>
      <c r="CO170" s="132">
        <v>0</v>
      </c>
      <c r="CP170" s="132">
        <v>0</v>
      </c>
      <c r="CQ170" s="132">
        <v>0</v>
      </c>
      <c r="CR170" s="132">
        <v>0</v>
      </c>
      <c r="CS170" s="132">
        <v>0</v>
      </c>
      <c r="CT170" s="132">
        <v>0</v>
      </c>
      <c r="CU170" s="132">
        <v>0</v>
      </c>
      <c r="CV170" s="132">
        <v>0</v>
      </c>
      <c r="CW170" s="132">
        <v>0</v>
      </c>
      <c r="CX170" s="132">
        <v>0</v>
      </c>
      <c r="CY170" s="132">
        <v>0</v>
      </c>
      <c r="CZ170" s="132">
        <v>0</v>
      </c>
      <c r="DA170" s="132">
        <v>0</v>
      </c>
      <c r="DB170" s="132">
        <v>0</v>
      </c>
      <c r="DC170" s="132">
        <v>0</v>
      </c>
      <c r="DD170" s="132">
        <v>0</v>
      </c>
      <c r="DE170" s="132">
        <v>0</v>
      </c>
      <c r="DF170" s="132">
        <v>0</v>
      </c>
      <c r="DG170" s="132">
        <v>0</v>
      </c>
      <c r="DH170" s="132">
        <v>0</v>
      </c>
      <c r="DI170" s="132">
        <v>0</v>
      </c>
      <c r="DJ170" s="132">
        <v>0</v>
      </c>
      <c r="DK170" s="132">
        <v>0</v>
      </c>
      <c r="DL170" s="132">
        <v>0</v>
      </c>
      <c r="DM170" s="132">
        <v>0</v>
      </c>
      <c r="DN170" s="132">
        <v>0</v>
      </c>
      <c r="DO170" s="132">
        <v>0</v>
      </c>
      <c r="DP170" s="132">
        <v>0</v>
      </c>
      <c r="DQ170" s="132">
        <v>0</v>
      </c>
      <c r="DR170" s="132">
        <v>0</v>
      </c>
      <c r="DS170" s="132">
        <v>1</v>
      </c>
      <c r="DT170" s="132">
        <v>1</v>
      </c>
      <c r="DU170" s="132">
        <v>0</v>
      </c>
      <c r="DV170" s="132">
        <v>0</v>
      </c>
      <c r="DW170" s="132">
        <v>90</v>
      </c>
      <c r="DX170" s="132">
        <v>1</v>
      </c>
      <c r="DY170" s="146" t="s">
        <v>3734</v>
      </c>
      <c r="DZ170" s="132">
        <v>1</v>
      </c>
      <c r="EA170" s="146"/>
      <c r="EB170" s="146"/>
      <c r="EC170" s="132">
        <v>1</v>
      </c>
      <c r="ED170" s="132">
        <v>1</v>
      </c>
      <c r="EE170" s="132">
        <v>0</v>
      </c>
      <c r="EF170" s="146"/>
      <c r="EG170" s="146"/>
      <c r="EH170" s="69">
        <v>24087</v>
      </c>
      <c r="EI170" s="69">
        <v>336.13</v>
      </c>
      <c r="EJ170" s="69">
        <v>22</v>
      </c>
    </row>
    <row r="171" spans="1:140" ht="48" x14ac:dyDescent="0.2">
      <c r="A171" s="146" t="s">
        <v>271</v>
      </c>
      <c r="B171" s="146" t="s">
        <v>292</v>
      </c>
      <c r="C171" s="132">
        <v>1</v>
      </c>
      <c r="D171" s="146" t="s">
        <v>291</v>
      </c>
      <c r="E171" s="146" t="s">
        <v>2091</v>
      </c>
      <c r="F171" s="146" t="s">
        <v>3735</v>
      </c>
      <c r="G171" s="146" t="s">
        <v>3736</v>
      </c>
      <c r="H171" s="146" t="s">
        <v>292</v>
      </c>
      <c r="I171" s="146" t="s">
        <v>3737</v>
      </c>
      <c r="J171" s="146" t="s">
        <v>3738</v>
      </c>
      <c r="K171" s="146" t="s">
        <v>3739</v>
      </c>
      <c r="L171" s="146" t="s">
        <v>960</v>
      </c>
      <c r="M171" s="146" t="s">
        <v>3601</v>
      </c>
      <c r="N171" s="146" t="s">
        <v>3092</v>
      </c>
      <c r="O171" s="146"/>
      <c r="P171" s="146" t="s">
        <v>3740</v>
      </c>
      <c r="Q171" s="146" t="s">
        <v>3741</v>
      </c>
      <c r="R171" s="146" t="s">
        <v>960</v>
      </c>
      <c r="S171" s="146" t="s">
        <v>3742</v>
      </c>
      <c r="T171" s="146" t="s">
        <v>3743</v>
      </c>
      <c r="U171" s="146"/>
      <c r="V171" s="146" t="s">
        <v>3744</v>
      </c>
      <c r="W171" s="146" t="s">
        <v>3745</v>
      </c>
      <c r="X171" s="132">
        <v>2</v>
      </c>
      <c r="Y171" s="132">
        <v>0</v>
      </c>
      <c r="Z171" s="132">
        <v>2</v>
      </c>
      <c r="AA171" s="147">
        <v>1</v>
      </c>
      <c r="AB171" s="147">
        <v>0</v>
      </c>
      <c r="AC171" s="147">
        <v>1</v>
      </c>
      <c r="AD171" s="150" t="s">
        <v>970</v>
      </c>
      <c r="AE171" s="132">
        <v>2</v>
      </c>
      <c r="AF171" s="150" t="s">
        <v>970</v>
      </c>
      <c r="AG171" s="132">
        <v>0</v>
      </c>
      <c r="AH171" s="132">
        <v>0</v>
      </c>
      <c r="AI171" s="132">
        <v>0</v>
      </c>
      <c r="AJ171" s="132">
        <v>2</v>
      </c>
      <c r="AK171" s="132">
        <v>2</v>
      </c>
      <c r="AL171" s="150" t="s">
        <v>970</v>
      </c>
      <c r="AM171" s="132">
        <v>0</v>
      </c>
      <c r="AN171" s="132">
        <v>0</v>
      </c>
      <c r="AO171" s="132">
        <v>2</v>
      </c>
      <c r="AP171" s="132">
        <v>2</v>
      </c>
      <c r="AQ171" s="150" t="s">
        <v>970</v>
      </c>
      <c r="AR171" s="132">
        <v>0</v>
      </c>
      <c r="AS171" s="132">
        <v>0</v>
      </c>
      <c r="AT171" s="132">
        <v>0</v>
      </c>
      <c r="AU171" s="132">
        <v>2</v>
      </c>
      <c r="AV171" s="132">
        <v>0</v>
      </c>
      <c r="AW171" s="132">
        <v>0</v>
      </c>
      <c r="AX171" s="132">
        <v>2</v>
      </c>
      <c r="AY171" s="150" t="s">
        <v>970</v>
      </c>
      <c r="AZ171" s="132">
        <v>0</v>
      </c>
      <c r="BA171" s="132">
        <v>1</v>
      </c>
      <c r="BB171" s="132">
        <v>0</v>
      </c>
      <c r="BC171" s="132">
        <v>1</v>
      </c>
      <c r="BD171" s="132">
        <v>0</v>
      </c>
      <c r="BE171" s="132">
        <v>6</v>
      </c>
      <c r="BF171" s="132">
        <v>17</v>
      </c>
      <c r="BG171" s="132">
        <v>0</v>
      </c>
      <c r="BH171" s="132">
        <v>0</v>
      </c>
      <c r="BI171" s="132">
        <v>9</v>
      </c>
      <c r="BJ171" s="132">
        <v>11</v>
      </c>
      <c r="BK171" s="132">
        <v>0</v>
      </c>
      <c r="BL171" s="132">
        <v>0</v>
      </c>
      <c r="BM171" s="132">
        <v>1</v>
      </c>
      <c r="BN171" s="132">
        <v>0</v>
      </c>
      <c r="BO171" s="132">
        <v>31</v>
      </c>
      <c r="BP171" s="132">
        <v>3</v>
      </c>
      <c r="BQ171" s="132">
        <v>0</v>
      </c>
      <c r="BR171" s="132">
        <v>31</v>
      </c>
      <c r="BS171" s="132">
        <v>0</v>
      </c>
      <c r="BT171" s="132">
        <v>0</v>
      </c>
      <c r="BU171" s="132">
        <v>0</v>
      </c>
      <c r="BV171" s="132">
        <v>0</v>
      </c>
      <c r="BW171" s="132">
        <v>0</v>
      </c>
      <c r="BX171" s="132">
        <v>0</v>
      </c>
      <c r="BY171" s="132">
        <v>0</v>
      </c>
      <c r="BZ171" s="132">
        <v>1</v>
      </c>
      <c r="CA171" s="132">
        <v>0</v>
      </c>
      <c r="CB171" s="132">
        <v>0</v>
      </c>
      <c r="CC171" s="132">
        <v>0</v>
      </c>
      <c r="CD171" s="132">
        <v>0</v>
      </c>
      <c r="CE171" s="132">
        <v>0</v>
      </c>
      <c r="CF171" s="132">
        <v>0</v>
      </c>
      <c r="CG171" s="132">
        <v>0</v>
      </c>
      <c r="CH171" s="132">
        <v>0</v>
      </c>
      <c r="CI171" s="132">
        <v>0</v>
      </c>
      <c r="CJ171" s="132">
        <v>0</v>
      </c>
      <c r="CK171" s="132">
        <v>3</v>
      </c>
      <c r="CL171" s="132">
        <v>0</v>
      </c>
      <c r="CM171" s="132">
        <v>1</v>
      </c>
      <c r="CN171" s="132">
        <v>0</v>
      </c>
      <c r="CO171" s="132">
        <v>0</v>
      </c>
      <c r="CP171" s="132">
        <v>0</v>
      </c>
      <c r="CQ171" s="132">
        <v>0</v>
      </c>
      <c r="CR171" s="132">
        <v>0</v>
      </c>
      <c r="CS171" s="132">
        <v>0</v>
      </c>
      <c r="CT171" s="132">
        <v>0</v>
      </c>
      <c r="CU171" s="132">
        <v>0</v>
      </c>
      <c r="CV171" s="132">
        <v>0</v>
      </c>
      <c r="CW171" s="132">
        <v>0</v>
      </c>
      <c r="CX171" s="132">
        <v>0</v>
      </c>
      <c r="CY171" s="132">
        <v>0</v>
      </c>
      <c r="CZ171" s="132">
        <v>0</v>
      </c>
      <c r="DA171" s="132">
        <v>0</v>
      </c>
      <c r="DB171" s="132">
        <v>0</v>
      </c>
      <c r="DC171" s="132">
        <v>0</v>
      </c>
      <c r="DD171" s="132">
        <v>0</v>
      </c>
      <c r="DE171" s="132">
        <v>0</v>
      </c>
      <c r="DF171" s="132">
        <v>0</v>
      </c>
      <c r="DG171" s="132">
        <v>2</v>
      </c>
      <c r="DH171" s="132">
        <v>0</v>
      </c>
      <c r="DI171" s="132">
        <v>0</v>
      </c>
      <c r="DJ171" s="132">
        <v>0</v>
      </c>
      <c r="DK171" s="132">
        <v>0</v>
      </c>
      <c r="DL171" s="132">
        <v>0</v>
      </c>
      <c r="DM171" s="132">
        <v>0</v>
      </c>
      <c r="DN171" s="132">
        <v>0</v>
      </c>
      <c r="DO171" s="132">
        <v>5</v>
      </c>
      <c r="DP171" s="132">
        <v>0</v>
      </c>
      <c r="DQ171" s="132">
        <v>0</v>
      </c>
      <c r="DR171" s="132">
        <v>0</v>
      </c>
      <c r="DS171" s="132">
        <v>0</v>
      </c>
      <c r="DT171" s="132">
        <v>0</v>
      </c>
      <c r="DU171" s="132">
        <v>0</v>
      </c>
      <c r="DV171" s="132">
        <v>0</v>
      </c>
      <c r="DW171" s="132">
        <v>70</v>
      </c>
      <c r="DX171" s="132">
        <v>1</v>
      </c>
      <c r="DY171" s="146" t="s">
        <v>3746</v>
      </c>
      <c r="DZ171" s="132">
        <v>1</v>
      </c>
      <c r="EA171" s="146" t="s">
        <v>963</v>
      </c>
      <c r="EB171" s="146" t="s">
        <v>963</v>
      </c>
      <c r="EC171" s="132">
        <v>1</v>
      </c>
      <c r="ED171" s="132">
        <v>1</v>
      </c>
      <c r="EE171" s="132">
        <v>1</v>
      </c>
      <c r="EF171" s="146"/>
      <c r="EG171" s="146"/>
      <c r="EH171" s="69">
        <v>68513</v>
      </c>
      <c r="EI171" s="69">
        <v>857.46</v>
      </c>
      <c r="EJ171" s="69">
        <v>36</v>
      </c>
    </row>
    <row r="172" spans="1:140" ht="24" x14ac:dyDescent="0.2">
      <c r="A172" s="146" t="s">
        <v>271</v>
      </c>
      <c r="B172" s="146" t="s">
        <v>294</v>
      </c>
      <c r="C172" s="132">
        <v>1</v>
      </c>
      <c r="D172" s="146" t="s">
        <v>293</v>
      </c>
      <c r="E172" s="146" t="s">
        <v>2240</v>
      </c>
      <c r="F172" s="146" t="s">
        <v>1590</v>
      </c>
      <c r="G172" s="146" t="s">
        <v>3747</v>
      </c>
      <c r="H172" s="146" t="s">
        <v>294</v>
      </c>
      <c r="I172" s="146" t="s">
        <v>3748</v>
      </c>
      <c r="J172" s="146" t="s">
        <v>3749</v>
      </c>
      <c r="K172" s="146" t="s">
        <v>3750</v>
      </c>
      <c r="L172" s="146" t="s">
        <v>960</v>
      </c>
      <c r="M172" s="146" t="s">
        <v>1774</v>
      </c>
      <c r="N172" s="146" t="s">
        <v>3751</v>
      </c>
      <c r="O172" s="146"/>
      <c r="P172" s="146" t="s">
        <v>3752</v>
      </c>
      <c r="Q172" s="146" t="s">
        <v>3753</v>
      </c>
      <c r="R172" s="146" t="s">
        <v>960</v>
      </c>
      <c r="S172" s="146" t="s">
        <v>1774</v>
      </c>
      <c r="T172" s="146" t="s">
        <v>3751</v>
      </c>
      <c r="U172" s="146"/>
      <c r="V172" s="146" t="s">
        <v>3752</v>
      </c>
      <c r="W172" s="146" t="s">
        <v>3753</v>
      </c>
      <c r="X172" s="132">
        <v>1</v>
      </c>
      <c r="Y172" s="132">
        <v>0</v>
      </c>
      <c r="Z172" s="132">
        <v>1</v>
      </c>
      <c r="AA172" s="147">
        <v>0.4</v>
      </c>
      <c r="AB172" s="147">
        <v>0</v>
      </c>
      <c r="AC172" s="147">
        <v>0.4</v>
      </c>
      <c r="AD172" s="150" t="s">
        <v>970</v>
      </c>
      <c r="AE172" s="132">
        <v>1</v>
      </c>
      <c r="AF172" s="150" t="s">
        <v>970</v>
      </c>
      <c r="AG172" s="132">
        <v>0</v>
      </c>
      <c r="AH172" s="132">
        <v>0</v>
      </c>
      <c r="AI172" s="132">
        <v>0</v>
      </c>
      <c r="AJ172" s="132">
        <v>1</v>
      </c>
      <c r="AK172" s="132">
        <v>1</v>
      </c>
      <c r="AL172" s="150" t="s">
        <v>970</v>
      </c>
      <c r="AM172" s="132">
        <v>0</v>
      </c>
      <c r="AN172" s="132">
        <v>0</v>
      </c>
      <c r="AO172" s="132">
        <v>1</v>
      </c>
      <c r="AP172" s="132">
        <v>1</v>
      </c>
      <c r="AQ172" s="150" t="s">
        <v>970</v>
      </c>
      <c r="AR172" s="132">
        <v>0</v>
      </c>
      <c r="AS172" s="132">
        <v>0</v>
      </c>
      <c r="AT172" s="132">
        <v>0</v>
      </c>
      <c r="AU172" s="132">
        <v>0</v>
      </c>
      <c r="AV172" s="132">
        <v>1</v>
      </c>
      <c r="AW172" s="132">
        <v>0</v>
      </c>
      <c r="AX172" s="132">
        <v>1</v>
      </c>
      <c r="AY172" s="150" t="s">
        <v>970</v>
      </c>
      <c r="AZ172" s="132">
        <v>0</v>
      </c>
      <c r="BA172" s="132">
        <v>1</v>
      </c>
      <c r="BB172" s="132">
        <v>0</v>
      </c>
      <c r="BC172" s="132">
        <v>1</v>
      </c>
      <c r="BD172" s="132">
        <v>0</v>
      </c>
      <c r="BE172" s="132">
        <v>1</v>
      </c>
      <c r="BF172" s="132">
        <v>1</v>
      </c>
      <c r="BG172" s="132">
        <v>0</v>
      </c>
      <c r="BH172" s="132">
        <v>0</v>
      </c>
      <c r="BI172" s="132">
        <v>8</v>
      </c>
      <c r="BJ172" s="132">
        <v>1</v>
      </c>
      <c r="BK172" s="132">
        <v>0</v>
      </c>
      <c r="BL172" s="132">
        <v>0</v>
      </c>
      <c r="BM172" s="132">
        <v>0</v>
      </c>
      <c r="BN172" s="132">
        <v>0</v>
      </c>
      <c r="BO172" s="132">
        <v>13</v>
      </c>
      <c r="BP172" s="132">
        <v>0</v>
      </c>
      <c r="BQ172" s="132">
        <v>0</v>
      </c>
      <c r="BR172" s="132">
        <v>0</v>
      </c>
      <c r="BS172" s="132">
        <v>0</v>
      </c>
      <c r="BT172" s="132">
        <v>0</v>
      </c>
      <c r="BU172" s="132">
        <v>0</v>
      </c>
      <c r="BV172" s="132">
        <v>0</v>
      </c>
      <c r="BW172" s="132">
        <v>0</v>
      </c>
      <c r="BX172" s="132">
        <v>0</v>
      </c>
      <c r="BY172" s="132">
        <v>0</v>
      </c>
      <c r="BZ172" s="132">
        <v>0</v>
      </c>
      <c r="CA172" s="132">
        <v>0</v>
      </c>
      <c r="CB172" s="132">
        <v>0</v>
      </c>
      <c r="CC172" s="132">
        <v>0</v>
      </c>
      <c r="CD172" s="132">
        <v>0</v>
      </c>
      <c r="CE172" s="132">
        <v>0</v>
      </c>
      <c r="CF172" s="132">
        <v>0</v>
      </c>
      <c r="CG172" s="132">
        <v>0</v>
      </c>
      <c r="CH172" s="132">
        <v>0</v>
      </c>
      <c r="CI172" s="132">
        <v>0</v>
      </c>
      <c r="CJ172" s="132">
        <v>0</v>
      </c>
      <c r="CK172" s="132">
        <v>1</v>
      </c>
      <c r="CL172" s="132">
        <v>0</v>
      </c>
      <c r="CM172" s="132">
        <v>0</v>
      </c>
      <c r="CN172" s="132">
        <v>0</v>
      </c>
      <c r="CO172" s="132">
        <v>0</v>
      </c>
      <c r="CP172" s="132">
        <v>0</v>
      </c>
      <c r="CQ172" s="132">
        <v>0</v>
      </c>
      <c r="CR172" s="132">
        <v>0</v>
      </c>
      <c r="CS172" s="132">
        <v>0</v>
      </c>
      <c r="CT172" s="132">
        <v>0</v>
      </c>
      <c r="CU172" s="132">
        <v>0</v>
      </c>
      <c r="CV172" s="132">
        <v>0</v>
      </c>
      <c r="CW172" s="132">
        <v>0</v>
      </c>
      <c r="CX172" s="132">
        <v>0</v>
      </c>
      <c r="CY172" s="132">
        <v>0</v>
      </c>
      <c r="CZ172" s="132">
        <v>0</v>
      </c>
      <c r="DA172" s="132">
        <v>0</v>
      </c>
      <c r="DB172" s="132">
        <v>0</v>
      </c>
      <c r="DC172" s="132">
        <v>0</v>
      </c>
      <c r="DD172" s="132">
        <v>0</v>
      </c>
      <c r="DE172" s="132">
        <v>0</v>
      </c>
      <c r="DF172" s="132">
        <v>0</v>
      </c>
      <c r="DG172" s="132">
        <v>0</v>
      </c>
      <c r="DH172" s="132">
        <v>0</v>
      </c>
      <c r="DI172" s="132">
        <v>0</v>
      </c>
      <c r="DJ172" s="132">
        <v>0</v>
      </c>
      <c r="DK172" s="132">
        <v>0</v>
      </c>
      <c r="DL172" s="132">
        <v>0</v>
      </c>
      <c r="DM172" s="132">
        <v>0</v>
      </c>
      <c r="DN172" s="132">
        <v>0</v>
      </c>
      <c r="DO172" s="132">
        <v>0</v>
      </c>
      <c r="DP172" s="132">
        <v>0</v>
      </c>
      <c r="DQ172" s="132">
        <v>0</v>
      </c>
      <c r="DR172" s="132">
        <v>0</v>
      </c>
      <c r="DS172" s="132">
        <v>0</v>
      </c>
      <c r="DT172" s="132">
        <v>0</v>
      </c>
      <c r="DU172" s="132">
        <v>0</v>
      </c>
      <c r="DV172" s="132">
        <v>0</v>
      </c>
      <c r="DW172" s="132">
        <v>80</v>
      </c>
      <c r="DX172" s="132">
        <v>1</v>
      </c>
      <c r="DY172" s="146" t="s">
        <v>3754</v>
      </c>
      <c r="DZ172" s="132">
        <v>2</v>
      </c>
      <c r="EA172" s="146"/>
      <c r="EB172" s="146"/>
      <c r="EC172" s="132">
        <v>1</v>
      </c>
      <c r="ED172" s="132">
        <v>0</v>
      </c>
      <c r="EE172" s="132">
        <v>1</v>
      </c>
      <c r="EF172" s="146"/>
      <c r="EG172" s="146"/>
      <c r="EH172" s="69">
        <v>22356</v>
      </c>
      <c r="EI172" s="69">
        <v>207.48</v>
      </c>
      <c r="EJ172" s="69">
        <v>10</v>
      </c>
    </row>
    <row r="173" spans="1:140" ht="156" x14ac:dyDescent="0.2">
      <c r="A173" s="146" t="s">
        <v>271</v>
      </c>
      <c r="B173" s="146" t="s">
        <v>296</v>
      </c>
      <c r="C173" s="132">
        <v>1</v>
      </c>
      <c r="D173" s="146" t="s">
        <v>295</v>
      </c>
      <c r="E173" s="146" t="s">
        <v>3755</v>
      </c>
      <c r="F173" s="146" t="s">
        <v>3756</v>
      </c>
      <c r="G173" s="146" t="s">
        <v>3757</v>
      </c>
      <c r="H173" s="146" t="s">
        <v>296</v>
      </c>
      <c r="I173" s="146" t="s">
        <v>3758</v>
      </c>
      <c r="J173" s="146" t="s">
        <v>3759</v>
      </c>
      <c r="K173" s="146" t="s">
        <v>3760</v>
      </c>
      <c r="L173" s="146" t="s">
        <v>960</v>
      </c>
      <c r="M173" s="146" t="s">
        <v>3761</v>
      </c>
      <c r="N173" s="146" t="s">
        <v>3762</v>
      </c>
      <c r="O173" s="146" t="s">
        <v>963</v>
      </c>
      <c r="P173" s="146" t="s">
        <v>3763</v>
      </c>
      <c r="Q173" s="146" t="s">
        <v>3764</v>
      </c>
      <c r="R173" s="146" t="s">
        <v>963</v>
      </c>
      <c r="S173" s="146" t="s">
        <v>1495</v>
      </c>
      <c r="T173" s="146" t="s">
        <v>3765</v>
      </c>
      <c r="U173" s="146" t="s">
        <v>963</v>
      </c>
      <c r="V173" s="146" t="s">
        <v>3766</v>
      </c>
      <c r="W173" s="146" t="s">
        <v>3767</v>
      </c>
      <c r="X173" s="132">
        <v>2</v>
      </c>
      <c r="Y173" s="132">
        <v>0</v>
      </c>
      <c r="Z173" s="132">
        <v>2</v>
      </c>
      <c r="AA173" s="147">
        <v>2</v>
      </c>
      <c r="AB173" s="147">
        <v>0</v>
      </c>
      <c r="AC173" s="147">
        <v>2</v>
      </c>
      <c r="AD173" s="150" t="s">
        <v>970</v>
      </c>
      <c r="AE173" s="132">
        <v>2</v>
      </c>
      <c r="AF173" s="150" t="s">
        <v>970</v>
      </c>
      <c r="AG173" s="132">
        <v>0</v>
      </c>
      <c r="AH173" s="132">
        <v>2</v>
      </c>
      <c r="AI173" s="132">
        <v>0</v>
      </c>
      <c r="AJ173" s="132">
        <v>0</v>
      </c>
      <c r="AK173" s="132">
        <v>2</v>
      </c>
      <c r="AL173" s="150" t="s">
        <v>970</v>
      </c>
      <c r="AM173" s="132">
        <v>0</v>
      </c>
      <c r="AN173" s="132">
        <v>0</v>
      </c>
      <c r="AO173" s="132">
        <v>2</v>
      </c>
      <c r="AP173" s="132">
        <v>2</v>
      </c>
      <c r="AQ173" s="150" t="s">
        <v>970</v>
      </c>
      <c r="AR173" s="132">
        <v>0</v>
      </c>
      <c r="AS173" s="132">
        <v>0</v>
      </c>
      <c r="AT173" s="132">
        <v>0</v>
      </c>
      <c r="AU173" s="132">
        <v>2</v>
      </c>
      <c r="AV173" s="132">
        <v>0</v>
      </c>
      <c r="AW173" s="132">
        <v>0</v>
      </c>
      <c r="AX173" s="132">
        <v>2</v>
      </c>
      <c r="AY173" s="150" t="s">
        <v>970</v>
      </c>
      <c r="AZ173" s="132">
        <v>1</v>
      </c>
      <c r="BA173" s="132">
        <v>1</v>
      </c>
      <c r="BB173" s="132">
        <v>0</v>
      </c>
      <c r="BC173" s="132">
        <v>1</v>
      </c>
      <c r="BD173" s="132">
        <v>0</v>
      </c>
      <c r="BE173" s="132">
        <v>7</v>
      </c>
      <c r="BF173" s="132">
        <v>6</v>
      </c>
      <c r="BG173" s="132">
        <v>0</v>
      </c>
      <c r="BH173" s="132">
        <v>0</v>
      </c>
      <c r="BI173" s="132">
        <v>0</v>
      </c>
      <c r="BJ173" s="132">
        <v>2</v>
      </c>
      <c r="BK173" s="132">
        <v>0</v>
      </c>
      <c r="BL173" s="132">
        <v>0</v>
      </c>
      <c r="BM173" s="132">
        <v>0</v>
      </c>
      <c r="BN173" s="132">
        <v>0</v>
      </c>
      <c r="BO173" s="132">
        <v>15</v>
      </c>
      <c r="BP173" s="132">
        <v>1</v>
      </c>
      <c r="BQ173" s="132">
        <v>0</v>
      </c>
      <c r="BR173" s="132">
        <v>47</v>
      </c>
      <c r="BS173" s="132">
        <v>0</v>
      </c>
      <c r="BT173" s="132">
        <v>0</v>
      </c>
      <c r="BU173" s="132">
        <v>0</v>
      </c>
      <c r="BV173" s="132">
        <v>0</v>
      </c>
      <c r="BW173" s="132">
        <v>0</v>
      </c>
      <c r="BX173" s="132">
        <v>0</v>
      </c>
      <c r="BY173" s="132">
        <v>0</v>
      </c>
      <c r="BZ173" s="132">
        <v>0</v>
      </c>
      <c r="CA173" s="132">
        <v>0</v>
      </c>
      <c r="CB173" s="132">
        <v>0</v>
      </c>
      <c r="CC173" s="132">
        <v>0</v>
      </c>
      <c r="CD173" s="132">
        <v>0</v>
      </c>
      <c r="CE173" s="132">
        <v>0</v>
      </c>
      <c r="CF173" s="132">
        <v>0</v>
      </c>
      <c r="CG173" s="132">
        <v>0</v>
      </c>
      <c r="CH173" s="132">
        <v>0</v>
      </c>
      <c r="CI173" s="132">
        <v>0</v>
      </c>
      <c r="CJ173" s="132">
        <v>0</v>
      </c>
      <c r="CK173" s="132">
        <v>3</v>
      </c>
      <c r="CL173" s="132">
        <v>0</v>
      </c>
      <c r="CM173" s="132">
        <v>1</v>
      </c>
      <c r="CN173" s="132">
        <v>0</v>
      </c>
      <c r="CO173" s="132">
        <v>0</v>
      </c>
      <c r="CP173" s="132">
        <v>0</v>
      </c>
      <c r="CQ173" s="132">
        <v>0</v>
      </c>
      <c r="CR173" s="132">
        <v>1</v>
      </c>
      <c r="CS173" s="132">
        <v>0</v>
      </c>
      <c r="CT173" s="132">
        <v>0</v>
      </c>
      <c r="CU173" s="132">
        <v>0</v>
      </c>
      <c r="CV173" s="132">
        <v>0</v>
      </c>
      <c r="CW173" s="132">
        <v>0</v>
      </c>
      <c r="CX173" s="132">
        <v>0</v>
      </c>
      <c r="CY173" s="132">
        <v>0</v>
      </c>
      <c r="CZ173" s="132">
        <v>0</v>
      </c>
      <c r="DA173" s="132">
        <v>0</v>
      </c>
      <c r="DB173" s="132">
        <v>0</v>
      </c>
      <c r="DC173" s="132">
        <v>0</v>
      </c>
      <c r="DD173" s="132">
        <v>0</v>
      </c>
      <c r="DE173" s="132">
        <v>0</v>
      </c>
      <c r="DF173" s="132">
        <v>0</v>
      </c>
      <c r="DG173" s="132">
        <v>0</v>
      </c>
      <c r="DH173" s="132">
        <v>1</v>
      </c>
      <c r="DI173" s="132">
        <v>0</v>
      </c>
      <c r="DJ173" s="132">
        <v>1</v>
      </c>
      <c r="DK173" s="132">
        <v>0</v>
      </c>
      <c r="DL173" s="132">
        <v>0</v>
      </c>
      <c r="DM173" s="132">
        <v>0</v>
      </c>
      <c r="DN173" s="132">
        <v>0</v>
      </c>
      <c r="DO173" s="132">
        <v>0</v>
      </c>
      <c r="DP173" s="132">
        <v>0</v>
      </c>
      <c r="DQ173" s="132">
        <v>0</v>
      </c>
      <c r="DR173" s="132">
        <v>0</v>
      </c>
      <c r="DS173" s="132">
        <v>0</v>
      </c>
      <c r="DT173" s="132">
        <v>0</v>
      </c>
      <c r="DU173" s="132">
        <v>0</v>
      </c>
      <c r="DV173" s="132">
        <v>0</v>
      </c>
      <c r="DW173" s="132">
        <v>38</v>
      </c>
      <c r="DX173" s="132">
        <v>1</v>
      </c>
      <c r="DY173" s="146" t="s">
        <v>3768</v>
      </c>
      <c r="DZ173" s="132">
        <v>3</v>
      </c>
      <c r="EA173" s="146" t="s">
        <v>1664</v>
      </c>
      <c r="EB173" s="146" t="s">
        <v>1664</v>
      </c>
      <c r="EC173" s="132">
        <v>1</v>
      </c>
      <c r="ED173" s="132">
        <v>1</v>
      </c>
      <c r="EE173" s="132">
        <v>1</v>
      </c>
      <c r="EF173" s="146" t="s">
        <v>3769</v>
      </c>
      <c r="EG173" s="146" t="s">
        <v>3769</v>
      </c>
      <c r="EH173" s="69">
        <v>33051</v>
      </c>
      <c r="EI173" s="69">
        <v>267.25</v>
      </c>
      <c r="EJ173" s="69">
        <v>28</v>
      </c>
    </row>
    <row r="174" spans="1:140" ht="48" x14ac:dyDescent="0.2">
      <c r="A174" s="146" t="s">
        <v>516</v>
      </c>
      <c r="B174" s="146" t="s">
        <v>518</v>
      </c>
      <c r="C174" s="132">
        <v>1</v>
      </c>
      <c r="D174" s="146" t="s">
        <v>517</v>
      </c>
      <c r="E174" s="146" t="s">
        <v>2240</v>
      </c>
      <c r="F174" s="146" t="s">
        <v>3770</v>
      </c>
      <c r="G174" s="146" t="s">
        <v>3771</v>
      </c>
      <c r="H174" s="146" t="s">
        <v>518</v>
      </c>
      <c r="I174" s="146" t="s">
        <v>3772</v>
      </c>
      <c r="J174" s="146" t="s">
        <v>3773</v>
      </c>
      <c r="K174" s="146" t="s">
        <v>3159</v>
      </c>
      <c r="L174" s="146" t="s">
        <v>960</v>
      </c>
      <c r="M174" s="146" t="s">
        <v>3398</v>
      </c>
      <c r="N174" s="146" t="s">
        <v>3774</v>
      </c>
      <c r="O174" s="146" t="s">
        <v>963</v>
      </c>
      <c r="P174" s="146" t="s">
        <v>3775</v>
      </c>
      <c r="Q174" s="146" t="s">
        <v>3776</v>
      </c>
      <c r="R174" s="146" t="s">
        <v>1042</v>
      </c>
      <c r="S174" s="146" t="s">
        <v>1266</v>
      </c>
      <c r="T174" s="146" t="s">
        <v>3777</v>
      </c>
      <c r="U174" s="146" t="s">
        <v>963</v>
      </c>
      <c r="V174" s="146" t="s">
        <v>3778</v>
      </c>
      <c r="W174" s="146" t="s">
        <v>3779</v>
      </c>
      <c r="X174" s="132">
        <v>3</v>
      </c>
      <c r="Y174" s="132">
        <v>0</v>
      </c>
      <c r="Z174" s="132">
        <v>3</v>
      </c>
      <c r="AA174" s="147">
        <v>0.7</v>
      </c>
      <c r="AB174" s="147">
        <v>0</v>
      </c>
      <c r="AC174" s="147">
        <v>0.7</v>
      </c>
      <c r="AD174" s="150" t="s">
        <v>970</v>
      </c>
      <c r="AE174" s="132">
        <v>0</v>
      </c>
      <c r="AF174" s="150" t="s">
        <v>970</v>
      </c>
      <c r="AG174" s="132">
        <v>0</v>
      </c>
      <c r="AH174" s="132">
        <v>2</v>
      </c>
      <c r="AI174" s="132">
        <v>0</v>
      </c>
      <c r="AJ174" s="132">
        <v>1</v>
      </c>
      <c r="AK174" s="132">
        <v>3</v>
      </c>
      <c r="AL174" s="150" t="s">
        <v>970</v>
      </c>
      <c r="AM174" s="132">
        <v>0</v>
      </c>
      <c r="AN174" s="132">
        <v>0</v>
      </c>
      <c r="AO174" s="132">
        <v>3</v>
      </c>
      <c r="AP174" s="132">
        <v>3</v>
      </c>
      <c r="AQ174" s="150" t="s">
        <v>970</v>
      </c>
      <c r="AR174" s="132">
        <v>0</v>
      </c>
      <c r="AS174" s="132">
        <v>0</v>
      </c>
      <c r="AT174" s="132">
        <v>0</v>
      </c>
      <c r="AU174" s="132">
        <v>2</v>
      </c>
      <c r="AV174" s="132">
        <v>1</v>
      </c>
      <c r="AW174" s="132">
        <v>0</v>
      </c>
      <c r="AX174" s="132">
        <v>3</v>
      </c>
      <c r="AY174" s="150" t="s">
        <v>970</v>
      </c>
      <c r="AZ174" s="132">
        <v>1</v>
      </c>
      <c r="BA174" s="132">
        <v>1</v>
      </c>
      <c r="BB174" s="132">
        <v>0</v>
      </c>
      <c r="BC174" s="132">
        <v>1</v>
      </c>
      <c r="BD174" s="132">
        <v>0</v>
      </c>
      <c r="BE174" s="132">
        <v>10</v>
      </c>
      <c r="BF174" s="132">
        <v>1</v>
      </c>
      <c r="BG174" s="132">
        <v>0</v>
      </c>
      <c r="BH174" s="132">
        <v>0</v>
      </c>
      <c r="BI174" s="132">
        <v>2</v>
      </c>
      <c r="BJ174" s="132">
        <v>7</v>
      </c>
      <c r="BK174" s="132">
        <v>0</v>
      </c>
      <c r="BL174" s="132">
        <v>0</v>
      </c>
      <c r="BM174" s="132">
        <v>3</v>
      </c>
      <c r="BN174" s="132">
        <v>0</v>
      </c>
      <c r="BO174" s="132">
        <v>28</v>
      </c>
      <c r="BP174" s="132">
        <v>0</v>
      </c>
      <c r="BQ174" s="132">
        <v>0</v>
      </c>
      <c r="BR174" s="132">
        <v>0</v>
      </c>
      <c r="BS174" s="132">
        <v>0</v>
      </c>
      <c r="BT174" s="132">
        <v>0</v>
      </c>
      <c r="BU174" s="132">
        <v>0</v>
      </c>
      <c r="BV174" s="132">
        <v>1</v>
      </c>
      <c r="BW174" s="132">
        <v>0</v>
      </c>
      <c r="BX174" s="132">
        <v>1</v>
      </c>
      <c r="BY174" s="132">
        <v>0</v>
      </c>
      <c r="BZ174" s="132">
        <v>0</v>
      </c>
      <c r="CA174" s="132">
        <v>0</v>
      </c>
      <c r="CB174" s="132">
        <v>0</v>
      </c>
      <c r="CC174" s="132">
        <v>0</v>
      </c>
      <c r="CD174" s="132">
        <v>0</v>
      </c>
      <c r="CE174" s="132">
        <v>0</v>
      </c>
      <c r="CF174" s="132">
        <v>0</v>
      </c>
      <c r="CG174" s="132">
        <v>0</v>
      </c>
      <c r="CH174" s="132">
        <v>0</v>
      </c>
      <c r="CI174" s="132">
        <v>0</v>
      </c>
      <c r="CJ174" s="132">
        <v>0</v>
      </c>
      <c r="CK174" s="132">
        <v>1</v>
      </c>
      <c r="CL174" s="132">
        <v>0</v>
      </c>
      <c r="CM174" s="132">
        <v>1</v>
      </c>
      <c r="CN174" s="132">
        <v>0</v>
      </c>
      <c r="CO174" s="132">
        <v>0</v>
      </c>
      <c r="CP174" s="132">
        <v>0</v>
      </c>
      <c r="CQ174" s="132">
        <v>0</v>
      </c>
      <c r="CR174" s="132">
        <v>0</v>
      </c>
      <c r="CS174" s="132">
        <v>0</v>
      </c>
      <c r="CT174" s="132">
        <v>0</v>
      </c>
      <c r="CU174" s="132">
        <v>0</v>
      </c>
      <c r="CV174" s="132">
        <v>0</v>
      </c>
      <c r="CW174" s="132">
        <v>0</v>
      </c>
      <c r="CX174" s="132">
        <v>0</v>
      </c>
      <c r="CY174" s="132">
        <v>0</v>
      </c>
      <c r="CZ174" s="132">
        <v>0</v>
      </c>
      <c r="DA174" s="132">
        <v>0</v>
      </c>
      <c r="DB174" s="132">
        <v>1</v>
      </c>
      <c r="DC174" s="132">
        <v>0</v>
      </c>
      <c r="DD174" s="132">
        <v>0</v>
      </c>
      <c r="DE174" s="132">
        <v>0</v>
      </c>
      <c r="DF174" s="132">
        <v>0</v>
      </c>
      <c r="DG174" s="132">
        <v>0</v>
      </c>
      <c r="DH174" s="132">
        <v>0</v>
      </c>
      <c r="DI174" s="132">
        <v>0</v>
      </c>
      <c r="DJ174" s="132">
        <v>0</v>
      </c>
      <c r="DK174" s="132">
        <v>0</v>
      </c>
      <c r="DL174" s="132">
        <v>0</v>
      </c>
      <c r="DM174" s="132">
        <v>0</v>
      </c>
      <c r="DN174" s="132">
        <v>0</v>
      </c>
      <c r="DO174" s="132">
        <v>0</v>
      </c>
      <c r="DP174" s="132">
        <v>0</v>
      </c>
      <c r="DQ174" s="132">
        <v>0</v>
      </c>
      <c r="DR174" s="132">
        <v>0</v>
      </c>
      <c r="DS174" s="132">
        <v>0</v>
      </c>
      <c r="DT174" s="132">
        <v>0</v>
      </c>
      <c r="DU174" s="132">
        <v>0</v>
      </c>
      <c r="DV174" s="132">
        <v>0</v>
      </c>
      <c r="DW174" s="132">
        <v>100</v>
      </c>
      <c r="DX174" s="132">
        <v>1</v>
      </c>
      <c r="DY174" s="146" t="s">
        <v>3780</v>
      </c>
      <c r="DZ174" s="132">
        <v>3</v>
      </c>
      <c r="EA174" s="146" t="s">
        <v>3781</v>
      </c>
      <c r="EB174" s="146" t="s">
        <v>3782</v>
      </c>
      <c r="EC174" s="132">
        <v>1</v>
      </c>
      <c r="ED174" s="132">
        <v>1</v>
      </c>
      <c r="EE174" s="132">
        <v>1</v>
      </c>
      <c r="EF174" s="146" t="s">
        <v>963</v>
      </c>
      <c r="EG174" s="146" t="s">
        <v>963</v>
      </c>
      <c r="EH174" s="69">
        <v>15225</v>
      </c>
      <c r="EI174" s="69">
        <v>163.97</v>
      </c>
      <c r="EJ174" s="69">
        <v>14</v>
      </c>
    </row>
    <row r="175" spans="1:140" x14ac:dyDescent="0.2">
      <c r="A175" s="146" t="s">
        <v>516</v>
      </c>
      <c r="B175" s="146" t="s">
        <v>520</v>
      </c>
      <c r="C175" s="132">
        <v>1</v>
      </c>
      <c r="D175" s="146" t="s">
        <v>519</v>
      </c>
      <c r="E175" s="146" t="s">
        <v>3593</v>
      </c>
      <c r="F175" s="146" t="s">
        <v>3783</v>
      </c>
      <c r="G175" s="146" t="s">
        <v>3784</v>
      </c>
      <c r="H175" s="146" t="s">
        <v>520</v>
      </c>
      <c r="I175" s="146" t="s">
        <v>3785</v>
      </c>
      <c r="J175" s="146" t="s">
        <v>3786</v>
      </c>
      <c r="K175" s="146" t="s">
        <v>3787</v>
      </c>
      <c r="L175" s="146" t="s">
        <v>960</v>
      </c>
      <c r="M175" s="146" t="s">
        <v>1211</v>
      </c>
      <c r="N175" s="146" t="s">
        <v>3788</v>
      </c>
      <c r="O175" s="146" t="s">
        <v>963</v>
      </c>
      <c r="P175" s="146" t="s">
        <v>3789</v>
      </c>
      <c r="Q175" s="146" t="s">
        <v>3790</v>
      </c>
      <c r="R175" s="146" t="s">
        <v>963</v>
      </c>
      <c r="S175" s="146" t="s">
        <v>2674</v>
      </c>
      <c r="T175" s="146" t="s">
        <v>3791</v>
      </c>
      <c r="U175" s="146" t="s">
        <v>963</v>
      </c>
      <c r="V175" s="146" t="s">
        <v>3792</v>
      </c>
      <c r="W175" s="146" t="s">
        <v>3793</v>
      </c>
      <c r="X175" s="132">
        <v>1</v>
      </c>
      <c r="Y175" s="132">
        <v>0</v>
      </c>
      <c r="Z175" s="132">
        <v>1</v>
      </c>
      <c r="AA175" s="147">
        <v>0.5</v>
      </c>
      <c r="AB175" s="147">
        <v>0</v>
      </c>
      <c r="AC175" s="147">
        <v>0.5</v>
      </c>
      <c r="AD175" s="150" t="s">
        <v>970</v>
      </c>
      <c r="AE175" s="132">
        <v>1</v>
      </c>
      <c r="AF175" s="150" t="s">
        <v>970</v>
      </c>
      <c r="AG175" s="132">
        <v>0</v>
      </c>
      <c r="AH175" s="132">
        <v>1</v>
      </c>
      <c r="AI175" s="132">
        <v>0</v>
      </c>
      <c r="AJ175" s="132">
        <v>0</v>
      </c>
      <c r="AK175" s="132">
        <v>1</v>
      </c>
      <c r="AL175" s="150" t="s">
        <v>970</v>
      </c>
      <c r="AM175" s="132">
        <v>0</v>
      </c>
      <c r="AN175" s="132">
        <v>1</v>
      </c>
      <c r="AO175" s="132">
        <v>0</v>
      </c>
      <c r="AP175" s="132">
        <v>1</v>
      </c>
      <c r="AQ175" s="150" t="s">
        <v>970</v>
      </c>
      <c r="AR175" s="132">
        <v>0</v>
      </c>
      <c r="AS175" s="132">
        <v>0</v>
      </c>
      <c r="AT175" s="132">
        <v>0</v>
      </c>
      <c r="AU175" s="132">
        <v>1</v>
      </c>
      <c r="AV175" s="132">
        <v>0</v>
      </c>
      <c r="AW175" s="132">
        <v>0</v>
      </c>
      <c r="AX175" s="132">
        <v>1</v>
      </c>
      <c r="AY175" s="150" t="s">
        <v>970</v>
      </c>
      <c r="AZ175" s="132">
        <v>1</v>
      </c>
      <c r="BA175" s="132">
        <v>1</v>
      </c>
      <c r="BB175" s="132">
        <v>1</v>
      </c>
      <c r="BC175" s="132">
        <v>1</v>
      </c>
      <c r="BD175" s="132">
        <v>0</v>
      </c>
      <c r="BE175" s="132">
        <v>5</v>
      </c>
      <c r="BF175" s="132">
        <v>6</v>
      </c>
      <c r="BG175" s="132">
        <v>0</v>
      </c>
      <c r="BH175" s="132">
        <v>0</v>
      </c>
      <c r="BI175" s="132">
        <v>1</v>
      </c>
      <c r="BJ175" s="132">
        <v>6</v>
      </c>
      <c r="BK175" s="132">
        <v>0</v>
      </c>
      <c r="BL175" s="132">
        <v>0</v>
      </c>
      <c r="BM175" s="132">
        <v>1</v>
      </c>
      <c r="BN175" s="132">
        <v>0</v>
      </c>
      <c r="BO175" s="132">
        <v>12</v>
      </c>
      <c r="BP175" s="132">
        <v>1</v>
      </c>
      <c r="BQ175" s="132">
        <v>0</v>
      </c>
      <c r="BR175" s="132">
        <v>0</v>
      </c>
      <c r="BS175" s="132">
        <v>0</v>
      </c>
      <c r="BT175" s="132">
        <v>0</v>
      </c>
      <c r="BU175" s="132">
        <v>0</v>
      </c>
      <c r="BV175" s="132">
        <v>0</v>
      </c>
      <c r="BW175" s="132">
        <v>0</v>
      </c>
      <c r="BX175" s="132">
        <v>0</v>
      </c>
      <c r="BY175" s="132">
        <v>0</v>
      </c>
      <c r="BZ175" s="132">
        <v>0</v>
      </c>
      <c r="CA175" s="132">
        <v>0</v>
      </c>
      <c r="CB175" s="132">
        <v>0</v>
      </c>
      <c r="CC175" s="132">
        <v>0</v>
      </c>
      <c r="CD175" s="132">
        <v>0</v>
      </c>
      <c r="CE175" s="132">
        <v>0</v>
      </c>
      <c r="CF175" s="132">
        <v>0</v>
      </c>
      <c r="CG175" s="132">
        <v>0</v>
      </c>
      <c r="CH175" s="132">
        <v>0</v>
      </c>
      <c r="CI175" s="132">
        <v>0</v>
      </c>
      <c r="CJ175" s="132">
        <v>0</v>
      </c>
      <c r="CK175" s="132">
        <v>10</v>
      </c>
      <c r="CL175" s="132">
        <v>0</v>
      </c>
      <c r="CM175" s="132">
        <v>0</v>
      </c>
      <c r="CN175" s="132">
        <v>0</v>
      </c>
      <c r="CO175" s="132">
        <v>0</v>
      </c>
      <c r="CP175" s="132">
        <v>0</v>
      </c>
      <c r="CQ175" s="132">
        <v>0</v>
      </c>
      <c r="CR175" s="132">
        <v>0</v>
      </c>
      <c r="CS175" s="132">
        <v>0</v>
      </c>
      <c r="CT175" s="132">
        <v>0</v>
      </c>
      <c r="CU175" s="132">
        <v>0</v>
      </c>
      <c r="CV175" s="132">
        <v>0</v>
      </c>
      <c r="CW175" s="132">
        <v>0</v>
      </c>
      <c r="CX175" s="132">
        <v>0</v>
      </c>
      <c r="CY175" s="132">
        <v>0</v>
      </c>
      <c r="CZ175" s="132">
        <v>0</v>
      </c>
      <c r="DA175" s="132">
        <v>0</v>
      </c>
      <c r="DB175" s="132">
        <v>0</v>
      </c>
      <c r="DC175" s="132">
        <v>0</v>
      </c>
      <c r="DD175" s="132">
        <v>0</v>
      </c>
      <c r="DE175" s="132">
        <v>0</v>
      </c>
      <c r="DF175" s="132">
        <v>0</v>
      </c>
      <c r="DG175" s="132">
        <v>0</v>
      </c>
      <c r="DH175" s="132">
        <v>0</v>
      </c>
      <c r="DI175" s="132">
        <v>0</v>
      </c>
      <c r="DJ175" s="132">
        <v>0</v>
      </c>
      <c r="DK175" s="132">
        <v>0</v>
      </c>
      <c r="DL175" s="132">
        <v>0</v>
      </c>
      <c r="DM175" s="132">
        <v>0</v>
      </c>
      <c r="DN175" s="132">
        <v>0</v>
      </c>
      <c r="DO175" s="132">
        <v>0</v>
      </c>
      <c r="DP175" s="132">
        <v>5</v>
      </c>
      <c r="DQ175" s="132">
        <v>0</v>
      </c>
      <c r="DR175" s="132">
        <v>0</v>
      </c>
      <c r="DS175" s="132">
        <v>0</v>
      </c>
      <c r="DT175" s="132">
        <v>0</v>
      </c>
      <c r="DU175" s="132">
        <v>0</v>
      </c>
      <c r="DV175" s="132">
        <v>0</v>
      </c>
      <c r="DW175" s="132">
        <v>50</v>
      </c>
      <c r="DX175" s="132">
        <v>0</v>
      </c>
      <c r="DY175" s="146" t="s">
        <v>3794</v>
      </c>
      <c r="DZ175" s="132">
        <v>2</v>
      </c>
      <c r="EA175" s="146" t="s">
        <v>963</v>
      </c>
      <c r="EB175" s="146" t="s">
        <v>963</v>
      </c>
      <c r="EC175" s="132">
        <v>1</v>
      </c>
      <c r="ED175" s="132">
        <v>1</v>
      </c>
      <c r="EE175" s="132">
        <v>1</v>
      </c>
      <c r="EF175" s="146" t="s">
        <v>963</v>
      </c>
      <c r="EG175" s="146" t="s">
        <v>963</v>
      </c>
      <c r="EH175" s="69">
        <v>21519</v>
      </c>
      <c r="EI175" s="69">
        <v>132.59</v>
      </c>
      <c r="EJ175" s="69">
        <v>19</v>
      </c>
    </row>
    <row r="176" spans="1:140" ht="24" x14ac:dyDescent="0.2">
      <c r="A176" s="146" t="s">
        <v>3795</v>
      </c>
      <c r="B176" s="146" t="s">
        <v>522</v>
      </c>
      <c r="C176" s="132">
        <v>1</v>
      </c>
      <c r="D176" s="146" t="s">
        <v>521</v>
      </c>
      <c r="E176" s="146" t="s">
        <v>2016</v>
      </c>
      <c r="F176" s="146" t="s">
        <v>3796</v>
      </c>
      <c r="G176" s="146" t="s">
        <v>3797</v>
      </c>
      <c r="H176" s="146" t="s">
        <v>522</v>
      </c>
      <c r="I176" s="146" t="s">
        <v>3798</v>
      </c>
      <c r="J176" s="146" t="s">
        <v>3799</v>
      </c>
      <c r="K176" s="146" t="s">
        <v>3800</v>
      </c>
      <c r="L176" s="146" t="s">
        <v>1042</v>
      </c>
      <c r="M176" s="146" t="s">
        <v>3394</v>
      </c>
      <c r="N176" s="146" t="s">
        <v>3801</v>
      </c>
      <c r="O176" s="146"/>
      <c r="P176" s="146" t="s">
        <v>3802</v>
      </c>
      <c r="Q176" s="146" t="s">
        <v>3803</v>
      </c>
      <c r="R176" s="146"/>
      <c r="S176" s="146" t="s">
        <v>2207</v>
      </c>
      <c r="T176" s="146" t="s">
        <v>3804</v>
      </c>
      <c r="U176" s="146"/>
      <c r="V176" s="146" t="s">
        <v>3805</v>
      </c>
      <c r="W176" s="146" t="s">
        <v>3806</v>
      </c>
      <c r="X176" s="132">
        <v>2</v>
      </c>
      <c r="Y176" s="132">
        <v>0</v>
      </c>
      <c r="Z176" s="132">
        <v>2</v>
      </c>
      <c r="AA176" s="147">
        <v>2</v>
      </c>
      <c r="AB176" s="147">
        <v>0</v>
      </c>
      <c r="AC176" s="147">
        <v>2</v>
      </c>
      <c r="AD176" s="150" t="s">
        <v>970</v>
      </c>
      <c r="AE176" s="132">
        <v>2</v>
      </c>
      <c r="AF176" s="150" t="s">
        <v>970</v>
      </c>
      <c r="AG176" s="132">
        <v>0</v>
      </c>
      <c r="AH176" s="132">
        <v>2</v>
      </c>
      <c r="AI176" s="132">
        <v>0</v>
      </c>
      <c r="AJ176" s="132">
        <v>0</v>
      </c>
      <c r="AK176" s="132">
        <v>2</v>
      </c>
      <c r="AL176" s="150" t="s">
        <v>970</v>
      </c>
      <c r="AM176" s="132">
        <v>0</v>
      </c>
      <c r="AN176" s="132">
        <v>0</v>
      </c>
      <c r="AO176" s="132">
        <v>2</v>
      </c>
      <c r="AP176" s="132">
        <v>2</v>
      </c>
      <c r="AQ176" s="150" t="s">
        <v>970</v>
      </c>
      <c r="AR176" s="132">
        <v>0</v>
      </c>
      <c r="AS176" s="132">
        <v>0</v>
      </c>
      <c r="AT176" s="132">
        <v>2</v>
      </c>
      <c r="AU176" s="132">
        <v>0</v>
      </c>
      <c r="AV176" s="132">
        <v>0</v>
      </c>
      <c r="AW176" s="132">
        <v>0</v>
      </c>
      <c r="AX176" s="132">
        <v>2</v>
      </c>
      <c r="AY176" s="150" t="s">
        <v>970</v>
      </c>
      <c r="AZ176" s="132">
        <v>1</v>
      </c>
      <c r="BA176" s="132">
        <v>1</v>
      </c>
      <c r="BB176" s="132">
        <v>1</v>
      </c>
      <c r="BC176" s="132">
        <v>1</v>
      </c>
      <c r="BD176" s="132">
        <v>0</v>
      </c>
      <c r="BE176" s="132">
        <v>16</v>
      </c>
      <c r="BF176" s="132">
        <v>13</v>
      </c>
      <c r="BG176" s="132">
        <v>0</v>
      </c>
      <c r="BH176" s="132">
        <v>0</v>
      </c>
      <c r="BI176" s="132">
        <v>4</v>
      </c>
      <c r="BJ176" s="132">
        <v>15</v>
      </c>
      <c r="BK176" s="132">
        <v>1</v>
      </c>
      <c r="BL176" s="132">
        <v>0</v>
      </c>
      <c r="BM176" s="132">
        <v>0</v>
      </c>
      <c r="BN176" s="132">
        <v>0</v>
      </c>
      <c r="BO176" s="132">
        <v>27</v>
      </c>
      <c r="BP176" s="132">
        <v>0</v>
      </c>
      <c r="BQ176" s="132">
        <v>0</v>
      </c>
      <c r="BR176" s="132">
        <v>0</v>
      </c>
      <c r="BS176" s="132">
        <v>0</v>
      </c>
      <c r="BT176" s="132">
        <v>0</v>
      </c>
      <c r="BU176" s="132">
        <v>0</v>
      </c>
      <c r="BV176" s="132">
        <v>0</v>
      </c>
      <c r="BW176" s="132">
        <v>0</v>
      </c>
      <c r="BX176" s="132">
        <v>0</v>
      </c>
      <c r="BY176" s="132">
        <v>0</v>
      </c>
      <c r="BZ176" s="132">
        <v>0</v>
      </c>
      <c r="CA176" s="132">
        <v>0</v>
      </c>
      <c r="CB176" s="132">
        <v>0</v>
      </c>
      <c r="CC176" s="132">
        <v>0</v>
      </c>
      <c r="CD176" s="132">
        <v>0</v>
      </c>
      <c r="CE176" s="132">
        <v>0</v>
      </c>
      <c r="CF176" s="132">
        <v>0</v>
      </c>
      <c r="CG176" s="132">
        <v>0</v>
      </c>
      <c r="CH176" s="132">
        <v>0</v>
      </c>
      <c r="CI176" s="132">
        <v>0</v>
      </c>
      <c r="CJ176" s="132">
        <v>0</v>
      </c>
      <c r="CK176" s="132">
        <v>0</v>
      </c>
      <c r="CL176" s="132">
        <v>0</v>
      </c>
      <c r="CM176" s="132">
        <v>2</v>
      </c>
      <c r="CN176" s="132">
        <v>0</v>
      </c>
      <c r="CO176" s="132">
        <v>0</v>
      </c>
      <c r="CP176" s="132">
        <v>0</v>
      </c>
      <c r="CQ176" s="132">
        <v>0</v>
      </c>
      <c r="CR176" s="132">
        <v>0</v>
      </c>
      <c r="CS176" s="132">
        <v>0</v>
      </c>
      <c r="CT176" s="132">
        <v>0</v>
      </c>
      <c r="CU176" s="132">
        <v>0</v>
      </c>
      <c r="CV176" s="132">
        <v>0</v>
      </c>
      <c r="CW176" s="132">
        <v>0</v>
      </c>
      <c r="CX176" s="132">
        <v>0</v>
      </c>
      <c r="CY176" s="132">
        <v>0</v>
      </c>
      <c r="CZ176" s="132">
        <v>0</v>
      </c>
      <c r="DA176" s="132">
        <v>0</v>
      </c>
      <c r="DB176" s="132">
        <v>0</v>
      </c>
      <c r="DC176" s="132">
        <v>0</v>
      </c>
      <c r="DD176" s="132">
        <v>0</v>
      </c>
      <c r="DE176" s="132">
        <v>0</v>
      </c>
      <c r="DF176" s="132">
        <v>0</v>
      </c>
      <c r="DG176" s="132">
        <v>0</v>
      </c>
      <c r="DH176" s="132">
        <v>0</v>
      </c>
      <c r="DI176" s="132">
        <v>0</v>
      </c>
      <c r="DJ176" s="132">
        <v>0</v>
      </c>
      <c r="DK176" s="132">
        <v>0</v>
      </c>
      <c r="DL176" s="132">
        <v>0</v>
      </c>
      <c r="DM176" s="132">
        <v>0</v>
      </c>
      <c r="DN176" s="132">
        <v>0</v>
      </c>
      <c r="DO176" s="132">
        <v>0</v>
      </c>
      <c r="DP176" s="132">
        <v>0</v>
      </c>
      <c r="DQ176" s="132">
        <v>0</v>
      </c>
      <c r="DR176" s="132">
        <v>0</v>
      </c>
      <c r="DS176" s="132">
        <v>1</v>
      </c>
      <c r="DT176" s="132">
        <v>0</v>
      </c>
      <c r="DU176" s="132">
        <v>0</v>
      </c>
      <c r="DV176" s="132">
        <v>0</v>
      </c>
      <c r="DW176" s="132">
        <v>0</v>
      </c>
      <c r="DX176" s="132">
        <v>1</v>
      </c>
      <c r="DY176" s="146" t="s">
        <v>3807</v>
      </c>
      <c r="DZ176" s="132">
        <v>2</v>
      </c>
      <c r="EA176" s="146" t="s">
        <v>3808</v>
      </c>
      <c r="EB176" s="146"/>
      <c r="EC176" s="132">
        <v>1</v>
      </c>
      <c r="ED176" s="132">
        <v>1</v>
      </c>
      <c r="EE176" s="132">
        <v>1</v>
      </c>
      <c r="EF176" s="146"/>
      <c r="EG176" s="146"/>
      <c r="EH176" s="69">
        <v>68082</v>
      </c>
      <c r="EI176" s="69">
        <v>498.99</v>
      </c>
      <c r="EJ176" s="69">
        <v>46</v>
      </c>
    </row>
    <row r="177" spans="1:140" ht="108" x14ac:dyDescent="0.2">
      <c r="A177" s="146" t="s">
        <v>516</v>
      </c>
      <c r="B177" s="146" t="s">
        <v>524</v>
      </c>
      <c r="C177" s="132">
        <v>1</v>
      </c>
      <c r="D177" s="146" t="s">
        <v>523</v>
      </c>
      <c r="E177" s="146" t="s">
        <v>2361</v>
      </c>
      <c r="F177" s="146" t="s">
        <v>3809</v>
      </c>
      <c r="G177" s="146" t="s">
        <v>3810</v>
      </c>
      <c r="H177" s="146" t="s">
        <v>524</v>
      </c>
      <c r="I177" s="146" t="s">
        <v>3811</v>
      </c>
      <c r="J177" s="146" t="s">
        <v>3812</v>
      </c>
      <c r="K177" s="146" t="s">
        <v>1479</v>
      </c>
      <c r="L177" s="146" t="s">
        <v>1007</v>
      </c>
      <c r="M177" s="146" t="s">
        <v>980</v>
      </c>
      <c r="N177" s="146" t="s">
        <v>3813</v>
      </c>
      <c r="O177" s="146" t="s">
        <v>963</v>
      </c>
      <c r="P177" s="146" t="s">
        <v>3814</v>
      </c>
      <c r="Q177" s="146" t="s">
        <v>3815</v>
      </c>
      <c r="R177" s="146" t="s">
        <v>1007</v>
      </c>
      <c r="S177" s="146" t="s">
        <v>980</v>
      </c>
      <c r="T177" s="146" t="s">
        <v>3813</v>
      </c>
      <c r="U177" s="146" t="s">
        <v>963</v>
      </c>
      <c r="V177" s="146" t="s">
        <v>3814</v>
      </c>
      <c r="W177" s="146" t="s">
        <v>3815</v>
      </c>
      <c r="X177" s="132">
        <v>1</v>
      </c>
      <c r="Y177" s="132">
        <v>0</v>
      </c>
      <c r="Z177" s="132">
        <v>1</v>
      </c>
      <c r="AA177" s="147">
        <v>0.5</v>
      </c>
      <c r="AB177" s="147">
        <v>0</v>
      </c>
      <c r="AC177" s="147">
        <v>0.5</v>
      </c>
      <c r="AD177" s="150" t="s">
        <v>970</v>
      </c>
      <c r="AE177" s="132">
        <v>1</v>
      </c>
      <c r="AF177" s="150" t="s">
        <v>970</v>
      </c>
      <c r="AG177" s="132">
        <v>0</v>
      </c>
      <c r="AH177" s="132">
        <v>0</v>
      </c>
      <c r="AI177" s="132">
        <v>1</v>
      </c>
      <c r="AJ177" s="132">
        <v>0</v>
      </c>
      <c r="AK177" s="132">
        <v>1</v>
      </c>
      <c r="AL177" s="150" t="s">
        <v>970</v>
      </c>
      <c r="AM177" s="132">
        <v>0</v>
      </c>
      <c r="AN177" s="132">
        <v>0</v>
      </c>
      <c r="AO177" s="132">
        <v>1</v>
      </c>
      <c r="AP177" s="132">
        <v>1</v>
      </c>
      <c r="AQ177" s="150" t="s">
        <v>970</v>
      </c>
      <c r="AR177" s="132">
        <v>0</v>
      </c>
      <c r="AS177" s="132">
        <v>0</v>
      </c>
      <c r="AT177" s="132">
        <v>0</v>
      </c>
      <c r="AU177" s="132">
        <v>0</v>
      </c>
      <c r="AV177" s="132">
        <v>1</v>
      </c>
      <c r="AW177" s="132">
        <v>0</v>
      </c>
      <c r="AX177" s="132">
        <v>1</v>
      </c>
      <c r="AY177" s="150" t="s">
        <v>970</v>
      </c>
      <c r="AZ177" s="132">
        <v>1</v>
      </c>
      <c r="BA177" s="132">
        <v>1</v>
      </c>
      <c r="BB177" s="132">
        <v>0</v>
      </c>
      <c r="BC177" s="132">
        <v>1</v>
      </c>
      <c r="BD177" s="132">
        <v>0</v>
      </c>
      <c r="BE177" s="132">
        <v>6</v>
      </c>
      <c r="BF177" s="132">
        <v>3</v>
      </c>
      <c r="BG177" s="132">
        <v>0</v>
      </c>
      <c r="BH177" s="132">
        <v>0</v>
      </c>
      <c r="BI177" s="132">
        <v>1</v>
      </c>
      <c r="BJ177" s="132">
        <v>8</v>
      </c>
      <c r="BK177" s="132">
        <v>1</v>
      </c>
      <c r="BL177" s="132">
        <v>0</v>
      </c>
      <c r="BM177" s="132">
        <v>0</v>
      </c>
      <c r="BN177" s="132">
        <v>0</v>
      </c>
      <c r="BO177" s="132">
        <v>2</v>
      </c>
      <c r="BP177" s="132">
        <v>1</v>
      </c>
      <c r="BQ177" s="132">
        <v>0</v>
      </c>
      <c r="BR177" s="132">
        <v>15</v>
      </c>
      <c r="BS177" s="132">
        <v>0</v>
      </c>
      <c r="BT177" s="132">
        <v>0</v>
      </c>
      <c r="BU177" s="132">
        <v>0</v>
      </c>
      <c r="BV177" s="132">
        <v>1</v>
      </c>
      <c r="BW177" s="132">
        <v>0</v>
      </c>
      <c r="BX177" s="132">
        <v>0</v>
      </c>
      <c r="BY177" s="132">
        <v>0</v>
      </c>
      <c r="BZ177" s="132">
        <v>0</v>
      </c>
      <c r="CA177" s="132">
        <v>0</v>
      </c>
      <c r="CB177" s="132">
        <v>0</v>
      </c>
      <c r="CC177" s="132">
        <v>0</v>
      </c>
      <c r="CD177" s="132">
        <v>0</v>
      </c>
      <c r="CE177" s="132">
        <v>0</v>
      </c>
      <c r="CF177" s="132">
        <v>0</v>
      </c>
      <c r="CG177" s="132">
        <v>0</v>
      </c>
      <c r="CH177" s="132">
        <v>0</v>
      </c>
      <c r="CI177" s="132">
        <v>0</v>
      </c>
      <c r="CJ177" s="132">
        <v>0</v>
      </c>
      <c r="CK177" s="132">
        <v>0</v>
      </c>
      <c r="CL177" s="132">
        <v>0</v>
      </c>
      <c r="CM177" s="132">
        <v>0</v>
      </c>
      <c r="CN177" s="132">
        <v>0</v>
      </c>
      <c r="CO177" s="132">
        <v>0</v>
      </c>
      <c r="CP177" s="132">
        <v>0</v>
      </c>
      <c r="CQ177" s="132">
        <v>0</v>
      </c>
      <c r="CR177" s="132">
        <v>0</v>
      </c>
      <c r="CS177" s="132">
        <v>0</v>
      </c>
      <c r="CT177" s="132">
        <v>0</v>
      </c>
      <c r="CU177" s="132">
        <v>0</v>
      </c>
      <c r="CV177" s="132">
        <v>0</v>
      </c>
      <c r="CW177" s="132">
        <v>0</v>
      </c>
      <c r="CX177" s="132">
        <v>0</v>
      </c>
      <c r="CY177" s="132">
        <v>0</v>
      </c>
      <c r="CZ177" s="132">
        <v>1</v>
      </c>
      <c r="DA177" s="132">
        <v>0</v>
      </c>
      <c r="DB177" s="132">
        <v>0</v>
      </c>
      <c r="DC177" s="132">
        <v>0</v>
      </c>
      <c r="DD177" s="132">
        <v>0</v>
      </c>
      <c r="DE177" s="132">
        <v>0</v>
      </c>
      <c r="DF177" s="132">
        <v>0</v>
      </c>
      <c r="DG177" s="132">
        <v>0</v>
      </c>
      <c r="DH177" s="132">
        <v>0</v>
      </c>
      <c r="DI177" s="132">
        <v>0</v>
      </c>
      <c r="DJ177" s="132">
        <v>0</v>
      </c>
      <c r="DK177" s="132">
        <v>0</v>
      </c>
      <c r="DL177" s="132">
        <v>0</v>
      </c>
      <c r="DM177" s="132">
        <v>0</v>
      </c>
      <c r="DN177" s="132">
        <v>0</v>
      </c>
      <c r="DO177" s="132">
        <v>0</v>
      </c>
      <c r="DP177" s="132">
        <v>2</v>
      </c>
      <c r="DQ177" s="132">
        <v>0</v>
      </c>
      <c r="DR177" s="132">
        <v>0</v>
      </c>
      <c r="DS177" s="132">
        <v>0</v>
      </c>
      <c r="DT177" s="132">
        <v>0</v>
      </c>
      <c r="DU177" s="132">
        <v>0</v>
      </c>
      <c r="DV177" s="132">
        <v>0</v>
      </c>
      <c r="DW177" s="132">
        <v>100</v>
      </c>
      <c r="DX177" s="132">
        <v>1</v>
      </c>
      <c r="DY177" s="146" t="s">
        <v>3816</v>
      </c>
      <c r="DZ177" s="132">
        <v>4</v>
      </c>
      <c r="EA177" s="146" t="s">
        <v>3817</v>
      </c>
      <c r="EB177" s="146" t="s">
        <v>3818</v>
      </c>
      <c r="EC177" s="132">
        <v>1</v>
      </c>
      <c r="ED177" s="132">
        <v>1</v>
      </c>
      <c r="EE177" s="132">
        <v>1</v>
      </c>
      <c r="EF177" s="146" t="s">
        <v>3819</v>
      </c>
      <c r="EG177" s="146" t="s">
        <v>3820</v>
      </c>
      <c r="EH177" s="69">
        <v>18567</v>
      </c>
      <c r="EI177" s="69">
        <v>178.31</v>
      </c>
      <c r="EJ177" s="69">
        <v>15</v>
      </c>
    </row>
    <row r="178" spans="1:140" ht="108" x14ac:dyDescent="0.2">
      <c r="A178" s="146" t="s">
        <v>516</v>
      </c>
      <c r="B178" s="146" t="s">
        <v>526</v>
      </c>
      <c r="C178" s="132">
        <v>1</v>
      </c>
      <c r="D178" s="146" t="s">
        <v>525</v>
      </c>
      <c r="E178" s="146" t="s">
        <v>3821</v>
      </c>
      <c r="F178" s="146" t="s">
        <v>3822</v>
      </c>
      <c r="G178" s="146" t="s">
        <v>3823</v>
      </c>
      <c r="H178" s="146" t="s">
        <v>526</v>
      </c>
      <c r="I178" s="146" t="s">
        <v>3824</v>
      </c>
      <c r="J178" s="146" t="s">
        <v>3825</v>
      </c>
      <c r="K178" s="146" t="s">
        <v>3826</v>
      </c>
      <c r="L178" s="146" t="s">
        <v>1007</v>
      </c>
      <c r="M178" s="146" t="s">
        <v>1063</v>
      </c>
      <c r="N178" s="146" t="s">
        <v>3827</v>
      </c>
      <c r="O178" s="146" t="s">
        <v>963</v>
      </c>
      <c r="P178" s="146" t="s">
        <v>3828</v>
      </c>
      <c r="Q178" s="146" t="s">
        <v>3829</v>
      </c>
      <c r="R178" s="146" t="s">
        <v>1007</v>
      </c>
      <c r="S178" s="146" t="s">
        <v>1063</v>
      </c>
      <c r="T178" s="146" t="s">
        <v>3827</v>
      </c>
      <c r="U178" s="146" t="s">
        <v>963</v>
      </c>
      <c r="V178" s="146" t="s">
        <v>3828</v>
      </c>
      <c r="W178" s="146" t="s">
        <v>3829</v>
      </c>
      <c r="X178" s="132">
        <v>2</v>
      </c>
      <c r="Y178" s="132">
        <v>0</v>
      </c>
      <c r="Z178" s="132">
        <v>0</v>
      </c>
      <c r="AA178" s="147">
        <v>2</v>
      </c>
      <c r="AB178" s="147">
        <v>0</v>
      </c>
      <c r="AC178" s="147">
        <v>0</v>
      </c>
      <c r="AD178" s="150" t="s">
        <v>970</v>
      </c>
      <c r="AE178" s="132">
        <v>2</v>
      </c>
      <c r="AF178" s="150" t="s">
        <v>970</v>
      </c>
      <c r="AG178" s="132">
        <v>0</v>
      </c>
      <c r="AH178" s="132">
        <v>1</v>
      </c>
      <c r="AI178" s="132">
        <v>1</v>
      </c>
      <c r="AJ178" s="132">
        <v>0</v>
      </c>
      <c r="AK178" s="132">
        <v>2</v>
      </c>
      <c r="AL178" s="150" t="s">
        <v>970</v>
      </c>
      <c r="AM178" s="132">
        <v>1</v>
      </c>
      <c r="AN178" s="132">
        <v>1</v>
      </c>
      <c r="AO178" s="132">
        <v>0</v>
      </c>
      <c r="AP178" s="132">
        <v>2</v>
      </c>
      <c r="AQ178" s="150" t="s">
        <v>970</v>
      </c>
      <c r="AR178" s="132">
        <v>0</v>
      </c>
      <c r="AS178" s="132">
        <v>0</v>
      </c>
      <c r="AT178" s="132">
        <v>1</v>
      </c>
      <c r="AU178" s="132">
        <v>1</v>
      </c>
      <c r="AV178" s="132">
        <v>0</v>
      </c>
      <c r="AW178" s="132">
        <v>0</v>
      </c>
      <c r="AX178" s="132">
        <v>2</v>
      </c>
      <c r="AY178" s="150" t="s">
        <v>970</v>
      </c>
      <c r="AZ178" s="132">
        <v>0</v>
      </c>
      <c r="BA178" s="132">
        <v>1</v>
      </c>
      <c r="BB178" s="132">
        <v>0</v>
      </c>
      <c r="BC178" s="132">
        <v>1</v>
      </c>
      <c r="BD178" s="132">
        <v>0</v>
      </c>
      <c r="BE178" s="132">
        <v>10</v>
      </c>
      <c r="BF178" s="132">
        <v>13</v>
      </c>
      <c r="BG178" s="132">
        <v>0</v>
      </c>
      <c r="BH178" s="132">
        <v>0</v>
      </c>
      <c r="BI178" s="132">
        <v>3</v>
      </c>
      <c r="BJ178" s="132">
        <v>1</v>
      </c>
      <c r="BK178" s="132">
        <v>0</v>
      </c>
      <c r="BL178" s="132">
        <v>0</v>
      </c>
      <c r="BM178" s="132">
        <v>1</v>
      </c>
      <c r="BN178" s="132">
        <v>0</v>
      </c>
      <c r="BO178" s="132">
        <v>15</v>
      </c>
      <c r="BP178" s="132">
        <v>4</v>
      </c>
      <c r="BQ178" s="132">
        <v>0</v>
      </c>
      <c r="BR178" s="132">
        <v>1</v>
      </c>
      <c r="BS178" s="132">
        <v>0</v>
      </c>
      <c r="BT178" s="132">
        <v>0</v>
      </c>
      <c r="BU178" s="132">
        <v>0</v>
      </c>
      <c r="BV178" s="132">
        <v>0</v>
      </c>
      <c r="BW178" s="132">
        <v>0</v>
      </c>
      <c r="BX178" s="132">
        <v>0</v>
      </c>
      <c r="BY178" s="132">
        <v>0</v>
      </c>
      <c r="BZ178" s="132">
        <v>0</v>
      </c>
      <c r="CA178" s="132">
        <v>0</v>
      </c>
      <c r="CB178" s="132">
        <v>0</v>
      </c>
      <c r="CC178" s="132">
        <v>0</v>
      </c>
      <c r="CD178" s="132">
        <v>0</v>
      </c>
      <c r="CE178" s="132">
        <v>0</v>
      </c>
      <c r="CF178" s="132">
        <v>0</v>
      </c>
      <c r="CG178" s="132">
        <v>0</v>
      </c>
      <c r="CH178" s="132">
        <v>0</v>
      </c>
      <c r="CI178" s="132">
        <v>0</v>
      </c>
      <c r="CJ178" s="132">
        <v>0</v>
      </c>
      <c r="CK178" s="132">
        <v>0</v>
      </c>
      <c r="CL178" s="132">
        <v>0</v>
      </c>
      <c r="CM178" s="132">
        <v>1</v>
      </c>
      <c r="CN178" s="132">
        <v>0</v>
      </c>
      <c r="CO178" s="132">
        <v>0</v>
      </c>
      <c r="CP178" s="132">
        <v>0</v>
      </c>
      <c r="CQ178" s="132">
        <v>0</v>
      </c>
      <c r="CR178" s="132">
        <v>0</v>
      </c>
      <c r="CS178" s="132">
        <v>0</v>
      </c>
      <c r="CT178" s="132">
        <v>0</v>
      </c>
      <c r="CU178" s="132">
        <v>0</v>
      </c>
      <c r="CV178" s="132">
        <v>0</v>
      </c>
      <c r="CW178" s="132">
        <v>0</v>
      </c>
      <c r="CX178" s="132">
        <v>0</v>
      </c>
      <c r="CY178" s="132">
        <v>0</v>
      </c>
      <c r="CZ178" s="132">
        <v>0</v>
      </c>
      <c r="DA178" s="132">
        <v>0</v>
      </c>
      <c r="DB178" s="132">
        <v>0</v>
      </c>
      <c r="DC178" s="132">
        <v>0</v>
      </c>
      <c r="DD178" s="132">
        <v>0</v>
      </c>
      <c r="DE178" s="132">
        <v>0</v>
      </c>
      <c r="DF178" s="132">
        <v>0</v>
      </c>
      <c r="DG178" s="132">
        <v>0</v>
      </c>
      <c r="DH178" s="132">
        <v>1</v>
      </c>
      <c r="DI178" s="132">
        <v>0</v>
      </c>
      <c r="DJ178" s="132">
        <v>0</v>
      </c>
      <c r="DK178" s="132">
        <v>0</v>
      </c>
      <c r="DL178" s="132">
        <v>0</v>
      </c>
      <c r="DM178" s="132">
        <v>0</v>
      </c>
      <c r="DN178" s="132">
        <v>0</v>
      </c>
      <c r="DO178" s="132">
        <v>0</v>
      </c>
      <c r="DP178" s="132">
        <v>0</v>
      </c>
      <c r="DQ178" s="132">
        <v>0</v>
      </c>
      <c r="DR178" s="132">
        <v>0</v>
      </c>
      <c r="DS178" s="132">
        <v>1</v>
      </c>
      <c r="DT178" s="132">
        <v>1</v>
      </c>
      <c r="DU178" s="132">
        <v>0</v>
      </c>
      <c r="DV178" s="132">
        <v>0</v>
      </c>
      <c r="DW178" s="132">
        <v>70</v>
      </c>
      <c r="DX178" s="132">
        <v>1</v>
      </c>
      <c r="DY178" s="146" t="s">
        <v>3830</v>
      </c>
      <c r="DZ178" s="132">
        <v>4</v>
      </c>
      <c r="EA178" s="146" t="s">
        <v>3831</v>
      </c>
      <c r="EB178" s="146" t="s">
        <v>3832</v>
      </c>
      <c r="EC178" s="132">
        <v>1</v>
      </c>
      <c r="ED178" s="132">
        <v>1</v>
      </c>
      <c r="EE178" s="132">
        <v>1</v>
      </c>
      <c r="EF178" s="146" t="s">
        <v>963</v>
      </c>
      <c r="EG178" s="146" t="s">
        <v>3833</v>
      </c>
      <c r="EH178" s="69">
        <v>33972</v>
      </c>
      <c r="EI178" s="69">
        <v>111.72</v>
      </c>
      <c r="EJ178" s="69">
        <v>10</v>
      </c>
    </row>
    <row r="179" spans="1:140" ht="60" x14ac:dyDescent="0.2">
      <c r="A179" s="146" t="s">
        <v>516</v>
      </c>
      <c r="B179" s="146" t="s">
        <v>528</v>
      </c>
      <c r="C179" s="132">
        <v>1</v>
      </c>
      <c r="D179" s="146" t="s">
        <v>527</v>
      </c>
      <c r="E179" s="146" t="s">
        <v>1541</v>
      </c>
      <c r="F179" s="146" t="s">
        <v>3834</v>
      </c>
      <c r="G179" s="146" t="s">
        <v>3835</v>
      </c>
      <c r="H179" s="146" t="s">
        <v>528</v>
      </c>
      <c r="I179" s="146" t="s">
        <v>3836</v>
      </c>
      <c r="J179" s="146" t="s">
        <v>3837</v>
      </c>
      <c r="K179" s="146" t="s">
        <v>3838</v>
      </c>
      <c r="L179" s="146" t="s">
        <v>960</v>
      </c>
      <c r="M179" s="146" t="s">
        <v>3839</v>
      </c>
      <c r="N179" s="146" t="s">
        <v>3840</v>
      </c>
      <c r="O179" s="146"/>
      <c r="P179" s="146" t="s">
        <v>3841</v>
      </c>
      <c r="Q179" s="146" t="s">
        <v>3842</v>
      </c>
      <c r="R179" s="146" t="s">
        <v>960</v>
      </c>
      <c r="S179" s="146" t="s">
        <v>3843</v>
      </c>
      <c r="T179" s="146" t="s">
        <v>3840</v>
      </c>
      <c r="U179" s="146"/>
      <c r="V179" s="146" t="s">
        <v>3841</v>
      </c>
      <c r="W179" s="146" t="s">
        <v>3842</v>
      </c>
      <c r="X179" s="132">
        <v>2</v>
      </c>
      <c r="Y179" s="132">
        <v>1</v>
      </c>
      <c r="Z179" s="132">
        <v>3</v>
      </c>
      <c r="AA179" s="147">
        <v>0.45</v>
      </c>
      <c r="AB179" s="147">
        <v>0.05</v>
      </c>
      <c r="AC179" s="147">
        <v>0.5</v>
      </c>
      <c r="AD179" s="150" t="s">
        <v>970</v>
      </c>
      <c r="AE179" s="132">
        <v>2</v>
      </c>
      <c r="AF179" s="150" t="s">
        <v>970</v>
      </c>
      <c r="AG179" s="132">
        <v>0</v>
      </c>
      <c r="AH179" s="132">
        <v>2</v>
      </c>
      <c r="AI179" s="132">
        <v>0</v>
      </c>
      <c r="AJ179" s="132">
        <v>0</v>
      </c>
      <c r="AK179" s="132">
        <v>2</v>
      </c>
      <c r="AL179" s="150" t="s">
        <v>970</v>
      </c>
      <c r="AM179" s="132">
        <v>0</v>
      </c>
      <c r="AN179" s="132">
        <v>1</v>
      </c>
      <c r="AO179" s="132">
        <v>1</v>
      </c>
      <c r="AP179" s="132">
        <v>2</v>
      </c>
      <c r="AQ179" s="150" t="s">
        <v>970</v>
      </c>
      <c r="AR179" s="132">
        <v>0</v>
      </c>
      <c r="AS179" s="132">
        <v>0</v>
      </c>
      <c r="AT179" s="132">
        <v>0</v>
      </c>
      <c r="AU179" s="132">
        <v>0</v>
      </c>
      <c r="AV179" s="132">
        <v>2</v>
      </c>
      <c r="AW179" s="132">
        <v>0</v>
      </c>
      <c r="AX179" s="132">
        <v>2</v>
      </c>
      <c r="AY179" s="150" t="s">
        <v>970</v>
      </c>
      <c r="AZ179" s="132">
        <v>1</v>
      </c>
      <c r="BA179" s="132">
        <v>1</v>
      </c>
      <c r="BB179" s="132">
        <v>1</v>
      </c>
      <c r="BC179" s="132">
        <v>1</v>
      </c>
      <c r="BD179" s="132">
        <v>0</v>
      </c>
      <c r="BE179" s="132">
        <v>29</v>
      </c>
      <c r="BF179" s="132">
        <v>0</v>
      </c>
      <c r="BG179" s="132">
        <v>0</v>
      </c>
      <c r="BH179" s="132">
        <v>0</v>
      </c>
      <c r="BI179" s="132">
        <v>0</v>
      </c>
      <c r="BJ179" s="132">
        <v>4</v>
      </c>
      <c r="BK179" s="132">
        <v>0</v>
      </c>
      <c r="BL179" s="132">
        <v>0</v>
      </c>
      <c r="BM179" s="132">
        <v>1</v>
      </c>
      <c r="BN179" s="132">
        <v>0</v>
      </c>
      <c r="BO179" s="132">
        <v>12</v>
      </c>
      <c r="BP179" s="132">
        <v>0</v>
      </c>
      <c r="BQ179" s="132">
        <v>2</v>
      </c>
      <c r="BR179" s="132">
        <v>0</v>
      </c>
      <c r="BS179" s="132">
        <v>0</v>
      </c>
      <c r="BT179" s="132">
        <v>0</v>
      </c>
      <c r="BU179" s="132">
        <v>0</v>
      </c>
      <c r="BV179" s="132">
        <v>1</v>
      </c>
      <c r="BW179" s="132">
        <v>0</v>
      </c>
      <c r="BX179" s="132">
        <v>1</v>
      </c>
      <c r="BY179" s="132">
        <v>0</v>
      </c>
      <c r="BZ179" s="132">
        <v>0</v>
      </c>
      <c r="CA179" s="132">
        <v>0</v>
      </c>
      <c r="CB179" s="132">
        <v>0</v>
      </c>
      <c r="CC179" s="132">
        <v>0</v>
      </c>
      <c r="CD179" s="132">
        <v>1</v>
      </c>
      <c r="CE179" s="132">
        <v>0</v>
      </c>
      <c r="CF179" s="132">
        <v>0</v>
      </c>
      <c r="CG179" s="132">
        <v>0</v>
      </c>
      <c r="CH179" s="132">
        <v>1</v>
      </c>
      <c r="CI179" s="132">
        <v>0</v>
      </c>
      <c r="CJ179" s="132">
        <v>0</v>
      </c>
      <c r="CK179" s="132">
        <v>10</v>
      </c>
      <c r="CL179" s="132">
        <v>0</v>
      </c>
      <c r="CM179" s="132">
        <v>2</v>
      </c>
      <c r="CN179" s="132">
        <v>0</v>
      </c>
      <c r="CO179" s="132">
        <v>0</v>
      </c>
      <c r="CP179" s="132">
        <v>0</v>
      </c>
      <c r="CQ179" s="132">
        <v>0</v>
      </c>
      <c r="CR179" s="132">
        <v>0</v>
      </c>
      <c r="CS179" s="132">
        <v>0</v>
      </c>
      <c r="CT179" s="132">
        <v>0</v>
      </c>
      <c r="CU179" s="132">
        <v>0</v>
      </c>
      <c r="CV179" s="132">
        <v>0</v>
      </c>
      <c r="CW179" s="132">
        <v>0</v>
      </c>
      <c r="CX179" s="132">
        <v>0</v>
      </c>
      <c r="CY179" s="132">
        <v>0</v>
      </c>
      <c r="CZ179" s="132">
        <v>0</v>
      </c>
      <c r="DA179" s="132">
        <v>0</v>
      </c>
      <c r="DB179" s="132">
        <v>0</v>
      </c>
      <c r="DC179" s="132">
        <v>0</v>
      </c>
      <c r="DD179" s="132">
        <v>0</v>
      </c>
      <c r="DE179" s="132">
        <v>0</v>
      </c>
      <c r="DF179" s="132">
        <v>0</v>
      </c>
      <c r="DG179" s="132">
        <v>0</v>
      </c>
      <c r="DH179" s="132">
        <v>1</v>
      </c>
      <c r="DI179" s="132">
        <v>0</v>
      </c>
      <c r="DJ179" s="132">
        <v>1</v>
      </c>
      <c r="DK179" s="132">
        <v>0</v>
      </c>
      <c r="DL179" s="132">
        <v>0</v>
      </c>
      <c r="DM179" s="132">
        <v>0</v>
      </c>
      <c r="DN179" s="132">
        <v>0</v>
      </c>
      <c r="DO179" s="132">
        <v>4</v>
      </c>
      <c r="DP179" s="132">
        <v>0</v>
      </c>
      <c r="DQ179" s="132">
        <v>0</v>
      </c>
      <c r="DR179" s="132">
        <v>0</v>
      </c>
      <c r="DS179" s="132">
        <v>1</v>
      </c>
      <c r="DT179" s="132">
        <v>0</v>
      </c>
      <c r="DU179" s="132">
        <v>0</v>
      </c>
      <c r="DV179" s="132">
        <v>0</v>
      </c>
      <c r="DW179" s="132">
        <v>70</v>
      </c>
      <c r="DX179" s="132">
        <v>1</v>
      </c>
      <c r="DY179" s="146" t="s">
        <v>3844</v>
      </c>
      <c r="DZ179" s="132">
        <v>2</v>
      </c>
      <c r="EA179" s="146" t="s">
        <v>3845</v>
      </c>
      <c r="EB179" s="146" t="s">
        <v>3846</v>
      </c>
      <c r="EC179" s="132">
        <v>1</v>
      </c>
      <c r="ED179" s="132">
        <v>1</v>
      </c>
      <c r="EE179" s="132">
        <v>1</v>
      </c>
      <c r="EF179" s="146" t="s">
        <v>3847</v>
      </c>
      <c r="EG179" s="146" t="s">
        <v>3848</v>
      </c>
      <c r="EH179" s="69">
        <v>35043</v>
      </c>
      <c r="EI179" s="69">
        <v>239.05</v>
      </c>
      <c r="EJ179" s="69">
        <v>9</v>
      </c>
    </row>
    <row r="180" spans="1:140" ht="36" x14ac:dyDescent="0.2">
      <c r="A180" s="146" t="s">
        <v>516</v>
      </c>
      <c r="B180" s="146" t="s">
        <v>530</v>
      </c>
      <c r="C180" s="132">
        <v>1</v>
      </c>
      <c r="D180" s="146" t="s">
        <v>529</v>
      </c>
      <c r="E180" s="146" t="s">
        <v>1541</v>
      </c>
      <c r="F180" s="146" t="s">
        <v>1604</v>
      </c>
      <c r="G180" s="146" t="s">
        <v>3849</v>
      </c>
      <c r="H180" s="146" t="s">
        <v>530</v>
      </c>
      <c r="I180" s="146" t="s">
        <v>3850</v>
      </c>
      <c r="J180" s="146" t="s">
        <v>3851</v>
      </c>
      <c r="K180" s="146" t="s">
        <v>3852</v>
      </c>
      <c r="L180" s="146" t="s">
        <v>960</v>
      </c>
      <c r="M180" s="146" t="s">
        <v>3853</v>
      </c>
      <c r="N180" s="146" t="s">
        <v>3854</v>
      </c>
      <c r="O180" s="146"/>
      <c r="P180" s="146" t="s">
        <v>3855</v>
      </c>
      <c r="Q180" s="146" t="s">
        <v>3856</v>
      </c>
      <c r="R180" s="146" t="s">
        <v>960</v>
      </c>
      <c r="S180" s="146" t="s">
        <v>1707</v>
      </c>
      <c r="T180" s="146" t="s">
        <v>3857</v>
      </c>
      <c r="U180" s="146"/>
      <c r="V180" s="146" t="s">
        <v>3858</v>
      </c>
      <c r="W180" s="146" t="s">
        <v>3859</v>
      </c>
      <c r="X180" s="132">
        <v>3</v>
      </c>
      <c r="Y180" s="132">
        <v>1</v>
      </c>
      <c r="Z180" s="132">
        <v>4</v>
      </c>
      <c r="AA180" s="147">
        <v>0.7</v>
      </c>
      <c r="AB180" s="147">
        <v>0.3</v>
      </c>
      <c r="AC180" s="147">
        <v>1</v>
      </c>
      <c r="AD180" s="150" t="s">
        <v>970</v>
      </c>
      <c r="AE180" s="132">
        <v>3</v>
      </c>
      <c r="AF180" s="150" t="s">
        <v>970</v>
      </c>
      <c r="AG180" s="132">
        <v>0</v>
      </c>
      <c r="AH180" s="132">
        <v>0</v>
      </c>
      <c r="AI180" s="132">
        <v>0</v>
      </c>
      <c r="AJ180" s="132">
        <v>3</v>
      </c>
      <c r="AK180" s="132">
        <v>3</v>
      </c>
      <c r="AL180" s="150" t="s">
        <v>970</v>
      </c>
      <c r="AM180" s="132">
        <v>0</v>
      </c>
      <c r="AN180" s="132">
        <v>0</v>
      </c>
      <c r="AO180" s="132">
        <v>3</v>
      </c>
      <c r="AP180" s="132">
        <v>3</v>
      </c>
      <c r="AQ180" s="150" t="s">
        <v>970</v>
      </c>
      <c r="AR180" s="132">
        <v>0</v>
      </c>
      <c r="AS180" s="132">
        <v>0</v>
      </c>
      <c r="AT180" s="132">
        <v>0</v>
      </c>
      <c r="AU180" s="132">
        <v>2</v>
      </c>
      <c r="AV180" s="132">
        <v>1</v>
      </c>
      <c r="AW180" s="132">
        <v>0</v>
      </c>
      <c r="AX180" s="132">
        <v>3</v>
      </c>
      <c r="AY180" s="150" t="s">
        <v>970</v>
      </c>
      <c r="AZ180" s="132">
        <v>1</v>
      </c>
      <c r="BA180" s="132">
        <v>1</v>
      </c>
      <c r="BB180" s="132">
        <v>1</v>
      </c>
      <c r="BC180" s="132">
        <v>1</v>
      </c>
      <c r="BD180" s="132">
        <v>0</v>
      </c>
      <c r="BE180" s="132">
        <v>35</v>
      </c>
      <c r="BF180" s="132">
        <v>23</v>
      </c>
      <c r="BG180" s="132">
        <v>0</v>
      </c>
      <c r="BH180" s="132">
        <v>0</v>
      </c>
      <c r="BI180" s="132">
        <v>0</v>
      </c>
      <c r="BJ180" s="132">
        <v>8</v>
      </c>
      <c r="BK180" s="132">
        <v>0</v>
      </c>
      <c r="BL180" s="132">
        <v>0</v>
      </c>
      <c r="BM180" s="132">
        <v>24</v>
      </c>
      <c r="BN180" s="132">
        <v>0</v>
      </c>
      <c r="BO180" s="132">
        <v>54</v>
      </c>
      <c r="BP180" s="132">
        <v>2</v>
      </c>
      <c r="BQ180" s="132">
        <v>0</v>
      </c>
      <c r="BR180" s="132">
        <v>0</v>
      </c>
      <c r="BS180" s="132">
        <v>0</v>
      </c>
      <c r="BT180" s="132">
        <v>0</v>
      </c>
      <c r="BU180" s="132">
        <v>0</v>
      </c>
      <c r="BV180" s="132">
        <v>0</v>
      </c>
      <c r="BW180" s="132">
        <v>0</v>
      </c>
      <c r="BX180" s="132">
        <v>0</v>
      </c>
      <c r="BY180" s="132">
        <v>0</v>
      </c>
      <c r="BZ180" s="132">
        <v>0</v>
      </c>
      <c r="CA180" s="132">
        <v>0</v>
      </c>
      <c r="CB180" s="132">
        <v>0</v>
      </c>
      <c r="CC180" s="132">
        <v>0</v>
      </c>
      <c r="CD180" s="132">
        <v>0</v>
      </c>
      <c r="CE180" s="132">
        <v>0</v>
      </c>
      <c r="CF180" s="132">
        <v>0</v>
      </c>
      <c r="CG180" s="132">
        <v>0</v>
      </c>
      <c r="CH180" s="132">
        <v>0</v>
      </c>
      <c r="CI180" s="132">
        <v>0</v>
      </c>
      <c r="CJ180" s="132">
        <v>0</v>
      </c>
      <c r="CK180" s="132">
        <v>0</v>
      </c>
      <c r="CL180" s="132">
        <v>0</v>
      </c>
      <c r="CM180" s="132">
        <v>3</v>
      </c>
      <c r="CN180" s="132">
        <v>0</v>
      </c>
      <c r="CO180" s="132">
        <v>0</v>
      </c>
      <c r="CP180" s="132">
        <v>0</v>
      </c>
      <c r="CQ180" s="132">
        <v>0</v>
      </c>
      <c r="CR180" s="132">
        <v>0</v>
      </c>
      <c r="CS180" s="132">
        <v>0</v>
      </c>
      <c r="CT180" s="132">
        <v>0</v>
      </c>
      <c r="CU180" s="132">
        <v>0</v>
      </c>
      <c r="CV180" s="132">
        <v>0</v>
      </c>
      <c r="CW180" s="132">
        <v>0</v>
      </c>
      <c r="CX180" s="132">
        <v>0</v>
      </c>
      <c r="CY180" s="132">
        <v>0</v>
      </c>
      <c r="CZ180" s="132">
        <v>0</v>
      </c>
      <c r="DA180" s="132">
        <v>0</v>
      </c>
      <c r="DB180" s="132">
        <v>0</v>
      </c>
      <c r="DC180" s="132">
        <v>0</v>
      </c>
      <c r="DD180" s="132">
        <v>0</v>
      </c>
      <c r="DE180" s="132">
        <v>0</v>
      </c>
      <c r="DF180" s="132">
        <v>0</v>
      </c>
      <c r="DG180" s="132">
        <v>1</v>
      </c>
      <c r="DH180" s="132">
        <v>0</v>
      </c>
      <c r="DI180" s="132">
        <v>0</v>
      </c>
      <c r="DJ180" s="132">
        <v>1</v>
      </c>
      <c r="DK180" s="132">
        <v>0</v>
      </c>
      <c r="DL180" s="132">
        <v>0</v>
      </c>
      <c r="DM180" s="132">
        <v>0</v>
      </c>
      <c r="DN180" s="132">
        <v>0</v>
      </c>
      <c r="DO180" s="132">
        <v>0</v>
      </c>
      <c r="DP180" s="132">
        <v>0</v>
      </c>
      <c r="DQ180" s="132">
        <v>0</v>
      </c>
      <c r="DR180" s="132">
        <v>0</v>
      </c>
      <c r="DS180" s="132">
        <v>1</v>
      </c>
      <c r="DT180" s="132">
        <v>1</v>
      </c>
      <c r="DU180" s="132">
        <v>0</v>
      </c>
      <c r="DV180" s="132">
        <v>0</v>
      </c>
      <c r="DW180" s="132">
        <v>35</v>
      </c>
      <c r="DX180" s="132">
        <v>1</v>
      </c>
      <c r="DY180" s="146" t="s">
        <v>3860</v>
      </c>
      <c r="DZ180" s="132">
        <v>2</v>
      </c>
      <c r="EA180" s="146" t="s">
        <v>3861</v>
      </c>
      <c r="EB180" s="146"/>
      <c r="EC180" s="132">
        <v>1</v>
      </c>
      <c r="ED180" s="132">
        <v>1</v>
      </c>
      <c r="EE180" s="132">
        <v>1</v>
      </c>
      <c r="EF180" s="146"/>
      <c r="EG180" s="146"/>
      <c r="EH180" s="69">
        <v>89670</v>
      </c>
      <c r="EI180" s="69">
        <v>517.87</v>
      </c>
      <c r="EJ180" s="69">
        <v>48</v>
      </c>
    </row>
    <row r="181" spans="1:140" ht="24" x14ac:dyDescent="0.2">
      <c r="A181" s="146" t="s">
        <v>516</v>
      </c>
      <c r="B181" s="146" t="s">
        <v>532</v>
      </c>
      <c r="C181" s="132">
        <v>1</v>
      </c>
      <c r="D181" s="146" t="s">
        <v>531</v>
      </c>
      <c r="E181" s="146" t="s">
        <v>1541</v>
      </c>
      <c r="F181" s="146" t="s">
        <v>1542</v>
      </c>
      <c r="G181" s="146" t="s">
        <v>3862</v>
      </c>
      <c r="H181" s="146" t="s">
        <v>532</v>
      </c>
      <c r="I181" s="146" t="s">
        <v>3863</v>
      </c>
      <c r="J181" s="146" t="s">
        <v>3864</v>
      </c>
      <c r="K181" s="146" t="s">
        <v>3865</v>
      </c>
      <c r="L181" s="146" t="s">
        <v>963</v>
      </c>
      <c r="M181" s="146" t="s">
        <v>1664</v>
      </c>
      <c r="N181" s="146" t="s">
        <v>1664</v>
      </c>
      <c r="O181" s="146" t="s">
        <v>963</v>
      </c>
      <c r="P181" s="146" t="s">
        <v>1664</v>
      </c>
      <c r="Q181" s="146" t="s">
        <v>1664</v>
      </c>
      <c r="R181" s="146" t="s">
        <v>960</v>
      </c>
      <c r="S181" s="146" t="s">
        <v>3866</v>
      </c>
      <c r="T181" s="146" t="s">
        <v>3867</v>
      </c>
      <c r="U181" s="146"/>
      <c r="V181" s="146" t="s">
        <v>3868</v>
      </c>
      <c r="W181" s="146" t="s">
        <v>3869</v>
      </c>
      <c r="X181" s="132">
        <v>1</v>
      </c>
      <c r="Y181" s="132">
        <v>0</v>
      </c>
      <c r="Z181" s="132">
        <v>1</v>
      </c>
      <c r="AA181" s="147">
        <v>1</v>
      </c>
      <c r="AB181" s="147">
        <v>0</v>
      </c>
      <c r="AC181" s="147">
        <v>1</v>
      </c>
      <c r="AD181" s="150" t="s">
        <v>970</v>
      </c>
      <c r="AE181" s="132">
        <v>1</v>
      </c>
      <c r="AF181" s="150" t="s">
        <v>970</v>
      </c>
      <c r="AG181" s="132">
        <v>0</v>
      </c>
      <c r="AH181" s="132">
        <v>0</v>
      </c>
      <c r="AI181" s="132">
        <v>0</v>
      </c>
      <c r="AJ181" s="132">
        <v>1</v>
      </c>
      <c r="AK181" s="132">
        <v>1</v>
      </c>
      <c r="AL181" s="150" t="s">
        <v>970</v>
      </c>
      <c r="AM181" s="132">
        <v>0</v>
      </c>
      <c r="AN181" s="132">
        <v>0</v>
      </c>
      <c r="AO181" s="132">
        <v>1</v>
      </c>
      <c r="AP181" s="132">
        <v>1</v>
      </c>
      <c r="AQ181" s="150" t="s">
        <v>970</v>
      </c>
      <c r="AR181" s="132">
        <v>0</v>
      </c>
      <c r="AS181" s="132">
        <v>0</v>
      </c>
      <c r="AT181" s="132">
        <v>0</v>
      </c>
      <c r="AU181" s="132">
        <v>1</v>
      </c>
      <c r="AV181" s="132">
        <v>0</v>
      </c>
      <c r="AW181" s="132">
        <v>0</v>
      </c>
      <c r="AX181" s="132">
        <v>1</v>
      </c>
      <c r="AY181" s="150" t="s">
        <v>970</v>
      </c>
      <c r="AZ181" s="132">
        <v>1</v>
      </c>
      <c r="BA181" s="132">
        <v>1</v>
      </c>
      <c r="BB181" s="132">
        <v>1</v>
      </c>
      <c r="BC181" s="132">
        <v>1</v>
      </c>
      <c r="BD181" s="132">
        <v>0</v>
      </c>
      <c r="BE181" s="132">
        <v>8</v>
      </c>
      <c r="BF181" s="132">
        <v>13</v>
      </c>
      <c r="BG181" s="132">
        <v>0</v>
      </c>
      <c r="BH181" s="132">
        <v>0</v>
      </c>
      <c r="BI181" s="132">
        <v>2</v>
      </c>
      <c r="BJ181" s="132">
        <v>15</v>
      </c>
      <c r="BK181" s="132">
        <v>0</v>
      </c>
      <c r="BL181" s="132">
        <v>0</v>
      </c>
      <c r="BM181" s="132">
        <v>3</v>
      </c>
      <c r="BN181" s="132">
        <v>0</v>
      </c>
      <c r="BO181" s="132">
        <v>15</v>
      </c>
      <c r="BP181" s="132">
        <v>0</v>
      </c>
      <c r="BQ181" s="132">
        <v>0</v>
      </c>
      <c r="BR181" s="132">
        <v>0</v>
      </c>
      <c r="BS181" s="132">
        <v>0</v>
      </c>
      <c r="BT181" s="132">
        <v>0</v>
      </c>
      <c r="BU181" s="132">
        <v>0</v>
      </c>
      <c r="BV181" s="132">
        <v>0</v>
      </c>
      <c r="BW181" s="132">
        <v>0</v>
      </c>
      <c r="BX181" s="132">
        <v>0</v>
      </c>
      <c r="BY181" s="132">
        <v>0</v>
      </c>
      <c r="BZ181" s="132">
        <v>0</v>
      </c>
      <c r="CA181" s="132">
        <v>1</v>
      </c>
      <c r="CB181" s="132">
        <v>0</v>
      </c>
      <c r="CC181" s="132">
        <v>0</v>
      </c>
      <c r="CD181" s="132">
        <v>0</v>
      </c>
      <c r="CE181" s="132">
        <v>0</v>
      </c>
      <c r="CF181" s="132">
        <v>0</v>
      </c>
      <c r="CG181" s="132">
        <v>0</v>
      </c>
      <c r="CH181" s="132">
        <v>0</v>
      </c>
      <c r="CI181" s="132">
        <v>0</v>
      </c>
      <c r="CJ181" s="132">
        <v>0</v>
      </c>
      <c r="CK181" s="132">
        <v>0</v>
      </c>
      <c r="CL181" s="132">
        <v>0</v>
      </c>
      <c r="CM181" s="132">
        <v>0</v>
      </c>
      <c r="CN181" s="132">
        <v>0</v>
      </c>
      <c r="CO181" s="132">
        <v>0</v>
      </c>
      <c r="CP181" s="132">
        <v>0</v>
      </c>
      <c r="CQ181" s="132">
        <v>0</v>
      </c>
      <c r="CR181" s="132">
        <v>0</v>
      </c>
      <c r="CS181" s="132">
        <v>0</v>
      </c>
      <c r="CT181" s="132">
        <v>0</v>
      </c>
      <c r="CU181" s="132">
        <v>0</v>
      </c>
      <c r="CV181" s="132">
        <v>0</v>
      </c>
      <c r="CW181" s="132">
        <v>0</v>
      </c>
      <c r="CX181" s="132">
        <v>0</v>
      </c>
      <c r="CY181" s="132">
        <v>0</v>
      </c>
      <c r="CZ181" s="132">
        <v>0</v>
      </c>
      <c r="DA181" s="132">
        <v>0</v>
      </c>
      <c r="DB181" s="132">
        <v>0</v>
      </c>
      <c r="DC181" s="132">
        <v>0</v>
      </c>
      <c r="DD181" s="132">
        <v>0</v>
      </c>
      <c r="DE181" s="132">
        <v>0</v>
      </c>
      <c r="DF181" s="132">
        <v>0</v>
      </c>
      <c r="DG181" s="132">
        <v>0</v>
      </c>
      <c r="DH181" s="132">
        <v>0</v>
      </c>
      <c r="DI181" s="132">
        <v>0</v>
      </c>
      <c r="DJ181" s="132">
        <v>0</v>
      </c>
      <c r="DK181" s="132">
        <v>0</v>
      </c>
      <c r="DL181" s="132">
        <v>0</v>
      </c>
      <c r="DM181" s="132">
        <v>0</v>
      </c>
      <c r="DN181" s="132">
        <v>0</v>
      </c>
      <c r="DO181" s="132">
        <v>0</v>
      </c>
      <c r="DP181" s="132">
        <v>8</v>
      </c>
      <c r="DQ181" s="132">
        <v>0</v>
      </c>
      <c r="DR181" s="132">
        <v>0</v>
      </c>
      <c r="DS181" s="132">
        <v>1</v>
      </c>
      <c r="DT181" s="132">
        <v>1</v>
      </c>
      <c r="DU181" s="132">
        <v>0</v>
      </c>
      <c r="DV181" s="132">
        <v>0</v>
      </c>
      <c r="DW181" s="132">
        <v>100</v>
      </c>
      <c r="DX181" s="132">
        <v>1</v>
      </c>
      <c r="DY181" s="146" t="s">
        <v>3870</v>
      </c>
      <c r="DZ181" s="132">
        <v>1</v>
      </c>
      <c r="EA181" s="146" t="s">
        <v>3871</v>
      </c>
      <c r="EB181" s="146" t="s">
        <v>3872</v>
      </c>
      <c r="EC181" s="132">
        <v>1</v>
      </c>
      <c r="ED181" s="132">
        <v>1</v>
      </c>
      <c r="EE181" s="132">
        <v>1</v>
      </c>
      <c r="EF181" s="146" t="s">
        <v>1664</v>
      </c>
      <c r="EG181" s="146" t="s">
        <v>3873</v>
      </c>
      <c r="EH181" s="69">
        <v>51960</v>
      </c>
      <c r="EI181" s="69">
        <v>473.23</v>
      </c>
      <c r="EJ181" s="69">
        <v>30</v>
      </c>
    </row>
    <row r="182" spans="1:140" ht="24" x14ac:dyDescent="0.2">
      <c r="A182" s="146" t="s">
        <v>516</v>
      </c>
      <c r="B182" s="146" t="s">
        <v>534</v>
      </c>
      <c r="C182" s="132">
        <v>1</v>
      </c>
      <c r="D182" s="146" t="s">
        <v>533</v>
      </c>
      <c r="E182" s="146" t="s">
        <v>1541</v>
      </c>
      <c r="F182" s="146" t="s">
        <v>3874</v>
      </c>
      <c r="G182" s="146" t="s">
        <v>3875</v>
      </c>
      <c r="H182" s="146" t="s">
        <v>534</v>
      </c>
      <c r="I182" s="146" t="s">
        <v>3876</v>
      </c>
      <c r="J182" s="146" t="s">
        <v>3877</v>
      </c>
      <c r="K182" s="146" t="s">
        <v>3004</v>
      </c>
      <c r="L182" s="146" t="s">
        <v>960</v>
      </c>
      <c r="M182" s="146" t="s">
        <v>1222</v>
      </c>
      <c r="N182" s="146" t="s">
        <v>3878</v>
      </c>
      <c r="O182" s="146" t="s">
        <v>963</v>
      </c>
      <c r="P182" s="146" t="s">
        <v>3879</v>
      </c>
      <c r="Q182" s="146" t="s">
        <v>3880</v>
      </c>
      <c r="R182" s="146" t="s">
        <v>960</v>
      </c>
      <c r="S182" s="146" t="s">
        <v>1222</v>
      </c>
      <c r="T182" s="146" t="s">
        <v>3878</v>
      </c>
      <c r="U182" s="146" t="s">
        <v>963</v>
      </c>
      <c r="V182" s="146" t="s">
        <v>3879</v>
      </c>
      <c r="W182" s="146" t="s">
        <v>3880</v>
      </c>
      <c r="X182" s="132">
        <v>1</v>
      </c>
      <c r="Y182" s="132">
        <v>0</v>
      </c>
      <c r="Z182" s="132">
        <v>1</v>
      </c>
      <c r="AA182" s="147">
        <v>1</v>
      </c>
      <c r="AB182" s="147">
        <v>0</v>
      </c>
      <c r="AC182" s="147">
        <v>1</v>
      </c>
      <c r="AD182" s="150" t="s">
        <v>970</v>
      </c>
      <c r="AE182" s="132">
        <v>1</v>
      </c>
      <c r="AF182" s="150" t="s">
        <v>970</v>
      </c>
      <c r="AG182" s="132">
        <v>0</v>
      </c>
      <c r="AH182" s="132">
        <v>0</v>
      </c>
      <c r="AI182" s="132">
        <v>0</v>
      </c>
      <c r="AJ182" s="132">
        <v>1</v>
      </c>
      <c r="AK182" s="132">
        <v>1</v>
      </c>
      <c r="AL182" s="150" t="s">
        <v>970</v>
      </c>
      <c r="AM182" s="132">
        <v>1</v>
      </c>
      <c r="AN182" s="132">
        <v>0</v>
      </c>
      <c r="AO182" s="132">
        <v>0</v>
      </c>
      <c r="AP182" s="132">
        <v>1</v>
      </c>
      <c r="AQ182" s="150" t="s">
        <v>970</v>
      </c>
      <c r="AR182" s="132">
        <v>0</v>
      </c>
      <c r="AS182" s="132">
        <v>0</v>
      </c>
      <c r="AT182" s="132">
        <v>0</v>
      </c>
      <c r="AU182" s="132">
        <v>1</v>
      </c>
      <c r="AV182" s="132">
        <v>0</v>
      </c>
      <c r="AW182" s="132">
        <v>0</v>
      </c>
      <c r="AX182" s="132">
        <v>1</v>
      </c>
      <c r="AY182" s="150" t="s">
        <v>970</v>
      </c>
      <c r="AZ182" s="132">
        <v>0</v>
      </c>
      <c r="BA182" s="132">
        <v>1</v>
      </c>
      <c r="BB182" s="132">
        <v>0</v>
      </c>
      <c r="BC182" s="132">
        <v>1</v>
      </c>
      <c r="BD182" s="132">
        <v>0</v>
      </c>
      <c r="BE182" s="132">
        <v>8</v>
      </c>
      <c r="BF182" s="132">
        <v>5</v>
      </c>
      <c r="BG182" s="132">
        <v>0</v>
      </c>
      <c r="BH182" s="132">
        <v>0</v>
      </c>
      <c r="BI182" s="132">
        <v>7</v>
      </c>
      <c r="BJ182" s="132">
        <v>5</v>
      </c>
      <c r="BK182" s="132">
        <v>0</v>
      </c>
      <c r="BL182" s="132">
        <v>0</v>
      </c>
      <c r="BM182" s="132">
        <v>2</v>
      </c>
      <c r="BN182" s="132">
        <v>0</v>
      </c>
      <c r="BO182" s="132">
        <v>11</v>
      </c>
      <c r="BP182" s="132">
        <v>0</v>
      </c>
      <c r="BQ182" s="132">
        <v>0</v>
      </c>
      <c r="BR182" s="132">
        <v>5</v>
      </c>
      <c r="BS182" s="132">
        <v>0</v>
      </c>
      <c r="BT182" s="132">
        <v>0</v>
      </c>
      <c r="BU182" s="132">
        <v>0</v>
      </c>
      <c r="BV182" s="132">
        <v>0</v>
      </c>
      <c r="BW182" s="132">
        <v>0</v>
      </c>
      <c r="BX182" s="132">
        <v>1</v>
      </c>
      <c r="BY182" s="132">
        <v>0</v>
      </c>
      <c r="BZ182" s="132">
        <v>0</v>
      </c>
      <c r="CA182" s="132">
        <v>0</v>
      </c>
      <c r="CB182" s="132">
        <v>0</v>
      </c>
      <c r="CC182" s="132">
        <v>0</v>
      </c>
      <c r="CD182" s="132">
        <v>0</v>
      </c>
      <c r="CE182" s="132">
        <v>0</v>
      </c>
      <c r="CF182" s="132">
        <v>0</v>
      </c>
      <c r="CG182" s="132">
        <v>0</v>
      </c>
      <c r="CH182" s="132">
        <v>0</v>
      </c>
      <c r="CI182" s="132">
        <v>0</v>
      </c>
      <c r="CJ182" s="132">
        <v>0</v>
      </c>
      <c r="CK182" s="132">
        <v>0</v>
      </c>
      <c r="CL182" s="132">
        <v>0</v>
      </c>
      <c r="CM182" s="132">
        <v>3</v>
      </c>
      <c r="CN182" s="132">
        <v>0</v>
      </c>
      <c r="CO182" s="132">
        <v>0</v>
      </c>
      <c r="CP182" s="132">
        <v>0</v>
      </c>
      <c r="CQ182" s="132">
        <v>0</v>
      </c>
      <c r="CR182" s="132">
        <v>0</v>
      </c>
      <c r="CS182" s="132">
        <v>0</v>
      </c>
      <c r="CT182" s="132">
        <v>0</v>
      </c>
      <c r="CU182" s="132">
        <v>0</v>
      </c>
      <c r="CV182" s="132">
        <v>0</v>
      </c>
      <c r="CW182" s="132">
        <v>0</v>
      </c>
      <c r="CX182" s="132">
        <v>0</v>
      </c>
      <c r="CY182" s="132">
        <v>0</v>
      </c>
      <c r="CZ182" s="132">
        <v>0</v>
      </c>
      <c r="DA182" s="132">
        <v>1</v>
      </c>
      <c r="DB182" s="132">
        <v>0</v>
      </c>
      <c r="DC182" s="132">
        <v>0</v>
      </c>
      <c r="DD182" s="132">
        <v>0</v>
      </c>
      <c r="DE182" s="132">
        <v>0</v>
      </c>
      <c r="DF182" s="132">
        <v>0</v>
      </c>
      <c r="DG182" s="132">
        <v>0</v>
      </c>
      <c r="DH182" s="132">
        <v>1</v>
      </c>
      <c r="DI182" s="132">
        <v>0</v>
      </c>
      <c r="DJ182" s="132">
        <v>0</v>
      </c>
      <c r="DK182" s="132">
        <v>0</v>
      </c>
      <c r="DL182" s="132">
        <v>0</v>
      </c>
      <c r="DM182" s="132">
        <v>0</v>
      </c>
      <c r="DN182" s="132">
        <v>0</v>
      </c>
      <c r="DO182" s="132">
        <v>0</v>
      </c>
      <c r="DP182" s="132">
        <v>0</v>
      </c>
      <c r="DQ182" s="132">
        <v>0</v>
      </c>
      <c r="DR182" s="132">
        <v>0</v>
      </c>
      <c r="DS182" s="132">
        <v>1</v>
      </c>
      <c r="DT182" s="132">
        <v>0</v>
      </c>
      <c r="DU182" s="132">
        <v>0</v>
      </c>
      <c r="DV182" s="132">
        <v>0</v>
      </c>
      <c r="DW182" s="132">
        <v>90</v>
      </c>
      <c r="DX182" s="132">
        <v>0</v>
      </c>
      <c r="DY182" s="146"/>
      <c r="DZ182" s="132">
        <v>3</v>
      </c>
      <c r="EA182" s="146" t="s">
        <v>963</v>
      </c>
      <c r="EB182" s="146" t="s">
        <v>3881</v>
      </c>
      <c r="EC182" s="132">
        <v>1</v>
      </c>
      <c r="ED182" s="132">
        <v>1</v>
      </c>
      <c r="EE182" s="132">
        <v>1</v>
      </c>
      <c r="EF182" s="146" t="s">
        <v>963</v>
      </c>
      <c r="EG182" s="146" t="s">
        <v>963</v>
      </c>
      <c r="EH182" s="69">
        <v>23053</v>
      </c>
      <c r="EI182" s="69">
        <v>258.73</v>
      </c>
      <c r="EJ182" s="69">
        <v>20</v>
      </c>
    </row>
    <row r="183" spans="1:140" ht="36" x14ac:dyDescent="0.2">
      <c r="A183" s="146" t="s">
        <v>516</v>
      </c>
      <c r="B183" s="146" t="s">
        <v>536</v>
      </c>
      <c r="C183" s="132">
        <v>1</v>
      </c>
      <c r="D183" s="146" t="s">
        <v>535</v>
      </c>
      <c r="E183" s="146" t="s">
        <v>3882</v>
      </c>
      <c r="F183" s="146" t="s">
        <v>3883</v>
      </c>
      <c r="G183" s="146" t="s">
        <v>3884</v>
      </c>
      <c r="H183" s="146" t="s">
        <v>536</v>
      </c>
      <c r="I183" s="146" t="s">
        <v>3885</v>
      </c>
      <c r="J183" s="146"/>
      <c r="K183" s="146"/>
      <c r="L183" s="146" t="s">
        <v>960</v>
      </c>
      <c r="M183" s="146" t="s">
        <v>994</v>
      </c>
      <c r="N183" s="146" t="s">
        <v>3886</v>
      </c>
      <c r="O183" s="146"/>
      <c r="P183" s="146" t="s">
        <v>3887</v>
      </c>
      <c r="Q183" s="146" t="s">
        <v>3888</v>
      </c>
      <c r="R183" s="146" t="s">
        <v>1007</v>
      </c>
      <c r="S183" s="146" t="s">
        <v>2740</v>
      </c>
      <c r="T183" s="146" t="s">
        <v>3889</v>
      </c>
      <c r="U183" s="146"/>
      <c r="V183" s="146" t="s">
        <v>3890</v>
      </c>
      <c r="W183" s="146" t="s">
        <v>3891</v>
      </c>
      <c r="X183" s="132">
        <v>2</v>
      </c>
      <c r="Y183" s="132">
        <v>1</v>
      </c>
      <c r="Z183" s="132">
        <v>3</v>
      </c>
      <c r="AA183" s="147">
        <v>0.5</v>
      </c>
      <c r="AB183" s="147">
        <v>0.05</v>
      </c>
      <c r="AC183" s="147">
        <v>0.55000000000000004</v>
      </c>
      <c r="AD183" s="150" t="s">
        <v>970</v>
      </c>
      <c r="AE183" s="132">
        <v>1</v>
      </c>
      <c r="AF183" s="150" t="s">
        <v>970</v>
      </c>
      <c r="AG183" s="132">
        <v>0</v>
      </c>
      <c r="AH183" s="132">
        <v>0</v>
      </c>
      <c r="AI183" s="132">
        <v>1</v>
      </c>
      <c r="AJ183" s="132">
        <v>1</v>
      </c>
      <c r="AK183" s="132">
        <v>2</v>
      </c>
      <c r="AL183" s="150" t="s">
        <v>970</v>
      </c>
      <c r="AM183" s="132">
        <v>0</v>
      </c>
      <c r="AN183" s="132">
        <v>0</v>
      </c>
      <c r="AO183" s="132">
        <v>2</v>
      </c>
      <c r="AP183" s="132">
        <v>2</v>
      </c>
      <c r="AQ183" s="150" t="s">
        <v>970</v>
      </c>
      <c r="AR183" s="132">
        <v>0</v>
      </c>
      <c r="AS183" s="132">
        <v>0</v>
      </c>
      <c r="AT183" s="132">
        <v>0</v>
      </c>
      <c r="AU183" s="132">
        <v>1</v>
      </c>
      <c r="AV183" s="132">
        <v>0</v>
      </c>
      <c r="AW183" s="132">
        <v>1</v>
      </c>
      <c r="AX183" s="132">
        <v>2</v>
      </c>
      <c r="AY183" s="150" t="s">
        <v>970</v>
      </c>
      <c r="AZ183" s="132">
        <v>1</v>
      </c>
      <c r="BA183" s="132">
        <v>1</v>
      </c>
      <c r="BB183" s="132">
        <v>1</v>
      </c>
      <c r="BC183" s="132">
        <v>1</v>
      </c>
      <c r="BD183" s="132">
        <v>0</v>
      </c>
      <c r="BE183" s="132">
        <v>0</v>
      </c>
      <c r="BF183" s="132">
        <v>31</v>
      </c>
      <c r="BG183" s="132">
        <v>0</v>
      </c>
      <c r="BH183" s="132">
        <v>0</v>
      </c>
      <c r="BI183" s="132">
        <v>0</v>
      </c>
      <c r="BJ183" s="132">
        <v>8</v>
      </c>
      <c r="BK183" s="132">
        <v>0</v>
      </c>
      <c r="BL183" s="132">
        <v>0</v>
      </c>
      <c r="BM183" s="132">
        <v>0</v>
      </c>
      <c r="BN183" s="132">
        <v>0</v>
      </c>
      <c r="BO183" s="132">
        <v>14</v>
      </c>
      <c r="BP183" s="132">
        <v>0</v>
      </c>
      <c r="BQ183" s="132">
        <v>0</v>
      </c>
      <c r="BR183" s="132">
        <v>0</v>
      </c>
      <c r="BS183" s="132">
        <v>0</v>
      </c>
      <c r="BT183" s="132">
        <v>0</v>
      </c>
      <c r="BU183" s="132">
        <v>0</v>
      </c>
      <c r="BV183" s="132">
        <v>0</v>
      </c>
      <c r="BW183" s="132">
        <v>1</v>
      </c>
      <c r="BX183" s="132">
        <v>0</v>
      </c>
      <c r="BY183" s="132">
        <v>0</v>
      </c>
      <c r="BZ183" s="132">
        <v>0</v>
      </c>
      <c r="CA183" s="132">
        <v>0</v>
      </c>
      <c r="CB183" s="132">
        <v>0</v>
      </c>
      <c r="CC183" s="132">
        <v>0</v>
      </c>
      <c r="CD183" s="132">
        <v>0</v>
      </c>
      <c r="CE183" s="132">
        <v>0</v>
      </c>
      <c r="CF183" s="132">
        <v>0</v>
      </c>
      <c r="CG183" s="132">
        <v>0</v>
      </c>
      <c r="CH183" s="132">
        <v>0</v>
      </c>
      <c r="CI183" s="132">
        <v>1</v>
      </c>
      <c r="CJ183" s="132">
        <v>0</v>
      </c>
      <c r="CK183" s="132">
        <v>0</v>
      </c>
      <c r="CL183" s="132">
        <v>0</v>
      </c>
      <c r="CM183" s="132">
        <v>1</v>
      </c>
      <c r="CN183" s="132">
        <v>0</v>
      </c>
      <c r="CO183" s="132">
        <v>0</v>
      </c>
      <c r="CP183" s="132">
        <v>0</v>
      </c>
      <c r="CQ183" s="132">
        <v>0</v>
      </c>
      <c r="CR183" s="132">
        <v>0</v>
      </c>
      <c r="CS183" s="132">
        <v>0</v>
      </c>
      <c r="CT183" s="132">
        <v>0</v>
      </c>
      <c r="CU183" s="132">
        <v>0</v>
      </c>
      <c r="CV183" s="132">
        <v>0</v>
      </c>
      <c r="CW183" s="132">
        <v>0</v>
      </c>
      <c r="CX183" s="132">
        <v>0</v>
      </c>
      <c r="CY183" s="132">
        <v>0</v>
      </c>
      <c r="CZ183" s="132">
        <v>0</v>
      </c>
      <c r="DA183" s="132">
        <v>0</v>
      </c>
      <c r="DB183" s="132">
        <v>0</v>
      </c>
      <c r="DC183" s="132">
        <v>0</v>
      </c>
      <c r="DD183" s="132">
        <v>0</v>
      </c>
      <c r="DE183" s="132">
        <v>0</v>
      </c>
      <c r="DF183" s="132">
        <v>0</v>
      </c>
      <c r="DG183" s="132">
        <v>0</v>
      </c>
      <c r="DH183" s="132">
        <v>0</v>
      </c>
      <c r="DI183" s="132">
        <v>0</v>
      </c>
      <c r="DJ183" s="132">
        <v>0</v>
      </c>
      <c r="DK183" s="132">
        <v>0</v>
      </c>
      <c r="DL183" s="132">
        <v>0</v>
      </c>
      <c r="DM183" s="132">
        <v>15</v>
      </c>
      <c r="DN183" s="132">
        <v>0</v>
      </c>
      <c r="DO183" s="132">
        <v>0</v>
      </c>
      <c r="DP183" s="132">
        <v>0</v>
      </c>
      <c r="DQ183" s="132">
        <v>0</v>
      </c>
      <c r="DR183" s="132">
        <v>0</v>
      </c>
      <c r="DS183" s="132">
        <v>0</v>
      </c>
      <c r="DT183" s="132">
        <v>0</v>
      </c>
      <c r="DU183" s="132">
        <v>0</v>
      </c>
      <c r="DV183" s="132">
        <v>0</v>
      </c>
      <c r="DW183" s="132">
        <v>100</v>
      </c>
      <c r="DX183" s="132">
        <v>1</v>
      </c>
      <c r="DY183" s="146" t="s">
        <v>3892</v>
      </c>
      <c r="DZ183" s="132">
        <v>2</v>
      </c>
      <c r="EA183" s="146"/>
      <c r="EB183" s="146"/>
      <c r="EC183" s="132">
        <v>1</v>
      </c>
      <c r="ED183" s="132">
        <v>1</v>
      </c>
      <c r="EE183" s="132">
        <v>1</v>
      </c>
      <c r="EF183" s="146"/>
      <c r="EG183" s="146"/>
      <c r="EH183" s="69">
        <v>41727</v>
      </c>
      <c r="EI183" s="69">
        <v>229.66</v>
      </c>
      <c r="EJ183" s="69">
        <v>18</v>
      </c>
    </row>
    <row r="184" spans="1:140" ht="72" x14ac:dyDescent="0.2">
      <c r="A184" s="146" t="s">
        <v>516</v>
      </c>
      <c r="B184" s="146" t="s">
        <v>538</v>
      </c>
      <c r="C184" s="132">
        <v>1</v>
      </c>
      <c r="D184" s="146" t="s">
        <v>537</v>
      </c>
      <c r="E184" s="146" t="s">
        <v>2240</v>
      </c>
      <c r="F184" s="146" t="s">
        <v>3893</v>
      </c>
      <c r="G184" s="146" t="s">
        <v>3894</v>
      </c>
      <c r="H184" s="146" t="s">
        <v>538</v>
      </c>
      <c r="I184" s="146" t="s">
        <v>3895</v>
      </c>
      <c r="J184" s="146" t="s">
        <v>3896</v>
      </c>
      <c r="K184" s="146" t="s">
        <v>1134</v>
      </c>
      <c r="L184" s="146" t="s">
        <v>3897</v>
      </c>
      <c r="M184" s="146" t="s">
        <v>3898</v>
      </c>
      <c r="N184" s="146" t="s">
        <v>3899</v>
      </c>
      <c r="O184" s="146" t="s">
        <v>963</v>
      </c>
      <c r="P184" s="146" t="s">
        <v>3900</v>
      </c>
      <c r="Q184" s="146" t="s">
        <v>3901</v>
      </c>
      <c r="R184" s="146" t="s">
        <v>1382</v>
      </c>
      <c r="S184" s="146" t="s">
        <v>3898</v>
      </c>
      <c r="T184" s="146" t="s">
        <v>3899</v>
      </c>
      <c r="U184" s="146" t="s">
        <v>963</v>
      </c>
      <c r="V184" s="146" t="s">
        <v>3900</v>
      </c>
      <c r="W184" s="146" t="s">
        <v>3901</v>
      </c>
      <c r="X184" s="132">
        <v>2</v>
      </c>
      <c r="Y184" s="132">
        <v>0</v>
      </c>
      <c r="Z184" s="132">
        <v>2</v>
      </c>
      <c r="AA184" s="147">
        <v>1</v>
      </c>
      <c r="AB184" s="147">
        <v>0</v>
      </c>
      <c r="AC184" s="147">
        <v>1</v>
      </c>
      <c r="AD184" s="150" t="s">
        <v>970</v>
      </c>
      <c r="AE184" s="132">
        <v>2</v>
      </c>
      <c r="AF184" s="150" t="s">
        <v>970</v>
      </c>
      <c r="AG184" s="132">
        <v>0</v>
      </c>
      <c r="AH184" s="132">
        <v>0</v>
      </c>
      <c r="AI184" s="132">
        <v>1</v>
      </c>
      <c r="AJ184" s="132">
        <v>1</v>
      </c>
      <c r="AK184" s="132">
        <v>2</v>
      </c>
      <c r="AL184" s="150" t="s">
        <v>970</v>
      </c>
      <c r="AM184" s="132">
        <v>0</v>
      </c>
      <c r="AN184" s="132">
        <v>1</v>
      </c>
      <c r="AO184" s="132">
        <v>1</v>
      </c>
      <c r="AP184" s="132">
        <v>2</v>
      </c>
      <c r="AQ184" s="150" t="s">
        <v>970</v>
      </c>
      <c r="AR184" s="132">
        <v>0</v>
      </c>
      <c r="AS184" s="132">
        <v>0</v>
      </c>
      <c r="AT184" s="132">
        <v>0</v>
      </c>
      <c r="AU184" s="132">
        <v>1</v>
      </c>
      <c r="AV184" s="132">
        <v>1</v>
      </c>
      <c r="AW184" s="132">
        <v>0</v>
      </c>
      <c r="AX184" s="132">
        <v>2</v>
      </c>
      <c r="AY184" s="150" t="s">
        <v>970</v>
      </c>
      <c r="AZ184" s="132">
        <v>0</v>
      </c>
      <c r="BA184" s="132">
        <v>1</v>
      </c>
      <c r="BB184" s="132">
        <v>0</v>
      </c>
      <c r="BC184" s="132">
        <v>1</v>
      </c>
      <c r="BD184" s="132">
        <v>0</v>
      </c>
      <c r="BE184" s="132">
        <v>4</v>
      </c>
      <c r="BF184" s="132">
        <v>3</v>
      </c>
      <c r="BG184" s="132">
        <v>0</v>
      </c>
      <c r="BH184" s="132">
        <v>0</v>
      </c>
      <c r="BI184" s="132">
        <v>0</v>
      </c>
      <c r="BJ184" s="132">
        <v>2</v>
      </c>
      <c r="BK184" s="132">
        <v>0</v>
      </c>
      <c r="BL184" s="132">
        <v>0</v>
      </c>
      <c r="BM184" s="132">
        <v>1</v>
      </c>
      <c r="BN184" s="132">
        <v>0</v>
      </c>
      <c r="BO184" s="132">
        <v>9</v>
      </c>
      <c r="BP184" s="132">
        <v>9</v>
      </c>
      <c r="BQ184" s="132">
        <v>0</v>
      </c>
      <c r="BR184" s="132">
        <v>0</v>
      </c>
      <c r="BS184" s="132">
        <v>0</v>
      </c>
      <c r="BT184" s="132">
        <v>0</v>
      </c>
      <c r="BU184" s="132">
        <v>0</v>
      </c>
      <c r="BV184" s="132">
        <v>0</v>
      </c>
      <c r="BW184" s="132">
        <v>0</v>
      </c>
      <c r="BX184" s="132">
        <v>0</v>
      </c>
      <c r="BY184" s="132">
        <v>0</v>
      </c>
      <c r="BZ184" s="132">
        <v>0</v>
      </c>
      <c r="CA184" s="132">
        <v>0</v>
      </c>
      <c r="CB184" s="132">
        <v>0</v>
      </c>
      <c r="CC184" s="132">
        <v>0</v>
      </c>
      <c r="CD184" s="132">
        <v>0</v>
      </c>
      <c r="CE184" s="132">
        <v>0</v>
      </c>
      <c r="CF184" s="132">
        <v>0</v>
      </c>
      <c r="CG184" s="132">
        <v>0</v>
      </c>
      <c r="CH184" s="132">
        <v>0</v>
      </c>
      <c r="CI184" s="132">
        <v>0</v>
      </c>
      <c r="CJ184" s="132">
        <v>0</v>
      </c>
      <c r="CK184" s="132">
        <v>8</v>
      </c>
      <c r="CL184" s="132">
        <v>0</v>
      </c>
      <c r="CM184" s="132">
        <v>1</v>
      </c>
      <c r="CN184" s="132">
        <v>0</v>
      </c>
      <c r="CO184" s="132">
        <v>0</v>
      </c>
      <c r="CP184" s="132">
        <v>0</v>
      </c>
      <c r="CQ184" s="132">
        <v>0</v>
      </c>
      <c r="CR184" s="132">
        <v>0</v>
      </c>
      <c r="CS184" s="132">
        <v>0</v>
      </c>
      <c r="CT184" s="132">
        <v>0</v>
      </c>
      <c r="CU184" s="132">
        <v>0</v>
      </c>
      <c r="CV184" s="132">
        <v>0</v>
      </c>
      <c r="CW184" s="132">
        <v>0</v>
      </c>
      <c r="CX184" s="132">
        <v>0</v>
      </c>
      <c r="CY184" s="132">
        <v>0</v>
      </c>
      <c r="CZ184" s="132">
        <v>2</v>
      </c>
      <c r="DA184" s="132">
        <v>0</v>
      </c>
      <c r="DB184" s="132">
        <v>0</v>
      </c>
      <c r="DC184" s="132">
        <v>0</v>
      </c>
      <c r="DD184" s="132">
        <v>0</v>
      </c>
      <c r="DE184" s="132">
        <v>0</v>
      </c>
      <c r="DF184" s="132">
        <v>0</v>
      </c>
      <c r="DG184" s="132">
        <v>0</v>
      </c>
      <c r="DH184" s="132">
        <v>0</v>
      </c>
      <c r="DI184" s="132">
        <v>0</v>
      </c>
      <c r="DJ184" s="132">
        <v>0</v>
      </c>
      <c r="DK184" s="132">
        <v>0</v>
      </c>
      <c r="DL184" s="132">
        <v>0</v>
      </c>
      <c r="DM184" s="132">
        <v>0</v>
      </c>
      <c r="DN184" s="132">
        <v>0</v>
      </c>
      <c r="DO184" s="132">
        <v>0</v>
      </c>
      <c r="DP184" s="132">
        <v>3</v>
      </c>
      <c r="DQ184" s="132">
        <v>0</v>
      </c>
      <c r="DR184" s="132">
        <v>0</v>
      </c>
      <c r="DS184" s="132">
        <v>1</v>
      </c>
      <c r="DT184" s="132">
        <v>0</v>
      </c>
      <c r="DU184" s="132">
        <v>0</v>
      </c>
      <c r="DV184" s="132">
        <v>0</v>
      </c>
      <c r="DW184" s="132">
        <v>30</v>
      </c>
      <c r="DX184" s="132">
        <v>1</v>
      </c>
      <c r="DY184" s="146" t="s">
        <v>3902</v>
      </c>
      <c r="DZ184" s="132">
        <v>4</v>
      </c>
      <c r="EA184" s="146" t="s">
        <v>3903</v>
      </c>
      <c r="EB184" s="146" t="s">
        <v>3904</v>
      </c>
      <c r="EC184" s="132">
        <v>1</v>
      </c>
      <c r="ED184" s="132">
        <v>1</v>
      </c>
      <c r="EE184" s="132">
        <v>1</v>
      </c>
      <c r="EF184" s="146"/>
      <c r="EG184" s="146" t="s">
        <v>3905</v>
      </c>
      <c r="EH184" s="69">
        <v>17212</v>
      </c>
      <c r="EI184" s="69">
        <v>146.08000000000001</v>
      </c>
      <c r="EJ184" s="69">
        <v>16</v>
      </c>
    </row>
    <row r="185" spans="1:140" ht="72" x14ac:dyDescent="0.2">
      <c r="A185" s="146" t="s">
        <v>516</v>
      </c>
      <c r="B185" s="146" t="s">
        <v>540</v>
      </c>
      <c r="C185" s="132">
        <v>1</v>
      </c>
      <c r="D185" s="146" t="s">
        <v>539</v>
      </c>
      <c r="E185" s="146" t="s">
        <v>3906</v>
      </c>
      <c r="F185" s="146" t="s">
        <v>3907</v>
      </c>
      <c r="G185" s="146" t="s">
        <v>3908</v>
      </c>
      <c r="H185" s="146" t="s">
        <v>540</v>
      </c>
      <c r="I185" s="146" t="s">
        <v>3909</v>
      </c>
      <c r="J185" s="146" t="s">
        <v>3910</v>
      </c>
      <c r="K185" s="146" t="s">
        <v>3911</v>
      </c>
      <c r="L185" s="146" t="s">
        <v>3912</v>
      </c>
      <c r="M185" s="146" t="s">
        <v>3542</v>
      </c>
      <c r="N185" s="146" t="s">
        <v>3913</v>
      </c>
      <c r="O185" s="146"/>
      <c r="P185" s="146" t="s">
        <v>3914</v>
      </c>
      <c r="Q185" s="146" t="s">
        <v>3915</v>
      </c>
      <c r="R185" s="146" t="s">
        <v>3912</v>
      </c>
      <c r="S185" s="146" t="s">
        <v>3542</v>
      </c>
      <c r="T185" s="146" t="s">
        <v>3913</v>
      </c>
      <c r="U185" s="146"/>
      <c r="V185" s="146" t="s">
        <v>3914</v>
      </c>
      <c r="W185" s="146" t="s">
        <v>3915</v>
      </c>
      <c r="X185" s="132">
        <v>3</v>
      </c>
      <c r="Y185" s="132">
        <v>0</v>
      </c>
      <c r="Z185" s="132">
        <v>3</v>
      </c>
      <c r="AA185" s="147">
        <v>2.7</v>
      </c>
      <c r="AB185" s="147">
        <v>0</v>
      </c>
      <c r="AC185" s="147">
        <v>2.7</v>
      </c>
      <c r="AD185" s="150" t="s">
        <v>970</v>
      </c>
      <c r="AE185" s="132">
        <v>0</v>
      </c>
      <c r="AF185" s="150" t="s">
        <v>970</v>
      </c>
      <c r="AG185" s="132">
        <v>0</v>
      </c>
      <c r="AH185" s="132">
        <v>1</v>
      </c>
      <c r="AI185" s="132">
        <v>0</v>
      </c>
      <c r="AJ185" s="132">
        <v>2</v>
      </c>
      <c r="AK185" s="132">
        <v>3</v>
      </c>
      <c r="AL185" s="150" t="s">
        <v>970</v>
      </c>
      <c r="AM185" s="132">
        <v>1</v>
      </c>
      <c r="AN185" s="132">
        <v>0</v>
      </c>
      <c r="AO185" s="132">
        <v>2</v>
      </c>
      <c r="AP185" s="132">
        <v>3</v>
      </c>
      <c r="AQ185" s="150" t="s">
        <v>970</v>
      </c>
      <c r="AR185" s="132">
        <v>0</v>
      </c>
      <c r="AS185" s="132">
        <v>0</v>
      </c>
      <c r="AT185" s="132">
        <v>0</v>
      </c>
      <c r="AU185" s="132">
        <v>0</v>
      </c>
      <c r="AV185" s="132">
        <v>1</v>
      </c>
      <c r="AW185" s="132">
        <v>2</v>
      </c>
      <c r="AX185" s="132">
        <v>3</v>
      </c>
      <c r="AY185" s="150" t="s">
        <v>970</v>
      </c>
      <c r="AZ185" s="132">
        <v>1</v>
      </c>
      <c r="BA185" s="132">
        <v>1</v>
      </c>
      <c r="BB185" s="132">
        <v>1</v>
      </c>
      <c r="BC185" s="132">
        <v>1</v>
      </c>
      <c r="BD185" s="132">
        <v>0</v>
      </c>
      <c r="BE185" s="132">
        <v>0</v>
      </c>
      <c r="BF185" s="132">
        <v>26</v>
      </c>
      <c r="BG185" s="132">
        <v>0</v>
      </c>
      <c r="BH185" s="132">
        <v>0</v>
      </c>
      <c r="BI185" s="132">
        <v>0</v>
      </c>
      <c r="BJ185" s="132">
        <v>75</v>
      </c>
      <c r="BK185" s="132">
        <v>0</v>
      </c>
      <c r="BL185" s="132">
        <v>0</v>
      </c>
      <c r="BM185" s="132">
        <v>0</v>
      </c>
      <c r="BN185" s="132">
        <v>0</v>
      </c>
      <c r="BO185" s="132">
        <v>32</v>
      </c>
      <c r="BP185" s="132">
        <v>0</v>
      </c>
      <c r="BQ185" s="132">
        <v>0</v>
      </c>
      <c r="BR185" s="132">
        <v>23</v>
      </c>
      <c r="BS185" s="132">
        <v>0</v>
      </c>
      <c r="BT185" s="132">
        <v>0</v>
      </c>
      <c r="BU185" s="132">
        <v>0</v>
      </c>
      <c r="BV185" s="132">
        <v>0</v>
      </c>
      <c r="BW185" s="132">
        <v>0</v>
      </c>
      <c r="BX185" s="132">
        <v>0</v>
      </c>
      <c r="BY185" s="132">
        <v>0</v>
      </c>
      <c r="BZ185" s="132">
        <v>0</v>
      </c>
      <c r="CA185" s="132">
        <v>0</v>
      </c>
      <c r="CB185" s="132">
        <v>0</v>
      </c>
      <c r="CC185" s="132">
        <v>0</v>
      </c>
      <c r="CD185" s="132">
        <v>0</v>
      </c>
      <c r="CE185" s="132">
        <v>0</v>
      </c>
      <c r="CF185" s="132">
        <v>0</v>
      </c>
      <c r="CG185" s="132">
        <v>0</v>
      </c>
      <c r="CH185" s="132">
        <v>2</v>
      </c>
      <c r="CI185" s="132">
        <v>0</v>
      </c>
      <c r="CJ185" s="132">
        <v>0</v>
      </c>
      <c r="CK185" s="132">
        <v>0</v>
      </c>
      <c r="CL185" s="132">
        <v>0</v>
      </c>
      <c r="CM185" s="132">
        <v>0</v>
      </c>
      <c r="CN185" s="132">
        <v>0</v>
      </c>
      <c r="CO185" s="132">
        <v>0</v>
      </c>
      <c r="CP185" s="132">
        <v>0</v>
      </c>
      <c r="CQ185" s="132">
        <v>0</v>
      </c>
      <c r="CR185" s="132">
        <v>0</v>
      </c>
      <c r="CS185" s="132">
        <v>0</v>
      </c>
      <c r="CT185" s="132">
        <v>0</v>
      </c>
      <c r="CU185" s="132">
        <v>0</v>
      </c>
      <c r="CV185" s="132">
        <v>0</v>
      </c>
      <c r="CW185" s="132">
        <v>0</v>
      </c>
      <c r="CX185" s="132">
        <v>0</v>
      </c>
      <c r="CY185" s="132">
        <v>0</v>
      </c>
      <c r="CZ185" s="132">
        <v>4</v>
      </c>
      <c r="DA185" s="132">
        <v>0</v>
      </c>
      <c r="DB185" s="132">
        <v>0</v>
      </c>
      <c r="DC185" s="132">
        <v>0</v>
      </c>
      <c r="DD185" s="132">
        <v>0</v>
      </c>
      <c r="DE185" s="132">
        <v>0</v>
      </c>
      <c r="DF185" s="132">
        <v>0</v>
      </c>
      <c r="DG185" s="132">
        <v>0</v>
      </c>
      <c r="DH185" s="132">
        <v>0</v>
      </c>
      <c r="DI185" s="132">
        <v>0</v>
      </c>
      <c r="DJ185" s="132">
        <v>0</v>
      </c>
      <c r="DK185" s="132">
        <v>0</v>
      </c>
      <c r="DL185" s="132">
        <v>0</v>
      </c>
      <c r="DM185" s="132">
        <v>0</v>
      </c>
      <c r="DN185" s="132">
        <v>0</v>
      </c>
      <c r="DO185" s="132">
        <v>0</v>
      </c>
      <c r="DP185" s="132">
        <v>0</v>
      </c>
      <c r="DQ185" s="132">
        <v>0</v>
      </c>
      <c r="DR185" s="132">
        <v>0</v>
      </c>
      <c r="DS185" s="132">
        <v>1</v>
      </c>
      <c r="DT185" s="132">
        <v>1</v>
      </c>
      <c r="DU185" s="132">
        <v>0</v>
      </c>
      <c r="DV185" s="132">
        <v>0</v>
      </c>
      <c r="DW185" s="132">
        <v>0</v>
      </c>
      <c r="DX185" s="132">
        <v>0</v>
      </c>
      <c r="DY185" s="146" t="s">
        <v>3916</v>
      </c>
      <c r="DZ185" s="132">
        <v>2</v>
      </c>
      <c r="EA185" s="146"/>
      <c r="EB185" s="146" t="s">
        <v>3917</v>
      </c>
      <c r="EC185" s="132">
        <v>1</v>
      </c>
      <c r="ED185" s="132">
        <v>1</v>
      </c>
      <c r="EE185" s="132">
        <v>1</v>
      </c>
      <c r="EF185" s="146" t="s">
        <v>3918</v>
      </c>
      <c r="EG185" s="146" t="s">
        <v>3919</v>
      </c>
      <c r="EH185" s="69">
        <v>65126</v>
      </c>
      <c r="EI185" s="69">
        <v>662.36</v>
      </c>
      <c r="EJ185" s="69">
        <v>32</v>
      </c>
    </row>
    <row r="186" spans="1:140" ht="24" x14ac:dyDescent="0.2">
      <c r="A186" s="146" t="s">
        <v>516</v>
      </c>
      <c r="B186" s="146" t="s">
        <v>542</v>
      </c>
      <c r="C186" s="132">
        <v>1</v>
      </c>
      <c r="D186" s="146" t="s">
        <v>541</v>
      </c>
      <c r="E186" s="146" t="s">
        <v>1227</v>
      </c>
      <c r="F186" s="146" t="s">
        <v>3028</v>
      </c>
      <c r="G186" s="146" t="s">
        <v>3920</v>
      </c>
      <c r="H186" s="146" t="s">
        <v>542</v>
      </c>
      <c r="I186" s="146" t="s">
        <v>3921</v>
      </c>
      <c r="J186" s="146" t="s">
        <v>3922</v>
      </c>
      <c r="K186" s="146" t="s">
        <v>3923</v>
      </c>
      <c r="L186" s="146" t="s">
        <v>960</v>
      </c>
      <c r="M186" s="146" t="s">
        <v>961</v>
      </c>
      <c r="N186" s="146" t="s">
        <v>3924</v>
      </c>
      <c r="O186" s="146"/>
      <c r="P186" s="146" t="s">
        <v>3925</v>
      </c>
      <c r="Q186" s="146" t="s">
        <v>3926</v>
      </c>
      <c r="R186" s="146" t="s">
        <v>960</v>
      </c>
      <c r="S186" s="146" t="s">
        <v>3927</v>
      </c>
      <c r="T186" s="146" t="s">
        <v>3928</v>
      </c>
      <c r="U186" s="146"/>
      <c r="V186" s="146" t="s">
        <v>3929</v>
      </c>
      <c r="W186" s="146" t="s">
        <v>3930</v>
      </c>
      <c r="X186" s="132">
        <v>3</v>
      </c>
      <c r="Y186" s="132">
        <v>0</v>
      </c>
      <c r="Z186" s="132">
        <v>3</v>
      </c>
      <c r="AA186" s="147">
        <v>3</v>
      </c>
      <c r="AB186" s="147">
        <v>0</v>
      </c>
      <c r="AC186" s="147">
        <v>3</v>
      </c>
      <c r="AD186" s="150" t="s">
        <v>970</v>
      </c>
      <c r="AE186" s="132">
        <v>3</v>
      </c>
      <c r="AF186" s="150" t="s">
        <v>970</v>
      </c>
      <c r="AG186" s="132">
        <v>0</v>
      </c>
      <c r="AH186" s="132">
        <v>1</v>
      </c>
      <c r="AI186" s="132">
        <v>0</v>
      </c>
      <c r="AJ186" s="132">
        <v>2</v>
      </c>
      <c r="AK186" s="132">
        <v>3</v>
      </c>
      <c r="AL186" s="150" t="s">
        <v>970</v>
      </c>
      <c r="AM186" s="132">
        <v>1</v>
      </c>
      <c r="AN186" s="132">
        <v>0</v>
      </c>
      <c r="AO186" s="132">
        <v>2</v>
      </c>
      <c r="AP186" s="132">
        <v>3</v>
      </c>
      <c r="AQ186" s="150" t="s">
        <v>970</v>
      </c>
      <c r="AR186" s="132">
        <v>0</v>
      </c>
      <c r="AS186" s="132">
        <v>0</v>
      </c>
      <c r="AT186" s="132">
        <v>0</v>
      </c>
      <c r="AU186" s="132">
        <v>0</v>
      </c>
      <c r="AV186" s="132">
        <v>3</v>
      </c>
      <c r="AW186" s="132">
        <v>0</v>
      </c>
      <c r="AX186" s="132">
        <v>3</v>
      </c>
      <c r="AY186" s="150" t="s">
        <v>970</v>
      </c>
      <c r="AZ186" s="132">
        <v>1</v>
      </c>
      <c r="BA186" s="132">
        <v>1</v>
      </c>
      <c r="BB186" s="132">
        <v>0</v>
      </c>
      <c r="BC186" s="132">
        <v>1</v>
      </c>
      <c r="BD186" s="132">
        <v>0</v>
      </c>
      <c r="BE186" s="132">
        <v>13</v>
      </c>
      <c r="BF186" s="132">
        <v>12</v>
      </c>
      <c r="BG186" s="132">
        <v>0</v>
      </c>
      <c r="BH186" s="132">
        <v>0</v>
      </c>
      <c r="BI186" s="132">
        <v>6</v>
      </c>
      <c r="BJ186" s="132">
        <v>32</v>
      </c>
      <c r="BK186" s="132">
        <v>0</v>
      </c>
      <c r="BL186" s="132">
        <v>0</v>
      </c>
      <c r="BM186" s="132">
        <v>4</v>
      </c>
      <c r="BN186" s="132">
        <v>0</v>
      </c>
      <c r="BO186" s="132">
        <v>25</v>
      </c>
      <c r="BP186" s="132">
        <v>1</v>
      </c>
      <c r="BQ186" s="132">
        <v>0</v>
      </c>
      <c r="BR186" s="132">
        <v>67</v>
      </c>
      <c r="BS186" s="132">
        <v>0</v>
      </c>
      <c r="BT186" s="132">
        <v>0</v>
      </c>
      <c r="BU186" s="132">
        <v>0</v>
      </c>
      <c r="BV186" s="132">
        <v>0</v>
      </c>
      <c r="BW186" s="132">
        <v>0</v>
      </c>
      <c r="BX186" s="132">
        <v>1</v>
      </c>
      <c r="BY186" s="132">
        <v>0</v>
      </c>
      <c r="BZ186" s="132">
        <v>0</v>
      </c>
      <c r="CA186" s="132">
        <v>0</v>
      </c>
      <c r="CB186" s="132">
        <v>0</v>
      </c>
      <c r="CC186" s="132">
        <v>0</v>
      </c>
      <c r="CD186" s="132">
        <v>0</v>
      </c>
      <c r="CE186" s="132">
        <v>0</v>
      </c>
      <c r="CF186" s="132">
        <v>0</v>
      </c>
      <c r="CG186" s="132">
        <v>0</v>
      </c>
      <c r="CH186" s="132">
        <v>0</v>
      </c>
      <c r="CI186" s="132">
        <v>0</v>
      </c>
      <c r="CJ186" s="132">
        <v>0</v>
      </c>
      <c r="CK186" s="132">
        <v>0</v>
      </c>
      <c r="CL186" s="132">
        <v>0</v>
      </c>
      <c r="CM186" s="132">
        <v>0</v>
      </c>
      <c r="CN186" s="132">
        <v>0</v>
      </c>
      <c r="CO186" s="132">
        <v>0</v>
      </c>
      <c r="CP186" s="132">
        <v>0</v>
      </c>
      <c r="CQ186" s="132">
        <v>0</v>
      </c>
      <c r="CR186" s="132">
        <v>0</v>
      </c>
      <c r="CS186" s="132">
        <v>0</v>
      </c>
      <c r="CT186" s="132">
        <v>0</v>
      </c>
      <c r="CU186" s="132">
        <v>0</v>
      </c>
      <c r="CV186" s="132">
        <v>0</v>
      </c>
      <c r="CW186" s="132">
        <v>0</v>
      </c>
      <c r="CX186" s="132">
        <v>0</v>
      </c>
      <c r="CY186" s="132">
        <v>0</v>
      </c>
      <c r="CZ186" s="132">
        <v>5</v>
      </c>
      <c r="DA186" s="132">
        <v>0</v>
      </c>
      <c r="DB186" s="132">
        <v>7</v>
      </c>
      <c r="DC186" s="132">
        <v>0</v>
      </c>
      <c r="DD186" s="132">
        <v>1</v>
      </c>
      <c r="DE186" s="132">
        <v>0</v>
      </c>
      <c r="DF186" s="132">
        <v>0</v>
      </c>
      <c r="DG186" s="132">
        <v>0</v>
      </c>
      <c r="DH186" s="132">
        <v>3</v>
      </c>
      <c r="DI186" s="132">
        <v>0</v>
      </c>
      <c r="DJ186" s="132">
        <v>0</v>
      </c>
      <c r="DK186" s="132">
        <v>0</v>
      </c>
      <c r="DL186" s="132">
        <v>0</v>
      </c>
      <c r="DM186" s="132">
        <v>0</v>
      </c>
      <c r="DN186" s="132">
        <v>0</v>
      </c>
      <c r="DO186" s="132">
        <v>0</v>
      </c>
      <c r="DP186" s="132">
        <v>0</v>
      </c>
      <c r="DQ186" s="132">
        <v>0</v>
      </c>
      <c r="DR186" s="132">
        <v>0</v>
      </c>
      <c r="DS186" s="132">
        <v>0</v>
      </c>
      <c r="DT186" s="132">
        <v>0</v>
      </c>
      <c r="DU186" s="132">
        <v>0</v>
      </c>
      <c r="DV186" s="132">
        <v>0</v>
      </c>
      <c r="DW186" s="132">
        <v>25</v>
      </c>
      <c r="DX186" s="132">
        <v>1</v>
      </c>
      <c r="DY186" s="146" t="s">
        <v>3931</v>
      </c>
      <c r="DZ186" s="132">
        <v>2</v>
      </c>
      <c r="EA186" s="146" t="s">
        <v>3932</v>
      </c>
      <c r="EB186" s="146" t="s">
        <v>3933</v>
      </c>
      <c r="EC186" s="132">
        <v>1</v>
      </c>
      <c r="ED186" s="132">
        <v>0</v>
      </c>
      <c r="EE186" s="132">
        <v>0</v>
      </c>
      <c r="EF186" s="146"/>
      <c r="EG186" s="146"/>
      <c r="EH186" s="69">
        <v>98963</v>
      </c>
      <c r="EI186" s="69">
        <v>350.41</v>
      </c>
      <c r="EJ186" s="69">
        <v>30</v>
      </c>
    </row>
    <row r="187" spans="1:140" ht="36" x14ac:dyDescent="0.2">
      <c r="A187" s="146" t="s">
        <v>230</v>
      </c>
      <c r="B187" s="146" t="s">
        <v>232</v>
      </c>
      <c r="C187" s="132">
        <v>1</v>
      </c>
      <c r="D187" s="146" t="s">
        <v>231</v>
      </c>
      <c r="E187" s="146" t="s">
        <v>4339</v>
      </c>
      <c r="F187" s="146" t="s">
        <v>4340</v>
      </c>
      <c r="G187" s="146" t="s">
        <v>4341</v>
      </c>
      <c r="H187" s="146" t="s">
        <v>232</v>
      </c>
      <c r="I187" s="146" t="s">
        <v>4342</v>
      </c>
      <c r="J187" s="146" t="s">
        <v>4343</v>
      </c>
      <c r="K187" s="146" t="s">
        <v>1134</v>
      </c>
      <c r="L187" s="146" t="s">
        <v>1007</v>
      </c>
      <c r="M187" s="146" t="s">
        <v>4344</v>
      </c>
      <c r="N187" s="146" t="s">
        <v>4345</v>
      </c>
      <c r="O187" s="146" t="s">
        <v>963</v>
      </c>
      <c r="P187" s="146" t="s">
        <v>4346</v>
      </c>
      <c r="Q187" s="146" t="s">
        <v>4347</v>
      </c>
      <c r="R187" s="146" t="s">
        <v>1007</v>
      </c>
      <c r="S187" s="146" t="s">
        <v>1266</v>
      </c>
      <c r="T187" s="146" t="s">
        <v>4348</v>
      </c>
      <c r="U187" s="146" t="s">
        <v>1954</v>
      </c>
      <c r="V187" s="146" t="s">
        <v>4349</v>
      </c>
      <c r="W187" s="146" t="s">
        <v>4350</v>
      </c>
      <c r="X187" s="132">
        <v>1</v>
      </c>
      <c r="Y187" s="132">
        <v>0</v>
      </c>
      <c r="Z187" s="132">
        <v>1</v>
      </c>
      <c r="AA187" s="147">
        <v>0.6</v>
      </c>
      <c r="AB187" s="147">
        <v>0</v>
      </c>
      <c r="AC187" s="147">
        <v>0.6</v>
      </c>
      <c r="AD187" s="150" t="s">
        <v>970</v>
      </c>
      <c r="AE187" s="132">
        <v>1</v>
      </c>
      <c r="AF187" s="150" t="s">
        <v>970</v>
      </c>
      <c r="AG187" s="132">
        <v>0</v>
      </c>
      <c r="AH187" s="132">
        <v>0</v>
      </c>
      <c r="AI187" s="132">
        <v>1</v>
      </c>
      <c r="AJ187" s="132">
        <v>0</v>
      </c>
      <c r="AK187" s="132">
        <v>1</v>
      </c>
      <c r="AL187" s="150" t="s">
        <v>970</v>
      </c>
      <c r="AM187" s="132">
        <v>1</v>
      </c>
      <c r="AN187" s="132">
        <v>0</v>
      </c>
      <c r="AO187" s="132">
        <v>0</v>
      </c>
      <c r="AP187" s="132">
        <v>1</v>
      </c>
      <c r="AQ187" s="150" t="s">
        <v>970</v>
      </c>
      <c r="AR187" s="132">
        <v>0</v>
      </c>
      <c r="AS187" s="132">
        <v>0</v>
      </c>
      <c r="AT187" s="132">
        <v>0</v>
      </c>
      <c r="AU187" s="132">
        <v>1</v>
      </c>
      <c r="AV187" s="132">
        <v>0</v>
      </c>
      <c r="AW187" s="132">
        <v>0</v>
      </c>
      <c r="AX187" s="132">
        <v>1</v>
      </c>
      <c r="AY187" s="150" t="s">
        <v>970</v>
      </c>
      <c r="AZ187" s="132">
        <v>1</v>
      </c>
      <c r="BA187" s="132">
        <v>1</v>
      </c>
      <c r="BB187" s="132">
        <v>1</v>
      </c>
      <c r="BC187" s="132">
        <v>1</v>
      </c>
      <c r="BD187" s="132">
        <v>0</v>
      </c>
      <c r="BE187" s="132">
        <v>7</v>
      </c>
      <c r="BF187" s="132">
        <v>2</v>
      </c>
      <c r="BG187" s="132">
        <v>0</v>
      </c>
      <c r="BH187" s="132">
        <v>0</v>
      </c>
      <c r="BI187" s="132">
        <v>0</v>
      </c>
      <c r="BJ187" s="132">
        <v>4</v>
      </c>
      <c r="BK187" s="132">
        <v>0</v>
      </c>
      <c r="BL187" s="132">
        <v>0</v>
      </c>
      <c r="BM187" s="132">
        <v>0</v>
      </c>
      <c r="BN187" s="132">
        <v>0</v>
      </c>
      <c r="BO187" s="132">
        <v>11</v>
      </c>
      <c r="BP187" s="132">
        <v>2</v>
      </c>
      <c r="BQ187" s="132">
        <v>0</v>
      </c>
      <c r="BR187" s="132">
        <v>0</v>
      </c>
      <c r="BS187" s="132">
        <v>0</v>
      </c>
      <c r="BT187" s="132">
        <v>0</v>
      </c>
      <c r="BU187" s="132">
        <v>0</v>
      </c>
      <c r="BV187" s="132">
        <v>0</v>
      </c>
      <c r="BW187" s="132">
        <v>0</v>
      </c>
      <c r="BX187" s="132">
        <v>0</v>
      </c>
      <c r="BY187" s="132">
        <v>0</v>
      </c>
      <c r="BZ187" s="132">
        <v>0</v>
      </c>
      <c r="CA187" s="132">
        <v>0</v>
      </c>
      <c r="CB187" s="132">
        <v>0</v>
      </c>
      <c r="CC187" s="132">
        <v>0</v>
      </c>
      <c r="CD187" s="132">
        <v>0</v>
      </c>
      <c r="CE187" s="132">
        <v>0</v>
      </c>
      <c r="CF187" s="132">
        <v>0</v>
      </c>
      <c r="CG187" s="132">
        <v>0</v>
      </c>
      <c r="CH187" s="132">
        <v>0</v>
      </c>
      <c r="CI187" s="132">
        <v>0</v>
      </c>
      <c r="CJ187" s="132">
        <v>0</v>
      </c>
      <c r="CK187" s="132">
        <v>0</v>
      </c>
      <c r="CL187" s="132">
        <v>2</v>
      </c>
      <c r="CM187" s="132">
        <v>1</v>
      </c>
      <c r="CN187" s="132">
        <v>0</v>
      </c>
      <c r="CO187" s="132">
        <v>0</v>
      </c>
      <c r="CP187" s="132">
        <v>0</v>
      </c>
      <c r="CQ187" s="132">
        <v>0</v>
      </c>
      <c r="CR187" s="132">
        <v>0</v>
      </c>
      <c r="CS187" s="132">
        <v>0</v>
      </c>
      <c r="CT187" s="132">
        <v>0</v>
      </c>
      <c r="CU187" s="132">
        <v>0</v>
      </c>
      <c r="CV187" s="132">
        <v>0</v>
      </c>
      <c r="CW187" s="132">
        <v>0</v>
      </c>
      <c r="CX187" s="132">
        <v>0</v>
      </c>
      <c r="CY187" s="132">
        <v>0</v>
      </c>
      <c r="CZ187" s="132">
        <v>0</v>
      </c>
      <c r="DA187" s="132">
        <v>0</v>
      </c>
      <c r="DB187" s="132">
        <v>0</v>
      </c>
      <c r="DC187" s="132">
        <v>0</v>
      </c>
      <c r="DD187" s="132">
        <v>0</v>
      </c>
      <c r="DE187" s="132">
        <v>0</v>
      </c>
      <c r="DF187" s="132">
        <v>0</v>
      </c>
      <c r="DG187" s="132">
        <v>0</v>
      </c>
      <c r="DH187" s="132">
        <v>0</v>
      </c>
      <c r="DI187" s="132">
        <v>0</v>
      </c>
      <c r="DJ187" s="132">
        <v>1</v>
      </c>
      <c r="DK187" s="132">
        <v>0</v>
      </c>
      <c r="DL187" s="132">
        <v>0</v>
      </c>
      <c r="DM187" s="132">
        <v>0</v>
      </c>
      <c r="DN187" s="132">
        <v>0</v>
      </c>
      <c r="DO187" s="132">
        <v>0</v>
      </c>
      <c r="DP187" s="132">
        <v>0</v>
      </c>
      <c r="DQ187" s="132">
        <v>0</v>
      </c>
      <c r="DR187" s="132">
        <v>0</v>
      </c>
      <c r="DS187" s="132">
        <v>0</v>
      </c>
      <c r="DT187" s="132">
        <v>0</v>
      </c>
      <c r="DU187" s="132">
        <v>0</v>
      </c>
      <c r="DV187" s="132">
        <v>0</v>
      </c>
      <c r="DW187" s="132">
        <v>55</v>
      </c>
      <c r="DX187" s="132">
        <v>1</v>
      </c>
      <c r="DY187" s="146" t="s">
        <v>4351</v>
      </c>
      <c r="DZ187" s="132">
        <v>2</v>
      </c>
      <c r="EA187" s="146" t="s">
        <v>963</v>
      </c>
      <c r="EB187" s="146" t="s">
        <v>963</v>
      </c>
      <c r="EC187" s="132">
        <v>1</v>
      </c>
      <c r="ED187" s="132">
        <v>1</v>
      </c>
      <c r="EE187" s="132">
        <v>1</v>
      </c>
      <c r="EF187" s="146" t="s">
        <v>963</v>
      </c>
      <c r="EG187" s="146" t="s">
        <v>963</v>
      </c>
      <c r="EH187" s="69">
        <v>25650</v>
      </c>
      <c r="EI187" s="69">
        <v>162.44999999999999</v>
      </c>
      <c r="EJ187" s="69">
        <v>12</v>
      </c>
    </row>
    <row r="188" spans="1:140" ht="36" x14ac:dyDescent="0.2">
      <c r="A188" s="146" t="s">
        <v>230</v>
      </c>
      <c r="B188" s="146" t="s">
        <v>234</v>
      </c>
      <c r="C188" s="132">
        <v>1</v>
      </c>
      <c r="D188" s="146" t="s">
        <v>233</v>
      </c>
      <c r="E188" s="146" t="s">
        <v>3593</v>
      </c>
      <c r="F188" s="146" t="s">
        <v>4352</v>
      </c>
      <c r="G188" s="146" t="s">
        <v>4353</v>
      </c>
      <c r="H188" s="146" t="s">
        <v>4354</v>
      </c>
      <c r="I188" s="146" t="s">
        <v>4355</v>
      </c>
      <c r="J188" s="146" t="s">
        <v>4356</v>
      </c>
      <c r="K188" s="146" t="s">
        <v>4357</v>
      </c>
      <c r="L188" s="146" t="s">
        <v>960</v>
      </c>
      <c r="M188" s="146" t="s">
        <v>1195</v>
      </c>
      <c r="N188" s="146" t="s">
        <v>4358</v>
      </c>
      <c r="O188" s="146"/>
      <c r="P188" s="146" t="s">
        <v>4359</v>
      </c>
      <c r="Q188" s="146" t="s">
        <v>4360</v>
      </c>
      <c r="R188" s="146" t="s">
        <v>960</v>
      </c>
      <c r="S188" s="146" t="s">
        <v>1195</v>
      </c>
      <c r="T188" s="146" t="s">
        <v>4358</v>
      </c>
      <c r="U188" s="146"/>
      <c r="V188" s="146" t="s">
        <v>4359</v>
      </c>
      <c r="W188" s="146" t="s">
        <v>4360</v>
      </c>
      <c r="X188" s="132">
        <v>2</v>
      </c>
      <c r="Y188" s="132">
        <v>0</v>
      </c>
      <c r="Z188" s="132">
        <v>2</v>
      </c>
      <c r="AA188" s="147">
        <v>2</v>
      </c>
      <c r="AB188" s="147">
        <v>0</v>
      </c>
      <c r="AC188" s="147">
        <v>2</v>
      </c>
      <c r="AD188" s="150" t="s">
        <v>970</v>
      </c>
      <c r="AE188" s="132">
        <v>1</v>
      </c>
      <c r="AF188" s="150" t="s">
        <v>970</v>
      </c>
      <c r="AG188" s="132">
        <v>0</v>
      </c>
      <c r="AH188" s="132">
        <v>1</v>
      </c>
      <c r="AI188" s="132">
        <v>0</v>
      </c>
      <c r="AJ188" s="132">
        <v>1</v>
      </c>
      <c r="AK188" s="132">
        <v>2</v>
      </c>
      <c r="AL188" s="150" t="s">
        <v>970</v>
      </c>
      <c r="AM188" s="132">
        <v>0</v>
      </c>
      <c r="AN188" s="132">
        <v>0</v>
      </c>
      <c r="AO188" s="132">
        <v>2</v>
      </c>
      <c r="AP188" s="132">
        <v>2</v>
      </c>
      <c r="AQ188" s="150" t="s">
        <v>970</v>
      </c>
      <c r="AR188" s="132">
        <v>0</v>
      </c>
      <c r="AS188" s="132">
        <v>0</v>
      </c>
      <c r="AT188" s="132">
        <v>0</v>
      </c>
      <c r="AU188" s="132">
        <v>1</v>
      </c>
      <c r="AV188" s="132">
        <v>1</v>
      </c>
      <c r="AW188" s="132">
        <v>0</v>
      </c>
      <c r="AX188" s="132">
        <v>2</v>
      </c>
      <c r="AY188" s="150" t="s">
        <v>970</v>
      </c>
      <c r="AZ188" s="132">
        <v>1</v>
      </c>
      <c r="BA188" s="132">
        <v>1</v>
      </c>
      <c r="BB188" s="132">
        <v>1</v>
      </c>
      <c r="BC188" s="132">
        <v>1</v>
      </c>
      <c r="BD188" s="132">
        <v>0</v>
      </c>
      <c r="BE188" s="132">
        <v>12</v>
      </c>
      <c r="BF188" s="132">
        <v>0</v>
      </c>
      <c r="BG188" s="132">
        <v>0</v>
      </c>
      <c r="BH188" s="132">
        <v>0</v>
      </c>
      <c r="BI188" s="132">
        <v>2</v>
      </c>
      <c r="BJ188" s="132">
        <v>3</v>
      </c>
      <c r="BK188" s="132">
        <v>0</v>
      </c>
      <c r="BL188" s="132">
        <v>0</v>
      </c>
      <c r="BM188" s="132">
        <v>2</v>
      </c>
      <c r="BN188" s="132">
        <v>0</v>
      </c>
      <c r="BO188" s="132">
        <v>11</v>
      </c>
      <c r="BP188" s="132">
        <v>2</v>
      </c>
      <c r="BQ188" s="132">
        <v>0</v>
      </c>
      <c r="BR188" s="132">
        <v>0</v>
      </c>
      <c r="BS188" s="132">
        <v>0</v>
      </c>
      <c r="BT188" s="132">
        <v>0</v>
      </c>
      <c r="BU188" s="132">
        <v>0</v>
      </c>
      <c r="BV188" s="132">
        <v>0</v>
      </c>
      <c r="BW188" s="132">
        <v>0</v>
      </c>
      <c r="BX188" s="132">
        <v>0</v>
      </c>
      <c r="BY188" s="132">
        <v>0</v>
      </c>
      <c r="BZ188" s="132">
        <v>0</v>
      </c>
      <c r="CA188" s="132">
        <v>0</v>
      </c>
      <c r="CB188" s="132">
        <v>0</v>
      </c>
      <c r="CC188" s="132">
        <v>0</v>
      </c>
      <c r="CD188" s="132">
        <v>0</v>
      </c>
      <c r="CE188" s="132">
        <v>0</v>
      </c>
      <c r="CF188" s="132">
        <v>0</v>
      </c>
      <c r="CG188" s="132">
        <v>0</v>
      </c>
      <c r="CH188" s="132">
        <v>0</v>
      </c>
      <c r="CI188" s="132">
        <v>0</v>
      </c>
      <c r="CJ188" s="132">
        <v>0</v>
      </c>
      <c r="CK188" s="132">
        <v>0</v>
      </c>
      <c r="CL188" s="132">
        <v>0</v>
      </c>
      <c r="CM188" s="132">
        <v>0</v>
      </c>
      <c r="CN188" s="132">
        <v>0</v>
      </c>
      <c r="CO188" s="132">
        <v>0</v>
      </c>
      <c r="CP188" s="132">
        <v>0</v>
      </c>
      <c r="CQ188" s="132">
        <v>0</v>
      </c>
      <c r="CR188" s="132">
        <v>0</v>
      </c>
      <c r="CS188" s="132">
        <v>0</v>
      </c>
      <c r="CT188" s="132">
        <v>0</v>
      </c>
      <c r="CU188" s="132">
        <v>0</v>
      </c>
      <c r="CV188" s="132">
        <v>0</v>
      </c>
      <c r="CW188" s="132">
        <v>0</v>
      </c>
      <c r="CX188" s="132">
        <v>0</v>
      </c>
      <c r="CY188" s="132">
        <v>0</v>
      </c>
      <c r="CZ188" s="132">
        <v>0</v>
      </c>
      <c r="DA188" s="132">
        <v>0</v>
      </c>
      <c r="DB188" s="132">
        <v>0</v>
      </c>
      <c r="DC188" s="132">
        <v>0</v>
      </c>
      <c r="DD188" s="132">
        <v>0</v>
      </c>
      <c r="DE188" s="132">
        <v>0</v>
      </c>
      <c r="DF188" s="132">
        <v>0</v>
      </c>
      <c r="DG188" s="132">
        <v>0</v>
      </c>
      <c r="DH188" s="132">
        <v>0</v>
      </c>
      <c r="DI188" s="132">
        <v>0</v>
      </c>
      <c r="DJ188" s="132">
        <v>0</v>
      </c>
      <c r="DK188" s="132">
        <v>0</v>
      </c>
      <c r="DL188" s="132">
        <v>0</v>
      </c>
      <c r="DM188" s="132">
        <v>0</v>
      </c>
      <c r="DN188" s="132">
        <v>0</v>
      </c>
      <c r="DO188" s="132">
        <v>0</v>
      </c>
      <c r="DP188" s="132">
        <v>0</v>
      </c>
      <c r="DQ188" s="132">
        <v>0</v>
      </c>
      <c r="DR188" s="132">
        <v>0</v>
      </c>
      <c r="DS188" s="132">
        <v>0</v>
      </c>
      <c r="DT188" s="132">
        <v>0</v>
      </c>
      <c r="DU188" s="132">
        <v>0</v>
      </c>
      <c r="DV188" s="132">
        <v>0</v>
      </c>
      <c r="DW188" s="132">
        <v>100</v>
      </c>
      <c r="DX188" s="132">
        <v>1</v>
      </c>
      <c r="DY188" s="146" t="s">
        <v>4361</v>
      </c>
      <c r="DZ188" s="132">
        <v>1</v>
      </c>
      <c r="EA188" s="146"/>
      <c r="EB188" s="146"/>
      <c r="EC188" s="132">
        <v>1</v>
      </c>
      <c r="ED188" s="132">
        <v>1</v>
      </c>
      <c r="EE188" s="132">
        <v>0</v>
      </c>
      <c r="EF188" s="146"/>
      <c r="EG188" s="146"/>
      <c r="EH188" s="69">
        <v>33178</v>
      </c>
      <c r="EI188" s="69">
        <v>72.930000000000007</v>
      </c>
      <c r="EJ188" s="69">
        <v>3</v>
      </c>
    </row>
    <row r="189" spans="1:140" ht="156" x14ac:dyDescent="0.2">
      <c r="A189" s="146" t="s">
        <v>230</v>
      </c>
      <c r="B189" s="146" t="s">
        <v>236</v>
      </c>
      <c r="C189" s="132">
        <v>1</v>
      </c>
      <c r="D189" s="146" t="s">
        <v>235</v>
      </c>
      <c r="E189" s="146" t="s">
        <v>3138</v>
      </c>
      <c r="F189" s="146" t="s">
        <v>4362</v>
      </c>
      <c r="G189" s="146" t="s">
        <v>4363</v>
      </c>
      <c r="H189" s="146" t="s">
        <v>236</v>
      </c>
      <c r="I189" s="146" t="s">
        <v>4364</v>
      </c>
      <c r="J189" s="146" t="s">
        <v>4365</v>
      </c>
      <c r="K189" s="146" t="s">
        <v>4366</v>
      </c>
      <c r="L189" s="146" t="s">
        <v>1042</v>
      </c>
      <c r="M189" s="146" t="s">
        <v>1179</v>
      </c>
      <c r="N189" s="146" t="s">
        <v>1957</v>
      </c>
      <c r="O189" s="146"/>
      <c r="P189" s="146" t="s">
        <v>4367</v>
      </c>
      <c r="Q189" s="146" t="s">
        <v>4368</v>
      </c>
      <c r="R189" s="146"/>
      <c r="S189" s="146" t="s">
        <v>1790</v>
      </c>
      <c r="T189" s="146" t="s">
        <v>4369</v>
      </c>
      <c r="U189" s="146"/>
      <c r="V189" s="146" t="s">
        <v>4370</v>
      </c>
      <c r="W189" s="146" t="s">
        <v>4371</v>
      </c>
      <c r="X189" s="132">
        <v>3</v>
      </c>
      <c r="Y189" s="132">
        <v>0</v>
      </c>
      <c r="Z189" s="132">
        <v>3</v>
      </c>
      <c r="AA189" s="147">
        <v>3</v>
      </c>
      <c r="AB189" s="147">
        <v>0</v>
      </c>
      <c r="AC189" s="147">
        <v>3</v>
      </c>
      <c r="AD189" s="150" t="s">
        <v>970</v>
      </c>
      <c r="AE189" s="132">
        <v>0</v>
      </c>
      <c r="AF189" s="150" t="s">
        <v>970</v>
      </c>
      <c r="AG189" s="132">
        <v>0</v>
      </c>
      <c r="AH189" s="132">
        <v>1</v>
      </c>
      <c r="AI189" s="132">
        <v>1</v>
      </c>
      <c r="AJ189" s="132">
        <v>1</v>
      </c>
      <c r="AK189" s="132">
        <v>3</v>
      </c>
      <c r="AL189" s="150" t="s">
        <v>970</v>
      </c>
      <c r="AM189" s="132">
        <v>2</v>
      </c>
      <c r="AN189" s="132">
        <v>0</v>
      </c>
      <c r="AO189" s="132">
        <v>1</v>
      </c>
      <c r="AP189" s="132">
        <v>3</v>
      </c>
      <c r="AQ189" s="150" t="s">
        <v>970</v>
      </c>
      <c r="AR189" s="132">
        <v>0</v>
      </c>
      <c r="AS189" s="132">
        <v>0</v>
      </c>
      <c r="AT189" s="132">
        <v>0</v>
      </c>
      <c r="AU189" s="132">
        <v>3</v>
      </c>
      <c r="AV189" s="132">
        <v>0</v>
      </c>
      <c r="AW189" s="132">
        <v>0</v>
      </c>
      <c r="AX189" s="132">
        <v>3</v>
      </c>
      <c r="AY189" s="150" t="s">
        <v>970</v>
      </c>
      <c r="AZ189" s="132">
        <v>0</v>
      </c>
      <c r="BA189" s="132">
        <v>1</v>
      </c>
      <c r="BB189" s="132">
        <v>1</v>
      </c>
      <c r="BC189" s="132">
        <v>1</v>
      </c>
      <c r="BD189" s="132">
        <v>0</v>
      </c>
      <c r="BE189" s="132">
        <v>7</v>
      </c>
      <c r="BF189" s="132">
        <v>0</v>
      </c>
      <c r="BG189" s="132">
        <v>0</v>
      </c>
      <c r="BH189" s="132">
        <v>0</v>
      </c>
      <c r="BI189" s="132">
        <v>1</v>
      </c>
      <c r="BJ189" s="132">
        <v>2</v>
      </c>
      <c r="BK189" s="132">
        <v>0</v>
      </c>
      <c r="BL189" s="132">
        <v>0</v>
      </c>
      <c r="BM189" s="132">
        <v>0</v>
      </c>
      <c r="BN189" s="132">
        <v>0</v>
      </c>
      <c r="BO189" s="132">
        <v>13</v>
      </c>
      <c r="BP189" s="132">
        <v>0</v>
      </c>
      <c r="BQ189" s="132">
        <v>0</v>
      </c>
      <c r="BR189" s="132">
        <v>8</v>
      </c>
      <c r="BS189" s="132">
        <v>0</v>
      </c>
      <c r="BT189" s="132">
        <v>0</v>
      </c>
      <c r="BU189" s="132">
        <v>0</v>
      </c>
      <c r="BV189" s="132">
        <v>0</v>
      </c>
      <c r="BW189" s="132">
        <v>0</v>
      </c>
      <c r="BX189" s="132">
        <v>0</v>
      </c>
      <c r="BY189" s="132">
        <v>0</v>
      </c>
      <c r="BZ189" s="132">
        <v>0</v>
      </c>
      <c r="CA189" s="132">
        <v>0</v>
      </c>
      <c r="CB189" s="132">
        <v>0</v>
      </c>
      <c r="CC189" s="132">
        <v>0</v>
      </c>
      <c r="CD189" s="132">
        <v>0</v>
      </c>
      <c r="CE189" s="132">
        <v>0</v>
      </c>
      <c r="CF189" s="132">
        <v>0</v>
      </c>
      <c r="CG189" s="132">
        <v>0</v>
      </c>
      <c r="CH189" s="132">
        <v>0</v>
      </c>
      <c r="CI189" s="132">
        <v>0</v>
      </c>
      <c r="CJ189" s="132">
        <v>0</v>
      </c>
      <c r="CK189" s="132">
        <v>0</v>
      </c>
      <c r="CL189" s="132">
        <v>0</v>
      </c>
      <c r="CM189" s="132">
        <v>1</v>
      </c>
      <c r="CN189" s="132">
        <v>0</v>
      </c>
      <c r="CO189" s="132">
        <v>0</v>
      </c>
      <c r="CP189" s="132">
        <v>0</v>
      </c>
      <c r="CQ189" s="132">
        <v>0</v>
      </c>
      <c r="CR189" s="132">
        <v>0</v>
      </c>
      <c r="CS189" s="132">
        <v>0</v>
      </c>
      <c r="CT189" s="132">
        <v>0</v>
      </c>
      <c r="CU189" s="132">
        <v>0</v>
      </c>
      <c r="CV189" s="132">
        <v>0</v>
      </c>
      <c r="CW189" s="132">
        <v>0</v>
      </c>
      <c r="CX189" s="132">
        <v>0</v>
      </c>
      <c r="CY189" s="132">
        <v>0</v>
      </c>
      <c r="CZ189" s="132">
        <v>0</v>
      </c>
      <c r="DA189" s="132">
        <v>0</v>
      </c>
      <c r="DB189" s="132">
        <v>0</v>
      </c>
      <c r="DC189" s="132">
        <v>0</v>
      </c>
      <c r="DD189" s="132">
        <v>0</v>
      </c>
      <c r="DE189" s="132">
        <v>0</v>
      </c>
      <c r="DF189" s="132">
        <v>0</v>
      </c>
      <c r="DG189" s="132">
        <v>0</v>
      </c>
      <c r="DH189" s="132">
        <v>1</v>
      </c>
      <c r="DI189" s="132">
        <v>0</v>
      </c>
      <c r="DJ189" s="132">
        <v>0</v>
      </c>
      <c r="DK189" s="132">
        <v>0</v>
      </c>
      <c r="DL189" s="132">
        <v>0</v>
      </c>
      <c r="DM189" s="132">
        <v>0</v>
      </c>
      <c r="DN189" s="132">
        <v>0</v>
      </c>
      <c r="DO189" s="132">
        <v>0</v>
      </c>
      <c r="DP189" s="132">
        <v>0</v>
      </c>
      <c r="DQ189" s="132">
        <v>0</v>
      </c>
      <c r="DR189" s="132">
        <v>0</v>
      </c>
      <c r="DS189" s="132">
        <v>0</v>
      </c>
      <c r="DT189" s="132">
        <v>0</v>
      </c>
      <c r="DU189" s="132">
        <v>0</v>
      </c>
      <c r="DV189" s="132">
        <v>0</v>
      </c>
      <c r="DW189" s="132">
        <v>30</v>
      </c>
      <c r="DX189" s="132">
        <v>1</v>
      </c>
      <c r="DY189" s="146" t="s">
        <v>4372</v>
      </c>
      <c r="DZ189" s="132">
        <v>2</v>
      </c>
      <c r="EA189" s="146"/>
      <c r="EB189" s="146" t="s">
        <v>4373</v>
      </c>
      <c r="EC189" s="132">
        <v>1</v>
      </c>
      <c r="ED189" s="132">
        <v>1</v>
      </c>
      <c r="EE189" s="132">
        <v>1</v>
      </c>
      <c r="EF189" s="146"/>
      <c r="EG189" s="146"/>
      <c r="EH189" s="69">
        <v>36078</v>
      </c>
      <c r="EI189" s="69">
        <v>629.85</v>
      </c>
      <c r="EJ189" s="69">
        <v>31</v>
      </c>
    </row>
    <row r="190" spans="1:140" ht="48" x14ac:dyDescent="0.2">
      <c r="A190" s="146" t="s">
        <v>230</v>
      </c>
      <c r="B190" s="146" t="s">
        <v>238</v>
      </c>
      <c r="C190" s="132">
        <v>1</v>
      </c>
      <c r="D190" s="146" t="s">
        <v>237</v>
      </c>
      <c r="E190" s="146" t="s">
        <v>4374</v>
      </c>
      <c r="F190" s="146" t="s">
        <v>1725</v>
      </c>
      <c r="G190" s="146" t="s">
        <v>4375</v>
      </c>
      <c r="H190" s="146" t="s">
        <v>238</v>
      </c>
      <c r="I190" s="146" t="s">
        <v>4376</v>
      </c>
      <c r="J190" s="146" t="s">
        <v>4377</v>
      </c>
      <c r="K190" s="146" t="s">
        <v>4378</v>
      </c>
      <c r="L190" s="146" t="s">
        <v>960</v>
      </c>
      <c r="M190" s="146" t="s">
        <v>4379</v>
      </c>
      <c r="N190" s="146" t="s">
        <v>4380</v>
      </c>
      <c r="O190" s="146" t="s">
        <v>963</v>
      </c>
      <c r="P190" s="146" t="s">
        <v>4381</v>
      </c>
      <c r="Q190" s="146" t="s">
        <v>4382</v>
      </c>
      <c r="R190" s="146" t="s">
        <v>960</v>
      </c>
      <c r="S190" s="146" t="s">
        <v>4379</v>
      </c>
      <c r="T190" s="146" t="s">
        <v>4380</v>
      </c>
      <c r="U190" s="146" t="s">
        <v>963</v>
      </c>
      <c r="V190" s="146" t="s">
        <v>4381</v>
      </c>
      <c r="W190" s="146" t="s">
        <v>4382</v>
      </c>
      <c r="X190" s="132">
        <v>1</v>
      </c>
      <c r="Y190" s="132">
        <v>1</v>
      </c>
      <c r="Z190" s="132">
        <v>2</v>
      </c>
      <c r="AA190" s="147">
        <v>0.1</v>
      </c>
      <c r="AB190" s="147">
        <v>0.01</v>
      </c>
      <c r="AC190" s="147">
        <v>0.11</v>
      </c>
      <c r="AD190" s="150" t="s">
        <v>970</v>
      </c>
      <c r="AE190" s="132">
        <v>0</v>
      </c>
      <c r="AF190" s="150" t="s">
        <v>970</v>
      </c>
      <c r="AG190" s="132">
        <v>0</v>
      </c>
      <c r="AH190" s="132">
        <v>1</v>
      </c>
      <c r="AI190" s="132">
        <v>0</v>
      </c>
      <c r="AJ190" s="132">
        <v>0</v>
      </c>
      <c r="AK190" s="132">
        <v>1</v>
      </c>
      <c r="AL190" s="150" t="s">
        <v>970</v>
      </c>
      <c r="AM190" s="132">
        <v>0</v>
      </c>
      <c r="AN190" s="132">
        <v>0</v>
      </c>
      <c r="AO190" s="132">
        <v>1</v>
      </c>
      <c r="AP190" s="132">
        <v>1</v>
      </c>
      <c r="AQ190" s="150" t="s">
        <v>970</v>
      </c>
      <c r="AR190" s="132">
        <v>0</v>
      </c>
      <c r="AS190" s="132">
        <v>0</v>
      </c>
      <c r="AT190" s="132">
        <v>0</v>
      </c>
      <c r="AU190" s="132">
        <v>1</v>
      </c>
      <c r="AV190" s="132">
        <v>0</v>
      </c>
      <c r="AW190" s="132">
        <v>0</v>
      </c>
      <c r="AX190" s="132">
        <v>1</v>
      </c>
      <c r="AY190" s="150" t="s">
        <v>970</v>
      </c>
      <c r="AZ190" s="132">
        <v>1</v>
      </c>
      <c r="BA190" s="132">
        <v>1</v>
      </c>
      <c r="BB190" s="132">
        <v>1</v>
      </c>
      <c r="BC190" s="132">
        <v>1</v>
      </c>
      <c r="BD190" s="132">
        <v>0</v>
      </c>
      <c r="BE190" s="132">
        <v>2</v>
      </c>
      <c r="BF190" s="132">
        <v>1</v>
      </c>
      <c r="BG190" s="132">
        <v>0</v>
      </c>
      <c r="BH190" s="132">
        <v>0</v>
      </c>
      <c r="BI190" s="132">
        <v>0</v>
      </c>
      <c r="BJ190" s="132">
        <v>2</v>
      </c>
      <c r="BK190" s="132">
        <v>0</v>
      </c>
      <c r="BL190" s="132">
        <v>0</v>
      </c>
      <c r="BM190" s="132">
        <v>0</v>
      </c>
      <c r="BN190" s="132">
        <v>0</v>
      </c>
      <c r="BO190" s="132">
        <v>1</v>
      </c>
      <c r="BP190" s="132">
        <v>0</v>
      </c>
      <c r="BQ190" s="132">
        <v>0</v>
      </c>
      <c r="BR190" s="132">
        <v>0</v>
      </c>
      <c r="BS190" s="132">
        <v>0</v>
      </c>
      <c r="BT190" s="132">
        <v>0</v>
      </c>
      <c r="BU190" s="132">
        <v>0</v>
      </c>
      <c r="BV190" s="132">
        <v>0</v>
      </c>
      <c r="BW190" s="132">
        <v>0</v>
      </c>
      <c r="BX190" s="132">
        <v>0</v>
      </c>
      <c r="BY190" s="132">
        <v>0</v>
      </c>
      <c r="BZ190" s="132">
        <v>0</v>
      </c>
      <c r="CA190" s="132">
        <v>0</v>
      </c>
      <c r="CB190" s="132">
        <v>0</v>
      </c>
      <c r="CC190" s="132">
        <v>0</v>
      </c>
      <c r="CD190" s="132">
        <v>0</v>
      </c>
      <c r="CE190" s="132">
        <v>0</v>
      </c>
      <c r="CF190" s="132">
        <v>0</v>
      </c>
      <c r="CG190" s="132">
        <v>0</v>
      </c>
      <c r="CH190" s="132">
        <v>0</v>
      </c>
      <c r="CI190" s="132">
        <v>0</v>
      </c>
      <c r="CJ190" s="132">
        <v>0</v>
      </c>
      <c r="CK190" s="132">
        <v>0</v>
      </c>
      <c r="CL190" s="132">
        <v>0</v>
      </c>
      <c r="CM190" s="132">
        <v>0</v>
      </c>
      <c r="CN190" s="132">
        <v>0</v>
      </c>
      <c r="CO190" s="132">
        <v>0</v>
      </c>
      <c r="CP190" s="132">
        <v>0</v>
      </c>
      <c r="CQ190" s="132">
        <v>0</v>
      </c>
      <c r="CR190" s="132">
        <v>0</v>
      </c>
      <c r="CS190" s="132">
        <v>0</v>
      </c>
      <c r="CT190" s="132">
        <v>0</v>
      </c>
      <c r="CU190" s="132">
        <v>0</v>
      </c>
      <c r="CV190" s="132">
        <v>0</v>
      </c>
      <c r="CW190" s="132">
        <v>0</v>
      </c>
      <c r="CX190" s="132">
        <v>0</v>
      </c>
      <c r="CY190" s="132">
        <v>0</v>
      </c>
      <c r="CZ190" s="132">
        <v>0</v>
      </c>
      <c r="DA190" s="132">
        <v>0</v>
      </c>
      <c r="DB190" s="132">
        <v>0</v>
      </c>
      <c r="DC190" s="132">
        <v>0</v>
      </c>
      <c r="DD190" s="132">
        <v>0</v>
      </c>
      <c r="DE190" s="132">
        <v>0</v>
      </c>
      <c r="DF190" s="132">
        <v>0</v>
      </c>
      <c r="DG190" s="132">
        <v>0</v>
      </c>
      <c r="DH190" s="132">
        <v>0</v>
      </c>
      <c r="DI190" s="132">
        <v>0</v>
      </c>
      <c r="DJ190" s="132">
        <v>0</v>
      </c>
      <c r="DK190" s="132">
        <v>0</v>
      </c>
      <c r="DL190" s="132">
        <v>0</v>
      </c>
      <c r="DM190" s="132">
        <v>0</v>
      </c>
      <c r="DN190" s="132">
        <v>0</v>
      </c>
      <c r="DO190" s="132">
        <v>0</v>
      </c>
      <c r="DP190" s="132">
        <v>1</v>
      </c>
      <c r="DQ190" s="132">
        <v>1</v>
      </c>
      <c r="DR190" s="132">
        <v>0</v>
      </c>
      <c r="DS190" s="132">
        <v>0</v>
      </c>
      <c r="DT190" s="132">
        <v>0</v>
      </c>
      <c r="DU190" s="132">
        <v>0</v>
      </c>
      <c r="DV190" s="132">
        <v>0</v>
      </c>
      <c r="DW190" s="132">
        <v>100</v>
      </c>
      <c r="DX190" s="132">
        <v>1</v>
      </c>
      <c r="DY190" s="146" t="s">
        <v>4383</v>
      </c>
      <c r="DZ190" s="132">
        <v>1</v>
      </c>
      <c r="EA190" s="146" t="s">
        <v>963</v>
      </c>
      <c r="EB190" s="146" t="s">
        <v>963</v>
      </c>
      <c r="EC190" s="132">
        <v>1</v>
      </c>
      <c r="ED190" s="132">
        <v>1</v>
      </c>
      <c r="EE190" s="132">
        <v>1</v>
      </c>
      <c r="EF190" s="146" t="s">
        <v>963</v>
      </c>
      <c r="EG190" s="146" t="s">
        <v>4384</v>
      </c>
      <c r="EH190" s="69">
        <v>25478</v>
      </c>
      <c r="EI190" s="69">
        <v>44.41</v>
      </c>
      <c r="EJ190" s="69">
        <v>2</v>
      </c>
    </row>
    <row r="191" spans="1:140" ht="36" x14ac:dyDescent="0.2">
      <c r="A191" s="146" t="s">
        <v>230</v>
      </c>
      <c r="B191" s="146" t="s">
        <v>240</v>
      </c>
      <c r="C191" s="132">
        <v>1</v>
      </c>
      <c r="D191" s="146" t="s">
        <v>239</v>
      </c>
      <c r="E191" s="146" t="s">
        <v>2091</v>
      </c>
      <c r="F191" s="146" t="s">
        <v>1590</v>
      </c>
      <c r="G191" s="146" t="s">
        <v>4385</v>
      </c>
      <c r="H191" s="146" t="s">
        <v>240</v>
      </c>
      <c r="I191" s="146" t="s">
        <v>4386</v>
      </c>
      <c r="J191" s="146" t="s">
        <v>4387</v>
      </c>
      <c r="K191" s="146" t="s">
        <v>1758</v>
      </c>
      <c r="L191" s="146" t="s">
        <v>960</v>
      </c>
      <c r="M191" s="146" t="s">
        <v>980</v>
      </c>
      <c r="N191" s="146" t="s">
        <v>4388</v>
      </c>
      <c r="O191" s="146" t="s">
        <v>963</v>
      </c>
      <c r="P191" s="146" t="s">
        <v>4389</v>
      </c>
      <c r="Q191" s="146" t="s">
        <v>4390</v>
      </c>
      <c r="R191" s="146" t="s">
        <v>963</v>
      </c>
      <c r="S191" s="146" t="s">
        <v>3130</v>
      </c>
      <c r="T191" s="146" t="s">
        <v>4391</v>
      </c>
      <c r="U191" s="146" t="s">
        <v>963</v>
      </c>
      <c r="V191" s="146" t="s">
        <v>4392</v>
      </c>
      <c r="W191" s="146" t="s">
        <v>4393</v>
      </c>
      <c r="X191" s="132">
        <v>2</v>
      </c>
      <c r="Y191" s="132">
        <v>0</v>
      </c>
      <c r="Z191" s="132">
        <v>2</v>
      </c>
      <c r="AA191" s="147">
        <v>1</v>
      </c>
      <c r="AB191" s="147">
        <v>0</v>
      </c>
      <c r="AC191" s="147">
        <v>1</v>
      </c>
      <c r="AD191" s="150" t="s">
        <v>970</v>
      </c>
      <c r="AE191" s="132">
        <v>2</v>
      </c>
      <c r="AF191" s="150" t="s">
        <v>970</v>
      </c>
      <c r="AG191" s="132">
        <v>0</v>
      </c>
      <c r="AH191" s="132">
        <v>2</v>
      </c>
      <c r="AI191" s="132">
        <v>0</v>
      </c>
      <c r="AJ191" s="132">
        <v>0</v>
      </c>
      <c r="AK191" s="132">
        <v>2</v>
      </c>
      <c r="AL191" s="150" t="s">
        <v>970</v>
      </c>
      <c r="AM191" s="132">
        <v>0</v>
      </c>
      <c r="AN191" s="132">
        <v>1</v>
      </c>
      <c r="AO191" s="132">
        <v>1</v>
      </c>
      <c r="AP191" s="132">
        <v>2</v>
      </c>
      <c r="AQ191" s="150" t="s">
        <v>970</v>
      </c>
      <c r="AR191" s="132">
        <v>0</v>
      </c>
      <c r="AS191" s="132">
        <v>0</v>
      </c>
      <c r="AT191" s="132">
        <v>0</v>
      </c>
      <c r="AU191" s="132">
        <v>2</v>
      </c>
      <c r="AV191" s="132">
        <v>0</v>
      </c>
      <c r="AW191" s="132">
        <v>0</v>
      </c>
      <c r="AX191" s="132">
        <v>2</v>
      </c>
      <c r="AY191" s="150" t="s">
        <v>970</v>
      </c>
      <c r="AZ191" s="132">
        <v>0</v>
      </c>
      <c r="BA191" s="132">
        <v>1</v>
      </c>
      <c r="BB191" s="132">
        <v>1</v>
      </c>
      <c r="BC191" s="132">
        <v>1</v>
      </c>
      <c r="BD191" s="132">
        <v>0</v>
      </c>
      <c r="BE191" s="132">
        <v>7</v>
      </c>
      <c r="BF191" s="132">
        <v>3</v>
      </c>
      <c r="BG191" s="132">
        <v>0</v>
      </c>
      <c r="BH191" s="132">
        <v>0</v>
      </c>
      <c r="BI191" s="132">
        <v>5</v>
      </c>
      <c r="BJ191" s="132">
        <v>3</v>
      </c>
      <c r="BK191" s="132">
        <v>1</v>
      </c>
      <c r="BL191" s="132">
        <v>0</v>
      </c>
      <c r="BM191" s="132">
        <v>0</v>
      </c>
      <c r="BN191" s="132">
        <v>0</v>
      </c>
      <c r="BO191" s="132">
        <v>4</v>
      </c>
      <c r="BP191" s="132">
        <v>0</v>
      </c>
      <c r="BQ191" s="132">
        <v>0</v>
      </c>
      <c r="BR191" s="132">
        <v>0</v>
      </c>
      <c r="BS191" s="132">
        <v>0</v>
      </c>
      <c r="BT191" s="132">
        <v>0</v>
      </c>
      <c r="BU191" s="132">
        <v>0</v>
      </c>
      <c r="BV191" s="132">
        <v>0</v>
      </c>
      <c r="BW191" s="132">
        <v>0</v>
      </c>
      <c r="BX191" s="132">
        <v>0</v>
      </c>
      <c r="BY191" s="132">
        <v>0</v>
      </c>
      <c r="BZ191" s="132">
        <v>0</v>
      </c>
      <c r="CA191" s="132">
        <v>0</v>
      </c>
      <c r="CB191" s="132">
        <v>0</v>
      </c>
      <c r="CC191" s="132">
        <v>0</v>
      </c>
      <c r="CD191" s="132">
        <v>0</v>
      </c>
      <c r="CE191" s="132">
        <v>0</v>
      </c>
      <c r="CF191" s="132">
        <v>0</v>
      </c>
      <c r="CG191" s="132">
        <v>0</v>
      </c>
      <c r="CH191" s="132">
        <v>2</v>
      </c>
      <c r="CI191" s="132">
        <v>0</v>
      </c>
      <c r="CJ191" s="132">
        <v>0</v>
      </c>
      <c r="CK191" s="132">
        <v>0</v>
      </c>
      <c r="CL191" s="132">
        <v>0</v>
      </c>
      <c r="CM191" s="132">
        <v>3</v>
      </c>
      <c r="CN191" s="132">
        <v>0</v>
      </c>
      <c r="CO191" s="132">
        <v>0</v>
      </c>
      <c r="CP191" s="132">
        <v>0</v>
      </c>
      <c r="CQ191" s="132">
        <v>0</v>
      </c>
      <c r="CR191" s="132">
        <v>0</v>
      </c>
      <c r="CS191" s="132">
        <v>0</v>
      </c>
      <c r="CT191" s="132">
        <v>0</v>
      </c>
      <c r="CU191" s="132">
        <v>0</v>
      </c>
      <c r="CV191" s="132">
        <v>0</v>
      </c>
      <c r="CW191" s="132">
        <v>0</v>
      </c>
      <c r="CX191" s="132">
        <v>0</v>
      </c>
      <c r="CY191" s="132">
        <v>0</v>
      </c>
      <c r="CZ191" s="132">
        <v>0</v>
      </c>
      <c r="DA191" s="132">
        <v>0</v>
      </c>
      <c r="DB191" s="132">
        <v>0</v>
      </c>
      <c r="DC191" s="132">
        <v>0</v>
      </c>
      <c r="DD191" s="132">
        <v>0</v>
      </c>
      <c r="DE191" s="132">
        <v>0</v>
      </c>
      <c r="DF191" s="132">
        <v>0</v>
      </c>
      <c r="DG191" s="132">
        <v>0</v>
      </c>
      <c r="DH191" s="132">
        <v>0</v>
      </c>
      <c r="DI191" s="132">
        <v>0</v>
      </c>
      <c r="DJ191" s="132">
        <v>0</v>
      </c>
      <c r="DK191" s="132">
        <v>0</v>
      </c>
      <c r="DL191" s="132">
        <v>0</v>
      </c>
      <c r="DM191" s="132">
        <v>0</v>
      </c>
      <c r="DN191" s="132">
        <v>0</v>
      </c>
      <c r="DO191" s="132">
        <v>0</v>
      </c>
      <c r="DP191" s="132">
        <v>1</v>
      </c>
      <c r="DQ191" s="132">
        <v>0</v>
      </c>
      <c r="DR191" s="132">
        <v>0</v>
      </c>
      <c r="DS191" s="132">
        <v>0</v>
      </c>
      <c r="DT191" s="132">
        <v>0</v>
      </c>
      <c r="DU191" s="132">
        <v>0</v>
      </c>
      <c r="DV191" s="132">
        <v>0</v>
      </c>
      <c r="DW191" s="132">
        <v>30</v>
      </c>
      <c r="DX191" s="132">
        <v>1</v>
      </c>
      <c r="DY191" s="146" t="s">
        <v>4394</v>
      </c>
      <c r="DZ191" s="132">
        <v>2</v>
      </c>
      <c r="EA191" s="146" t="s">
        <v>4395</v>
      </c>
      <c r="EB191" s="146" t="s">
        <v>4396</v>
      </c>
      <c r="EC191" s="132">
        <v>1</v>
      </c>
      <c r="ED191" s="132">
        <v>1</v>
      </c>
      <c r="EE191" s="132">
        <v>1</v>
      </c>
      <c r="EF191" s="146" t="s">
        <v>4397</v>
      </c>
      <c r="EG191" s="146" t="s">
        <v>4398</v>
      </c>
      <c r="EH191" s="69">
        <v>19506</v>
      </c>
      <c r="EI191" s="69">
        <v>98.72</v>
      </c>
      <c r="EJ191" s="69">
        <v>6</v>
      </c>
    </row>
    <row r="192" spans="1:140" ht="24" x14ac:dyDescent="0.2">
      <c r="A192" s="146" t="s">
        <v>4399</v>
      </c>
      <c r="B192" s="146" t="s">
        <v>242</v>
      </c>
      <c r="C192" s="132">
        <v>1</v>
      </c>
      <c r="D192" s="146" t="s">
        <v>241</v>
      </c>
      <c r="E192" s="146" t="s">
        <v>4400</v>
      </c>
      <c r="F192" s="146" t="s">
        <v>4401</v>
      </c>
      <c r="G192" s="146" t="s">
        <v>4402</v>
      </c>
      <c r="H192" s="146" t="s">
        <v>242</v>
      </c>
      <c r="I192" s="146" t="s">
        <v>4403</v>
      </c>
      <c r="J192" s="146" t="s">
        <v>4404</v>
      </c>
      <c r="K192" s="146" t="s">
        <v>4405</v>
      </c>
      <c r="L192" s="146" t="s">
        <v>960</v>
      </c>
      <c r="M192" s="146" t="s">
        <v>1872</v>
      </c>
      <c r="N192" s="146" t="s">
        <v>4406</v>
      </c>
      <c r="O192" s="146" t="s">
        <v>963</v>
      </c>
      <c r="P192" s="146" t="s">
        <v>4407</v>
      </c>
      <c r="Q192" s="146" t="s">
        <v>4408</v>
      </c>
      <c r="R192" s="146" t="s">
        <v>1296</v>
      </c>
      <c r="S192" s="146" t="s">
        <v>961</v>
      </c>
      <c r="T192" s="146" t="s">
        <v>4409</v>
      </c>
      <c r="U192" s="146" t="s">
        <v>963</v>
      </c>
      <c r="V192" s="146" t="s">
        <v>4410</v>
      </c>
      <c r="W192" s="146" t="s">
        <v>4411</v>
      </c>
      <c r="X192" s="132">
        <v>2</v>
      </c>
      <c r="Y192" s="132">
        <v>3</v>
      </c>
      <c r="Z192" s="132">
        <v>5</v>
      </c>
      <c r="AA192" s="147">
        <v>2</v>
      </c>
      <c r="AB192" s="147">
        <v>0.27</v>
      </c>
      <c r="AC192" s="147">
        <v>2.27</v>
      </c>
      <c r="AD192" s="150" t="s">
        <v>970</v>
      </c>
      <c r="AE192" s="132">
        <v>2</v>
      </c>
      <c r="AF192" s="150" t="s">
        <v>970</v>
      </c>
      <c r="AG192" s="132">
        <v>0</v>
      </c>
      <c r="AH192" s="132">
        <v>0</v>
      </c>
      <c r="AI192" s="132">
        <v>0</v>
      </c>
      <c r="AJ192" s="132">
        <v>2</v>
      </c>
      <c r="AK192" s="132">
        <v>2</v>
      </c>
      <c r="AL192" s="150" t="s">
        <v>970</v>
      </c>
      <c r="AM192" s="132">
        <v>0</v>
      </c>
      <c r="AN192" s="132">
        <v>1</v>
      </c>
      <c r="AO192" s="132">
        <v>1</v>
      </c>
      <c r="AP192" s="132">
        <v>2</v>
      </c>
      <c r="AQ192" s="150" t="s">
        <v>970</v>
      </c>
      <c r="AR192" s="132">
        <v>0</v>
      </c>
      <c r="AS192" s="132">
        <v>0</v>
      </c>
      <c r="AT192" s="132">
        <v>0</v>
      </c>
      <c r="AU192" s="132">
        <v>2</v>
      </c>
      <c r="AV192" s="132">
        <v>0</v>
      </c>
      <c r="AW192" s="132">
        <v>0</v>
      </c>
      <c r="AX192" s="132">
        <v>2</v>
      </c>
      <c r="AY192" s="150" t="s">
        <v>970</v>
      </c>
      <c r="AZ192" s="132">
        <v>1</v>
      </c>
      <c r="BA192" s="132">
        <v>1</v>
      </c>
      <c r="BB192" s="132">
        <v>1</v>
      </c>
      <c r="BC192" s="132">
        <v>1</v>
      </c>
      <c r="BD192" s="132">
        <v>0</v>
      </c>
      <c r="BE192" s="132">
        <v>34</v>
      </c>
      <c r="BF192" s="132">
        <v>8</v>
      </c>
      <c r="BG192" s="132">
        <v>0</v>
      </c>
      <c r="BH192" s="132">
        <v>0</v>
      </c>
      <c r="BI192" s="132">
        <v>0</v>
      </c>
      <c r="BJ192" s="132">
        <v>20</v>
      </c>
      <c r="BK192" s="132">
        <v>0</v>
      </c>
      <c r="BL192" s="132">
        <v>0</v>
      </c>
      <c r="BM192" s="132">
        <v>1</v>
      </c>
      <c r="BN192" s="132">
        <v>0</v>
      </c>
      <c r="BO192" s="132">
        <v>29</v>
      </c>
      <c r="BP192" s="132">
        <v>2</v>
      </c>
      <c r="BQ192" s="132">
        <v>1</v>
      </c>
      <c r="BR192" s="132">
        <v>0</v>
      </c>
      <c r="BS192" s="132">
        <v>0</v>
      </c>
      <c r="BT192" s="132">
        <v>0</v>
      </c>
      <c r="BU192" s="132">
        <v>0</v>
      </c>
      <c r="BV192" s="132">
        <v>3</v>
      </c>
      <c r="BW192" s="132">
        <v>0</v>
      </c>
      <c r="BX192" s="132">
        <v>4</v>
      </c>
      <c r="BY192" s="132">
        <v>0</v>
      </c>
      <c r="BZ192" s="132">
        <v>0</v>
      </c>
      <c r="CA192" s="132">
        <v>0</v>
      </c>
      <c r="CB192" s="132">
        <v>0</v>
      </c>
      <c r="CC192" s="132">
        <v>0</v>
      </c>
      <c r="CD192" s="132">
        <v>0</v>
      </c>
      <c r="CE192" s="132">
        <v>0</v>
      </c>
      <c r="CF192" s="132">
        <v>0</v>
      </c>
      <c r="CG192" s="132">
        <v>0</v>
      </c>
      <c r="CH192" s="132">
        <v>0</v>
      </c>
      <c r="CI192" s="132">
        <v>0</v>
      </c>
      <c r="CJ192" s="132">
        <v>0</v>
      </c>
      <c r="CK192" s="132">
        <v>11</v>
      </c>
      <c r="CL192" s="132">
        <v>0</v>
      </c>
      <c r="CM192" s="132">
        <v>5</v>
      </c>
      <c r="CN192" s="132">
        <v>0</v>
      </c>
      <c r="CO192" s="132">
        <v>0</v>
      </c>
      <c r="CP192" s="132">
        <v>0</v>
      </c>
      <c r="CQ192" s="132">
        <v>0</v>
      </c>
      <c r="CR192" s="132">
        <v>0</v>
      </c>
      <c r="CS192" s="132">
        <v>0</v>
      </c>
      <c r="CT192" s="132">
        <v>0</v>
      </c>
      <c r="CU192" s="132">
        <v>0</v>
      </c>
      <c r="CV192" s="132">
        <v>0</v>
      </c>
      <c r="CW192" s="132">
        <v>0</v>
      </c>
      <c r="CX192" s="132">
        <v>0</v>
      </c>
      <c r="CY192" s="132">
        <v>0</v>
      </c>
      <c r="CZ192" s="132">
        <v>0</v>
      </c>
      <c r="DA192" s="132">
        <v>0</v>
      </c>
      <c r="DB192" s="132">
        <v>0</v>
      </c>
      <c r="DC192" s="132">
        <v>0</v>
      </c>
      <c r="DD192" s="132">
        <v>0</v>
      </c>
      <c r="DE192" s="132">
        <v>0</v>
      </c>
      <c r="DF192" s="132">
        <v>0</v>
      </c>
      <c r="DG192" s="132">
        <v>0</v>
      </c>
      <c r="DH192" s="132">
        <v>0</v>
      </c>
      <c r="DI192" s="132">
        <v>0</v>
      </c>
      <c r="DJ192" s="132">
        <v>2</v>
      </c>
      <c r="DK192" s="132">
        <v>0</v>
      </c>
      <c r="DL192" s="132">
        <v>0</v>
      </c>
      <c r="DM192" s="132">
        <v>0</v>
      </c>
      <c r="DN192" s="132">
        <v>0</v>
      </c>
      <c r="DO192" s="132">
        <v>0</v>
      </c>
      <c r="DP192" s="132">
        <v>0</v>
      </c>
      <c r="DQ192" s="132">
        <v>0</v>
      </c>
      <c r="DR192" s="132">
        <v>0</v>
      </c>
      <c r="DS192" s="132">
        <v>0</v>
      </c>
      <c r="DT192" s="132">
        <v>1</v>
      </c>
      <c r="DU192" s="132">
        <v>0</v>
      </c>
      <c r="DV192" s="132">
        <v>0</v>
      </c>
      <c r="DW192" s="132">
        <v>100</v>
      </c>
      <c r="DX192" s="132">
        <v>0</v>
      </c>
      <c r="DY192" s="146"/>
      <c r="DZ192" s="132">
        <v>1</v>
      </c>
      <c r="EA192" s="146" t="s">
        <v>963</v>
      </c>
      <c r="EB192" s="146" t="s">
        <v>963</v>
      </c>
      <c r="EC192" s="132">
        <v>1</v>
      </c>
      <c r="ED192" s="132">
        <v>1</v>
      </c>
      <c r="EE192" s="132">
        <v>1</v>
      </c>
      <c r="EF192" s="146" t="s">
        <v>963</v>
      </c>
      <c r="EG192" s="146" t="s">
        <v>963</v>
      </c>
      <c r="EH192" s="69">
        <v>112289</v>
      </c>
      <c r="EI192" s="69">
        <v>480.23</v>
      </c>
      <c r="EJ192" s="69">
        <v>37</v>
      </c>
    </row>
    <row r="193" spans="1:140" ht="24" x14ac:dyDescent="0.2">
      <c r="A193" s="146" t="s">
        <v>230</v>
      </c>
      <c r="B193" s="146" t="s">
        <v>244</v>
      </c>
      <c r="C193" s="132">
        <v>1</v>
      </c>
      <c r="D193" s="146" t="s">
        <v>243</v>
      </c>
      <c r="E193" s="146" t="s">
        <v>4412</v>
      </c>
      <c r="F193" s="146" t="s">
        <v>1144</v>
      </c>
      <c r="G193" s="146" t="s">
        <v>4413</v>
      </c>
      <c r="H193" s="146" t="s">
        <v>244</v>
      </c>
      <c r="I193" s="146" t="s">
        <v>4414</v>
      </c>
      <c r="J193" s="146" t="s">
        <v>4415</v>
      </c>
      <c r="K193" s="146" t="s">
        <v>4416</v>
      </c>
      <c r="L193" s="146" t="s">
        <v>960</v>
      </c>
      <c r="M193" s="146" t="s">
        <v>1252</v>
      </c>
      <c r="N193" s="146" t="s">
        <v>4417</v>
      </c>
      <c r="O193" s="146"/>
      <c r="P193" s="146" t="s">
        <v>4418</v>
      </c>
      <c r="Q193" s="146" t="s">
        <v>4419</v>
      </c>
      <c r="R193" s="146" t="s">
        <v>960</v>
      </c>
      <c r="S193" s="146" t="s">
        <v>4420</v>
      </c>
      <c r="T193" s="146" t="s">
        <v>1174</v>
      </c>
      <c r="U193" s="146"/>
      <c r="V193" s="146" t="s">
        <v>4421</v>
      </c>
      <c r="W193" s="146" t="s">
        <v>4422</v>
      </c>
      <c r="X193" s="132">
        <v>2</v>
      </c>
      <c r="Y193" s="132">
        <v>0</v>
      </c>
      <c r="Z193" s="132">
        <v>2</v>
      </c>
      <c r="AA193" s="147">
        <v>2</v>
      </c>
      <c r="AB193" s="147">
        <v>0</v>
      </c>
      <c r="AC193" s="147">
        <v>2</v>
      </c>
      <c r="AD193" s="150" t="s">
        <v>970</v>
      </c>
      <c r="AE193" s="132">
        <v>2</v>
      </c>
      <c r="AF193" s="150" t="s">
        <v>970</v>
      </c>
      <c r="AG193" s="132">
        <v>0</v>
      </c>
      <c r="AH193" s="132">
        <v>0</v>
      </c>
      <c r="AI193" s="132">
        <v>1</v>
      </c>
      <c r="AJ193" s="132">
        <v>1</v>
      </c>
      <c r="AK193" s="132">
        <v>2</v>
      </c>
      <c r="AL193" s="150" t="s">
        <v>970</v>
      </c>
      <c r="AM193" s="132">
        <v>0</v>
      </c>
      <c r="AN193" s="132">
        <v>1</v>
      </c>
      <c r="AO193" s="132">
        <v>1</v>
      </c>
      <c r="AP193" s="132">
        <v>2</v>
      </c>
      <c r="AQ193" s="150" t="s">
        <v>970</v>
      </c>
      <c r="AR193" s="132">
        <v>0</v>
      </c>
      <c r="AS193" s="132">
        <v>0</v>
      </c>
      <c r="AT193" s="132">
        <v>0</v>
      </c>
      <c r="AU193" s="132">
        <v>2</v>
      </c>
      <c r="AV193" s="132">
        <v>0</v>
      </c>
      <c r="AW193" s="132">
        <v>0</v>
      </c>
      <c r="AX193" s="132">
        <v>2</v>
      </c>
      <c r="AY193" s="150" t="s">
        <v>970</v>
      </c>
      <c r="AZ193" s="132">
        <v>1</v>
      </c>
      <c r="BA193" s="132">
        <v>1</v>
      </c>
      <c r="BB193" s="132">
        <v>1</v>
      </c>
      <c r="BC193" s="132">
        <v>1</v>
      </c>
      <c r="BD193" s="132">
        <v>0</v>
      </c>
      <c r="BE193" s="132">
        <v>13</v>
      </c>
      <c r="BF193" s="132">
        <v>0</v>
      </c>
      <c r="BG193" s="132">
        <v>0</v>
      </c>
      <c r="BH193" s="132">
        <v>0</v>
      </c>
      <c r="BI193" s="132">
        <v>0</v>
      </c>
      <c r="BJ193" s="132">
        <v>4</v>
      </c>
      <c r="BK193" s="132">
        <v>0</v>
      </c>
      <c r="BL193" s="132">
        <v>0</v>
      </c>
      <c r="BM193" s="132">
        <v>0</v>
      </c>
      <c r="BN193" s="132">
        <v>0</v>
      </c>
      <c r="BO193" s="132">
        <v>13</v>
      </c>
      <c r="BP193" s="132">
        <v>0</v>
      </c>
      <c r="BQ193" s="132">
        <v>2</v>
      </c>
      <c r="BR193" s="132">
        <v>0</v>
      </c>
      <c r="BS193" s="132">
        <v>0</v>
      </c>
      <c r="BT193" s="132">
        <v>0</v>
      </c>
      <c r="BU193" s="132">
        <v>0</v>
      </c>
      <c r="BV193" s="132">
        <v>0</v>
      </c>
      <c r="BW193" s="132">
        <v>0</v>
      </c>
      <c r="BX193" s="132">
        <v>1</v>
      </c>
      <c r="BY193" s="132">
        <v>0</v>
      </c>
      <c r="BZ193" s="132">
        <v>0</v>
      </c>
      <c r="CA193" s="132">
        <v>0</v>
      </c>
      <c r="CB193" s="132">
        <v>0</v>
      </c>
      <c r="CC193" s="132">
        <v>0</v>
      </c>
      <c r="CD193" s="132">
        <v>0</v>
      </c>
      <c r="CE193" s="132">
        <v>0</v>
      </c>
      <c r="CF193" s="132">
        <v>0</v>
      </c>
      <c r="CG193" s="132">
        <v>0</v>
      </c>
      <c r="CH193" s="132">
        <v>0</v>
      </c>
      <c r="CI193" s="132">
        <v>0</v>
      </c>
      <c r="CJ193" s="132">
        <v>0</v>
      </c>
      <c r="CK193" s="132">
        <v>0</v>
      </c>
      <c r="CL193" s="132">
        <v>0</v>
      </c>
      <c r="CM193" s="132">
        <v>1</v>
      </c>
      <c r="CN193" s="132">
        <v>0</v>
      </c>
      <c r="CO193" s="132">
        <v>0</v>
      </c>
      <c r="CP193" s="132">
        <v>0</v>
      </c>
      <c r="CQ193" s="132">
        <v>0</v>
      </c>
      <c r="CR193" s="132">
        <v>0</v>
      </c>
      <c r="CS193" s="132">
        <v>0</v>
      </c>
      <c r="CT193" s="132">
        <v>0</v>
      </c>
      <c r="CU193" s="132">
        <v>0</v>
      </c>
      <c r="CV193" s="132">
        <v>0</v>
      </c>
      <c r="CW193" s="132">
        <v>0</v>
      </c>
      <c r="CX193" s="132">
        <v>0</v>
      </c>
      <c r="CY193" s="132">
        <v>0</v>
      </c>
      <c r="CZ193" s="132">
        <v>2</v>
      </c>
      <c r="DA193" s="132">
        <v>0</v>
      </c>
      <c r="DB193" s="132">
        <v>0</v>
      </c>
      <c r="DC193" s="132">
        <v>0</v>
      </c>
      <c r="DD193" s="132">
        <v>0</v>
      </c>
      <c r="DE193" s="132">
        <v>0</v>
      </c>
      <c r="DF193" s="132">
        <v>0</v>
      </c>
      <c r="DG193" s="132">
        <v>0</v>
      </c>
      <c r="DH193" s="132">
        <v>1</v>
      </c>
      <c r="DI193" s="132">
        <v>0</v>
      </c>
      <c r="DJ193" s="132">
        <v>0</v>
      </c>
      <c r="DK193" s="132">
        <v>0</v>
      </c>
      <c r="DL193" s="132">
        <v>0</v>
      </c>
      <c r="DM193" s="132">
        <v>0</v>
      </c>
      <c r="DN193" s="132">
        <v>8</v>
      </c>
      <c r="DO193" s="132">
        <v>0</v>
      </c>
      <c r="DP193" s="132">
        <v>1</v>
      </c>
      <c r="DQ193" s="132">
        <v>0</v>
      </c>
      <c r="DR193" s="132">
        <v>0</v>
      </c>
      <c r="DS193" s="132">
        <v>1</v>
      </c>
      <c r="DT193" s="132">
        <v>1</v>
      </c>
      <c r="DU193" s="132">
        <v>0</v>
      </c>
      <c r="DV193" s="132">
        <v>0</v>
      </c>
      <c r="DW193" s="132">
        <v>70</v>
      </c>
      <c r="DX193" s="132">
        <v>1</v>
      </c>
      <c r="DY193" s="146" t="s">
        <v>4423</v>
      </c>
      <c r="DZ193" s="132">
        <v>2</v>
      </c>
      <c r="EA193" s="146" t="s">
        <v>1664</v>
      </c>
      <c r="EB193" s="146" t="s">
        <v>1664</v>
      </c>
      <c r="EC193" s="132">
        <v>1</v>
      </c>
      <c r="ED193" s="132">
        <v>1</v>
      </c>
      <c r="EE193" s="132">
        <v>1</v>
      </c>
      <c r="EF193" s="146" t="s">
        <v>1664</v>
      </c>
      <c r="EG193" s="146" t="s">
        <v>1664</v>
      </c>
      <c r="EH193" s="69">
        <v>25135</v>
      </c>
      <c r="EI193" s="69">
        <v>317.43</v>
      </c>
      <c r="EJ193" s="69">
        <v>11</v>
      </c>
    </row>
    <row r="194" spans="1:140" ht="24" x14ac:dyDescent="0.2">
      <c r="A194" s="146" t="s">
        <v>230</v>
      </c>
      <c r="B194" s="146" t="s">
        <v>246</v>
      </c>
      <c r="C194" s="132">
        <v>1</v>
      </c>
      <c r="D194" s="146" t="s">
        <v>245</v>
      </c>
      <c r="E194" s="146" t="s">
        <v>4424</v>
      </c>
      <c r="F194" s="146" t="s">
        <v>4425</v>
      </c>
      <c r="G194" s="146" t="s">
        <v>4426</v>
      </c>
      <c r="H194" s="146" t="s">
        <v>246</v>
      </c>
      <c r="I194" s="146" t="s">
        <v>4427</v>
      </c>
      <c r="J194" s="146" t="s">
        <v>4428</v>
      </c>
      <c r="K194" s="146" t="s">
        <v>4429</v>
      </c>
      <c r="L194" s="146" t="s">
        <v>1042</v>
      </c>
      <c r="M194" s="146" t="s">
        <v>980</v>
      </c>
      <c r="N194" s="146" t="s">
        <v>4430</v>
      </c>
      <c r="O194" s="146"/>
      <c r="P194" s="146" t="s">
        <v>4431</v>
      </c>
      <c r="Q194" s="146" t="s">
        <v>4432</v>
      </c>
      <c r="R194" s="146" t="s">
        <v>960</v>
      </c>
      <c r="S194" s="146" t="s">
        <v>2630</v>
      </c>
      <c r="T194" s="146" t="s">
        <v>4433</v>
      </c>
      <c r="U194" s="146"/>
      <c r="V194" s="146" t="s">
        <v>4434</v>
      </c>
      <c r="W194" s="146" t="s">
        <v>4435</v>
      </c>
      <c r="X194" s="132">
        <v>3</v>
      </c>
      <c r="Y194" s="132">
        <v>11</v>
      </c>
      <c r="Z194" s="132">
        <v>14</v>
      </c>
      <c r="AA194" s="147">
        <v>13</v>
      </c>
      <c r="AB194" s="147">
        <v>1</v>
      </c>
      <c r="AC194" s="147">
        <v>14</v>
      </c>
      <c r="AD194" s="150" t="s">
        <v>970</v>
      </c>
      <c r="AE194" s="132">
        <v>3</v>
      </c>
      <c r="AF194" s="150" t="s">
        <v>970</v>
      </c>
      <c r="AG194" s="132">
        <v>0</v>
      </c>
      <c r="AH194" s="132">
        <v>1</v>
      </c>
      <c r="AI194" s="132">
        <v>1</v>
      </c>
      <c r="AJ194" s="132">
        <v>1</v>
      </c>
      <c r="AK194" s="132">
        <v>3</v>
      </c>
      <c r="AL194" s="150" t="s">
        <v>970</v>
      </c>
      <c r="AM194" s="132">
        <v>0</v>
      </c>
      <c r="AN194" s="132">
        <v>0</v>
      </c>
      <c r="AO194" s="132">
        <v>3</v>
      </c>
      <c r="AP194" s="132">
        <v>3</v>
      </c>
      <c r="AQ194" s="150" t="s">
        <v>970</v>
      </c>
      <c r="AR194" s="132">
        <v>0</v>
      </c>
      <c r="AS194" s="132">
        <v>0</v>
      </c>
      <c r="AT194" s="132">
        <v>0</v>
      </c>
      <c r="AU194" s="132">
        <v>2</v>
      </c>
      <c r="AV194" s="132">
        <v>1</v>
      </c>
      <c r="AW194" s="132">
        <v>0</v>
      </c>
      <c r="AX194" s="132">
        <v>3</v>
      </c>
      <c r="AY194" s="150" t="s">
        <v>970</v>
      </c>
      <c r="AZ194" s="132">
        <v>1</v>
      </c>
      <c r="BA194" s="132">
        <v>1</v>
      </c>
      <c r="BB194" s="132">
        <v>1</v>
      </c>
      <c r="BC194" s="132">
        <v>1</v>
      </c>
      <c r="BD194" s="132">
        <v>0</v>
      </c>
      <c r="BE194" s="132">
        <v>9</v>
      </c>
      <c r="BF194" s="132">
        <v>1</v>
      </c>
      <c r="BG194" s="132">
        <v>0</v>
      </c>
      <c r="BH194" s="132">
        <v>0</v>
      </c>
      <c r="BI194" s="132">
        <v>0</v>
      </c>
      <c r="BJ194" s="132">
        <v>6</v>
      </c>
      <c r="BK194" s="132">
        <v>0</v>
      </c>
      <c r="BL194" s="132">
        <v>0</v>
      </c>
      <c r="BM194" s="132">
        <v>0</v>
      </c>
      <c r="BN194" s="132">
        <v>0</v>
      </c>
      <c r="BO194" s="132">
        <v>15</v>
      </c>
      <c r="BP194" s="132">
        <v>3</v>
      </c>
      <c r="BQ194" s="132">
        <v>0</v>
      </c>
      <c r="BR194" s="132">
        <v>0</v>
      </c>
      <c r="BS194" s="132">
        <v>0</v>
      </c>
      <c r="BT194" s="132">
        <v>0</v>
      </c>
      <c r="BU194" s="132">
        <v>0</v>
      </c>
      <c r="BV194" s="132">
        <v>0</v>
      </c>
      <c r="BW194" s="132">
        <v>0</v>
      </c>
      <c r="BX194" s="132">
        <v>2</v>
      </c>
      <c r="BY194" s="132">
        <v>0</v>
      </c>
      <c r="BZ194" s="132">
        <v>0</v>
      </c>
      <c r="CA194" s="132">
        <v>0</v>
      </c>
      <c r="CB194" s="132">
        <v>0</v>
      </c>
      <c r="CC194" s="132">
        <v>0</v>
      </c>
      <c r="CD194" s="132">
        <v>0</v>
      </c>
      <c r="CE194" s="132">
        <v>0</v>
      </c>
      <c r="CF194" s="132">
        <v>0</v>
      </c>
      <c r="CG194" s="132">
        <v>0</v>
      </c>
      <c r="CH194" s="132">
        <v>0</v>
      </c>
      <c r="CI194" s="132">
        <v>0</v>
      </c>
      <c r="CJ194" s="132">
        <v>0</v>
      </c>
      <c r="CK194" s="132">
        <v>4</v>
      </c>
      <c r="CL194" s="132">
        <v>0</v>
      </c>
      <c r="CM194" s="132">
        <v>1</v>
      </c>
      <c r="CN194" s="132">
        <v>0</v>
      </c>
      <c r="CO194" s="132">
        <v>0</v>
      </c>
      <c r="CP194" s="132">
        <v>0</v>
      </c>
      <c r="CQ194" s="132">
        <v>0</v>
      </c>
      <c r="CR194" s="132">
        <v>0</v>
      </c>
      <c r="CS194" s="132">
        <v>0</v>
      </c>
      <c r="CT194" s="132">
        <v>0</v>
      </c>
      <c r="CU194" s="132">
        <v>0</v>
      </c>
      <c r="CV194" s="132">
        <v>0</v>
      </c>
      <c r="CW194" s="132">
        <v>0</v>
      </c>
      <c r="CX194" s="132">
        <v>0</v>
      </c>
      <c r="CY194" s="132">
        <v>0</v>
      </c>
      <c r="CZ194" s="132">
        <v>0</v>
      </c>
      <c r="DA194" s="132">
        <v>0</v>
      </c>
      <c r="DB194" s="132">
        <v>0</v>
      </c>
      <c r="DC194" s="132">
        <v>0</v>
      </c>
      <c r="DD194" s="132">
        <v>0</v>
      </c>
      <c r="DE194" s="132">
        <v>0</v>
      </c>
      <c r="DF194" s="132">
        <v>0</v>
      </c>
      <c r="DG194" s="132">
        <v>0</v>
      </c>
      <c r="DH194" s="132">
        <v>0</v>
      </c>
      <c r="DI194" s="132">
        <v>0</v>
      </c>
      <c r="DJ194" s="132">
        <v>0</v>
      </c>
      <c r="DK194" s="132">
        <v>0</v>
      </c>
      <c r="DL194" s="132">
        <v>0</v>
      </c>
      <c r="DM194" s="132">
        <v>1</v>
      </c>
      <c r="DN194" s="132">
        <v>0</v>
      </c>
      <c r="DO194" s="132">
        <v>1</v>
      </c>
      <c r="DP194" s="132">
        <v>0</v>
      </c>
      <c r="DQ194" s="132">
        <v>0</v>
      </c>
      <c r="DR194" s="132">
        <v>0</v>
      </c>
      <c r="DS194" s="132">
        <v>1</v>
      </c>
      <c r="DT194" s="132">
        <v>1</v>
      </c>
      <c r="DU194" s="132">
        <v>0</v>
      </c>
      <c r="DV194" s="132">
        <v>0</v>
      </c>
      <c r="DW194" s="132">
        <v>10</v>
      </c>
      <c r="DX194" s="132">
        <v>1</v>
      </c>
      <c r="DY194" s="146" t="s">
        <v>4436</v>
      </c>
      <c r="DZ194" s="132">
        <v>2</v>
      </c>
      <c r="EA194" s="146" t="s">
        <v>4437</v>
      </c>
      <c r="EB194" s="146" t="s">
        <v>4438</v>
      </c>
      <c r="EC194" s="132">
        <v>1</v>
      </c>
      <c r="ED194" s="132">
        <v>1</v>
      </c>
      <c r="EE194" s="132">
        <v>1</v>
      </c>
      <c r="EF194" s="146"/>
      <c r="EG194" s="146"/>
      <c r="EH194" s="69">
        <v>85578</v>
      </c>
      <c r="EI194" s="69">
        <v>88.19</v>
      </c>
      <c r="EJ194" s="69">
        <v>5</v>
      </c>
    </row>
    <row r="195" spans="1:140" ht="36" x14ac:dyDescent="0.2">
      <c r="A195" s="146" t="s">
        <v>230</v>
      </c>
      <c r="B195" s="146" t="s">
        <v>248</v>
      </c>
      <c r="C195" s="132">
        <v>1</v>
      </c>
      <c r="D195" s="146" t="s">
        <v>247</v>
      </c>
      <c r="E195" s="146" t="s">
        <v>1633</v>
      </c>
      <c r="F195" s="146" t="s">
        <v>4439</v>
      </c>
      <c r="G195" s="146" t="s">
        <v>4440</v>
      </c>
      <c r="H195" s="146" t="s">
        <v>248</v>
      </c>
      <c r="I195" s="146" t="s">
        <v>4441</v>
      </c>
      <c r="J195" s="146" t="s">
        <v>4442</v>
      </c>
      <c r="K195" s="146" t="s">
        <v>4443</v>
      </c>
      <c r="L195" s="146" t="s">
        <v>960</v>
      </c>
      <c r="M195" s="146" t="s">
        <v>1872</v>
      </c>
      <c r="N195" s="146" t="s">
        <v>4444</v>
      </c>
      <c r="O195" s="146" t="s">
        <v>963</v>
      </c>
      <c r="P195" s="146" t="s">
        <v>4445</v>
      </c>
      <c r="Q195" s="146" t="s">
        <v>4446</v>
      </c>
      <c r="R195" s="146" t="s">
        <v>960</v>
      </c>
      <c r="S195" s="146" t="s">
        <v>3583</v>
      </c>
      <c r="T195" s="146" t="s">
        <v>4447</v>
      </c>
      <c r="U195" s="146" t="s">
        <v>963</v>
      </c>
      <c r="V195" s="146" t="s">
        <v>4448</v>
      </c>
      <c r="W195" s="146" t="s">
        <v>4449</v>
      </c>
      <c r="X195" s="132">
        <v>4</v>
      </c>
      <c r="Y195" s="132">
        <v>0</v>
      </c>
      <c r="Z195" s="132">
        <v>4</v>
      </c>
      <c r="AA195" s="147">
        <v>4</v>
      </c>
      <c r="AB195" s="147">
        <v>0</v>
      </c>
      <c r="AC195" s="147">
        <v>4</v>
      </c>
      <c r="AD195" s="150" t="s">
        <v>970</v>
      </c>
      <c r="AE195" s="132">
        <v>4</v>
      </c>
      <c r="AF195" s="150" t="s">
        <v>970</v>
      </c>
      <c r="AG195" s="132">
        <v>0</v>
      </c>
      <c r="AH195" s="132">
        <v>1</v>
      </c>
      <c r="AI195" s="132">
        <v>0</v>
      </c>
      <c r="AJ195" s="132">
        <v>3</v>
      </c>
      <c r="AK195" s="132">
        <v>4</v>
      </c>
      <c r="AL195" s="150" t="s">
        <v>970</v>
      </c>
      <c r="AM195" s="132">
        <v>0</v>
      </c>
      <c r="AN195" s="132">
        <v>3</v>
      </c>
      <c r="AO195" s="132">
        <v>1</v>
      </c>
      <c r="AP195" s="132">
        <v>4</v>
      </c>
      <c r="AQ195" s="150" t="s">
        <v>970</v>
      </c>
      <c r="AR195" s="132">
        <v>0</v>
      </c>
      <c r="AS195" s="132">
        <v>0</v>
      </c>
      <c r="AT195" s="132">
        <v>0</v>
      </c>
      <c r="AU195" s="132">
        <v>3</v>
      </c>
      <c r="AV195" s="132">
        <v>1</v>
      </c>
      <c r="AW195" s="132">
        <v>0</v>
      </c>
      <c r="AX195" s="132">
        <v>4</v>
      </c>
      <c r="AY195" s="150" t="s">
        <v>970</v>
      </c>
      <c r="AZ195" s="132">
        <v>1</v>
      </c>
      <c r="BA195" s="132">
        <v>1</v>
      </c>
      <c r="BB195" s="132">
        <v>1</v>
      </c>
      <c r="BC195" s="132">
        <v>1</v>
      </c>
      <c r="BD195" s="132">
        <v>0</v>
      </c>
      <c r="BE195" s="132">
        <v>17</v>
      </c>
      <c r="BF195" s="132">
        <v>0</v>
      </c>
      <c r="BG195" s="132">
        <v>0</v>
      </c>
      <c r="BH195" s="132">
        <v>0</v>
      </c>
      <c r="BI195" s="132">
        <v>7</v>
      </c>
      <c r="BJ195" s="132">
        <v>6</v>
      </c>
      <c r="BK195" s="132">
        <v>1</v>
      </c>
      <c r="BL195" s="132">
        <v>0</v>
      </c>
      <c r="BM195" s="132">
        <v>1</v>
      </c>
      <c r="BN195" s="132">
        <v>0</v>
      </c>
      <c r="BO195" s="132">
        <v>10</v>
      </c>
      <c r="BP195" s="132">
        <v>1</v>
      </c>
      <c r="BQ195" s="132">
        <v>0</v>
      </c>
      <c r="BR195" s="132">
        <v>0</v>
      </c>
      <c r="BS195" s="132">
        <v>0</v>
      </c>
      <c r="BT195" s="132">
        <v>0</v>
      </c>
      <c r="BU195" s="132">
        <v>0</v>
      </c>
      <c r="BV195" s="132">
        <v>0</v>
      </c>
      <c r="BW195" s="132">
        <v>0</v>
      </c>
      <c r="BX195" s="132">
        <v>0</v>
      </c>
      <c r="BY195" s="132">
        <v>0</v>
      </c>
      <c r="BZ195" s="132">
        <v>0</v>
      </c>
      <c r="CA195" s="132">
        <v>0</v>
      </c>
      <c r="CB195" s="132">
        <v>0</v>
      </c>
      <c r="CC195" s="132">
        <v>0</v>
      </c>
      <c r="CD195" s="132">
        <v>0</v>
      </c>
      <c r="CE195" s="132">
        <v>0</v>
      </c>
      <c r="CF195" s="132">
        <v>0</v>
      </c>
      <c r="CG195" s="132">
        <v>0</v>
      </c>
      <c r="CH195" s="132">
        <v>0</v>
      </c>
      <c r="CI195" s="132">
        <v>0</v>
      </c>
      <c r="CJ195" s="132">
        <v>0</v>
      </c>
      <c r="CK195" s="132">
        <v>6</v>
      </c>
      <c r="CL195" s="132">
        <v>0</v>
      </c>
      <c r="CM195" s="132">
        <v>0</v>
      </c>
      <c r="CN195" s="132">
        <v>0</v>
      </c>
      <c r="CO195" s="132">
        <v>0</v>
      </c>
      <c r="CP195" s="132">
        <v>0</v>
      </c>
      <c r="CQ195" s="132">
        <v>0</v>
      </c>
      <c r="CR195" s="132">
        <v>0</v>
      </c>
      <c r="CS195" s="132">
        <v>0</v>
      </c>
      <c r="CT195" s="132">
        <v>0</v>
      </c>
      <c r="CU195" s="132">
        <v>0</v>
      </c>
      <c r="CV195" s="132">
        <v>0</v>
      </c>
      <c r="CW195" s="132">
        <v>0</v>
      </c>
      <c r="CX195" s="132">
        <v>0</v>
      </c>
      <c r="CY195" s="132">
        <v>0</v>
      </c>
      <c r="CZ195" s="132">
        <v>1</v>
      </c>
      <c r="DA195" s="132">
        <v>0</v>
      </c>
      <c r="DB195" s="132">
        <v>0</v>
      </c>
      <c r="DC195" s="132">
        <v>0</v>
      </c>
      <c r="DD195" s="132">
        <v>0</v>
      </c>
      <c r="DE195" s="132">
        <v>0</v>
      </c>
      <c r="DF195" s="132">
        <v>0</v>
      </c>
      <c r="DG195" s="132">
        <v>0</v>
      </c>
      <c r="DH195" s="132">
        <v>0</v>
      </c>
      <c r="DI195" s="132">
        <v>0</v>
      </c>
      <c r="DJ195" s="132">
        <v>0</v>
      </c>
      <c r="DK195" s="132">
        <v>0</v>
      </c>
      <c r="DL195" s="132">
        <v>0</v>
      </c>
      <c r="DM195" s="132">
        <v>0</v>
      </c>
      <c r="DN195" s="132">
        <v>0</v>
      </c>
      <c r="DO195" s="132">
        <v>0</v>
      </c>
      <c r="DP195" s="132">
        <v>0</v>
      </c>
      <c r="DQ195" s="132">
        <v>0</v>
      </c>
      <c r="DR195" s="132">
        <v>0</v>
      </c>
      <c r="DS195" s="132">
        <v>0</v>
      </c>
      <c r="DT195" s="132">
        <v>0</v>
      </c>
      <c r="DU195" s="132">
        <v>0</v>
      </c>
      <c r="DV195" s="132">
        <v>0</v>
      </c>
      <c r="DW195" s="132">
        <v>40</v>
      </c>
      <c r="DX195" s="132">
        <v>1</v>
      </c>
      <c r="DY195" s="146" t="s">
        <v>4450</v>
      </c>
      <c r="DZ195" s="132">
        <v>2</v>
      </c>
      <c r="EA195" s="146" t="s">
        <v>4451</v>
      </c>
      <c r="EB195" s="146" t="s">
        <v>4452</v>
      </c>
      <c r="EC195" s="132">
        <v>1</v>
      </c>
      <c r="ED195" s="132">
        <v>1</v>
      </c>
      <c r="EE195" s="132">
        <v>1</v>
      </c>
      <c r="EF195" s="146"/>
      <c r="EG195" s="146" t="s">
        <v>4453</v>
      </c>
      <c r="EH195" s="69">
        <v>40656</v>
      </c>
      <c r="EI195" s="69">
        <v>165.32</v>
      </c>
      <c r="EJ195" s="69">
        <v>15</v>
      </c>
    </row>
    <row r="196" spans="1:140" ht="24" x14ac:dyDescent="0.2">
      <c r="A196" s="146" t="s">
        <v>230</v>
      </c>
      <c r="B196" s="146" t="s">
        <v>250</v>
      </c>
      <c r="C196" s="132">
        <v>1</v>
      </c>
      <c r="D196" s="146" t="s">
        <v>249</v>
      </c>
      <c r="E196" s="146" t="s">
        <v>4454</v>
      </c>
      <c r="F196" s="146" t="s">
        <v>4455</v>
      </c>
      <c r="G196" s="146" t="s">
        <v>4456</v>
      </c>
      <c r="H196" s="146" t="s">
        <v>250</v>
      </c>
      <c r="I196" s="146" t="s">
        <v>4457</v>
      </c>
      <c r="J196" s="146" t="s">
        <v>4458</v>
      </c>
      <c r="K196" s="146" t="s">
        <v>3159</v>
      </c>
      <c r="L196" s="146" t="s">
        <v>960</v>
      </c>
      <c r="M196" s="146" t="s">
        <v>3542</v>
      </c>
      <c r="N196" s="146" t="s">
        <v>4459</v>
      </c>
      <c r="O196" s="146" t="s">
        <v>963</v>
      </c>
      <c r="P196" s="146" t="s">
        <v>4460</v>
      </c>
      <c r="Q196" s="146" t="s">
        <v>4461</v>
      </c>
      <c r="R196" s="146" t="s">
        <v>1007</v>
      </c>
      <c r="S196" s="146" t="s">
        <v>4462</v>
      </c>
      <c r="T196" s="146" t="s">
        <v>4463</v>
      </c>
      <c r="U196" s="146" t="s">
        <v>963</v>
      </c>
      <c r="V196" s="146" t="s">
        <v>4464</v>
      </c>
      <c r="W196" s="146" t="s">
        <v>4465</v>
      </c>
      <c r="X196" s="132">
        <v>2</v>
      </c>
      <c r="Y196" s="132">
        <v>0</v>
      </c>
      <c r="Z196" s="132">
        <v>2</v>
      </c>
      <c r="AA196" s="147">
        <v>0.5</v>
      </c>
      <c r="AB196" s="147">
        <v>0</v>
      </c>
      <c r="AC196" s="147">
        <v>0.5</v>
      </c>
      <c r="AD196" s="150" t="s">
        <v>970</v>
      </c>
      <c r="AE196" s="132">
        <v>1</v>
      </c>
      <c r="AF196" s="150" t="s">
        <v>970</v>
      </c>
      <c r="AG196" s="132">
        <v>0</v>
      </c>
      <c r="AH196" s="132">
        <v>0</v>
      </c>
      <c r="AI196" s="132">
        <v>1</v>
      </c>
      <c r="AJ196" s="132">
        <v>1</v>
      </c>
      <c r="AK196" s="132">
        <v>2</v>
      </c>
      <c r="AL196" s="150" t="s">
        <v>970</v>
      </c>
      <c r="AM196" s="132">
        <v>0</v>
      </c>
      <c r="AN196" s="132">
        <v>0</v>
      </c>
      <c r="AO196" s="132">
        <v>2</v>
      </c>
      <c r="AP196" s="132">
        <v>2</v>
      </c>
      <c r="AQ196" s="150" t="s">
        <v>970</v>
      </c>
      <c r="AR196" s="132">
        <v>0</v>
      </c>
      <c r="AS196" s="132">
        <v>0</v>
      </c>
      <c r="AT196" s="132">
        <v>0</v>
      </c>
      <c r="AU196" s="132">
        <v>1</v>
      </c>
      <c r="AV196" s="132">
        <v>1</v>
      </c>
      <c r="AW196" s="132">
        <v>0</v>
      </c>
      <c r="AX196" s="132">
        <v>2</v>
      </c>
      <c r="AY196" s="150" t="s">
        <v>970</v>
      </c>
      <c r="AZ196" s="132">
        <v>1</v>
      </c>
      <c r="BA196" s="132">
        <v>1</v>
      </c>
      <c r="BB196" s="132">
        <v>0</v>
      </c>
      <c r="BC196" s="132">
        <v>1</v>
      </c>
      <c r="BD196" s="132">
        <v>0</v>
      </c>
      <c r="BE196" s="132">
        <v>4</v>
      </c>
      <c r="BF196" s="132">
        <v>5</v>
      </c>
      <c r="BG196" s="132">
        <v>0</v>
      </c>
      <c r="BH196" s="132">
        <v>0</v>
      </c>
      <c r="BI196" s="132">
        <v>0</v>
      </c>
      <c r="BJ196" s="132">
        <v>7</v>
      </c>
      <c r="BK196" s="132">
        <v>1</v>
      </c>
      <c r="BL196" s="132">
        <v>0</v>
      </c>
      <c r="BM196" s="132">
        <v>0</v>
      </c>
      <c r="BN196" s="132">
        <v>0</v>
      </c>
      <c r="BO196" s="132">
        <v>9</v>
      </c>
      <c r="BP196" s="132">
        <v>2</v>
      </c>
      <c r="BQ196" s="132">
        <v>0</v>
      </c>
      <c r="BR196" s="132">
        <v>0</v>
      </c>
      <c r="BS196" s="132">
        <v>0</v>
      </c>
      <c r="BT196" s="132">
        <v>0</v>
      </c>
      <c r="BU196" s="132">
        <v>0</v>
      </c>
      <c r="BV196" s="132">
        <v>0</v>
      </c>
      <c r="BW196" s="132">
        <v>0</v>
      </c>
      <c r="BX196" s="132">
        <v>0</v>
      </c>
      <c r="BY196" s="132">
        <v>0</v>
      </c>
      <c r="BZ196" s="132">
        <v>0</v>
      </c>
      <c r="CA196" s="132">
        <v>0</v>
      </c>
      <c r="CB196" s="132">
        <v>0</v>
      </c>
      <c r="CC196" s="132">
        <v>0</v>
      </c>
      <c r="CD196" s="132">
        <v>0</v>
      </c>
      <c r="CE196" s="132">
        <v>0</v>
      </c>
      <c r="CF196" s="132">
        <v>0</v>
      </c>
      <c r="CG196" s="132">
        <v>0</v>
      </c>
      <c r="CH196" s="132">
        <v>0</v>
      </c>
      <c r="CI196" s="132">
        <v>0</v>
      </c>
      <c r="CJ196" s="132">
        <v>0</v>
      </c>
      <c r="CK196" s="132">
        <v>0</v>
      </c>
      <c r="CL196" s="132">
        <v>0</v>
      </c>
      <c r="CM196" s="132">
        <v>0</v>
      </c>
      <c r="CN196" s="132">
        <v>0</v>
      </c>
      <c r="CO196" s="132">
        <v>0</v>
      </c>
      <c r="CP196" s="132">
        <v>0</v>
      </c>
      <c r="CQ196" s="132">
        <v>0</v>
      </c>
      <c r="CR196" s="132">
        <v>0</v>
      </c>
      <c r="CS196" s="132">
        <v>0</v>
      </c>
      <c r="CT196" s="132">
        <v>0</v>
      </c>
      <c r="CU196" s="132">
        <v>0</v>
      </c>
      <c r="CV196" s="132">
        <v>0</v>
      </c>
      <c r="CW196" s="132">
        <v>0</v>
      </c>
      <c r="CX196" s="132">
        <v>0</v>
      </c>
      <c r="CY196" s="132">
        <v>0</v>
      </c>
      <c r="CZ196" s="132">
        <v>0</v>
      </c>
      <c r="DA196" s="132">
        <v>0</v>
      </c>
      <c r="DB196" s="132">
        <v>0</v>
      </c>
      <c r="DC196" s="132">
        <v>0</v>
      </c>
      <c r="DD196" s="132">
        <v>0</v>
      </c>
      <c r="DE196" s="132">
        <v>0</v>
      </c>
      <c r="DF196" s="132">
        <v>0</v>
      </c>
      <c r="DG196" s="132">
        <v>0</v>
      </c>
      <c r="DH196" s="132">
        <v>0</v>
      </c>
      <c r="DI196" s="132">
        <v>0</v>
      </c>
      <c r="DJ196" s="132">
        <v>0</v>
      </c>
      <c r="DK196" s="132">
        <v>0</v>
      </c>
      <c r="DL196" s="132">
        <v>0</v>
      </c>
      <c r="DM196" s="132">
        <v>0</v>
      </c>
      <c r="DN196" s="132">
        <v>0</v>
      </c>
      <c r="DO196" s="132">
        <v>0</v>
      </c>
      <c r="DP196" s="132">
        <v>0</v>
      </c>
      <c r="DQ196" s="132">
        <v>0</v>
      </c>
      <c r="DR196" s="132">
        <v>0</v>
      </c>
      <c r="DS196" s="132">
        <v>0</v>
      </c>
      <c r="DT196" s="132">
        <v>0</v>
      </c>
      <c r="DU196" s="132">
        <v>1</v>
      </c>
      <c r="DV196" s="132">
        <v>0</v>
      </c>
      <c r="DW196" s="132">
        <v>70</v>
      </c>
      <c r="DX196" s="132">
        <v>1</v>
      </c>
      <c r="DY196" s="146" t="s">
        <v>4466</v>
      </c>
      <c r="DZ196" s="132">
        <v>2</v>
      </c>
      <c r="EA196" s="146" t="s">
        <v>4467</v>
      </c>
      <c r="EB196" s="146" t="s">
        <v>963</v>
      </c>
      <c r="EC196" s="132">
        <v>1</v>
      </c>
      <c r="ED196" s="132">
        <v>1</v>
      </c>
      <c r="EE196" s="132">
        <v>1</v>
      </c>
      <c r="EF196" s="146" t="s">
        <v>963</v>
      </c>
      <c r="EG196" s="146" t="s">
        <v>1892</v>
      </c>
      <c r="EH196" s="69">
        <v>22676</v>
      </c>
      <c r="EI196" s="69">
        <v>176.1</v>
      </c>
      <c r="EJ196" s="69">
        <v>12</v>
      </c>
    </row>
    <row r="197" spans="1:140" ht="36" x14ac:dyDescent="0.2">
      <c r="A197" s="146" t="s">
        <v>230</v>
      </c>
      <c r="B197" s="146" t="s">
        <v>252</v>
      </c>
      <c r="C197" s="132">
        <v>1</v>
      </c>
      <c r="D197" s="146" t="s">
        <v>251</v>
      </c>
      <c r="E197" s="146" t="s">
        <v>4468</v>
      </c>
      <c r="F197" s="146" t="s">
        <v>4469</v>
      </c>
      <c r="G197" s="146" t="s">
        <v>4470</v>
      </c>
      <c r="H197" s="146" t="s">
        <v>4471</v>
      </c>
      <c r="I197" s="146" t="s">
        <v>4472</v>
      </c>
      <c r="J197" s="146" t="s">
        <v>4473</v>
      </c>
      <c r="K197" s="146" t="s">
        <v>4474</v>
      </c>
      <c r="L197" s="146" t="s">
        <v>960</v>
      </c>
      <c r="M197" s="146" t="s">
        <v>2221</v>
      </c>
      <c r="N197" s="146" t="s">
        <v>4475</v>
      </c>
      <c r="O197" s="146" t="s">
        <v>963</v>
      </c>
      <c r="P197" s="146" t="s">
        <v>4476</v>
      </c>
      <c r="Q197" s="146" t="s">
        <v>4477</v>
      </c>
      <c r="R197" s="146" t="s">
        <v>960</v>
      </c>
      <c r="S197" s="146" t="s">
        <v>1495</v>
      </c>
      <c r="T197" s="146" t="s">
        <v>4478</v>
      </c>
      <c r="U197" s="146" t="s">
        <v>963</v>
      </c>
      <c r="V197" s="146" t="s">
        <v>4479</v>
      </c>
      <c r="W197" s="146" t="s">
        <v>4480</v>
      </c>
      <c r="X197" s="132">
        <v>2</v>
      </c>
      <c r="Y197" s="132">
        <v>2</v>
      </c>
      <c r="Z197" s="132">
        <v>4</v>
      </c>
      <c r="AA197" s="147">
        <v>1.1000000000000001</v>
      </c>
      <c r="AB197" s="147">
        <v>0.25</v>
      </c>
      <c r="AC197" s="147">
        <v>1.35</v>
      </c>
      <c r="AD197" s="150" t="s">
        <v>970</v>
      </c>
      <c r="AE197" s="132">
        <v>2</v>
      </c>
      <c r="AF197" s="150" t="s">
        <v>970</v>
      </c>
      <c r="AG197" s="132">
        <v>0</v>
      </c>
      <c r="AH197" s="132">
        <v>0</v>
      </c>
      <c r="AI197" s="132">
        <v>0</v>
      </c>
      <c r="AJ197" s="132">
        <v>2</v>
      </c>
      <c r="AK197" s="132">
        <v>2</v>
      </c>
      <c r="AL197" s="150" t="s">
        <v>970</v>
      </c>
      <c r="AM197" s="132">
        <v>1</v>
      </c>
      <c r="AN197" s="132">
        <v>0</v>
      </c>
      <c r="AO197" s="132">
        <v>1</v>
      </c>
      <c r="AP197" s="132">
        <v>2</v>
      </c>
      <c r="AQ197" s="150" t="s">
        <v>970</v>
      </c>
      <c r="AR197" s="132">
        <v>0</v>
      </c>
      <c r="AS197" s="132">
        <v>0</v>
      </c>
      <c r="AT197" s="132">
        <v>0</v>
      </c>
      <c r="AU197" s="132">
        <v>2</v>
      </c>
      <c r="AV197" s="132">
        <v>0</v>
      </c>
      <c r="AW197" s="132">
        <v>0</v>
      </c>
      <c r="AX197" s="132">
        <v>2</v>
      </c>
      <c r="AY197" s="150" t="s">
        <v>970</v>
      </c>
      <c r="AZ197" s="132">
        <v>1</v>
      </c>
      <c r="BA197" s="132">
        <v>1</v>
      </c>
      <c r="BB197" s="132">
        <v>1</v>
      </c>
      <c r="BC197" s="132">
        <v>1</v>
      </c>
      <c r="BD197" s="132">
        <v>0</v>
      </c>
      <c r="BE197" s="132">
        <v>10</v>
      </c>
      <c r="BF197" s="132">
        <v>5</v>
      </c>
      <c r="BG197" s="132">
        <v>0</v>
      </c>
      <c r="BH197" s="132">
        <v>0</v>
      </c>
      <c r="BI197" s="132">
        <v>0</v>
      </c>
      <c r="BJ197" s="132">
        <v>4</v>
      </c>
      <c r="BK197" s="132">
        <v>0</v>
      </c>
      <c r="BL197" s="132">
        <v>0</v>
      </c>
      <c r="BM197" s="132">
        <v>1</v>
      </c>
      <c r="BN197" s="132">
        <v>0</v>
      </c>
      <c r="BO197" s="132">
        <v>9</v>
      </c>
      <c r="BP197" s="132">
        <v>2</v>
      </c>
      <c r="BQ197" s="132">
        <v>0</v>
      </c>
      <c r="BR197" s="132">
        <v>0</v>
      </c>
      <c r="BS197" s="132">
        <v>2</v>
      </c>
      <c r="BT197" s="132">
        <v>0</v>
      </c>
      <c r="BU197" s="132">
        <v>0</v>
      </c>
      <c r="BV197" s="132">
        <v>1</v>
      </c>
      <c r="BW197" s="132">
        <v>0</v>
      </c>
      <c r="BX197" s="132">
        <v>0</v>
      </c>
      <c r="BY197" s="132">
        <v>0</v>
      </c>
      <c r="BZ197" s="132">
        <v>0</v>
      </c>
      <c r="CA197" s="132">
        <v>0</v>
      </c>
      <c r="CB197" s="132">
        <v>0</v>
      </c>
      <c r="CC197" s="132">
        <v>0</v>
      </c>
      <c r="CD197" s="132">
        <v>0</v>
      </c>
      <c r="CE197" s="132">
        <v>0</v>
      </c>
      <c r="CF197" s="132">
        <v>0</v>
      </c>
      <c r="CG197" s="132">
        <v>0</v>
      </c>
      <c r="CH197" s="132">
        <v>1</v>
      </c>
      <c r="CI197" s="132">
        <v>0</v>
      </c>
      <c r="CJ197" s="132">
        <v>0</v>
      </c>
      <c r="CK197" s="132">
        <v>1</v>
      </c>
      <c r="CL197" s="132">
        <v>0</v>
      </c>
      <c r="CM197" s="132">
        <v>1</v>
      </c>
      <c r="CN197" s="132">
        <v>0</v>
      </c>
      <c r="CO197" s="132">
        <v>0</v>
      </c>
      <c r="CP197" s="132">
        <v>0</v>
      </c>
      <c r="CQ197" s="132">
        <v>0</v>
      </c>
      <c r="CR197" s="132">
        <v>0</v>
      </c>
      <c r="CS197" s="132">
        <v>0</v>
      </c>
      <c r="CT197" s="132">
        <v>0</v>
      </c>
      <c r="CU197" s="132">
        <v>0</v>
      </c>
      <c r="CV197" s="132">
        <v>0</v>
      </c>
      <c r="CW197" s="132">
        <v>0</v>
      </c>
      <c r="CX197" s="132">
        <v>0</v>
      </c>
      <c r="CY197" s="132">
        <v>0</v>
      </c>
      <c r="CZ197" s="132">
        <v>0</v>
      </c>
      <c r="DA197" s="132">
        <v>0</v>
      </c>
      <c r="DB197" s="132">
        <v>0</v>
      </c>
      <c r="DC197" s="132">
        <v>0</v>
      </c>
      <c r="DD197" s="132">
        <v>0</v>
      </c>
      <c r="DE197" s="132">
        <v>0</v>
      </c>
      <c r="DF197" s="132">
        <v>0</v>
      </c>
      <c r="DG197" s="132">
        <v>0</v>
      </c>
      <c r="DH197" s="132">
        <v>1</v>
      </c>
      <c r="DI197" s="132">
        <v>0</v>
      </c>
      <c r="DJ197" s="132">
        <v>0</v>
      </c>
      <c r="DK197" s="132">
        <v>0</v>
      </c>
      <c r="DL197" s="132">
        <v>0</v>
      </c>
      <c r="DM197" s="132">
        <v>1</v>
      </c>
      <c r="DN197" s="132">
        <v>6</v>
      </c>
      <c r="DO197" s="132">
        <v>5</v>
      </c>
      <c r="DP197" s="132">
        <v>0</v>
      </c>
      <c r="DQ197" s="132">
        <v>0</v>
      </c>
      <c r="DR197" s="132">
        <v>0</v>
      </c>
      <c r="DS197" s="132">
        <v>1</v>
      </c>
      <c r="DT197" s="132">
        <v>1</v>
      </c>
      <c r="DU197" s="132">
        <v>1</v>
      </c>
      <c r="DV197" s="132">
        <v>0</v>
      </c>
      <c r="DW197" s="132">
        <v>80</v>
      </c>
      <c r="DX197" s="132">
        <v>1</v>
      </c>
      <c r="DY197" s="146" t="s">
        <v>4481</v>
      </c>
      <c r="DZ197" s="132">
        <v>1</v>
      </c>
      <c r="EA197" s="146" t="s">
        <v>4482</v>
      </c>
      <c r="EB197" s="146" t="s">
        <v>1892</v>
      </c>
      <c r="EC197" s="132">
        <v>1</v>
      </c>
      <c r="ED197" s="132">
        <v>1</v>
      </c>
      <c r="EE197" s="132">
        <v>1</v>
      </c>
      <c r="EF197" s="146" t="s">
        <v>4483</v>
      </c>
      <c r="EG197" s="146" t="s">
        <v>963</v>
      </c>
      <c r="EH197" s="69">
        <v>61718</v>
      </c>
      <c r="EI197" s="69">
        <v>105.62</v>
      </c>
      <c r="EJ197" s="69">
        <v>4</v>
      </c>
    </row>
    <row r="198" spans="1:140" ht="36" x14ac:dyDescent="0.2">
      <c r="A198" s="146" t="s">
        <v>230</v>
      </c>
      <c r="B198" s="146" t="s">
        <v>254</v>
      </c>
      <c r="C198" s="132">
        <v>1</v>
      </c>
      <c r="D198" s="146" t="s">
        <v>253</v>
      </c>
      <c r="E198" s="146" t="s">
        <v>4484</v>
      </c>
      <c r="F198" s="146" t="s">
        <v>4485</v>
      </c>
      <c r="G198" s="146" t="s">
        <v>4486</v>
      </c>
      <c r="H198" s="146" t="s">
        <v>4487</v>
      </c>
      <c r="I198" s="146" t="s">
        <v>4488</v>
      </c>
      <c r="J198" s="146" t="s">
        <v>4489</v>
      </c>
      <c r="K198" s="146" t="s">
        <v>4490</v>
      </c>
      <c r="L198" s="146" t="s">
        <v>960</v>
      </c>
      <c r="M198" s="146" t="s">
        <v>1310</v>
      </c>
      <c r="N198" s="146" t="s">
        <v>4491</v>
      </c>
      <c r="O198" s="146" t="s">
        <v>963</v>
      </c>
      <c r="P198" s="146" t="s">
        <v>4492</v>
      </c>
      <c r="Q198" s="146" t="s">
        <v>4493</v>
      </c>
      <c r="R198" s="146" t="s">
        <v>1007</v>
      </c>
      <c r="S198" s="146" t="s">
        <v>1872</v>
      </c>
      <c r="T198" s="146" t="s">
        <v>4494</v>
      </c>
      <c r="U198" s="146" t="s">
        <v>963</v>
      </c>
      <c r="V198" s="146" t="s">
        <v>4495</v>
      </c>
      <c r="W198" s="146" t="s">
        <v>4496</v>
      </c>
      <c r="X198" s="132">
        <v>1</v>
      </c>
      <c r="Y198" s="132">
        <v>0</v>
      </c>
      <c r="Z198" s="132">
        <v>1</v>
      </c>
      <c r="AA198" s="147">
        <v>0.5</v>
      </c>
      <c r="AB198" s="147">
        <v>0</v>
      </c>
      <c r="AC198" s="147">
        <v>0.5</v>
      </c>
      <c r="AD198" s="150" t="s">
        <v>970</v>
      </c>
      <c r="AE198" s="132">
        <v>1</v>
      </c>
      <c r="AF198" s="150" t="s">
        <v>970</v>
      </c>
      <c r="AG198" s="132">
        <v>0</v>
      </c>
      <c r="AH198" s="132">
        <v>0</v>
      </c>
      <c r="AI198" s="132">
        <v>1</v>
      </c>
      <c r="AJ198" s="132">
        <v>0</v>
      </c>
      <c r="AK198" s="132">
        <v>1</v>
      </c>
      <c r="AL198" s="150" t="s">
        <v>970</v>
      </c>
      <c r="AM198" s="132">
        <v>0</v>
      </c>
      <c r="AN198" s="132">
        <v>0</v>
      </c>
      <c r="AO198" s="132">
        <v>1</v>
      </c>
      <c r="AP198" s="132">
        <v>1</v>
      </c>
      <c r="AQ198" s="150" t="s">
        <v>970</v>
      </c>
      <c r="AR198" s="132">
        <v>0</v>
      </c>
      <c r="AS198" s="132">
        <v>0</v>
      </c>
      <c r="AT198" s="132">
        <v>0</v>
      </c>
      <c r="AU198" s="132">
        <v>1</v>
      </c>
      <c r="AV198" s="132">
        <v>0</v>
      </c>
      <c r="AW198" s="132">
        <v>0</v>
      </c>
      <c r="AX198" s="132">
        <v>1</v>
      </c>
      <c r="AY198" s="150" t="s">
        <v>970</v>
      </c>
      <c r="AZ198" s="132">
        <v>1</v>
      </c>
      <c r="BA198" s="132">
        <v>1</v>
      </c>
      <c r="BB198" s="132">
        <v>0</v>
      </c>
      <c r="BC198" s="132">
        <v>1</v>
      </c>
      <c r="BD198" s="132">
        <v>0</v>
      </c>
      <c r="BE198" s="132">
        <v>6</v>
      </c>
      <c r="BF198" s="132">
        <v>4</v>
      </c>
      <c r="BG198" s="132">
        <v>0</v>
      </c>
      <c r="BH198" s="132">
        <v>0</v>
      </c>
      <c r="BI198" s="132">
        <v>8</v>
      </c>
      <c r="BJ198" s="132">
        <v>7</v>
      </c>
      <c r="BK198" s="132">
        <v>0</v>
      </c>
      <c r="BL198" s="132">
        <v>0</v>
      </c>
      <c r="BM198" s="132">
        <v>1</v>
      </c>
      <c r="BN198" s="132">
        <v>1</v>
      </c>
      <c r="BO198" s="132">
        <v>16</v>
      </c>
      <c r="BP198" s="132">
        <v>1</v>
      </c>
      <c r="BQ198" s="132">
        <v>1</v>
      </c>
      <c r="BR198" s="132">
        <v>0</v>
      </c>
      <c r="BS198" s="132">
        <v>0</v>
      </c>
      <c r="BT198" s="132">
        <v>0</v>
      </c>
      <c r="BU198" s="132">
        <v>0</v>
      </c>
      <c r="BV198" s="132">
        <v>0</v>
      </c>
      <c r="BW198" s="132">
        <v>0</v>
      </c>
      <c r="BX198" s="132">
        <v>0</v>
      </c>
      <c r="BY198" s="132">
        <v>0</v>
      </c>
      <c r="BZ198" s="132">
        <v>0</v>
      </c>
      <c r="CA198" s="132">
        <v>0</v>
      </c>
      <c r="CB198" s="132">
        <v>0</v>
      </c>
      <c r="CC198" s="132">
        <v>0</v>
      </c>
      <c r="CD198" s="132">
        <v>0</v>
      </c>
      <c r="CE198" s="132">
        <v>0</v>
      </c>
      <c r="CF198" s="132">
        <v>0</v>
      </c>
      <c r="CG198" s="132">
        <v>0</v>
      </c>
      <c r="CH198" s="132">
        <v>1</v>
      </c>
      <c r="CI198" s="132">
        <v>0</v>
      </c>
      <c r="CJ198" s="132">
        <v>0</v>
      </c>
      <c r="CK198" s="132">
        <v>0</v>
      </c>
      <c r="CL198" s="132">
        <v>0</v>
      </c>
      <c r="CM198" s="132">
        <v>1</v>
      </c>
      <c r="CN198" s="132">
        <v>0</v>
      </c>
      <c r="CO198" s="132">
        <v>0</v>
      </c>
      <c r="CP198" s="132">
        <v>0</v>
      </c>
      <c r="CQ198" s="132">
        <v>0</v>
      </c>
      <c r="CR198" s="132">
        <v>0</v>
      </c>
      <c r="CS198" s="132">
        <v>0</v>
      </c>
      <c r="CT198" s="132">
        <v>0</v>
      </c>
      <c r="CU198" s="132">
        <v>0</v>
      </c>
      <c r="CV198" s="132">
        <v>0</v>
      </c>
      <c r="CW198" s="132">
        <v>0</v>
      </c>
      <c r="CX198" s="132">
        <v>0</v>
      </c>
      <c r="CY198" s="132">
        <v>0</v>
      </c>
      <c r="CZ198" s="132">
        <v>1</v>
      </c>
      <c r="DA198" s="132">
        <v>0</v>
      </c>
      <c r="DB198" s="132">
        <v>0</v>
      </c>
      <c r="DC198" s="132">
        <v>0</v>
      </c>
      <c r="DD198" s="132">
        <v>0</v>
      </c>
      <c r="DE198" s="132">
        <v>0</v>
      </c>
      <c r="DF198" s="132">
        <v>0</v>
      </c>
      <c r="DG198" s="132">
        <v>0</v>
      </c>
      <c r="DH198" s="132">
        <v>0</v>
      </c>
      <c r="DI198" s="132">
        <v>0</v>
      </c>
      <c r="DJ198" s="132">
        <v>1</v>
      </c>
      <c r="DK198" s="132">
        <v>0</v>
      </c>
      <c r="DL198" s="132">
        <v>0</v>
      </c>
      <c r="DM198" s="132">
        <v>0</v>
      </c>
      <c r="DN198" s="132">
        <v>0</v>
      </c>
      <c r="DO198" s="132">
        <v>0</v>
      </c>
      <c r="DP198" s="132">
        <v>0</v>
      </c>
      <c r="DQ198" s="132">
        <v>0</v>
      </c>
      <c r="DR198" s="132">
        <v>0</v>
      </c>
      <c r="DS198" s="132">
        <v>0</v>
      </c>
      <c r="DT198" s="132">
        <v>0</v>
      </c>
      <c r="DU198" s="132">
        <v>0</v>
      </c>
      <c r="DV198" s="132">
        <v>0</v>
      </c>
      <c r="DW198" s="132">
        <v>100</v>
      </c>
      <c r="DX198" s="132">
        <v>1</v>
      </c>
      <c r="DY198" s="146" t="s">
        <v>4497</v>
      </c>
      <c r="DZ198" s="132">
        <v>1</v>
      </c>
      <c r="EA198" s="146" t="s">
        <v>4498</v>
      </c>
      <c r="EB198" s="146" t="s">
        <v>963</v>
      </c>
      <c r="EC198" s="132">
        <v>1</v>
      </c>
      <c r="ED198" s="132">
        <v>1</v>
      </c>
      <c r="EE198" s="132">
        <v>1</v>
      </c>
      <c r="EF198" s="146" t="s">
        <v>963</v>
      </c>
      <c r="EG198" s="146" t="s">
        <v>963</v>
      </c>
      <c r="EH198" s="69">
        <v>40566</v>
      </c>
      <c r="EI198" s="69">
        <v>121.3</v>
      </c>
      <c r="EJ198" s="69">
        <v>10</v>
      </c>
    </row>
    <row r="199" spans="1:140" ht="36" x14ac:dyDescent="0.2">
      <c r="A199" s="146" t="s">
        <v>230</v>
      </c>
      <c r="B199" s="146" t="s">
        <v>256</v>
      </c>
      <c r="C199" s="132">
        <v>1</v>
      </c>
      <c r="D199" s="146" t="s">
        <v>255</v>
      </c>
      <c r="E199" s="146" t="s">
        <v>3459</v>
      </c>
      <c r="F199" s="146" t="s">
        <v>4499</v>
      </c>
      <c r="G199" s="146" t="s">
        <v>4500</v>
      </c>
      <c r="H199" s="146" t="s">
        <v>256</v>
      </c>
      <c r="I199" s="146" t="s">
        <v>4501</v>
      </c>
      <c r="J199" s="146" t="s">
        <v>4502</v>
      </c>
      <c r="K199" s="146" t="s">
        <v>4503</v>
      </c>
      <c r="L199" s="146" t="s">
        <v>960</v>
      </c>
      <c r="M199" s="146" t="s">
        <v>2614</v>
      </c>
      <c r="N199" s="146" t="s">
        <v>4504</v>
      </c>
      <c r="O199" s="146"/>
      <c r="P199" s="146" t="s">
        <v>4505</v>
      </c>
      <c r="Q199" s="146" t="s">
        <v>4506</v>
      </c>
      <c r="R199" s="146" t="s">
        <v>1007</v>
      </c>
      <c r="S199" s="146" t="s">
        <v>3583</v>
      </c>
      <c r="T199" s="146" t="s">
        <v>4507</v>
      </c>
      <c r="U199" s="146"/>
      <c r="V199" s="146" t="s">
        <v>4508</v>
      </c>
      <c r="W199" s="146" t="s">
        <v>4509</v>
      </c>
      <c r="X199" s="132">
        <v>2</v>
      </c>
      <c r="Y199" s="132">
        <v>0</v>
      </c>
      <c r="Z199" s="132">
        <v>2</v>
      </c>
      <c r="AA199" s="147">
        <v>1</v>
      </c>
      <c r="AB199" s="147">
        <v>0</v>
      </c>
      <c r="AC199" s="147">
        <v>1</v>
      </c>
      <c r="AD199" s="150" t="s">
        <v>970</v>
      </c>
      <c r="AE199" s="132">
        <v>2</v>
      </c>
      <c r="AF199" s="150" t="s">
        <v>970</v>
      </c>
      <c r="AG199" s="132">
        <v>0</v>
      </c>
      <c r="AH199" s="132">
        <v>0</v>
      </c>
      <c r="AI199" s="132">
        <v>1</v>
      </c>
      <c r="AJ199" s="132">
        <v>1</v>
      </c>
      <c r="AK199" s="132">
        <v>2</v>
      </c>
      <c r="AL199" s="150" t="s">
        <v>970</v>
      </c>
      <c r="AM199" s="132">
        <v>0</v>
      </c>
      <c r="AN199" s="132">
        <v>0</v>
      </c>
      <c r="AO199" s="132">
        <v>2</v>
      </c>
      <c r="AP199" s="132">
        <v>2</v>
      </c>
      <c r="AQ199" s="150" t="s">
        <v>970</v>
      </c>
      <c r="AR199" s="132">
        <v>0</v>
      </c>
      <c r="AS199" s="132">
        <v>0</v>
      </c>
      <c r="AT199" s="132">
        <v>0</v>
      </c>
      <c r="AU199" s="132">
        <v>0</v>
      </c>
      <c r="AV199" s="132">
        <v>2</v>
      </c>
      <c r="AW199" s="132">
        <v>0</v>
      </c>
      <c r="AX199" s="132">
        <v>2</v>
      </c>
      <c r="AY199" s="150" t="s">
        <v>970</v>
      </c>
      <c r="AZ199" s="132">
        <v>0</v>
      </c>
      <c r="BA199" s="132">
        <v>1</v>
      </c>
      <c r="BB199" s="132">
        <v>0</v>
      </c>
      <c r="BC199" s="132">
        <v>1</v>
      </c>
      <c r="BD199" s="132">
        <v>0</v>
      </c>
      <c r="BE199" s="132">
        <v>2</v>
      </c>
      <c r="BF199" s="132">
        <v>0</v>
      </c>
      <c r="BG199" s="132">
        <v>0</v>
      </c>
      <c r="BH199" s="132">
        <v>0</v>
      </c>
      <c r="BI199" s="132">
        <v>4</v>
      </c>
      <c r="BJ199" s="132">
        <v>3</v>
      </c>
      <c r="BK199" s="132">
        <v>0</v>
      </c>
      <c r="BL199" s="132">
        <v>0</v>
      </c>
      <c r="BM199" s="132">
        <v>0</v>
      </c>
      <c r="BN199" s="132">
        <v>0</v>
      </c>
      <c r="BO199" s="132">
        <v>6</v>
      </c>
      <c r="BP199" s="132">
        <v>0</v>
      </c>
      <c r="BQ199" s="132">
        <v>0</v>
      </c>
      <c r="BR199" s="132">
        <v>0</v>
      </c>
      <c r="BS199" s="132">
        <v>0</v>
      </c>
      <c r="BT199" s="132">
        <v>0</v>
      </c>
      <c r="BU199" s="132">
        <v>0</v>
      </c>
      <c r="BV199" s="132">
        <v>0</v>
      </c>
      <c r="BW199" s="132">
        <v>0</v>
      </c>
      <c r="BX199" s="132">
        <v>0</v>
      </c>
      <c r="BY199" s="132">
        <v>0</v>
      </c>
      <c r="BZ199" s="132">
        <v>0</v>
      </c>
      <c r="CA199" s="132">
        <v>0</v>
      </c>
      <c r="CB199" s="132">
        <v>0</v>
      </c>
      <c r="CC199" s="132">
        <v>0</v>
      </c>
      <c r="CD199" s="132">
        <v>0</v>
      </c>
      <c r="CE199" s="132">
        <v>0</v>
      </c>
      <c r="CF199" s="132">
        <v>0</v>
      </c>
      <c r="CG199" s="132">
        <v>0</v>
      </c>
      <c r="CH199" s="132">
        <v>0</v>
      </c>
      <c r="CI199" s="132">
        <v>0</v>
      </c>
      <c r="CJ199" s="132">
        <v>0</v>
      </c>
      <c r="CK199" s="132">
        <v>1</v>
      </c>
      <c r="CL199" s="132">
        <v>0</v>
      </c>
      <c r="CM199" s="132">
        <v>0</v>
      </c>
      <c r="CN199" s="132">
        <v>0</v>
      </c>
      <c r="CO199" s="132">
        <v>0</v>
      </c>
      <c r="CP199" s="132">
        <v>0</v>
      </c>
      <c r="CQ199" s="132">
        <v>0</v>
      </c>
      <c r="CR199" s="132">
        <v>0</v>
      </c>
      <c r="CS199" s="132">
        <v>0</v>
      </c>
      <c r="CT199" s="132">
        <v>0</v>
      </c>
      <c r="CU199" s="132">
        <v>0</v>
      </c>
      <c r="CV199" s="132">
        <v>0</v>
      </c>
      <c r="CW199" s="132">
        <v>0</v>
      </c>
      <c r="CX199" s="132">
        <v>0</v>
      </c>
      <c r="CY199" s="132">
        <v>0</v>
      </c>
      <c r="CZ199" s="132">
        <v>0</v>
      </c>
      <c r="DA199" s="132">
        <v>0</v>
      </c>
      <c r="DB199" s="132">
        <v>0</v>
      </c>
      <c r="DC199" s="132">
        <v>0</v>
      </c>
      <c r="DD199" s="132">
        <v>0</v>
      </c>
      <c r="DE199" s="132">
        <v>0</v>
      </c>
      <c r="DF199" s="132">
        <v>0</v>
      </c>
      <c r="DG199" s="132">
        <v>0</v>
      </c>
      <c r="DH199" s="132">
        <v>0</v>
      </c>
      <c r="DI199" s="132">
        <v>0</v>
      </c>
      <c r="DJ199" s="132">
        <v>0</v>
      </c>
      <c r="DK199" s="132">
        <v>0</v>
      </c>
      <c r="DL199" s="132">
        <v>0</v>
      </c>
      <c r="DM199" s="132">
        <v>0</v>
      </c>
      <c r="DN199" s="132">
        <v>0</v>
      </c>
      <c r="DO199" s="132">
        <v>0</v>
      </c>
      <c r="DP199" s="132">
        <v>0</v>
      </c>
      <c r="DQ199" s="132">
        <v>0</v>
      </c>
      <c r="DR199" s="132">
        <v>0</v>
      </c>
      <c r="DS199" s="132">
        <v>0</v>
      </c>
      <c r="DT199" s="132">
        <v>0</v>
      </c>
      <c r="DU199" s="132">
        <v>0</v>
      </c>
      <c r="DV199" s="132">
        <v>0</v>
      </c>
      <c r="DW199" s="132">
        <v>30</v>
      </c>
      <c r="DX199" s="132">
        <v>1</v>
      </c>
      <c r="DY199" s="146" t="s">
        <v>4510</v>
      </c>
      <c r="DZ199" s="132">
        <v>2</v>
      </c>
      <c r="EA199" s="146" t="s">
        <v>4511</v>
      </c>
      <c r="EB199" s="146" t="s">
        <v>4512</v>
      </c>
      <c r="EC199" s="132">
        <v>1</v>
      </c>
      <c r="ED199" s="132">
        <v>1</v>
      </c>
      <c r="EE199" s="132">
        <v>1</v>
      </c>
      <c r="EF199" s="146" t="s">
        <v>4513</v>
      </c>
      <c r="EG199" s="146" t="s">
        <v>4514</v>
      </c>
      <c r="EH199" s="69">
        <v>21302</v>
      </c>
      <c r="EI199" s="69">
        <v>100.61</v>
      </c>
      <c r="EJ199" s="69">
        <v>9</v>
      </c>
    </row>
    <row r="200" spans="1:140" ht="60" x14ac:dyDescent="0.2">
      <c r="A200" s="146" t="s">
        <v>230</v>
      </c>
      <c r="B200" s="146" t="s">
        <v>257</v>
      </c>
      <c r="C200" s="132">
        <v>1</v>
      </c>
      <c r="D200" s="146" t="s">
        <v>4515</v>
      </c>
      <c r="E200" s="146" t="s">
        <v>4516</v>
      </c>
      <c r="F200" s="146" t="s">
        <v>4517</v>
      </c>
      <c r="G200" s="146" t="s">
        <v>4518</v>
      </c>
      <c r="H200" s="146" t="s">
        <v>4519</v>
      </c>
      <c r="I200" s="146" t="s">
        <v>4520</v>
      </c>
      <c r="J200" s="146" t="s">
        <v>4521</v>
      </c>
      <c r="K200" s="146" t="s">
        <v>4522</v>
      </c>
      <c r="L200" s="146"/>
      <c r="M200" s="146" t="s">
        <v>4523</v>
      </c>
      <c r="N200" s="146" t="s">
        <v>4524</v>
      </c>
      <c r="O200" s="146"/>
      <c r="P200" s="146" t="s">
        <v>4525</v>
      </c>
      <c r="Q200" s="146" t="s">
        <v>4526</v>
      </c>
      <c r="R200" s="146"/>
      <c r="S200" s="146" t="s">
        <v>1985</v>
      </c>
      <c r="T200" s="146" t="s">
        <v>4524</v>
      </c>
      <c r="U200" s="146"/>
      <c r="V200" s="146" t="s">
        <v>4525</v>
      </c>
      <c r="W200" s="146" t="s">
        <v>4526</v>
      </c>
      <c r="X200" s="132">
        <v>3</v>
      </c>
      <c r="Y200" s="132">
        <v>0</v>
      </c>
      <c r="Z200" s="132">
        <v>3</v>
      </c>
      <c r="AA200" s="147">
        <v>3</v>
      </c>
      <c r="AB200" s="147">
        <v>0</v>
      </c>
      <c r="AC200" s="147">
        <v>3</v>
      </c>
      <c r="AD200" s="150" t="s">
        <v>970</v>
      </c>
      <c r="AE200" s="132">
        <v>3</v>
      </c>
      <c r="AF200" s="150" t="s">
        <v>970</v>
      </c>
      <c r="AG200" s="132">
        <v>0</v>
      </c>
      <c r="AH200" s="132">
        <v>1</v>
      </c>
      <c r="AI200" s="132">
        <v>1</v>
      </c>
      <c r="AJ200" s="132">
        <v>1</v>
      </c>
      <c r="AK200" s="132">
        <v>3</v>
      </c>
      <c r="AL200" s="150" t="s">
        <v>970</v>
      </c>
      <c r="AM200" s="132">
        <v>1</v>
      </c>
      <c r="AN200" s="132">
        <v>1</v>
      </c>
      <c r="AO200" s="132">
        <v>1</v>
      </c>
      <c r="AP200" s="132">
        <v>3</v>
      </c>
      <c r="AQ200" s="150" t="s">
        <v>970</v>
      </c>
      <c r="AR200" s="132">
        <v>0</v>
      </c>
      <c r="AS200" s="132">
        <v>0</v>
      </c>
      <c r="AT200" s="132">
        <v>0</v>
      </c>
      <c r="AU200" s="132">
        <v>3</v>
      </c>
      <c r="AV200" s="132">
        <v>0</v>
      </c>
      <c r="AW200" s="132">
        <v>0</v>
      </c>
      <c r="AX200" s="132">
        <v>3</v>
      </c>
      <c r="AY200" s="150" t="s">
        <v>970</v>
      </c>
      <c r="AZ200" s="132">
        <v>1</v>
      </c>
      <c r="BA200" s="132">
        <v>1</v>
      </c>
      <c r="BB200" s="132">
        <v>1</v>
      </c>
      <c r="BC200" s="132">
        <v>1</v>
      </c>
      <c r="BD200" s="132">
        <v>0</v>
      </c>
      <c r="BE200" s="132">
        <v>5</v>
      </c>
      <c r="BF200" s="132">
        <v>0</v>
      </c>
      <c r="BG200" s="132">
        <v>0</v>
      </c>
      <c r="BH200" s="132">
        <v>0</v>
      </c>
      <c r="BI200" s="132">
        <v>0</v>
      </c>
      <c r="BJ200" s="132">
        <v>12</v>
      </c>
      <c r="BK200" s="132">
        <v>0</v>
      </c>
      <c r="BL200" s="132">
        <v>0</v>
      </c>
      <c r="BM200" s="132">
        <v>0</v>
      </c>
      <c r="BN200" s="132">
        <v>0</v>
      </c>
      <c r="BO200" s="132">
        <v>3</v>
      </c>
      <c r="BP200" s="132">
        <v>2</v>
      </c>
      <c r="BQ200" s="132">
        <v>0</v>
      </c>
      <c r="BR200" s="132">
        <v>6</v>
      </c>
      <c r="BS200" s="132">
        <v>0</v>
      </c>
      <c r="BT200" s="132">
        <v>0</v>
      </c>
      <c r="BU200" s="132">
        <v>0</v>
      </c>
      <c r="BV200" s="132">
        <v>0</v>
      </c>
      <c r="BW200" s="132">
        <v>0</v>
      </c>
      <c r="BX200" s="132">
        <v>0</v>
      </c>
      <c r="BY200" s="132">
        <v>0</v>
      </c>
      <c r="BZ200" s="132">
        <v>0</v>
      </c>
      <c r="CA200" s="132">
        <v>0</v>
      </c>
      <c r="CB200" s="132">
        <v>0</v>
      </c>
      <c r="CC200" s="132">
        <v>0</v>
      </c>
      <c r="CD200" s="132">
        <v>0</v>
      </c>
      <c r="CE200" s="132">
        <v>0</v>
      </c>
      <c r="CF200" s="132">
        <v>0</v>
      </c>
      <c r="CG200" s="132">
        <v>0</v>
      </c>
      <c r="CH200" s="132">
        <v>2</v>
      </c>
      <c r="CI200" s="132">
        <v>0</v>
      </c>
      <c r="CJ200" s="132">
        <v>0</v>
      </c>
      <c r="CK200" s="132">
        <v>6</v>
      </c>
      <c r="CL200" s="132">
        <v>0</v>
      </c>
      <c r="CM200" s="132">
        <v>0</v>
      </c>
      <c r="CN200" s="132">
        <v>0</v>
      </c>
      <c r="CO200" s="132">
        <v>0</v>
      </c>
      <c r="CP200" s="132">
        <v>0</v>
      </c>
      <c r="CQ200" s="132">
        <v>0</v>
      </c>
      <c r="CR200" s="132">
        <v>0</v>
      </c>
      <c r="CS200" s="132">
        <v>0</v>
      </c>
      <c r="CT200" s="132">
        <v>0</v>
      </c>
      <c r="CU200" s="132">
        <v>0</v>
      </c>
      <c r="CV200" s="132">
        <v>0</v>
      </c>
      <c r="CW200" s="132">
        <v>0</v>
      </c>
      <c r="CX200" s="132">
        <v>0</v>
      </c>
      <c r="CY200" s="132">
        <v>0</v>
      </c>
      <c r="CZ200" s="132">
        <v>0</v>
      </c>
      <c r="DA200" s="132">
        <v>0</v>
      </c>
      <c r="DB200" s="132">
        <v>0</v>
      </c>
      <c r="DC200" s="132">
        <v>0</v>
      </c>
      <c r="DD200" s="132">
        <v>0</v>
      </c>
      <c r="DE200" s="132">
        <v>0</v>
      </c>
      <c r="DF200" s="132">
        <v>0</v>
      </c>
      <c r="DG200" s="132">
        <v>0</v>
      </c>
      <c r="DH200" s="132">
        <v>0</v>
      </c>
      <c r="DI200" s="132">
        <v>0</v>
      </c>
      <c r="DJ200" s="132">
        <v>0</v>
      </c>
      <c r="DK200" s="132">
        <v>0</v>
      </c>
      <c r="DL200" s="132">
        <v>0</v>
      </c>
      <c r="DM200" s="132">
        <v>1</v>
      </c>
      <c r="DN200" s="132">
        <v>0</v>
      </c>
      <c r="DO200" s="132">
        <v>4</v>
      </c>
      <c r="DP200" s="132">
        <v>0</v>
      </c>
      <c r="DQ200" s="132">
        <v>0</v>
      </c>
      <c r="DR200" s="132">
        <v>0</v>
      </c>
      <c r="DS200" s="132">
        <v>1</v>
      </c>
      <c r="DT200" s="132">
        <v>1</v>
      </c>
      <c r="DU200" s="132">
        <v>0</v>
      </c>
      <c r="DV200" s="132">
        <v>0</v>
      </c>
      <c r="DW200" s="132">
        <v>40</v>
      </c>
      <c r="DX200" s="132">
        <v>1</v>
      </c>
      <c r="DY200" s="146" t="s">
        <v>4527</v>
      </c>
      <c r="DZ200" s="132">
        <v>2</v>
      </c>
      <c r="EA200" s="146" t="s">
        <v>4528</v>
      </c>
      <c r="EB200" s="146"/>
      <c r="EC200" s="132">
        <v>1</v>
      </c>
      <c r="ED200" s="132">
        <v>1</v>
      </c>
      <c r="EE200" s="132">
        <v>1</v>
      </c>
      <c r="EF200" s="146"/>
      <c r="EG200" s="146"/>
      <c r="EH200" s="69">
        <v>39792</v>
      </c>
      <c r="EI200" s="69">
        <v>574.45000000000005</v>
      </c>
      <c r="EJ200" s="69">
        <v>25</v>
      </c>
    </row>
    <row r="201" spans="1:140" ht="36" x14ac:dyDescent="0.2">
      <c r="A201" s="146" t="s">
        <v>230</v>
      </c>
      <c r="B201" s="146" t="s">
        <v>259</v>
      </c>
      <c r="C201" s="132">
        <v>1</v>
      </c>
      <c r="D201" s="146" t="s">
        <v>258</v>
      </c>
      <c r="E201" s="146" t="s">
        <v>2240</v>
      </c>
      <c r="F201" s="146" t="s">
        <v>1725</v>
      </c>
      <c r="G201" s="146" t="s">
        <v>4529</v>
      </c>
      <c r="H201" s="146" t="s">
        <v>259</v>
      </c>
      <c r="I201" s="146" t="s">
        <v>4530</v>
      </c>
      <c r="J201" s="146" t="s">
        <v>4531</v>
      </c>
      <c r="K201" s="146" t="s">
        <v>4532</v>
      </c>
      <c r="L201" s="146" t="s">
        <v>960</v>
      </c>
      <c r="M201" s="146" t="s">
        <v>1463</v>
      </c>
      <c r="N201" s="146" t="s">
        <v>4533</v>
      </c>
      <c r="O201" s="146"/>
      <c r="P201" s="146" t="s">
        <v>4534</v>
      </c>
      <c r="Q201" s="146" t="s">
        <v>4535</v>
      </c>
      <c r="R201" s="146" t="s">
        <v>1007</v>
      </c>
      <c r="S201" s="146" t="s">
        <v>3601</v>
      </c>
      <c r="T201" s="146" t="s">
        <v>4536</v>
      </c>
      <c r="U201" s="146"/>
      <c r="V201" s="146" t="s">
        <v>4537</v>
      </c>
      <c r="W201" s="146" t="s">
        <v>4538</v>
      </c>
      <c r="X201" s="132">
        <v>2</v>
      </c>
      <c r="Y201" s="132">
        <v>0</v>
      </c>
      <c r="Z201" s="132">
        <v>2</v>
      </c>
      <c r="AA201" s="147">
        <v>1</v>
      </c>
      <c r="AB201" s="147">
        <v>0</v>
      </c>
      <c r="AC201" s="147">
        <v>1</v>
      </c>
      <c r="AD201" s="150" t="s">
        <v>970</v>
      </c>
      <c r="AE201" s="132">
        <v>2</v>
      </c>
      <c r="AF201" s="150" t="s">
        <v>970</v>
      </c>
      <c r="AG201" s="132">
        <v>0</v>
      </c>
      <c r="AH201" s="132">
        <v>1</v>
      </c>
      <c r="AI201" s="132">
        <v>1</v>
      </c>
      <c r="AJ201" s="132">
        <v>0</v>
      </c>
      <c r="AK201" s="132">
        <v>2</v>
      </c>
      <c r="AL201" s="150" t="s">
        <v>970</v>
      </c>
      <c r="AM201" s="132">
        <v>0</v>
      </c>
      <c r="AN201" s="132">
        <v>2</v>
      </c>
      <c r="AO201" s="132">
        <v>0</v>
      </c>
      <c r="AP201" s="132">
        <v>2</v>
      </c>
      <c r="AQ201" s="150" t="s">
        <v>970</v>
      </c>
      <c r="AR201" s="132">
        <v>0</v>
      </c>
      <c r="AS201" s="132">
        <v>0</v>
      </c>
      <c r="AT201" s="132">
        <v>0</v>
      </c>
      <c r="AU201" s="132">
        <v>1</v>
      </c>
      <c r="AV201" s="132">
        <v>1</v>
      </c>
      <c r="AW201" s="132">
        <v>0</v>
      </c>
      <c r="AX201" s="132">
        <v>2</v>
      </c>
      <c r="AY201" s="150" t="s">
        <v>970</v>
      </c>
      <c r="AZ201" s="132">
        <v>1</v>
      </c>
      <c r="BA201" s="132">
        <v>1</v>
      </c>
      <c r="BB201" s="132">
        <v>0</v>
      </c>
      <c r="BC201" s="132">
        <v>1</v>
      </c>
      <c r="BD201" s="132">
        <v>0</v>
      </c>
      <c r="BE201" s="132">
        <v>0</v>
      </c>
      <c r="BF201" s="132">
        <v>15</v>
      </c>
      <c r="BG201" s="132">
        <v>0</v>
      </c>
      <c r="BH201" s="132">
        <v>0</v>
      </c>
      <c r="BI201" s="132">
        <v>0</v>
      </c>
      <c r="BJ201" s="132">
        <v>12</v>
      </c>
      <c r="BK201" s="132">
        <v>1</v>
      </c>
      <c r="BL201" s="132">
        <v>0</v>
      </c>
      <c r="BM201" s="132">
        <v>0</v>
      </c>
      <c r="BN201" s="132">
        <v>0</v>
      </c>
      <c r="BO201" s="132">
        <v>16</v>
      </c>
      <c r="BP201" s="132">
        <v>2</v>
      </c>
      <c r="BQ201" s="132">
        <v>0</v>
      </c>
      <c r="BR201" s="132">
        <v>0</v>
      </c>
      <c r="BS201" s="132">
        <v>0</v>
      </c>
      <c r="BT201" s="132">
        <v>0</v>
      </c>
      <c r="BU201" s="132">
        <v>0</v>
      </c>
      <c r="BV201" s="132">
        <v>0</v>
      </c>
      <c r="BW201" s="132">
        <v>0</v>
      </c>
      <c r="BX201" s="132">
        <v>0</v>
      </c>
      <c r="BY201" s="132">
        <v>0</v>
      </c>
      <c r="BZ201" s="132">
        <v>0</v>
      </c>
      <c r="CA201" s="132">
        <v>0</v>
      </c>
      <c r="CB201" s="132">
        <v>0</v>
      </c>
      <c r="CC201" s="132">
        <v>0</v>
      </c>
      <c r="CD201" s="132">
        <v>0</v>
      </c>
      <c r="CE201" s="132">
        <v>0</v>
      </c>
      <c r="CF201" s="132">
        <v>0</v>
      </c>
      <c r="CG201" s="132">
        <v>0</v>
      </c>
      <c r="CH201" s="132">
        <v>0</v>
      </c>
      <c r="CI201" s="132">
        <v>0</v>
      </c>
      <c r="CJ201" s="132">
        <v>0</v>
      </c>
      <c r="CK201" s="132">
        <v>0</v>
      </c>
      <c r="CL201" s="132">
        <v>0</v>
      </c>
      <c r="CM201" s="132">
        <v>0</v>
      </c>
      <c r="CN201" s="132">
        <v>0</v>
      </c>
      <c r="CO201" s="132">
        <v>0</v>
      </c>
      <c r="CP201" s="132">
        <v>0</v>
      </c>
      <c r="CQ201" s="132">
        <v>0</v>
      </c>
      <c r="CR201" s="132">
        <v>0</v>
      </c>
      <c r="CS201" s="132">
        <v>0</v>
      </c>
      <c r="CT201" s="132">
        <v>0</v>
      </c>
      <c r="CU201" s="132">
        <v>0</v>
      </c>
      <c r="CV201" s="132">
        <v>0</v>
      </c>
      <c r="CW201" s="132">
        <v>0</v>
      </c>
      <c r="CX201" s="132">
        <v>0</v>
      </c>
      <c r="CY201" s="132">
        <v>0</v>
      </c>
      <c r="CZ201" s="132">
        <v>0</v>
      </c>
      <c r="DA201" s="132">
        <v>0</v>
      </c>
      <c r="DB201" s="132">
        <v>0</v>
      </c>
      <c r="DC201" s="132">
        <v>0</v>
      </c>
      <c r="DD201" s="132">
        <v>0</v>
      </c>
      <c r="DE201" s="132">
        <v>0</v>
      </c>
      <c r="DF201" s="132">
        <v>0</v>
      </c>
      <c r="DG201" s="132">
        <v>0</v>
      </c>
      <c r="DH201" s="132">
        <v>0</v>
      </c>
      <c r="DI201" s="132">
        <v>0</v>
      </c>
      <c r="DJ201" s="132">
        <v>0</v>
      </c>
      <c r="DK201" s="132">
        <v>0</v>
      </c>
      <c r="DL201" s="132">
        <v>0</v>
      </c>
      <c r="DM201" s="132">
        <v>0</v>
      </c>
      <c r="DN201" s="132">
        <v>0</v>
      </c>
      <c r="DO201" s="132">
        <v>0</v>
      </c>
      <c r="DP201" s="132">
        <v>0</v>
      </c>
      <c r="DQ201" s="132">
        <v>0</v>
      </c>
      <c r="DR201" s="132">
        <v>0</v>
      </c>
      <c r="DS201" s="132">
        <v>1</v>
      </c>
      <c r="DT201" s="132">
        <v>1</v>
      </c>
      <c r="DU201" s="132">
        <v>0</v>
      </c>
      <c r="DV201" s="132">
        <v>0</v>
      </c>
      <c r="DW201" s="132">
        <v>24</v>
      </c>
      <c r="DX201" s="132">
        <v>1</v>
      </c>
      <c r="DY201" s="146" t="s">
        <v>4539</v>
      </c>
      <c r="DZ201" s="132">
        <v>3</v>
      </c>
      <c r="EA201" s="146"/>
      <c r="EB201" s="146" t="s">
        <v>4540</v>
      </c>
      <c r="EC201" s="132">
        <v>1</v>
      </c>
      <c r="ED201" s="132">
        <v>1</v>
      </c>
      <c r="EE201" s="132">
        <v>1</v>
      </c>
      <c r="EF201" s="146"/>
      <c r="EG201" s="146"/>
      <c r="EH201" s="69">
        <v>48743</v>
      </c>
      <c r="EI201" s="69">
        <v>275.36</v>
      </c>
      <c r="EJ201" s="69">
        <v>16</v>
      </c>
    </row>
    <row r="202" spans="1:140" ht="24" x14ac:dyDescent="0.2">
      <c r="A202" s="146" t="s">
        <v>230</v>
      </c>
      <c r="B202" s="146" t="s">
        <v>261</v>
      </c>
      <c r="C202" s="132">
        <v>1</v>
      </c>
      <c r="D202" s="146" t="s">
        <v>260</v>
      </c>
      <c r="E202" s="146" t="s">
        <v>1541</v>
      </c>
      <c r="F202" s="146" t="s">
        <v>4541</v>
      </c>
      <c r="G202" s="146" t="s">
        <v>4542</v>
      </c>
      <c r="H202" s="146" t="s">
        <v>261</v>
      </c>
      <c r="I202" s="146" t="s">
        <v>4543</v>
      </c>
      <c r="J202" s="146" t="s">
        <v>4544</v>
      </c>
      <c r="K202" s="146" t="s">
        <v>1479</v>
      </c>
      <c r="L202" s="146" t="s">
        <v>960</v>
      </c>
      <c r="M202" s="146" t="s">
        <v>1163</v>
      </c>
      <c r="N202" s="146" t="s">
        <v>4545</v>
      </c>
      <c r="O202" s="146"/>
      <c r="P202" s="146" t="s">
        <v>4546</v>
      </c>
      <c r="Q202" s="146" t="s">
        <v>4547</v>
      </c>
      <c r="R202" s="146" t="s">
        <v>960</v>
      </c>
      <c r="S202" s="146" t="s">
        <v>1163</v>
      </c>
      <c r="T202" s="146" t="s">
        <v>4545</v>
      </c>
      <c r="U202" s="146"/>
      <c r="V202" s="146" t="s">
        <v>4546</v>
      </c>
      <c r="W202" s="146" t="s">
        <v>4547</v>
      </c>
      <c r="X202" s="132">
        <v>2</v>
      </c>
      <c r="Y202" s="132">
        <v>0</v>
      </c>
      <c r="Z202" s="132">
        <v>2</v>
      </c>
      <c r="AA202" s="147">
        <v>2</v>
      </c>
      <c r="AB202" s="147">
        <v>0</v>
      </c>
      <c r="AC202" s="147">
        <v>2</v>
      </c>
      <c r="AD202" s="150" t="s">
        <v>970</v>
      </c>
      <c r="AE202" s="132">
        <v>1</v>
      </c>
      <c r="AF202" s="150" t="s">
        <v>970</v>
      </c>
      <c r="AG202" s="132">
        <v>0</v>
      </c>
      <c r="AH202" s="132">
        <v>0</v>
      </c>
      <c r="AI202" s="132">
        <v>0</v>
      </c>
      <c r="AJ202" s="132">
        <v>2</v>
      </c>
      <c r="AK202" s="132">
        <v>2</v>
      </c>
      <c r="AL202" s="150" t="s">
        <v>970</v>
      </c>
      <c r="AM202" s="132">
        <v>2</v>
      </c>
      <c r="AN202" s="132">
        <v>0</v>
      </c>
      <c r="AO202" s="132">
        <v>0</v>
      </c>
      <c r="AP202" s="132">
        <v>2</v>
      </c>
      <c r="AQ202" s="150" t="s">
        <v>970</v>
      </c>
      <c r="AR202" s="132">
        <v>0</v>
      </c>
      <c r="AS202" s="132">
        <v>0</v>
      </c>
      <c r="AT202" s="132">
        <v>0</v>
      </c>
      <c r="AU202" s="132">
        <v>2</v>
      </c>
      <c r="AV202" s="132">
        <v>0</v>
      </c>
      <c r="AW202" s="132">
        <v>0</v>
      </c>
      <c r="AX202" s="132">
        <v>2</v>
      </c>
      <c r="AY202" s="150" t="s">
        <v>970</v>
      </c>
      <c r="AZ202" s="132">
        <v>1</v>
      </c>
      <c r="BA202" s="132">
        <v>1</v>
      </c>
      <c r="BB202" s="132">
        <v>1</v>
      </c>
      <c r="BC202" s="132">
        <v>1</v>
      </c>
      <c r="BD202" s="132">
        <v>0</v>
      </c>
      <c r="BE202" s="132">
        <v>8</v>
      </c>
      <c r="BF202" s="132">
        <v>0</v>
      </c>
      <c r="BG202" s="132">
        <v>0</v>
      </c>
      <c r="BH202" s="132">
        <v>0</v>
      </c>
      <c r="BI202" s="132">
        <v>0</v>
      </c>
      <c r="BJ202" s="132">
        <v>2</v>
      </c>
      <c r="BK202" s="132">
        <v>0</v>
      </c>
      <c r="BL202" s="132">
        <v>0</v>
      </c>
      <c r="BM202" s="132">
        <v>0</v>
      </c>
      <c r="BN202" s="132">
        <v>0</v>
      </c>
      <c r="BO202" s="132">
        <v>6</v>
      </c>
      <c r="BP202" s="132">
        <v>0</v>
      </c>
      <c r="BQ202" s="132">
        <v>0</v>
      </c>
      <c r="BR202" s="132">
        <v>0</v>
      </c>
      <c r="BS202" s="132">
        <v>0</v>
      </c>
      <c r="BT202" s="132">
        <v>0</v>
      </c>
      <c r="BU202" s="132">
        <v>0</v>
      </c>
      <c r="BV202" s="132">
        <v>0</v>
      </c>
      <c r="BW202" s="132">
        <v>0</v>
      </c>
      <c r="BX202" s="132">
        <v>0</v>
      </c>
      <c r="BY202" s="132">
        <v>0</v>
      </c>
      <c r="BZ202" s="132">
        <v>0</v>
      </c>
      <c r="CA202" s="132">
        <v>0</v>
      </c>
      <c r="CB202" s="132">
        <v>0</v>
      </c>
      <c r="CC202" s="132">
        <v>0</v>
      </c>
      <c r="CD202" s="132">
        <v>0</v>
      </c>
      <c r="CE202" s="132">
        <v>0</v>
      </c>
      <c r="CF202" s="132">
        <v>0</v>
      </c>
      <c r="CG202" s="132">
        <v>0</v>
      </c>
      <c r="CH202" s="132">
        <v>0</v>
      </c>
      <c r="CI202" s="132">
        <v>0</v>
      </c>
      <c r="CJ202" s="132">
        <v>0</v>
      </c>
      <c r="CK202" s="132">
        <v>2</v>
      </c>
      <c r="CL202" s="132">
        <v>0</v>
      </c>
      <c r="CM202" s="132">
        <v>0</v>
      </c>
      <c r="CN202" s="132">
        <v>0</v>
      </c>
      <c r="CO202" s="132">
        <v>0</v>
      </c>
      <c r="CP202" s="132">
        <v>0</v>
      </c>
      <c r="CQ202" s="132">
        <v>0</v>
      </c>
      <c r="CR202" s="132">
        <v>0</v>
      </c>
      <c r="CS202" s="132">
        <v>0</v>
      </c>
      <c r="CT202" s="132">
        <v>0</v>
      </c>
      <c r="CU202" s="132">
        <v>0</v>
      </c>
      <c r="CV202" s="132">
        <v>0</v>
      </c>
      <c r="CW202" s="132">
        <v>0</v>
      </c>
      <c r="CX202" s="132">
        <v>0</v>
      </c>
      <c r="CY202" s="132">
        <v>0</v>
      </c>
      <c r="CZ202" s="132">
        <v>0</v>
      </c>
      <c r="DA202" s="132">
        <v>0</v>
      </c>
      <c r="DB202" s="132">
        <v>0</v>
      </c>
      <c r="DC202" s="132">
        <v>0</v>
      </c>
      <c r="DD202" s="132">
        <v>0</v>
      </c>
      <c r="DE202" s="132">
        <v>0</v>
      </c>
      <c r="DF202" s="132">
        <v>0</v>
      </c>
      <c r="DG202" s="132">
        <v>0</v>
      </c>
      <c r="DH202" s="132">
        <v>0</v>
      </c>
      <c r="DI202" s="132">
        <v>0</v>
      </c>
      <c r="DJ202" s="132">
        <v>0</v>
      </c>
      <c r="DK202" s="132">
        <v>0</v>
      </c>
      <c r="DL202" s="132">
        <v>0</v>
      </c>
      <c r="DM202" s="132">
        <v>0</v>
      </c>
      <c r="DN202" s="132">
        <v>0</v>
      </c>
      <c r="DO202" s="132">
        <v>0</v>
      </c>
      <c r="DP202" s="132">
        <v>0</v>
      </c>
      <c r="DQ202" s="132">
        <v>0</v>
      </c>
      <c r="DR202" s="132">
        <v>0</v>
      </c>
      <c r="DS202" s="132">
        <v>0</v>
      </c>
      <c r="DT202" s="132">
        <v>0</v>
      </c>
      <c r="DU202" s="132">
        <v>0</v>
      </c>
      <c r="DV202" s="132">
        <v>0</v>
      </c>
      <c r="DW202" s="132">
        <v>40</v>
      </c>
      <c r="DX202" s="132">
        <v>1</v>
      </c>
      <c r="DY202" s="146" t="s">
        <v>4548</v>
      </c>
      <c r="DZ202" s="132">
        <v>3</v>
      </c>
      <c r="EA202" s="146"/>
      <c r="EB202" s="146"/>
      <c r="EC202" s="132">
        <v>1</v>
      </c>
      <c r="ED202" s="132">
        <v>1</v>
      </c>
      <c r="EE202" s="132">
        <v>1</v>
      </c>
      <c r="EF202" s="146"/>
      <c r="EG202" s="146"/>
      <c r="EH202" s="69">
        <v>16933</v>
      </c>
      <c r="EI202" s="69">
        <v>224.02</v>
      </c>
      <c r="EJ202" s="69">
        <v>10</v>
      </c>
    </row>
    <row r="203" spans="1:140" ht="36" x14ac:dyDescent="0.2">
      <c r="A203" s="146" t="s">
        <v>230</v>
      </c>
      <c r="B203" s="146" t="s">
        <v>263</v>
      </c>
      <c r="C203" s="132">
        <v>1</v>
      </c>
      <c r="D203" s="146" t="s">
        <v>262</v>
      </c>
      <c r="E203" s="146" t="s">
        <v>3173</v>
      </c>
      <c r="F203" s="146" t="s">
        <v>4549</v>
      </c>
      <c r="G203" s="146" t="s">
        <v>4550</v>
      </c>
      <c r="H203" s="146" t="s">
        <v>263</v>
      </c>
      <c r="I203" s="146" t="s">
        <v>4551</v>
      </c>
      <c r="J203" s="146" t="s">
        <v>4552</v>
      </c>
      <c r="K203" s="146" t="s">
        <v>4553</v>
      </c>
      <c r="L203" s="146" t="s">
        <v>1007</v>
      </c>
      <c r="M203" s="146" t="s">
        <v>1923</v>
      </c>
      <c r="N203" s="146" t="s">
        <v>4554</v>
      </c>
      <c r="O203" s="146" t="s">
        <v>963</v>
      </c>
      <c r="P203" s="146" t="s">
        <v>4555</v>
      </c>
      <c r="Q203" s="146" t="s">
        <v>4556</v>
      </c>
      <c r="R203" s="146" t="s">
        <v>960</v>
      </c>
      <c r="S203" s="146" t="s">
        <v>4557</v>
      </c>
      <c r="T203" s="146" t="s">
        <v>4558</v>
      </c>
      <c r="U203" s="146" t="s">
        <v>963</v>
      </c>
      <c r="V203" s="146" t="s">
        <v>4559</v>
      </c>
      <c r="W203" s="146" t="s">
        <v>4560</v>
      </c>
      <c r="X203" s="132">
        <v>1</v>
      </c>
      <c r="Y203" s="132">
        <v>0</v>
      </c>
      <c r="Z203" s="132">
        <v>1</v>
      </c>
      <c r="AA203" s="147">
        <v>1</v>
      </c>
      <c r="AB203" s="147">
        <v>0</v>
      </c>
      <c r="AC203" s="147">
        <v>1</v>
      </c>
      <c r="AD203" s="150" t="s">
        <v>970</v>
      </c>
      <c r="AE203" s="132">
        <v>1</v>
      </c>
      <c r="AF203" s="150" t="s">
        <v>970</v>
      </c>
      <c r="AG203" s="132">
        <v>0</v>
      </c>
      <c r="AH203" s="132">
        <v>0</v>
      </c>
      <c r="AI203" s="132">
        <v>1</v>
      </c>
      <c r="AJ203" s="132">
        <v>0</v>
      </c>
      <c r="AK203" s="132">
        <v>1</v>
      </c>
      <c r="AL203" s="150" t="s">
        <v>970</v>
      </c>
      <c r="AM203" s="132">
        <v>0</v>
      </c>
      <c r="AN203" s="132">
        <v>0</v>
      </c>
      <c r="AO203" s="132">
        <v>1</v>
      </c>
      <c r="AP203" s="132">
        <v>1</v>
      </c>
      <c r="AQ203" s="150" t="s">
        <v>970</v>
      </c>
      <c r="AR203" s="132">
        <v>0</v>
      </c>
      <c r="AS203" s="132">
        <v>0</v>
      </c>
      <c r="AT203" s="132">
        <v>0</v>
      </c>
      <c r="AU203" s="132">
        <v>0</v>
      </c>
      <c r="AV203" s="132">
        <v>1</v>
      </c>
      <c r="AW203" s="132">
        <v>0</v>
      </c>
      <c r="AX203" s="132">
        <v>1</v>
      </c>
      <c r="AY203" s="150" t="s">
        <v>970</v>
      </c>
      <c r="AZ203" s="132">
        <v>1</v>
      </c>
      <c r="BA203" s="132">
        <v>1</v>
      </c>
      <c r="BB203" s="132">
        <v>0</v>
      </c>
      <c r="BC203" s="132">
        <v>1</v>
      </c>
      <c r="BD203" s="132">
        <v>0</v>
      </c>
      <c r="BE203" s="132">
        <v>8</v>
      </c>
      <c r="BF203" s="132">
        <v>7</v>
      </c>
      <c r="BG203" s="132">
        <v>0</v>
      </c>
      <c r="BH203" s="132">
        <v>0</v>
      </c>
      <c r="BI203" s="132">
        <v>16</v>
      </c>
      <c r="BJ203" s="132">
        <v>16</v>
      </c>
      <c r="BK203" s="132">
        <v>0</v>
      </c>
      <c r="BL203" s="132">
        <v>0</v>
      </c>
      <c r="BM203" s="132">
        <v>3</v>
      </c>
      <c r="BN203" s="132">
        <v>0</v>
      </c>
      <c r="BO203" s="132">
        <v>18</v>
      </c>
      <c r="BP203" s="132">
        <v>2</v>
      </c>
      <c r="BQ203" s="132">
        <v>0</v>
      </c>
      <c r="BR203" s="132">
        <v>0</v>
      </c>
      <c r="BS203" s="132">
        <v>0</v>
      </c>
      <c r="BT203" s="132">
        <v>1</v>
      </c>
      <c r="BU203" s="132">
        <v>0</v>
      </c>
      <c r="BV203" s="132">
        <v>0</v>
      </c>
      <c r="BW203" s="132">
        <v>0</v>
      </c>
      <c r="BX203" s="132">
        <v>1</v>
      </c>
      <c r="BY203" s="132">
        <v>0</v>
      </c>
      <c r="BZ203" s="132">
        <v>0</v>
      </c>
      <c r="CA203" s="132">
        <v>0</v>
      </c>
      <c r="CB203" s="132">
        <v>0</v>
      </c>
      <c r="CC203" s="132">
        <v>0</v>
      </c>
      <c r="CD203" s="132">
        <v>0</v>
      </c>
      <c r="CE203" s="132">
        <v>0</v>
      </c>
      <c r="CF203" s="132">
        <v>0</v>
      </c>
      <c r="CG203" s="132">
        <v>0</v>
      </c>
      <c r="CH203" s="132">
        <v>0</v>
      </c>
      <c r="CI203" s="132">
        <v>0</v>
      </c>
      <c r="CJ203" s="132">
        <v>0</v>
      </c>
      <c r="CK203" s="132">
        <v>2</v>
      </c>
      <c r="CL203" s="132">
        <v>0</v>
      </c>
      <c r="CM203" s="132">
        <v>0</v>
      </c>
      <c r="CN203" s="132">
        <v>0</v>
      </c>
      <c r="CO203" s="132">
        <v>0</v>
      </c>
      <c r="CP203" s="132">
        <v>0</v>
      </c>
      <c r="CQ203" s="132">
        <v>0</v>
      </c>
      <c r="CR203" s="132">
        <v>0</v>
      </c>
      <c r="CS203" s="132">
        <v>0</v>
      </c>
      <c r="CT203" s="132">
        <v>0</v>
      </c>
      <c r="CU203" s="132">
        <v>0</v>
      </c>
      <c r="CV203" s="132">
        <v>0</v>
      </c>
      <c r="CW203" s="132">
        <v>0</v>
      </c>
      <c r="CX203" s="132">
        <v>0</v>
      </c>
      <c r="CY203" s="132">
        <v>0</v>
      </c>
      <c r="CZ203" s="132">
        <v>0</v>
      </c>
      <c r="DA203" s="132">
        <v>0</v>
      </c>
      <c r="DB203" s="132">
        <v>0</v>
      </c>
      <c r="DC203" s="132">
        <v>0</v>
      </c>
      <c r="DD203" s="132">
        <v>0</v>
      </c>
      <c r="DE203" s="132">
        <v>0</v>
      </c>
      <c r="DF203" s="132">
        <v>0</v>
      </c>
      <c r="DG203" s="132">
        <v>0</v>
      </c>
      <c r="DH203" s="132">
        <v>0</v>
      </c>
      <c r="DI203" s="132">
        <v>0</v>
      </c>
      <c r="DJ203" s="132">
        <v>0</v>
      </c>
      <c r="DK203" s="132">
        <v>0</v>
      </c>
      <c r="DL203" s="132">
        <v>0</v>
      </c>
      <c r="DM203" s="132">
        <v>0</v>
      </c>
      <c r="DN203" s="132">
        <v>0</v>
      </c>
      <c r="DO203" s="132">
        <v>0</v>
      </c>
      <c r="DP203" s="132">
        <v>0</v>
      </c>
      <c r="DQ203" s="132">
        <v>0</v>
      </c>
      <c r="DR203" s="132">
        <v>0</v>
      </c>
      <c r="DS203" s="132">
        <v>1</v>
      </c>
      <c r="DT203" s="132">
        <v>1</v>
      </c>
      <c r="DU203" s="132">
        <v>0</v>
      </c>
      <c r="DV203" s="132">
        <v>0</v>
      </c>
      <c r="DW203" s="132">
        <v>100</v>
      </c>
      <c r="DX203" s="132">
        <v>0</v>
      </c>
      <c r="DY203" s="146" t="s">
        <v>963</v>
      </c>
      <c r="DZ203" s="132">
        <v>2</v>
      </c>
      <c r="EA203" s="146" t="s">
        <v>4561</v>
      </c>
      <c r="EB203" s="146" t="s">
        <v>4562</v>
      </c>
      <c r="EC203" s="132">
        <v>1</v>
      </c>
      <c r="ED203" s="132">
        <v>0</v>
      </c>
      <c r="EE203" s="132">
        <v>0</v>
      </c>
      <c r="EF203" s="146" t="s">
        <v>4563</v>
      </c>
      <c r="EG203" s="146" t="s">
        <v>4564</v>
      </c>
      <c r="EH203" s="69">
        <v>100582</v>
      </c>
      <c r="EI203" s="69">
        <v>567.04</v>
      </c>
      <c r="EJ203" s="69">
        <v>41</v>
      </c>
    </row>
    <row r="204" spans="1:140" ht="48" x14ac:dyDescent="0.2">
      <c r="A204" s="146" t="s">
        <v>230</v>
      </c>
      <c r="B204" s="146" t="s">
        <v>265</v>
      </c>
      <c r="C204" s="132">
        <v>1</v>
      </c>
      <c r="D204" s="146" t="s">
        <v>264</v>
      </c>
      <c r="E204" s="146" t="s">
        <v>4565</v>
      </c>
      <c r="F204" s="146" t="s">
        <v>4566</v>
      </c>
      <c r="G204" s="146" t="s">
        <v>4567</v>
      </c>
      <c r="H204" s="146" t="s">
        <v>265</v>
      </c>
      <c r="I204" s="146" t="s">
        <v>4568</v>
      </c>
      <c r="J204" s="146" t="s">
        <v>4569</v>
      </c>
      <c r="K204" s="146" t="s">
        <v>4570</v>
      </c>
      <c r="L204" s="146" t="s">
        <v>960</v>
      </c>
      <c r="M204" s="146" t="s">
        <v>1135</v>
      </c>
      <c r="N204" s="146" t="s">
        <v>4571</v>
      </c>
      <c r="O204" s="146" t="s">
        <v>963</v>
      </c>
      <c r="P204" s="146" t="s">
        <v>4572</v>
      </c>
      <c r="Q204" s="146" t="s">
        <v>4573</v>
      </c>
      <c r="R204" s="146" t="s">
        <v>1007</v>
      </c>
      <c r="S204" s="146" t="s">
        <v>4574</v>
      </c>
      <c r="T204" s="146" t="s">
        <v>4575</v>
      </c>
      <c r="U204" s="146" t="s">
        <v>963</v>
      </c>
      <c r="V204" s="146" t="s">
        <v>4576</v>
      </c>
      <c r="W204" s="146" t="s">
        <v>4577</v>
      </c>
      <c r="X204" s="132">
        <v>2</v>
      </c>
      <c r="Y204" s="132">
        <v>2</v>
      </c>
      <c r="Z204" s="132">
        <v>4</v>
      </c>
      <c r="AA204" s="147">
        <v>0.8</v>
      </c>
      <c r="AB204" s="147">
        <v>0.2</v>
      </c>
      <c r="AC204" s="147">
        <v>1</v>
      </c>
      <c r="AD204" s="150" t="s">
        <v>970</v>
      </c>
      <c r="AE204" s="132">
        <v>2</v>
      </c>
      <c r="AF204" s="150" t="s">
        <v>970</v>
      </c>
      <c r="AG204" s="132">
        <v>0</v>
      </c>
      <c r="AH204" s="132">
        <v>0</v>
      </c>
      <c r="AI204" s="132">
        <v>1</v>
      </c>
      <c r="AJ204" s="132">
        <v>1</v>
      </c>
      <c r="AK204" s="132">
        <v>2</v>
      </c>
      <c r="AL204" s="150" t="s">
        <v>970</v>
      </c>
      <c r="AM204" s="132">
        <v>0</v>
      </c>
      <c r="AN204" s="132">
        <v>0</v>
      </c>
      <c r="AO204" s="132">
        <v>2</v>
      </c>
      <c r="AP204" s="132">
        <v>2</v>
      </c>
      <c r="AQ204" s="150" t="s">
        <v>970</v>
      </c>
      <c r="AR204" s="132">
        <v>0</v>
      </c>
      <c r="AS204" s="132">
        <v>0</v>
      </c>
      <c r="AT204" s="132">
        <v>0</v>
      </c>
      <c r="AU204" s="132">
        <v>1</v>
      </c>
      <c r="AV204" s="132">
        <v>1</v>
      </c>
      <c r="AW204" s="132">
        <v>0</v>
      </c>
      <c r="AX204" s="132">
        <v>2</v>
      </c>
      <c r="AY204" s="150" t="s">
        <v>970</v>
      </c>
      <c r="AZ204" s="132">
        <v>1</v>
      </c>
      <c r="BA204" s="132">
        <v>1</v>
      </c>
      <c r="BB204" s="132">
        <v>1</v>
      </c>
      <c r="BC204" s="132">
        <v>1</v>
      </c>
      <c r="BD204" s="132">
        <v>0</v>
      </c>
      <c r="BE204" s="132">
        <v>5</v>
      </c>
      <c r="BF204" s="132">
        <v>1</v>
      </c>
      <c r="BG204" s="132">
        <v>0</v>
      </c>
      <c r="BH204" s="132">
        <v>0</v>
      </c>
      <c r="BI204" s="132">
        <v>1</v>
      </c>
      <c r="BJ204" s="132">
        <v>0</v>
      </c>
      <c r="BK204" s="132">
        <v>0</v>
      </c>
      <c r="BL204" s="132">
        <v>0</v>
      </c>
      <c r="BM204" s="132">
        <v>6</v>
      </c>
      <c r="BN204" s="132">
        <v>0</v>
      </c>
      <c r="BO204" s="132">
        <v>3</v>
      </c>
      <c r="BP204" s="132">
        <v>1</v>
      </c>
      <c r="BQ204" s="132">
        <v>0</v>
      </c>
      <c r="BR204" s="132">
        <v>0</v>
      </c>
      <c r="BS204" s="132">
        <v>0</v>
      </c>
      <c r="BT204" s="132">
        <v>0</v>
      </c>
      <c r="BU204" s="132">
        <v>1</v>
      </c>
      <c r="BV204" s="132">
        <v>0</v>
      </c>
      <c r="BW204" s="132">
        <v>0</v>
      </c>
      <c r="BX204" s="132">
        <v>0</v>
      </c>
      <c r="BY204" s="132">
        <v>0</v>
      </c>
      <c r="BZ204" s="132">
        <v>0</v>
      </c>
      <c r="CA204" s="132">
        <v>0</v>
      </c>
      <c r="CB204" s="132">
        <v>0</v>
      </c>
      <c r="CC204" s="132">
        <v>0</v>
      </c>
      <c r="CD204" s="132">
        <v>0</v>
      </c>
      <c r="CE204" s="132">
        <v>0</v>
      </c>
      <c r="CF204" s="132">
        <v>0</v>
      </c>
      <c r="CG204" s="132">
        <v>0</v>
      </c>
      <c r="CH204" s="132">
        <v>0</v>
      </c>
      <c r="CI204" s="132">
        <v>0</v>
      </c>
      <c r="CJ204" s="132">
        <v>0</v>
      </c>
      <c r="CK204" s="132">
        <v>2</v>
      </c>
      <c r="CL204" s="132">
        <v>0</v>
      </c>
      <c r="CM204" s="132">
        <v>0</v>
      </c>
      <c r="CN204" s="132">
        <v>0</v>
      </c>
      <c r="CO204" s="132">
        <v>0</v>
      </c>
      <c r="CP204" s="132">
        <v>0</v>
      </c>
      <c r="CQ204" s="132">
        <v>0</v>
      </c>
      <c r="CR204" s="132">
        <v>0</v>
      </c>
      <c r="CS204" s="132">
        <v>0</v>
      </c>
      <c r="CT204" s="132">
        <v>0</v>
      </c>
      <c r="CU204" s="132">
        <v>0</v>
      </c>
      <c r="CV204" s="132">
        <v>0</v>
      </c>
      <c r="CW204" s="132">
        <v>0</v>
      </c>
      <c r="CX204" s="132">
        <v>0</v>
      </c>
      <c r="CY204" s="132">
        <v>0</v>
      </c>
      <c r="CZ204" s="132">
        <v>0</v>
      </c>
      <c r="DA204" s="132">
        <v>0</v>
      </c>
      <c r="DB204" s="132">
        <v>0</v>
      </c>
      <c r="DC204" s="132">
        <v>0</v>
      </c>
      <c r="DD204" s="132">
        <v>0</v>
      </c>
      <c r="DE204" s="132">
        <v>0</v>
      </c>
      <c r="DF204" s="132">
        <v>0</v>
      </c>
      <c r="DG204" s="132">
        <v>0</v>
      </c>
      <c r="DH204" s="132">
        <v>0</v>
      </c>
      <c r="DI204" s="132">
        <v>0</v>
      </c>
      <c r="DJ204" s="132">
        <v>0</v>
      </c>
      <c r="DK204" s="132">
        <v>0</v>
      </c>
      <c r="DL204" s="132">
        <v>0</v>
      </c>
      <c r="DM204" s="132">
        <v>0</v>
      </c>
      <c r="DN204" s="132">
        <v>0</v>
      </c>
      <c r="DO204" s="132">
        <v>0</v>
      </c>
      <c r="DP204" s="132">
        <v>0</v>
      </c>
      <c r="DQ204" s="132">
        <v>0</v>
      </c>
      <c r="DR204" s="132">
        <v>0</v>
      </c>
      <c r="DS204" s="132">
        <v>0</v>
      </c>
      <c r="DT204" s="132">
        <v>0</v>
      </c>
      <c r="DU204" s="132">
        <v>0</v>
      </c>
      <c r="DV204" s="132">
        <v>0</v>
      </c>
      <c r="DW204" s="132">
        <v>100</v>
      </c>
      <c r="DX204" s="132">
        <v>1</v>
      </c>
      <c r="DY204" s="146" t="s">
        <v>4578</v>
      </c>
      <c r="DZ204" s="132">
        <v>1</v>
      </c>
      <c r="EA204" s="146" t="s">
        <v>4579</v>
      </c>
      <c r="EB204" s="146" t="s">
        <v>4580</v>
      </c>
      <c r="EC204" s="132">
        <v>1</v>
      </c>
      <c r="ED204" s="132">
        <v>1</v>
      </c>
      <c r="EE204" s="132">
        <v>1</v>
      </c>
      <c r="EF204" s="146" t="s">
        <v>963</v>
      </c>
      <c r="EG204" s="146" t="s">
        <v>963</v>
      </c>
      <c r="EH204" s="69">
        <v>36827</v>
      </c>
      <c r="EI204" s="69">
        <v>45.08</v>
      </c>
      <c r="EJ204" s="69">
        <v>3</v>
      </c>
    </row>
    <row r="205" spans="1:140" ht="24" x14ac:dyDescent="0.2">
      <c r="A205" s="146" t="s">
        <v>230</v>
      </c>
      <c r="B205" s="146" t="s">
        <v>297</v>
      </c>
      <c r="C205" s="132">
        <v>2</v>
      </c>
      <c r="D205" s="146" t="s">
        <v>545</v>
      </c>
      <c r="E205" s="146" t="s">
        <v>4581</v>
      </c>
      <c r="F205" s="146" t="s">
        <v>4582</v>
      </c>
      <c r="G205" s="146" t="s">
        <v>4583</v>
      </c>
      <c r="H205" s="146" t="s">
        <v>297</v>
      </c>
      <c r="I205" s="146" t="s">
        <v>4584</v>
      </c>
      <c r="J205" s="146" t="s">
        <v>4585</v>
      </c>
      <c r="K205" s="146" t="s">
        <v>4586</v>
      </c>
      <c r="L205" s="146" t="s">
        <v>960</v>
      </c>
      <c r="M205" s="146" t="s">
        <v>4587</v>
      </c>
      <c r="N205" s="146" t="s">
        <v>4588</v>
      </c>
      <c r="O205" s="146"/>
      <c r="P205" s="146" t="s">
        <v>4589</v>
      </c>
      <c r="Q205" s="146" t="s">
        <v>4590</v>
      </c>
      <c r="R205" s="146" t="s">
        <v>960</v>
      </c>
      <c r="S205" s="146" t="s">
        <v>4591</v>
      </c>
      <c r="T205" s="146" t="s">
        <v>4592</v>
      </c>
      <c r="U205" s="146"/>
      <c r="V205" s="146" t="s">
        <v>4593</v>
      </c>
      <c r="W205" s="146" t="s">
        <v>4594</v>
      </c>
      <c r="X205" s="132">
        <v>2</v>
      </c>
      <c r="Y205" s="132">
        <v>0</v>
      </c>
      <c r="Z205" s="132">
        <v>2</v>
      </c>
      <c r="AA205" s="147">
        <v>2</v>
      </c>
      <c r="AB205" s="147">
        <v>0</v>
      </c>
      <c r="AC205" s="147">
        <v>2</v>
      </c>
      <c r="AD205" s="150" t="s">
        <v>970</v>
      </c>
      <c r="AE205" s="132">
        <v>2</v>
      </c>
      <c r="AF205" s="150" t="s">
        <v>970</v>
      </c>
      <c r="AG205" s="132">
        <v>0</v>
      </c>
      <c r="AH205" s="132">
        <v>0</v>
      </c>
      <c r="AI205" s="132">
        <v>0</v>
      </c>
      <c r="AJ205" s="132">
        <v>2</v>
      </c>
      <c r="AK205" s="132">
        <v>2</v>
      </c>
      <c r="AL205" s="150" t="s">
        <v>970</v>
      </c>
      <c r="AM205" s="132">
        <v>0</v>
      </c>
      <c r="AN205" s="132">
        <v>0</v>
      </c>
      <c r="AO205" s="132">
        <v>2</v>
      </c>
      <c r="AP205" s="132">
        <v>2</v>
      </c>
      <c r="AQ205" s="150" t="s">
        <v>970</v>
      </c>
      <c r="AR205" s="132">
        <v>0</v>
      </c>
      <c r="AS205" s="132">
        <v>0</v>
      </c>
      <c r="AT205" s="132">
        <v>0</v>
      </c>
      <c r="AU205" s="132">
        <v>0</v>
      </c>
      <c r="AV205" s="132">
        <v>2</v>
      </c>
      <c r="AW205" s="132">
        <v>0</v>
      </c>
      <c r="AX205" s="132">
        <v>2</v>
      </c>
      <c r="AY205" s="150" t="s">
        <v>970</v>
      </c>
      <c r="AZ205" s="132">
        <v>0</v>
      </c>
      <c r="BA205" s="132">
        <v>1</v>
      </c>
      <c r="BB205" s="132">
        <v>0</v>
      </c>
      <c r="BC205" s="132">
        <v>1</v>
      </c>
      <c r="BD205" s="132">
        <v>0</v>
      </c>
      <c r="BE205" s="132">
        <v>9</v>
      </c>
      <c r="BF205" s="132">
        <v>2</v>
      </c>
      <c r="BG205" s="132">
        <v>0</v>
      </c>
      <c r="BH205" s="132">
        <v>0</v>
      </c>
      <c r="BI205" s="132">
        <v>2</v>
      </c>
      <c r="BJ205" s="132">
        <v>12</v>
      </c>
      <c r="BK205" s="132">
        <v>0</v>
      </c>
      <c r="BL205" s="132">
        <v>0</v>
      </c>
      <c r="BM205" s="132">
        <v>7</v>
      </c>
      <c r="BN205" s="132">
        <v>0</v>
      </c>
      <c r="BO205" s="132">
        <v>24</v>
      </c>
      <c r="BP205" s="132">
        <v>4</v>
      </c>
      <c r="BQ205" s="132">
        <v>1</v>
      </c>
      <c r="BR205" s="132">
        <v>0</v>
      </c>
      <c r="BS205" s="132">
        <v>0</v>
      </c>
      <c r="BT205" s="132">
        <v>0</v>
      </c>
      <c r="BU205" s="132">
        <v>0</v>
      </c>
      <c r="BV205" s="132">
        <v>0</v>
      </c>
      <c r="BW205" s="132">
        <v>0</v>
      </c>
      <c r="BX205" s="132">
        <v>0</v>
      </c>
      <c r="BY205" s="132">
        <v>0</v>
      </c>
      <c r="BZ205" s="132">
        <v>0</v>
      </c>
      <c r="CA205" s="132">
        <v>0</v>
      </c>
      <c r="CB205" s="132">
        <v>0</v>
      </c>
      <c r="CC205" s="132">
        <v>0</v>
      </c>
      <c r="CD205" s="132">
        <v>0</v>
      </c>
      <c r="CE205" s="132">
        <v>0</v>
      </c>
      <c r="CF205" s="132">
        <v>0</v>
      </c>
      <c r="CG205" s="132">
        <v>0</v>
      </c>
      <c r="CH205" s="132">
        <v>2</v>
      </c>
      <c r="CI205" s="132">
        <v>0</v>
      </c>
      <c r="CJ205" s="132">
        <v>0</v>
      </c>
      <c r="CK205" s="132">
        <v>1</v>
      </c>
      <c r="CL205" s="132">
        <v>0</v>
      </c>
      <c r="CM205" s="132">
        <v>0</v>
      </c>
      <c r="CN205" s="132">
        <v>0</v>
      </c>
      <c r="CO205" s="132">
        <v>0</v>
      </c>
      <c r="CP205" s="132">
        <v>0</v>
      </c>
      <c r="CQ205" s="132">
        <v>0</v>
      </c>
      <c r="CR205" s="132">
        <v>0</v>
      </c>
      <c r="CS205" s="132">
        <v>0</v>
      </c>
      <c r="CT205" s="132">
        <v>0</v>
      </c>
      <c r="CU205" s="132">
        <v>0</v>
      </c>
      <c r="CV205" s="132">
        <v>0</v>
      </c>
      <c r="CW205" s="132">
        <v>0</v>
      </c>
      <c r="CX205" s="132">
        <v>0</v>
      </c>
      <c r="CY205" s="132">
        <v>0</v>
      </c>
      <c r="CZ205" s="132">
        <v>0</v>
      </c>
      <c r="DA205" s="132">
        <v>0</v>
      </c>
      <c r="DB205" s="132">
        <v>0</v>
      </c>
      <c r="DC205" s="132">
        <v>0</v>
      </c>
      <c r="DD205" s="132">
        <v>0</v>
      </c>
      <c r="DE205" s="132">
        <v>0</v>
      </c>
      <c r="DF205" s="132">
        <v>0</v>
      </c>
      <c r="DG205" s="132">
        <v>0</v>
      </c>
      <c r="DH205" s="132">
        <v>0</v>
      </c>
      <c r="DI205" s="132">
        <v>0</v>
      </c>
      <c r="DJ205" s="132">
        <v>0</v>
      </c>
      <c r="DK205" s="132">
        <v>0</v>
      </c>
      <c r="DL205" s="132">
        <v>0</v>
      </c>
      <c r="DM205" s="132">
        <v>0</v>
      </c>
      <c r="DN205" s="132">
        <v>0</v>
      </c>
      <c r="DO205" s="132">
        <v>0</v>
      </c>
      <c r="DP205" s="132">
        <v>0</v>
      </c>
      <c r="DQ205" s="132">
        <v>0</v>
      </c>
      <c r="DR205" s="132">
        <v>0</v>
      </c>
      <c r="DS205" s="132">
        <v>1</v>
      </c>
      <c r="DT205" s="132">
        <v>1</v>
      </c>
      <c r="DU205" s="132">
        <v>0</v>
      </c>
      <c r="DV205" s="132">
        <v>0</v>
      </c>
      <c r="DW205" s="132">
        <v>40</v>
      </c>
      <c r="DX205" s="132">
        <v>1</v>
      </c>
      <c r="DY205" s="146" t="s">
        <v>4595</v>
      </c>
      <c r="DZ205" s="132">
        <v>2</v>
      </c>
      <c r="EA205" s="146"/>
      <c r="EB205" s="146"/>
      <c r="EC205" s="132">
        <v>1</v>
      </c>
      <c r="ED205" s="132">
        <v>1</v>
      </c>
      <c r="EE205" s="132">
        <v>1</v>
      </c>
      <c r="EF205" s="146"/>
      <c r="EG205" s="146"/>
      <c r="EH205" s="69">
        <v>317322</v>
      </c>
      <c r="EI205" s="69">
        <v>331.53</v>
      </c>
      <c r="EJ205" s="69">
        <v>13</v>
      </c>
    </row>
    <row r="206" spans="1:140" ht="60" x14ac:dyDescent="0.2">
      <c r="A206" s="146" t="s">
        <v>230</v>
      </c>
      <c r="B206" s="146" t="s">
        <v>267</v>
      </c>
      <c r="C206" s="132">
        <v>1</v>
      </c>
      <c r="D206" s="146" t="s">
        <v>266</v>
      </c>
      <c r="E206" s="146" t="s">
        <v>2091</v>
      </c>
      <c r="F206" s="146" t="s">
        <v>4596</v>
      </c>
      <c r="G206" s="146" t="s">
        <v>4597</v>
      </c>
      <c r="H206" s="146" t="s">
        <v>267</v>
      </c>
      <c r="I206" s="146" t="s">
        <v>4598</v>
      </c>
      <c r="J206" s="146" t="s">
        <v>4599</v>
      </c>
      <c r="K206" s="146" t="s">
        <v>1134</v>
      </c>
      <c r="L206" s="146" t="s">
        <v>2533</v>
      </c>
      <c r="M206" s="146" t="s">
        <v>3542</v>
      </c>
      <c r="N206" s="146" t="s">
        <v>4600</v>
      </c>
      <c r="O206" s="146"/>
      <c r="P206" s="146" t="s">
        <v>4601</v>
      </c>
      <c r="Q206" s="146" t="s">
        <v>4602</v>
      </c>
      <c r="R206" s="146"/>
      <c r="S206" s="146" t="s">
        <v>1135</v>
      </c>
      <c r="T206" s="146" t="s">
        <v>4603</v>
      </c>
      <c r="U206" s="146"/>
      <c r="V206" s="146" t="s">
        <v>4604</v>
      </c>
      <c r="W206" s="146" t="s">
        <v>4605</v>
      </c>
      <c r="X206" s="132">
        <v>2</v>
      </c>
      <c r="Y206" s="132">
        <v>0</v>
      </c>
      <c r="Z206" s="132">
        <v>2</v>
      </c>
      <c r="AA206" s="147">
        <v>1</v>
      </c>
      <c r="AB206" s="147">
        <v>0</v>
      </c>
      <c r="AC206" s="147">
        <v>1</v>
      </c>
      <c r="AD206" s="150" t="s">
        <v>970</v>
      </c>
      <c r="AE206" s="132">
        <v>2</v>
      </c>
      <c r="AF206" s="150" t="s">
        <v>970</v>
      </c>
      <c r="AG206" s="132">
        <v>0</v>
      </c>
      <c r="AH206" s="132">
        <v>1</v>
      </c>
      <c r="AI206" s="132">
        <v>1</v>
      </c>
      <c r="AJ206" s="132">
        <v>0</v>
      </c>
      <c r="AK206" s="132">
        <v>2</v>
      </c>
      <c r="AL206" s="150" t="s">
        <v>970</v>
      </c>
      <c r="AM206" s="132">
        <v>0</v>
      </c>
      <c r="AN206" s="132">
        <v>0</v>
      </c>
      <c r="AO206" s="132">
        <v>2</v>
      </c>
      <c r="AP206" s="132">
        <v>2</v>
      </c>
      <c r="AQ206" s="150" t="s">
        <v>970</v>
      </c>
      <c r="AR206" s="132">
        <v>0</v>
      </c>
      <c r="AS206" s="132">
        <v>0</v>
      </c>
      <c r="AT206" s="132">
        <v>1</v>
      </c>
      <c r="AU206" s="132">
        <v>0</v>
      </c>
      <c r="AV206" s="132">
        <v>1</v>
      </c>
      <c r="AW206" s="132">
        <v>0</v>
      </c>
      <c r="AX206" s="132">
        <v>2</v>
      </c>
      <c r="AY206" s="150" t="s">
        <v>970</v>
      </c>
      <c r="AZ206" s="132">
        <v>0</v>
      </c>
      <c r="BA206" s="132">
        <v>1</v>
      </c>
      <c r="BB206" s="132">
        <v>1</v>
      </c>
      <c r="BC206" s="132">
        <v>1</v>
      </c>
      <c r="BD206" s="132">
        <v>0</v>
      </c>
      <c r="BE206" s="132">
        <v>0</v>
      </c>
      <c r="BF206" s="132">
        <v>0</v>
      </c>
      <c r="BG206" s="132">
        <v>0</v>
      </c>
      <c r="BH206" s="132">
        <v>0</v>
      </c>
      <c r="BI206" s="132">
        <v>0</v>
      </c>
      <c r="BJ206" s="132">
        <v>19</v>
      </c>
      <c r="BK206" s="132">
        <v>0</v>
      </c>
      <c r="BL206" s="132">
        <v>0</v>
      </c>
      <c r="BM206" s="132">
        <v>0</v>
      </c>
      <c r="BN206" s="132">
        <v>0</v>
      </c>
      <c r="BO206" s="132">
        <v>13</v>
      </c>
      <c r="BP206" s="132">
        <v>1</v>
      </c>
      <c r="BQ206" s="132">
        <v>0</v>
      </c>
      <c r="BR206" s="132">
        <v>0</v>
      </c>
      <c r="BS206" s="132">
        <v>0</v>
      </c>
      <c r="BT206" s="132">
        <v>0</v>
      </c>
      <c r="BU206" s="132">
        <v>0</v>
      </c>
      <c r="BV206" s="132">
        <v>0</v>
      </c>
      <c r="BW206" s="132">
        <v>0</v>
      </c>
      <c r="BX206" s="132">
        <v>0</v>
      </c>
      <c r="BY206" s="132">
        <v>0</v>
      </c>
      <c r="BZ206" s="132">
        <v>0</v>
      </c>
      <c r="CA206" s="132">
        <v>0</v>
      </c>
      <c r="CB206" s="132">
        <v>0</v>
      </c>
      <c r="CC206" s="132">
        <v>0</v>
      </c>
      <c r="CD206" s="132">
        <v>0</v>
      </c>
      <c r="CE206" s="132">
        <v>0</v>
      </c>
      <c r="CF206" s="132">
        <v>0</v>
      </c>
      <c r="CG206" s="132">
        <v>0</v>
      </c>
      <c r="CH206" s="132">
        <v>0</v>
      </c>
      <c r="CI206" s="132">
        <v>0</v>
      </c>
      <c r="CJ206" s="132">
        <v>0</v>
      </c>
      <c r="CK206" s="132">
        <v>0</v>
      </c>
      <c r="CL206" s="132">
        <v>0</v>
      </c>
      <c r="CM206" s="132">
        <v>0</v>
      </c>
      <c r="CN206" s="132">
        <v>0</v>
      </c>
      <c r="CO206" s="132">
        <v>0</v>
      </c>
      <c r="CP206" s="132">
        <v>0</v>
      </c>
      <c r="CQ206" s="132">
        <v>0</v>
      </c>
      <c r="CR206" s="132">
        <v>0</v>
      </c>
      <c r="CS206" s="132">
        <v>0</v>
      </c>
      <c r="CT206" s="132">
        <v>0</v>
      </c>
      <c r="CU206" s="132">
        <v>0</v>
      </c>
      <c r="CV206" s="132">
        <v>0</v>
      </c>
      <c r="CW206" s="132">
        <v>0</v>
      </c>
      <c r="CX206" s="132">
        <v>0</v>
      </c>
      <c r="CY206" s="132">
        <v>0</v>
      </c>
      <c r="CZ206" s="132">
        <v>0</v>
      </c>
      <c r="DA206" s="132">
        <v>0</v>
      </c>
      <c r="DB206" s="132">
        <v>0</v>
      </c>
      <c r="DC206" s="132">
        <v>0</v>
      </c>
      <c r="DD206" s="132">
        <v>0</v>
      </c>
      <c r="DE206" s="132">
        <v>0</v>
      </c>
      <c r="DF206" s="132">
        <v>0</v>
      </c>
      <c r="DG206" s="132">
        <v>0</v>
      </c>
      <c r="DH206" s="132">
        <v>0</v>
      </c>
      <c r="DI206" s="132">
        <v>0</v>
      </c>
      <c r="DJ206" s="132">
        <v>0</v>
      </c>
      <c r="DK206" s="132">
        <v>0</v>
      </c>
      <c r="DL206" s="132">
        <v>0</v>
      </c>
      <c r="DM206" s="132">
        <v>0</v>
      </c>
      <c r="DN206" s="132">
        <v>0</v>
      </c>
      <c r="DO206" s="132">
        <v>0</v>
      </c>
      <c r="DP206" s="132">
        <v>0</v>
      </c>
      <c r="DQ206" s="132">
        <v>0</v>
      </c>
      <c r="DR206" s="132">
        <v>0</v>
      </c>
      <c r="DS206" s="132">
        <v>0</v>
      </c>
      <c r="DT206" s="132">
        <v>0</v>
      </c>
      <c r="DU206" s="132">
        <v>0</v>
      </c>
      <c r="DV206" s="132">
        <v>0</v>
      </c>
      <c r="DW206" s="132">
        <v>25</v>
      </c>
      <c r="DX206" s="132">
        <v>1</v>
      </c>
      <c r="DY206" s="146" t="s">
        <v>4606</v>
      </c>
      <c r="DZ206" s="132">
        <v>2</v>
      </c>
      <c r="EA206" s="146"/>
      <c r="EB206" s="146"/>
      <c r="EC206" s="132">
        <v>0</v>
      </c>
      <c r="ED206" s="132">
        <v>0</v>
      </c>
      <c r="EE206" s="132">
        <v>1</v>
      </c>
      <c r="EF206" s="146"/>
      <c r="EG206" s="146"/>
      <c r="EH206" s="69">
        <v>15101</v>
      </c>
      <c r="EI206" s="69">
        <v>332.34</v>
      </c>
      <c r="EJ206" s="69">
        <v>11</v>
      </c>
    </row>
    <row r="207" spans="1:140" ht="36" x14ac:dyDescent="0.2">
      <c r="A207" s="146" t="s">
        <v>230</v>
      </c>
      <c r="B207" s="146" t="s">
        <v>268</v>
      </c>
      <c r="C207" s="132">
        <v>1</v>
      </c>
      <c r="D207" s="146" t="s">
        <v>4740</v>
      </c>
      <c r="E207" s="146" t="s">
        <v>4741</v>
      </c>
      <c r="F207" s="146" t="s">
        <v>3075</v>
      </c>
      <c r="G207" s="146" t="s">
        <v>4742</v>
      </c>
      <c r="H207" s="146" t="s">
        <v>268</v>
      </c>
      <c r="I207" s="146" t="s">
        <v>4743</v>
      </c>
      <c r="J207" s="146" t="s">
        <v>4744</v>
      </c>
      <c r="K207" s="146" t="s">
        <v>4745</v>
      </c>
      <c r="L207" s="146" t="s">
        <v>1296</v>
      </c>
      <c r="M207" s="146" t="s">
        <v>1199</v>
      </c>
      <c r="N207" s="146" t="s">
        <v>4746</v>
      </c>
      <c r="O207" s="146" t="s">
        <v>963</v>
      </c>
      <c r="P207" s="146" t="s">
        <v>4747</v>
      </c>
      <c r="Q207" s="146" t="s">
        <v>4748</v>
      </c>
      <c r="R207" s="146" t="s">
        <v>1007</v>
      </c>
      <c r="S207" s="146" t="s">
        <v>4749</v>
      </c>
      <c r="T207" s="146" t="s">
        <v>4750</v>
      </c>
      <c r="U207" s="146" t="s">
        <v>963</v>
      </c>
      <c r="V207" s="146" t="s">
        <v>4751</v>
      </c>
      <c r="W207" s="146" t="s">
        <v>4752</v>
      </c>
      <c r="X207" s="132">
        <v>2</v>
      </c>
      <c r="Y207" s="132">
        <v>0</v>
      </c>
      <c r="Z207" s="132">
        <v>2</v>
      </c>
      <c r="AA207" s="147">
        <v>1</v>
      </c>
      <c r="AB207" s="147">
        <v>0</v>
      </c>
      <c r="AC207" s="147">
        <v>1</v>
      </c>
      <c r="AD207" s="150" t="s">
        <v>970</v>
      </c>
      <c r="AE207" s="132">
        <v>2</v>
      </c>
      <c r="AF207" s="150" t="s">
        <v>970</v>
      </c>
      <c r="AG207" s="132">
        <v>0</v>
      </c>
      <c r="AH207" s="132">
        <v>0</v>
      </c>
      <c r="AI207" s="132">
        <v>1</v>
      </c>
      <c r="AJ207" s="132">
        <v>1</v>
      </c>
      <c r="AK207" s="132">
        <v>2</v>
      </c>
      <c r="AL207" s="150" t="s">
        <v>970</v>
      </c>
      <c r="AM207" s="132">
        <v>0</v>
      </c>
      <c r="AN207" s="132">
        <v>1</v>
      </c>
      <c r="AO207" s="132">
        <v>1</v>
      </c>
      <c r="AP207" s="132">
        <v>2</v>
      </c>
      <c r="AQ207" s="150" t="s">
        <v>970</v>
      </c>
      <c r="AR207" s="132">
        <v>0</v>
      </c>
      <c r="AS207" s="132">
        <v>0</v>
      </c>
      <c r="AT207" s="132">
        <v>0</v>
      </c>
      <c r="AU207" s="132">
        <v>1</v>
      </c>
      <c r="AV207" s="132">
        <v>0</v>
      </c>
      <c r="AW207" s="132">
        <v>1</v>
      </c>
      <c r="AX207" s="132">
        <v>2</v>
      </c>
      <c r="AY207" s="150" t="s">
        <v>970</v>
      </c>
      <c r="AZ207" s="132">
        <v>1</v>
      </c>
      <c r="BA207" s="132">
        <v>1</v>
      </c>
      <c r="BB207" s="132">
        <v>1</v>
      </c>
      <c r="BC207" s="132">
        <v>1</v>
      </c>
      <c r="BD207" s="132">
        <v>0</v>
      </c>
      <c r="BE207" s="132">
        <v>5</v>
      </c>
      <c r="BF207" s="132">
        <v>16</v>
      </c>
      <c r="BG207" s="132">
        <v>0</v>
      </c>
      <c r="BH207" s="132">
        <v>0</v>
      </c>
      <c r="BI207" s="132">
        <v>0</v>
      </c>
      <c r="BJ207" s="132">
        <v>5</v>
      </c>
      <c r="BK207" s="132">
        <v>0</v>
      </c>
      <c r="BL207" s="132">
        <v>0</v>
      </c>
      <c r="BM207" s="132">
        <v>7</v>
      </c>
      <c r="BN207" s="132">
        <v>0</v>
      </c>
      <c r="BO207" s="132">
        <v>12</v>
      </c>
      <c r="BP207" s="132">
        <v>2</v>
      </c>
      <c r="BQ207" s="132">
        <v>0</v>
      </c>
      <c r="BR207" s="132">
        <v>0</v>
      </c>
      <c r="BS207" s="132">
        <v>0</v>
      </c>
      <c r="BT207" s="132">
        <v>0</v>
      </c>
      <c r="BU207" s="132">
        <v>0</v>
      </c>
      <c r="BV207" s="132">
        <v>0</v>
      </c>
      <c r="BW207" s="132">
        <v>0</v>
      </c>
      <c r="BX207" s="132">
        <v>0</v>
      </c>
      <c r="BY207" s="132">
        <v>0</v>
      </c>
      <c r="BZ207" s="132">
        <v>0</v>
      </c>
      <c r="CA207" s="132">
        <v>0</v>
      </c>
      <c r="CB207" s="132">
        <v>0</v>
      </c>
      <c r="CC207" s="132">
        <v>0</v>
      </c>
      <c r="CD207" s="132">
        <v>0</v>
      </c>
      <c r="CE207" s="132">
        <v>0</v>
      </c>
      <c r="CF207" s="132">
        <v>0</v>
      </c>
      <c r="CG207" s="132">
        <v>0</v>
      </c>
      <c r="CH207" s="132">
        <v>0</v>
      </c>
      <c r="CI207" s="132">
        <v>0</v>
      </c>
      <c r="CJ207" s="132">
        <v>0</v>
      </c>
      <c r="CK207" s="132">
        <v>3</v>
      </c>
      <c r="CL207" s="132">
        <v>0</v>
      </c>
      <c r="CM207" s="132">
        <v>0</v>
      </c>
      <c r="CN207" s="132">
        <v>0</v>
      </c>
      <c r="CO207" s="132">
        <v>0</v>
      </c>
      <c r="CP207" s="132">
        <v>0</v>
      </c>
      <c r="CQ207" s="132">
        <v>0</v>
      </c>
      <c r="CR207" s="132">
        <v>0</v>
      </c>
      <c r="CS207" s="132">
        <v>0</v>
      </c>
      <c r="CT207" s="132">
        <v>0</v>
      </c>
      <c r="CU207" s="132">
        <v>0</v>
      </c>
      <c r="CV207" s="132">
        <v>0</v>
      </c>
      <c r="CW207" s="132">
        <v>0</v>
      </c>
      <c r="CX207" s="132">
        <v>0</v>
      </c>
      <c r="CY207" s="132">
        <v>0</v>
      </c>
      <c r="CZ207" s="132">
        <v>0</v>
      </c>
      <c r="DA207" s="132">
        <v>0</v>
      </c>
      <c r="DB207" s="132">
        <v>0</v>
      </c>
      <c r="DC207" s="132">
        <v>0</v>
      </c>
      <c r="DD207" s="132">
        <v>0</v>
      </c>
      <c r="DE207" s="132">
        <v>0</v>
      </c>
      <c r="DF207" s="132">
        <v>0</v>
      </c>
      <c r="DG207" s="132">
        <v>0</v>
      </c>
      <c r="DH207" s="132">
        <v>0</v>
      </c>
      <c r="DI207" s="132">
        <v>0</v>
      </c>
      <c r="DJ207" s="132">
        <v>0</v>
      </c>
      <c r="DK207" s="132">
        <v>0</v>
      </c>
      <c r="DL207" s="132">
        <v>0</v>
      </c>
      <c r="DM207" s="132">
        <v>0</v>
      </c>
      <c r="DN207" s="132">
        <v>0</v>
      </c>
      <c r="DO207" s="132">
        <v>1</v>
      </c>
      <c r="DP207" s="132">
        <v>1</v>
      </c>
      <c r="DQ207" s="132">
        <v>0</v>
      </c>
      <c r="DR207" s="132">
        <v>0</v>
      </c>
      <c r="DS207" s="132">
        <v>1</v>
      </c>
      <c r="DT207" s="132">
        <v>0</v>
      </c>
      <c r="DU207" s="132">
        <v>0</v>
      </c>
      <c r="DV207" s="132">
        <v>0</v>
      </c>
      <c r="DW207" s="132">
        <v>100</v>
      </c>
      <c r="DX207" s="132">
        <v>1</v>
      </c>
      <c r="DY207" s="146" t="s">
        <v>4753</v>
      </c>
      <c r="DZ207" s="132">
        <v>2</v>
      </c>
      <c r="EA207" s="146" t="s">
        <v>4754</v>
      </c>
      <c r="EB207" s="146" t="s">
        <v>4755</v>
      </c>
      <c r="EC207" s="132">
        <v>1</v>
      </c>
      <c r="ED207" s="132">
        <v>1</v>
      </c>
      <c r="EE207" s="132">
        <v>1</v>
      </c>
      <c r="EF207" s="146" t="s">
        <v>963</v>
      </c>
      <c r="EG207" s="146" t="s">
        <v>963</v>
      </c>
      <c r="EH207" s="69">
        <v>54487</v>
      </c>
      <c r="EI207" s="69">
        <v>234.67</v>
      </c>
      <c r="EJ207" s="69">
        <v>12</v>
      </c>
    </row>
    <row r="208" spans="1:140" ht="24" x14ac:dyDescent="0.2">
      <c r="A208" s="146" t="s">
        <v>230</v>
      </c>
      <c r="B208" s="146" t="s">
        <v>270</v>
      </c>
      <c r="C208" s="132">
        <v>1</v>
      </c>
      <c r="D208" s="146" t="s">
        <v>269</v>
      </c>
      <c r="E208" s="146" t="s">
        <v>4839</v>
      </c>
      <c r="F208" s="146" t="s">
        <v>4840</v>
      </c>
      <c r="G208" s="146" t="s">
        <v>4841</v>
      </c>
      <c r="H208" s="146" t="s">
        <v>270</v>
      </c>
      <c r="I208" s="146" t="s">
        <v>4842</v>
      </c>
      <c r="J208" s="146" t="s">
        <v>4843</v>
      </c>
      <c r="K208" s="146" t="s">
        <v>4844</v>
      </c>
      <c r="L208" s="146" t="s">
        <v>960</v>
      </c>
      <c r="M208" s="146" t="s">
        <v>1063</v>
      </c>
      <c r="N208" s="146" t="s">
        <v>4845</v>
      </c>
      <c r="O208" s="146" t="s">
        <v>963</v>
      </c>
      <c r="P208" s="146" t="s">
        <v>4846</v>
      </c>
      <c r="Q208" s="146" t="s">
        <v>4847</v>
      </c>
      <c r="R208" s="146" t="s">
        <v>960</v>
      </c>
      <c r="S208" s="146" t="s">
        <v>1174</v>
      </c>
      <c r="T208" s="146" t="s">
        <v>4848</v>
      </c>
      <c r="U208" s="146" t="s">
        <v>963</v>
      </c>
      <c r="V208" s="146" t="s">
        <v>4849</v>
      </c>
      <c r="W208" s="146" t="s">
        <v>4850</v>
      </c>
      <c r="X208" s="132">
        <v>1</v>
      </c>
      <c r="Y208" s="132">
        <v>1</v>
      </c>
      <c r="Z208" s="132">
        <v>2</v>
      </c>
      <c r="AA208" s="147">
        <v>0.3</v>
      </c>
      <c r="AB208" s="147">
        <v>0.2</v>
      </c>
      <c r="AC208" s="147">
        <v>0.5</v>
      </c>
      <c r="AD208" s="150" t="s">
        <v>970</v>
      </c>
      <c r="AE208" s="132">
        <v>1</v>
      </c>
      <c r="AF208" s="150" t="s">
        <v>970</v>
      </c>
      <c r="AG208" s="132">
        <v>0</v>
      </c>
      <c r="AH208" s="132">
        <v>1</v>
      </c>
      <c r="AI208" s="132">
        <v>0</v>
      </c>
      <c r="AJ208" s="132">
        <v>0</v>
      </c>
      <c r="AK208" s="132">
        <v>1</v>
      </c>
      <c r="AL208" s="150" t="s">
        <v>970</v>
      </c>
      <c r="AM208" s="132">
        <v>0</v>
      </c>
      <c r="AN208" s="132">
        <v>0</v>
      </c>
      <c r="AO208" s="132">
        <v>1</v>
      </c>
      <c r="AP208" s="132">
        <v>1</v>
      </c>
      <c r="AQ208" s="150" t="s">
        <v>970</v>
      </c>
      <c r="AR208" s="132">
        <v>0</v>
      </c>
      <c r="AS208" s="132">
        <v>0</v>
      </c>
      <c r="AT208" s="132">
        <v>0</v>
      </c>
      <c r="AU208" s="132">
        <v>1</v>
      </c>
      <c r="AV208" s="132">
        <v>0</v>
      </c>
      <c r="AW208" s="132">
        <v>0</v>
      </c>
      <c r="AX208" s="132">
        <v>1</v>
      </c>
      <c r="AY208" s="150" t="s">
        <v>970</v>
      </c>
      <c r="AZ208" s="132">
        <v>1</v>
      </c>
      <c r="BA208" s="132">
        <v>1</v>
      </c>
      <c r="BB208" s="132">
        <v>1</v>
      </c>
      <c r="BC208" s="132">
        <v>1</v>
      </c>
      <c r="BD208" s="132">
        <v>0</v>
      </c>
      <c r="BE208" s="132">
        <v>6</v>
      </c>
      <c r="BF208" s="132">
        <v>0</v>
      </c>
      <c r="BG208" s="132">
        <v>0</v>
      </c>
      <c r="BH208" s="132">
        <v>0</v>
      </c>
      <c r="BI208" s="132">
        <v>0</v>
      </c>
      <c r="BJ208" s="132">
        <v>4</v>
      </c>
      <c r="BK208" s="132">
        <v>0</v>
      </c>
      <c r="BL208" s="132">
        <v>0</v>
      </c>
      <c r="BM208" s="132">
        <v>0</v>
      </c>
      <c r="BN208" s="132">
        <v>0</v>
      </c>
      <c r="BO208" s="132">
        <v>4</v>
      </c>
      <c r="BP208" s="132">
        <v>2</v>
      </c>
      <c r="BQ208" s="132">
        <v>0</v>
      </c>
      <c r="BR208" s="132">
        <v>0</v>
      </c>
      <c r="BS208" s="132">
        <v>0</v>
      </c>
      <c r="BT208" s="132">
        <v>0</v>
      </c>
      <c r="BU208" s="132">
        <v>0</v>
      </c>
      <c r="BV208" s="132">
        <v>0</v>
      </c>
      <c r="BW208" s="132">
        <v>0</v>
      </c>
      <c r="BX208" s="132">
        <v>1</v>
      </c>
      <c r="BY208" s="132">
        <v>0</v>
      </c>
      <c r="BZ208" s="132">
        <v>0</v>
      </c>
      <c r="CA208" s="132">
        <v>0</v>
      </c>
      <c r="CB208" s="132">
        <v>0</v>
      </c>
      <c r="CC208" s="132">
        <v>0</v>
      </c>
      <c r="CD208" s="132">
        <v>0</v>
      </c>
      <c r="CE208" s="132">
        <v>0</v>
      </c>
      <c r="CF208" s="132">
        <v>0</v>
      </c>
      <c r="CG208" s="132">
        <v>0</v>
      </c>
      <c r="CH208" s="132">
        <v>0</v>
      </c>
      <c r="CI208" s="132">
        <v>0</v>
      </c>
      <c r="CJ208" s="132">
        <v>0</v>
      </c>
      <c r="CK208" s="132">
        <v>0</v>
      </c>
      <c r="CL208" s="132">
        <v>0</v>
      </c>
      <c r="CM208" s="132">
        <v>0</v>
      </c>
      <c r="CN208" s="132">
        <v>0</v>
      </c>
      <c r="CO208" s="132">
        <v>0</v>
      </c>
      <c r="CP208" s="132">
        <v>0</v>
      </c>
      <c r="CQ208" s="132">
        <v>0</v>
      </c>
      <c r="CR208" s="132">
        <v>0</v>
      </c>
      <c r="CS208" s="132">
        <v>0</v>
      </c>
      <c r="CT208" s="132">
        <v>0</v>
      </c>
      <c r="CU208" s="132">
        <v>0</v>
      </c>
      <c r="CV208" s="132">
        <v>0</v>
      </c>
      <c r="CW208" s="132">
        <v>0</v>
      </c>
      <c r="CX208" s="132">
        <v>0</v>
      </c>
      <c r="CY208" s="132">
        <v>0</v>
      </c>
      <c r="CZ208" s="132">
        <v>0</v>
      </c>
      <c r="DA208" s="132">
        <v>0</v>
      </c>
      <c r="DB208" s="132">
        <v>0</v>
      </c>
      <c r="DC208" s="132">
        <v>0</v>
      </c>
      <c r="DD208" s="132">
        <v>0</v>
      </c>
      <c r="DE208" s="132">
        <v>0</v>
      </c>
      <c r="DF208" s="132">
        <v>0</v>
      </c>
      <c r="DG208" s="132">
        <v>0</v>
      </c>
      <c r="DH208" s="132">
        <v>0</v>
      </c>
      <c r="DI208" s="132">
        <v>0</v>
      </c>
      <c r="DJ208" s="132">
        <v>0</v>
      </c>
      <c r="DK208" s="132">
        <v>0</v>
      </c>
      <c r="DL208" s="132">
        <v>0</v>
      </c>
      <c r="DM208" s="132">
        <v>0</v>
      </c>
      <c r="DN208" s="132">
        <v>0</v>
      </c>
      <c r="DO208" s="132">
        <v>0</v>
      </c>
      <c r="DP208" s="132">
        <v>0</v>
      </c>
      <c r="DQ208" s="132">
        <v>0</v>
      </c>
      <c r="DR208" s="132">
        <v>0</v>
      </c>
      <c r="DS208" s="132">
        <v>0</v>
      </c>
      <c r="DT208" s="132">
        <v>0</v>
      </c>
      <c r="DU208" s="132">
        <v>0</v>
      </c>
      <c r="DV208" s="132">
        <v>0</v>
      </c>
      <c r="DW208" s="132">
        <v>30</v>
      </c>
      <c r="DX208" s="132">
        <v>1</v>
      </c>
      <c r="DY208" s="146" t="s">
        <v>4851</v>
      </c>
      <c r="DZ208" s="132">
        <v>1</v>
      </c>
      <c r="EA208" s="146" t="s">
        <v>963</v>
      </c>
      <c r="EB208" s="146" t="s">
        <v>963</v>
      </c>
      <c r="EC208" s="132">
        <v>1</v>
      </c>
      <c r="ED208" s="132">
        <v>1</v>
      </c>
      <c r="EE208" s="132">
        <v>1</v>
      </c>
      <c r="EF208" s="146" t="s">
        <v>4852</v>
      </c>
      <c r="EG208" s="146" t="s">
        <v>4853</v>
      </c>
      <c r="EH208" s="69">
        <v>13237</v>
      </c>
      <c r="EI208" s="69">
        <v>282.89999999999998</v>
      </c>
      <c r="EJ208" s="69">
        <v>12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78"/>
  <sheetViews>
    <sheetView zoomScaleNormal="100" workbookViewId="0">
      <selection sqref="A1:EK3"/>
    </sheetView>
  </sheetViews>
  <sheetFormatPr defaultColWidth="9.140625" defaultRowHeight="15" x14ac:dyDescent="0.2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5.42578125" style="153" customWidth="1"/>
    <col min="57" max="58" width="11" style="153" customWidth="1"/>
    <col min="59" max="59" width="17" style="153" customWidth="1"/>
    <col min="60" max="60" width="16.5703125" style="153" customWidth="1"/>
    <col min="61" max="61" width="11" style="153" customWidth="1"/>
    <col min="62" max="62" width="10.5703125" style="153" bestFit="1" customWidth="1"/>
    <col min="63" max="63" width="15.5703125" style="153" customWidth="1"/>
    <col min="64" max="64" width="14.42578125" style="153" bestFit="1" customWidth="1"/>
    <col min="65" max="65" width="12.7109375" style="153" bestFit="1" customWidth="1"/>
    <col min="66" max="66" width="12.7109375" style="153" customWidth="1"/>
    <col min="67" max="67" width="12.42578125" style="153" bestFit="1" customWidth="1"/>
    <col min="68" max="69" width="12.7109375" style="153" customWidth="1"/>
    <col min="70" max="70" width="12.5703125" style="153" customWidth="1"/>
    <col min="71" max="71" width="12.7109375" style="153" bestFit="1" customWidth="1"/>
    <col min="72" max="72" width="14.140625" style="153" customWidth="1"/>
    <col min="73" max="76" width="12.7109375" style="153" bestFit="1" customWidth="1"/>
    <col min="77" max="77" width="10.28515625" style="153" bestFit="1" customWidth="1"/>
    <col min="78" max="78" width="16.7109375" style="153" bestFit="1" customWidth="1"/>
    <col min="79" max="79" width="12.140625" style="153" bestFit="1" customWidth="1"/>
    <col min="80" max="80" width="32.42578125" style="153" bestFit="1" customWidth="1"/>
    <col min="81" max="81" width="11.7109375" style="153" bestFit="1" customWidth="1"/>
    <col min="82" max="83" width="10.42578125" style="153" bestFit="1" customWidth="1"/>
    <col min="84" max="84" width="14" style="153" bestFit="1" customWidth="1"/>
    <col min="85" max="85" width="14.140625" style="153" bestFit="1" customWidth="1"/>
    <col min="86" max="86" width="13.5703125" style="153" bestFit="1" customWidth="1"/>
    <col min="87" max="87" width="18.42578125" style="153" bestFit="1" customWidth="1"/>
    <col min="88" max="88" width="10.140625" style="153" customWidth="1"/>
    <col min="89" max="90" width="12.42578125" style="153" bestFit="1" customWidth="1"/>
    <col min="91" max="91" width="13" style="153" customWidth="1"/>
    <col min="92" max="92" width="12.140625" style="153" bestFit="1" customWidth="1"/>
    <col min="93" max="93" width="12.42578125" style="153" bestFit="1" customWidth="1"/>
    <col min="94" max="94" width="12.140625" style="153" customWidth="1"/>
    <col min="95" max="95" width="13.42578125" style="153" customWidth="1"/>
    <col min="96" max="96" width="10.42578125" style="153" bestFit="1" customWidth="1"/>
    <col min="97" max="97" width="12" style="153" bestFit="1" customWidth="1"/>
    <col min="98" max="99" width="11" style="153" bestFit="1" customWidth="1"/>
    <col min="100" max="100" width="12.42578125" style="153" bestFit="1" customWidth="1"/>
    <col min="101" max="101" width="11" style="153" bestFit="1" customWidth="1"/>
    <col min="102" max="102" width="13.7109375" style="153" bestFit="1" customWidth="1"/>
    <col min="103" max="103" width="13" style="153" customWidth="1"/>
    <col min="104" max="104" width="10.42578125" style="153" bestFit="1" customWidth="1"/>
    <col min="105" max="105" width="13.5703125" style="153" bestFit="1" customWidth="1"/>
    <col min="106" max="106" width="11.140625" style="153" bestFit="1" customWidth="1"/>
    <col min="107" max="107" width="12.28515625" style="153" bestFit="1" customWidth="1"/>
    <col min="108" max="108" width="11.28515625" style="153" bestFit="1" customWidth="1"/>
    <col min="109" max="109" width="17.28515625" style="153" customWidth="1"/>
    <col min="110" max="110" width="15.7109375" style="153" customWidth="1"/>
    <col min="111" max="115" width="11.28515625" style="153" bestFit="1" customWidth="1"/>
    <col min="116" max="116" width="12.5703125" style="153" bestFit="1" customWidth="1"/>
    <col min="117" max="117" width="20" style="153" customWidth="1"/>
    <col min="118" max="118" width="19.42578125" style="153" customWidth="1"/>
    <col min="119" max="119" width="16.5703125" style="153" bestFit="1" customWidth="1"/>
    <col min="120" max="120" width="21.85546875" style="153" customWidth="1"/>
    <col min="121" max="121" width="21" style="153" customWidth="1"/>
    <col min="122" max="122" width="24.28515625" style="153" bestFit="1" customWidth="1"/>
    <col min="123" max="123" width="13.5703125" style="153" bestFit="1" customWidth="1"/>
    <col min="124" max="124" width="15" style="153" bestFit="1" customWidth="1"/>
    <col min="125" max="125" width="15.140625" style="153" bestFit="1" customWidth="1"/>
    <col min="126" max="126" width="14.42578125" style="153" bestFit="1" customWidth="1"/>
    <col min="127" max="127" width="17.7109375" style="153" bestFit="1" customWidth="1"/>
    <col min="128" max="128" width="13.140625" style="153" bestFit="1" customWidth="1"/>
    <col min="129" max="129" width="36.5703125" style="151" bestFit="1" customWidth="1"/>
    <col min="130" max="130" width="22.140625" style="153" bestFit="1" customWidth="1"/>
    <col min="131" max="132" width="36.5703125" style="151" bestFit="1" customWidth="1"/>
    <col min="133" max="133" width="10" style="153" bestFit="1" customWidth="1"/>
    <col min="134" max="134" width="11" style="153" bestFit="1" customWidth="1"/>
    <col min="135" max="135" width="11.140625" style="153" bestFit="1" customWidth="1"/>
    <col min="136" max="137" width="36.5703125" style="151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5"/>
  </cols>
  <sheetData>
    <row r="1" spans="1:140" ht="48" customHeight="1" x14ac:dyDescent="0.2">
      <c r="A1" s="158" t="s">
        <v>677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678</v>
      </c>
      <c r="M1" s="159"/>
      <c r="N1" s="159"/>
      <c r="O1" s="159"/>
      <c r="P1" s="159"/>
      <c r="Q1" s="160"/>
      <c r="R1" s="158" t="s">
        <v>679</v>
      </c>
      <c r="S1" s="159"/>
      <c r="T1" s="159"/>
      <c r="U1" s="159"/>
      <c r="V1" s="159"/>
      <c r="W1" s="160"/>
      <c r="X1" s="158" t="s">
        <v>680</v>
      </c>
      <c r="Y1" s="159"/>
      <c r="Z1" s="160"/>
      <c r="AA1" s="158" t="s">
        <v>681</v>
      </c>
      <c r="AB1" s="159"/>
      <c r="AC1" s="160"/>
      <c r="AD1" s="134" t="s">
        <v>682</v>
      </c>
      <c r="AE1" s="135" t="s">
        <v>683</v>
      </c>
      <c r="AF1" s="136" t="s">
        <v>684</v>
      </c>
      <c r="AG1" s="161" t="s">
        <v>685</v>
      </c>
      <c r="AH1" s="159"/>
      <c r="AI1" s="159"/>
      <c r="AJ1" s="159"/>
      <c r="AK1" s="160"/>
      <c r="AL1" s="136" t="s">
        <v>686</v>
      </c>
      <c r="AM1" s="158" t="s">
        <v>687</v>
      </c>
      <c r="AN1" s="159"/>
      <c r="AO1" s="159"/>
      <c r="AP1" s="160"/>
      <c r="AQ1" s="136" t="s">
        <v>688</v>
      </c>
      <c r="AR1" s="161" t="s">
        <v>689</v>
      </c>
      <c r="AS1" s="159"/>
      <c r="AT1" s="159"/>
      <c r="AU1" s="159"/>
      <c r="AV1" s="159"/>
      <c r="AW1" s="159"/>
      <c r="AX1" s="160"/>
      <c r="AY1" s="136" t="s">
        <v>690</v>
      </c>
      <c r="AZ1" s="158" t="s">
        <v>691</v>
      </c>
      <c r="BA1" s="159"/>
      <c r="BB1" s="159"/>
      <c r="BC1" s="160"/>
      <c r="BD1" s="158" t="s">
        <v>692</v>
      </c>
      <c r="BE1" s="162"/>
      <c r="BF1" s="162"/>
      <c r="BG1" s="162"/>
      <c r="BH1" s="162"/>
      <c r="BI1" s="162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58" t="s">
        <v>693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58" t="s">
        <v>694</v>
      </c>
      <c r="DE1" s="159"/>
      <c r="DF1" s="159"/>
      <c r="DG1" s="159"/>
      <c r="DH1" s="159"/>
      <c r="DI1" s="159"/>
      <c r="DJ1" s="159"/>
      <c r="DK1" s="159"/>
      <c r="DL1" s="160"/>
      <c r="DM1" s="163" t="s">
        <v>695</v>
      </c>
      <c r="DN1" s="164"/>
      <c r="DO1" s="165"/>
      <c r="DP1" s="158" t="s">
        <v>696</v>
      </c>
      <c r="DQ1" s="160"/>
      <c r="DR1" s="135" t="s">
        <v>697</v>
      </c>
      <c r="DS1" s="163" t="s">
        <v>698</v>
      </c>
      <c r="DT1" s="166"/>
      <c r="DU1" s="166"/>
      <c r="DV1" s="167"/>
      <c r="DW1" s="158" t="s">
        <v>699</v>
      </c>
      <c r="DX1" s="159"/>
      <c r="DY1" s="159"/>
      <c r="DZ1" s="159"/>
      <c r="EA1" s="159"/>
      <c r="EB1" s="160"/>
      <c r="EC1" s="158" t="s">
        <v>700</v>
      </c>
      <c r="ED1" s="159"/>
      <c r="EE1" s="159"/>
      <c r="EF1" s="159"/>
      <c r="EG1" s="160"/>
      <c r="EH1" s="157" t="s">
        <v>701</v>
      </c>
      <c r="EI1" s="157"/>
      <c r="EJ1" s="157"/>
    </row>
    <row r="2" spans="1:140" ht="96.75" thickBot="1" x14ac:dyDescent="0.25">
      <c r="A2" s="138" t="s">
        <v>702</v>
      </c>
      <c r="B2" s="138" t="s">
        <v>703</v>
      </c>
      <c r="C2" s="139" t="s">
        <v>704</v>
      </c>
      <c r="D2" s="138" t="s">
        <v>705</v>
      </c>
      <c r="E2" s="138" t="s">
        <v>706</v>
      </c>
      <c r="F2" s="138" t="s">
        <v>707</v>
      </c>
      <c r="G2" s="138" t="s">
        <v>708</v>
      </c>
      <c r="H2" s="138" t="s">
        <v>709</v>
      </c>
      <c r="I2" s="138" t="s">
        <v>710</v>
      </c>
      <c r="J2" s="138" t="s">
        <v>711</v>
      </c>
      <c r="K2" s="138" t="s">
        <v>712</v>
      </c>
      <c r="L2" s="140" t="s">
        <v>713</v>
      </c>
      <c r="M2" s="138" t="s">
        <v>714</v>
      </c>
      <c r="N2" s="138" t="s">
        <v>715</v>
      </c>
      <c r="O2" s="138" t="s">
        <v>716</v>
      </c>
      <c r="P2" s="138" t="s">
        <v>717</v>
      </c>
      <c r="Q2" s="138" t="s">
        <v>718</v>
      </c>
      <c r="R2" s="138" t="s">
        <v>719</v>
      </c>
      <c r="S2" s="138" t="s">
        <v>720</v>
      </c>
      <c r="T2" s="138" t="s">
        <v>721</v>
      </c>
      <c r="U2" s="138" t="s">
        <v>722</v>
      </c>
      <c r="V2" s="138" t="s">
        <v>723</v>
      </c>
      <c r="W2" s="138" t="s">
        <v>724</v>
      </c>
      <c r="X2" s="139" t="s">
        <v>0</v>
      </c>
      <c r="Y2" s="139" t="s">
        <v>725</v>
      </c>
      <c r="Z2" s="139" t="s">
        <v>645</v>
      </c>
      <c r="AA2" s="141" t="s">
        <v>726</v>
      </c>
      <c r="AB2" s="141" t="s">
        <v>727</v>
      </c>
      <c r="AC2" s="141" t="s">
        <v>728</v>
      </c>
      <c r="AD2" s="142" t="s">
        <v>729</v>
      </c>
      <c r="AE2" s="143" t="s">
        <v>670</v>
      </c>
      <c r="AF2" s="142" t="s">
        <v>730</v>
      </c>
      <c r="AG2" s="139" t="s">
        <v>731</v>
      </c>
      <c r="AH2" s="139" t="s">
        <v>1</v>
      </c>
      <c r="AI2" s="139" t="s">
        <v>2</v>
      </c>
      <c r="AJ2" s="139" t="s">
        <v>3</v>
      </c>
      <c r="AK2" s="139" t="s">
        <v>732</v>
      </c>
      <c r="AL2" s="142" t="s">
        <v>733</v>
      </c>
      <c r="AM2" s="139" t="s">
        <v>4</v>
      </c>
      <c r="AN2" s="139" t="s">
        <v>5</v>
      </c>
      <c r="AO2" s="139" t="s">
        <v>6</v>
      </c>
      <c r="AP2" s="139" t="s">
        <v>734</v>
      </c>
      <c r="AQ2" s="142" t="s">
        <v>735</v>
      </c>
      <c r="AR2" s="139" t="s">
        <v>736</v>
      </c>
      <c r="AS2" s="139" t="s">
        <v>7</v>
      </c>
      <c r="AT2" s="139" t="s">
        <v>8</v>
      </c>
      <c r="AU2" s="139" t="s">
        <v>9</v>
      </c>
      <c r="AV2" s="139" t="s">
        <v>10</v>
      </c>
      <c r="AW2" s="139" t="s">
        <v>11</v>
      </c>
      <c r="AX2" s="139" t="s">
        <v>737</v>
      </c>
      <c r="AY2" s="142" t="s">
        <v>738</v>
      </c>
      <c r="AZ2" s="139" t="s">
        <v>739</v>
      </c>
      <c r="BA2" s="139" t="s">
        <v>740</v>
      </c>
      <c r="BB2" s="139" t="s">
        <v>741</v>
      </c>
      <c r="BC2" s="139" t="s">
        <v>742</v>
      </c>
      <c r="BD2" s="139" t="s">
        <v>743</v>
      </c>
      <c r="BE2" s="139" t="s">
        <v>744</v>
      </c>
      <c r="BF2" s="139" t="s">
        <v>745</v>
      </c>
      <c r="BG2" s="139" t="s">
        <v>746</v>
      </c>
      <c r="BH2" s="139" t="s">
        <v>747</v>
      </c>
      <c r="BI2" s="139" t="s">
        <v>748</v>
      </c>
      <c r="BJ2" s="139" t="s">
        <v>749</v>
      </c>
      <c r="BK2" s="139" t="s">
        <v>750</v>
      </c>
      <c r="BL2" s="139" t="s">
        <v>751</v>
      </c>
      <c r="BM2" s="139" t="s">
        <v>752</v>
      </c>
      <c r="BN2" s="139" t="s">
        <v>753</v>
      </c>
      <c r="BO2" s="139" t="s">
        <v>754</v>
      </c>
      <c r="BP2" s="139" t="s">
        <v>755</v>
      </c>
      <c r="BQ2" s="139" t="s">
        <v>756</v>
      </c>
      <c r="BR2" s="139" t="s">
        <v>757</v>
      </c>
      <c r="BS2" s="139" t="s">
        <v>758</v>
      </c>
      <c r="BT2" s="139" t="s">
        <v>759</v>
      </c>
      <c r="BU2" s="139" t="s">
        <v>760</v>
      </c>
      <c r="BV2" s="139" t="s">
        <v>761</v>
      </c>
      <c r="BW2" s="139" t="s">
        <v>762</v>
      </c>
      <c r="BX2" s="139" t="s">
        <v>763</v>
      </c>
      <c r="BY2" s="139" t="s">
        <v>764</v>
      </c>
      <c r="BZ2" s="139" t="s">
        <v>765</v>
      </c>
      <c r="CA2" s="139" t="s">
        <v>766</v>
      </c>
      <c r="CB2" s="139" t="s">
        <v>767</v>
      </c>
      <c r="CC2" s="139" t="s">
        <v>768</v>
      </c>
      <c r="CD2" s="139" t="s">
        <v>769</v>
      </c>
      <c r="CE2" s="139" t="s">
        <v>770</v>
      </c>
      <c r="CF2" s="139" t="s">
        <v>771</v>
      </c>
      <c r="CG2" s="139" t="s">
        <v>772</v>
      </c>
      <c r="CH2" s="139" t="s">
        <v>773</v>
      </c>
      <c r="CI2" s="139" t="s">
        <v>774</v>
      </c>
      <c r="CJ2" s="139" t="s">
        <v>775</v>
      </c>
      <c r="CK2" s="139" t="s">
        <v>776</v>
      </c>
      <c r="CL2" s="139" t="s">
        <v>777</v>
      </c>
      <c r="CM2" s="139" t="s">
        <v>778</v>
      </c>
      <c r="CN2" s="139" t="s">
        <v>779</v>
      </c>
      <c r="CO2" s="139" t="s">
        <v>780</v>
      </c>
      <c r="CP2" s="139" t="s">
        <v>781</v>
      </c>
      <c r="CQ2" s="139" t="s">
        <v>782</v>
      </c>
      <c r="CR2" s="139" t="s">
        <v>783</v>
      </c>
      <c r="CS2" s="139" t="s">
        <v>784</v>
      </c>
      <c r="CT2" s="139" t="s">
        <v>785</v>
      </c>
      <c r="CU2" s="139" t="s">
        <v>786</v>
      </c>
      <c r="CV2" s="139" t="s">
        <v>787</v>
      </c>
      <c r="CW2" s="139" t="s">
        <v>788</v>
      </c>
      <c r="CX2" s="139" t="s">
        <v>789</v>
      </c>
      <c r="CY2" s="139" t="s">
        <v>790</v>
      </c>
      <c r="CZ2" s="139" t="s">
        <v>791</v>
      </c>
      <c r="DA2" s="139" t="s">
        <v>792</v>
      </c>
      <c r="DB2" s="139" t="s">
        <v>793</v>
      </c>
      <c r="DC2" s="139" t="s">
        <v>794</v>
      </c>
      <c r="DD2" s="139" t="s">
        <v>795</v>
      </c>
      <c r="DE2" s="139" t="s">
        <v>796</v>
      </c>
      <c r="DF2" s="139" t="s">
        <v>797</v>
      </c>
      <c r="DG2" s="139" t="s">
        <v>798</v>
      </c>
      <c r="DH2" s="139" t="s">
        <v>799</v>
      </c>
      <c r="DI2" s="139" t="s">
        <v>800</v>
      </c>
      <c r="DJ2" s="139" t="s">
        <v>801</v>
      </c>
      <c r="DK2" s="139" t="s">
        <v>802</v>
      </c>
      <c r="DL2" s="139" t="s">
        <v>803</v>
      </c>
      <c r="DM2" s="139" t="s">
        <v>804</v>
      </c>
      <c r="DN2" s="139" t="s">
        <v>805</v>
      </c>
      <c r="DO2" s="139" t="s">
        <v>806</v>
      </c>
      <c r="DP2" s="139" t="s">
        <v>807</v>
      </c>
      <c r="DQ2" s="139" t="s">
        <v>808</v>
      </c>
      <c r="DR2" s="139" t="s">
        <v>809</v>
      </c>
      <c r="DS2" s="139" t="s">
        <v>810</v>
      </c>
      <c r="DT2" s="139" t="s">
        <v>811</v>
      </c>
      <c r="DU2" s="139" t="s">
        <v>812</v>
      </c>
      <c r="DV2" s="139" t="s">
        <v>813</v>
      </c>
      <c r="DW2" s="139" t="s">
        <v>814</v>
      </c>
      <c r="DX2" s="139" t="s">
        <v>815</v>
      </c>
      <c r="DY2" s="138" t="s">
        <v>816</v>
      </c>
      <c r="DZ2" s="139" t="s">
        <v>817</v>
      </c>
      <c r="EA2" s="138" t="s">
        <v>818</v>
      </c>
      <c r="EB2" s="138" t="s">
        <v>819</v>
      </c>
      <c r="EC2" s="139" t="s">
        <v>820</v>
      </c>
      <c r="ED2" s="139" t="s">
        <v>821</v>
      </c>
      <c r="EE2" s="139" t="s">
        <v>822</v>
      </c>
      <c r="EF2" s="138" t="s">
        <v>823</v>
      </c>
      <c r="EG2" s="138" t="s">
        <v>824</v>
      </c>
      <c r="EH2" s="156" t="s">
        <v>674</v>
      </c>
      <c r="EI2" s="156" t="s">
        <v>675</v>
      </c>
      <c r="EJ2" s="156" t="s">
        <v>676</v>
      </c>
    </row>
    <row r="3" spans="1:140" x14ac:dyDescent="0.2">
      <c r="A3" s="146" t="s">
        <v>650</v>
      </c>
      <c r="B3" s="146" t="s">
        <v>651</v>
      </c>
      <c r="C3" s="132" t="s">
        <v>652</v>
      </c>
      <c r="D3" s="146" t="s">
        <v>653</v>
      </c>
      <c r="E3" s="146" t="s">
        <v>825</v>
      </c>
      <c r="F3" s="146" t="s">
        <v>826</v>
      </c>
      <c r="G3" s="146" t="s">
        <v>827</v>
      </c>
      <c r="H3" s="146" t="s">
        <v>828</v>
      </c>
      <c r="I3" s="146" t="s">
        <v>829</v>
      </c>
      <c r="J3" s="146" t="s">
        <v>830</v>
      </c>
      <c r="K3" s="146" t="s">
        <v>831</v>
      </c>
      <c r="L3" s="146" t="s">
        <v>832</v>
      </c>
      <c r="M3" s="146" t="s">
        <v>833</v>
      </c>
      <c r="N3" s="146" t="s">
        <v>834</v>
      </c>
      <c r="O3" s="146" t="s">
        <v>835</v>
      </c>
      <c r="P3" s="146" t="s">
        <v>836</v>
      </c>
      <c r="Q3" s="146" t="s">
        <v>837</v>
      </c>
      <c r="R3" s="146" t="s">
        <v>838</v>
      </c>
      <c r="S3" s="146" t="s">
        <v>839</v>
      </c>
      <c r="T3" s="146" t="s">
        <v>840</v>
      </c>
      <c r="U3" s="146" t="s">
        <v>841</v>
      </c>
      <c r="V3" s="146" t="s">
        <v>842</v>
      </c>
      <c r="W3" s="146" t="s">
        <v>843</v>
      </c>
      <c r="X3" s="132" t="s">
        <v>844</v>
      </c>
      <c r="Y3" s="132" t="s">
        <v>845</v>
      </c>
      <c r="Z3" s="132" t="s">
        <v>846</v>
      </c>
      <c r="AA3" s="147" t="s">
        <v>847</v>
      </c>
      <c r="AB3" s="147" t="s">
        <v>848</v>
      </c>
      <c r="AC3" s="147" t="s">
        <v>849</v>
      </c>
      <c r="AD3" s="148" t="s">
        <v>850</v>
      </c>
      <c r="AE3" s="132" t="s">
        <v>851</v>
      </c>
      <c r="AF3" s="148" t="s">
        <v>850</v>
      </c>
      <c r="AG3" s="132" t="s">
        <v>852</v>
      </c>
      <c r="AH3" s="132" t="s">
        <v>853</v>
      </c>
      <c r="AI3" s="132" t="s">
        <v>854</v>
      </c>
      <c r="AJ3" s="132" t="s">
        <v>855</v>
      </c>
      <c r="AK3" s="132" t="s">
        <v>856</v>
      </c>
      <c r="AL3" s="148" t="s">
        <v>850</v>
      </c>
      <c r="AM3" s="132" t="s">
        <v>857</v>
      </c>
      <c r="AN3" s="132" t="s">
        <v>858</v>
      </c>
      <c r="AO3" s="132" t="s">
        <v>859</v>
      </c>
      <c r="AP3" s="132" t="s">
        <v>860</v>
      </c>
      <c r="AQ3" s="148" t="s">
        <v>850</v>
      </c>
      <c r="AR3" s="132" t="s">
        <v>861</v>
      </c>
      <c r="AS3" s="132" t="s">
        <v>862</v>
      </c>
      <c r="AT3" s="132" t="s">
        <v>863</v>
      </c>
      <c r="AU3" s="132" t="s">
        <v>864</v>
      </c>
      <c r="AV3" s="132" t="s">
        <v>865</v>
      </c>
      <c r="AW3" s="132" t="s">
        <v>866</v>
      </c>
      <c r="AX3" s="132" t="s">
        <v>867</v>
      </c>
      <c r="AY3" s="148" t="s">
        <v>850</v>
      </c>
      <c r="AZ3" s="132" t="s">
        <v>868</v>
      </c>
      <c r="BA3" s="132" t="s">
        <v>869</v>
      </c>
      <c r="BB3" s="132" t="s">
        <v>870</v>
      </c>
      <c r="BC3" s="132" t="s">
        <v>871</v>
      </c>
      <c r="BD3" s="132" t="s">
        <v>872</v>
      </c>
      <c r="BE3" s="132" t="s">
        <v>873</v>
      </c>
      <c r="BF3" s="132" t="s">
        <v>874</v>
      </c>
      <c r="BG3" s="132" t="s">
        <v>875</v>
      </c>
      <c r="BH3" s="132" t="s">
        <v>876</v>
      </c>
      <c r="BI3" s="132" t="s">
        <v>877</v>
      </c>
      <c r="BJ3" s="132" t="s">
        <v>878</v>
      </c>
      <c r="BK3" s="132" t="s">
        <v>879</v>
      </c>
      <c r="BL3" s="132" t="s">
        <v>880</v>
      </c>
      <c r="BM3" s="132" t="s">
        <v>881</v>
      </c>
      <c r="BN3" s="132" t="s">
        <v>882</v>
      </c>
      <c r="BO3" s="132" t="s">
        <v>883</v>
      </c>
      <c r="BP3" s="132" t="s">
        <v>884</v>
      </c>
      <c r="BQ3" s="132" t="s">
        <v>885</v>
      </c>
      <c r="BR3" s="132" t="s">
        <v>886</v>
      </c>
      <c r="BS3" s="132" t="s">
        <v>887</v>
      </c>
      <c r="BT3" s="132" t="s">
        <v>888</v>
      </c>
      <c r="BU3" s="132" t="s">
        <v>889</v>
      </c>
      <c r="BV3" s="132" t="s">
        <v>890</v>
      </c>
      <c r="BW3" s="132" t="s">
        <v>891</v>
      </c>
      <c r="BX3" s="132" t="s">
        <v>892</v>
      </c>
      <c r="BY3" s="132" t="s">
        <v>893</v>
      </c>
      <c r="BZ3" s="132" t="s">
        <v>894</v>
      </c>
      <c r="CA3" s="132" t="s">
        <v>895</v>
      </c>
      <c r="CB3" s="132" t="s">
        <v>896</v>
      </c>
      <c r="CC3" s="132" t="s">
        <v>897</v>
      </c>
      <c r="CD3" s="132" t="s">
        <v>898</v>
      </c>
      <c r="CE3" s="132" t="s">
        <v>899</v>
      </c>
      <c r="CF3" s="132" t="s">
        <v>900</v>
      </c>
      <c r="CG3" s="132" t="s">
        <v>901</v>
      </c>
      <c r="CH3" s="132" t="s">
        <v>902</v>
      </c>
      <c r="CI3" s="132" t="s">
        <v>903</v>
      </c>
      <c r="CJ3" s="132" t="s">
        <v>904</v>
      </c>
      <c r="CK3" s="132" t="s">
        <v>905</v>
      </c>
      <c r="CL3" s="132" t="s">
        <v>906</v>
      </c>
      <c r="CM3" s="132" t="s">
        <v>907</v>
      </c>
      <c r="CN3" s="132" t="s">
        <v>908</v>
      </c>
      <c r="CO3" s="132" t="s">
        <v>909</v>
      </c>
      <c r="CP3" s="132" t="s">
        <v>910</v>
      </c>
      <c r="CQ3" s="132" t="s">
        <v>911</v>
      </c>
      <c r="CR3" s="132" t="s">
        <v>912</v>
      </c>
      <c r="CS3" s="132" t="s">
        <v>913</v>
      </c>
      <c r="CT3" s="132" t="s">
        <v>914</v>
      </c>
      <c r="CU3" s="132" t="s">
        <v>915</v>
      </c>
      <c r="CV3" s="132" t="s">
        <v>916</v>
      </c>
      <c r="CW3" s="132" t="s">
        <v>917</v>
      </c>
      <c r="CX3" s="132" t="s">
        <v>918</v>
      </c>
      <c r="CY3" s="132" t="s">
        <v>919</v>
      </c>
      <c r="CZ3" s="132" t="s">
        <v>920</v>
      </c>
      <c r="DA3" s="132" t="s">
        <v>921</v>
      </c>
      <c r="DB3" s="132" t="s">
        <v>922</v>
      </c>
      <c r="DC3" s="132" t="s">
        <v>923</v>
      </c>
      <c r="DD3" s="132" t="s">
        <v>924</v>
      </c>
      <c r="DE3" s="132" t="s">
        <v>925</v>
      </c>
      <c r="DF3" s="132" t="s">
        <v>926</v>
      </c>
      <c r="DG3" s="132" t="s">
        <v>927</v>
      </c>
      <c r="DH3" s="132" t="s">
        <v>928</v>
      </c>
      <c r="DI3" s="132" t="s">
        <v>929</v>
      </c>
      <c r="DJ3" s="132" t="s">
        <v>930</v>
      </c>
      <c r="DK3" s="132" t="s">
        <v>931</v>
      </c>
      <c r="DL3" s="132" t="s">
        <v>932</v>
      </c>
      <c r="DM3" s="132" t="s">
        <v>933</v>
      </c>
      <c r="DN3" s="132" t="s">
        <v>934</v>
      </c>
      <c r="DO3" s="132" t="s">
        <v>935</v>
      </c>
      <c r="DP3" s="132" t="s">
        <v>936</v>
      </c>
      <c r="DQ3" s="132" t="s">
        <v>937</v>
      </c>
      <c r="DR3" s="132" t="s">
        <v>938</v>
      </c>
      <c r="DS3" s="132" t="s">
        <v>939</v>
      </c>
      <c r="DT3" s="132" t="s">
        <v>940</v>
      </c>
      <c r="DU3" s="132" t="s">
        <v>941</v>
      </c>
      <c r="DV3" s="132" t="s">
        <v>942</v>
      </c>
      <c r="DW3" s="132" t="s">
        <v>943</v>
      </c>
      <c r="DX3" s="132" t="s">
        <v>944</v>
      </c>
      <c r="DY3" s="146" t="s">
        <v>945</v>
      </c>
      <c r="DZ3" s="132" t="s">
        <v>946</v>
      </c>
      <c r="EA3" s="146" t="s">
        <v>947</v>
      </c>
      <c r="EB3" s="146" t="s">
        <v>948</v>
      </c>
      <c r="EC3" s="132" t="s">
        <v>949</v>
      </c>
      <c r="ED3" s="132" t="s">
        <v>950</v>
      </c>
      <c r="EE3" s="132" t="s">
        <v>951</v>
      </c>
      <c r="EF3" s="146" t="s">
        <v>952</v>
      </c>
      <c r="EG3" s="146" t="s">
        <v>953</v>
      </c>
      <c r="EH3" s="149" t="s">
        <v>671</v>
      </c>
      <c r="EI3" s="149" t="s">
        <v>672</v>
      </c>
      <c r="EJ3" s="149" t="s">
        <v>673</v>
      </c>
    </row>
    <row r="4" spans="1:140" x14ac:dyDescent="0.2">
      <c r="A4" s="146" t="s">
        <v>544</v>
      </c>
      <c r="B4" s="146" t="s">
        <v>51</v>
      </c>
      <c r="C4" s="132">
        <v>4</v>
      </c>
      <c r="D4" s="146" t="s">
        <v>50</v>
      </c>
      <c r="E4" s="146" t="s">
        <v>1216</v>
      </c>
      <c r="F4" s="146" t="s">
        <v>1217</v>
      </c>
      <c r="G4" s="146" t="s">
        <v>1218</v>
      </c>
      <c r="H4" s="146" t="s">
        <v>51</v>
      </c>
      <c r="I4" s="146" t="s">
        <v>1219</v>
      </c>
      <c r="J4" s="146" t="s">
        <v>1220</v>
      </c>
      <c r="K4" s="146" t="s">
        <v>1221</v>
      </c>
      <c r="L4" s="146" t="s">
        <v>960</v>
      </c>
      <c r="M4" s="146" t="s">
        <v>1222</v>
      </c>
      <c r="N4" s="146" t="s">
        <v>1223</v>
      </c>
      <c r="O4" s="146" t="s">
        <v>963</v>
      </c>
      <c r="P4" s="146" t="s">
        <v>1224</v>
      </c>
      <c r="Q4" s="146" t="s">
        <v>1225</v>
      </c>
      <c r="R4" s="146" t="s">
        <v>960</v>
      </c>
      <c r="S4" s="146" t="s">
        <v>1226</v>
      </c>
      <c r="T4" s="146" t="s">
        <v>1223</v>
      </c>
      <c r="U4" s="146" t="s">
        <v>963</v>
      </c>
      <c r="V4" s="146" t="s">
        <v>1224</v>
      </c>
      <c r="W4" s="146" t="s">
        <v>1225</v>
      </c>
      <c r="X4" s="132">
        <v>2</v>
      </c>
      <c r="Y4" s="132">
        <v>0</v>
      </c>
      <c r="Z4" s="132">
        <v>2</v>
      </c>
      <c r="AA4" s="147">
        <v>1</v>
      </c>
      <c r="AB4" s="147">
        <v>0</v>
      </c>
      <c r="AC4" s="147">
        <v>1</v>
      </c>
      <c r="AD4" s="150" t="s">
        <v>970</v>
      </c>
      <c r="AE4" s="132">
        <v>2</v>
      </c>
      <c r="AF4" s="150" t="s">
        <v>970</v>
      </c>
      <c r="AG4" s="132">
        <v>0</v>
      </c>
      <c r="AH4" s="132">
        <v>1</v>
      </c>
      <c r="AI4" s="132">
        <v>0</v>
      </c>
      <c r="AJ4" s="132">
        <v>1</v>
      </c>
      <c r="AK4" s="132">
        <v>2</v>
      </c>
      <c r="AL4" s="150" t="s">
        <v>970</v>
      </c>
      <c r="AM4" s="132">
        <v>0</v>
      </c>
      <c r="AN4" s="132">
        <v>1</v>
      </c>
      <c r="AO4" s="132">
        <v>1</v>
      </c>
      <c r="AP4" s="132">
        <v>2</v>
      </c>
      <c r="AQ4" s="150" t="s">
        <v>970</v>
      </c>
      <c r="AR4" s="132">
        <v>0</v>
      </c>
      <c r="AS4" s="132">
        <v>0</v>
      </c>
      <c r="AT4" s="132">
        <v>0</v>
      </c>
      <c r="AU4" s="132">
        <v>2</v>
      </c>
      <c r="AV4" s="132">
        <v>0</v>
      </c>
      <c r="AW4" s="132">
        <v>0</v>
      </c>
      <c r="AX4" s="132">
        <v>2</v>
      </c>
      <c r="AY4" s="150" t="s">
        <v>970</v>
      </c>
      <c r="AZ4" s="132">
        <v>1</v>
      </c>
      <c r="BA4" s="132">
        <v>1</v>
      </c>
      <c r="BB4" s="132">
        <v>1</v>
      </c>
      <c r="BC4" s="132">
        <v>1</v>
      </c>
      <c r="BD4" s="132">
        <v>0</v>
      </c>
      <c r="BE4" s="132">
        <v>1</v>
      </c>
      <c r="BF4" s="132">
        <v>0</v>
      </c>
      <c r="BG4" s="132">
        <v>0</v>
      </c>
      <c r="BH4" s="132">
        <v>0</v>
      </c>
      <c r="BI4" s="132">
        <v>0</v>
      </c>
      <c r="BJ4" s="132">
        <v>2</v>
      </c>
      <c r="BK4" s="132">
        <v>0</v>
      </c>
      <c r="BL4" s="132">
        <v>0</v>
      </c>
      <c r="BM4" s="132">
        <v>1</v>
      </c>
      <c r="BN4" s="132">
        <v>0</v>
      </c>
      <c r="BO4" s="132">
        <v>5</v>
      </c>
      <c r="BP4" s="132">
        <v>1</v>
      </c>
      <c r="BQ4" s="132">
        <v>0</v>
      </c>
      <c r="BR4" s="132">
        <v>0</v>
      </c>
      <c r="BS4" s="132">
        <v>0</v>
      </c>
      <c r="BT4" s="132">
        <v>0</v>
      </c>
      <c r="BU4" s="132">
        <v>0</v>
      </c>
      <c r="BV4" s="132">
        <v>0</v>
      </c>
      <c r="BW4" s="132">
        <v>0</v>
      </c>
      <c r="BX4" s="132">
        <v>0</v>
      </c>
      <c r="BY4" s="132">
        <v>0</v>
      </c>
      <c r="BZ4" s="132">
        <v>0</v>
      </c>
      <c r="CA4" s="132">
        <v>0</v>
      </c>
      <c r="CB4" s="132">
        <v>0</v>
      </c>
      <c r="CC4" s="132">
        <v>0</v>
      </c>
      <c r="CD4" s="132">
        <v>0</v>
      </c>
      <c r="CE4" s="132">
        <v>0</v>
      </c>
      <c r="CF4" s="132">
        <v>0</v>
      </c>
      <c r="CG4" s="132">
        <v>0</v>
      </c>
      <c r="CH4" s="132">
        <v>0</v>
      </c>
      <c r="CI4" s="132">
        <v>0</v>
      </c>
      <c r="CJ4" s="132">
        <v>0</v>
      </c>
      <c r="CK4" s="132">
        <v>0</v>
      </c>
      <c r="CL4" s="132">
        <v>0</v>
      </c>
      <c r="CM4" s="132">
        <v>0</v>
      </c>
      <c r="CN4" s="132">
        <v>0</v>
      </c>
      <c r="CO4" s="132">
        <v>0</v>
      </c>
      <c r="CP4" s="132">
        <v>0</v>
      </c>
      <c r="CQ4" s="132">
        <v>0</v>
      </c>
      <c r="CR4" s="132">
        <v>0</v>
      </c>
      <c r="CS4" s="132">
        <v>0</v>
      </c>
      <c r="CT4" s="132">
        <v>0</v>
      </c>
      <c r="CU4" s="132">
        <v>0</v>
      </c>
      <c r="CV4" s="132">
        <v>0</v>
      </c>
      <c r="CW4" s="132">
        <v>0</v>
      </c>
      <c r="CX4" s="132">
        <v>0</v>
      </c>
      <c r="CY4" s="132">
        <v>0</v>
      </c>
      <c r="CZ4" s="132">
        <v>0</v>
      </c>
      <c r="DA4" s="132">
        <v>0</v>
      </c>
      <c r="DB4" s="132">
        <v>0</v>
      </c>
      <c r="DC4" s="132">
        <v>0</v>
      </c>
      <c r="DD4" s="132">
        <v>0</v>
      </c>
      <c r="DE4" s="132">
        <v>0</v>
      </c>
      <c r="DF4" s="132">
        <v>0</v>
      </c>
      <c r="DG4" s="132">
        <v>0</v>
      </c>
      <c r="DH4" s="132">
        <v>0</v>
      </c>
      <c r="DI4" s="132">
        <v>0</v>
      </c>
      <c r="DJ4" s="132">
        <v>0</v>
      </c>
      <c r="DK4" s="132">
        <v>0</v>
      </c>
      <c r="DL4" s="132">
        <v>0</v>
      </c>
      <c r="DM4" s="132">
        <v>0</v>
      </c>
      <c r="DN4" s="132">
        <v>0</v>
      </c>
      <c r="DO4" s="132">
        <v>0</v>
      </c>
      <c r="DP4" s="132">
        <v>0</v>
      </c>
      <c r="DQ4" s="132">
        <v>0</v>
      </c>
      <c r="DR4" s="132">
        <v>0</v>
      </c>
      <c r="DS4" s="132">
        <v>0</v>
      </c>
      <c r="DT4" s="132">
        <v>0</v>
      </c>
      <c r="DU4" s="132">
        <v>0</v>
      </c>
      <c r="DV4" s="132">
        <v>0</v>
      </c>
      <c r="DW4" s="132">
        <v>90</v>
      </c>
      <c r="DX4" s="132">
        <v>0</v>
      </c>
      <c r="DY4" s="146" t="s">
        <v>963</v>
      </c>
      <c r="DZ4" s="132">
        <v>2</v>
      </c>
      <c r="EA4" s="146" t="s">
        <v>963</v>
      </c>
      <c r="EB4" s="146" t="s">
        <v>963</v>
      </c>
      <c r="EC4" s="132">
        <v>1</v>
      </c>
      <c r="ED4" s="132">
        <v>1</v>
      </c>
      <c r="EE4" s="132">
        <v>1</v>
      </c>
      <c r="EF4" s="146" t="s">
        <v>963</v>
      </c>
      <c r="EG4" s="146" t="s">
        <v>963</v>
      </c>
      <c r="EH4" s="69">
        <v>30202</v>
      </c>
      <c r="EI4" s="69">
        <v>5538382</v>
      </c>
      <c r="EJ4" s="69">
        <v>1</v>
      </c>
    </row>
    <row r="5" spans="1:140" ht="60" x14ac:dyDescent="0.2">
      <c r="A5" s="146" t="s">
        <v>544</v>
      </c>
      <c r="B5" s="146" t="s">
        <v>53</v>
      </c>
      <c r="C5" s="132">
        <v>4</v>
      </c>
      <c r="D5" s="146" t="s">
        <v>52</v>
      </c>
      <c r="E5" s="146" t="s">
        <v>1227</v>
      </c>
      <c r="F5" s="146" t="s">
        <v>1228</v>
      </c>
      <c r="G5" s="146" t="s">
        <v>1229</v>
      </c>
      <c r="H5" s="146" t="s">
        <v>1230</v>
      </c>
      <c r="I5" s="146" t="s">
        <v>1231</v>
      </c>
      <c r="J5" s="146" t="s">
        <v>1232</v>
      </c>
      <c r="K5" s="146" t="s">
        <v>1233</v>
      </c>
      <c r="L5" s="146" t="s">
        <v>960</v>
      </c>
      <c r="M5" s="146" t="s">
        <v>1234</v>
      </c>
      <c r="N5" s="146" t="s">
        <v>1235</v>
      </c>
      <c r="O5" s="146"/>
      <c r="P5" s="146" t="s">
        <v>1236</v>
      </c>
      <c r="Q5" s="146" t="s">
        <v>1237</v>
      </c>
      <c r="R5" s="146" t="s">
        <v>960</v>
      </c>
      <c r="S5" s="146" t="s">
        <v>1238</v>
      </c>
      <c r="T5" s="146" t="s">
        <v>1239</v>
      </c>
      <c r="U5" s="146"/>
      <c r="V5" s="146" t="s">
        <v>1240</v>
      </c>
      <c r="W5" s="146" t="s">
        <v>1241</v>
      </c>
      <c r="X5" s="132">
        <v>8</v>
      </c>
      <c r="Y5" s="132">
        <v>3</v>
      </c>
      <c r="Z5" s="132">
        <v>11</v>
      </c>
      <c r="AA5" s="147">
        <v>8</v>
      </c>
      <c r="AB5" s="147">
        <v>3</v>
      </c>
      <c r="AC5" s="147">
        <v>11</v>
      </c>
      <c r="AD5" s="150" t="s">
        <v>970</v>
      </c>
      <c r="AE5" s="132">
        <v>1</v>
      </c>
      <c r="AF5" s="150" t="s">
        <v>970</v>
      </c>
      <c r="AG5" s="132">
        <v>0</v>
      </c>
      <c r="AH5" s="132">
        <v>1</v>
      </c>
      <c r="AI5" s="132">
        <v>0</v>
      </c>
      <c r="AJ5" s="132">
        <v>7</v>
      </c>
      <c r="AK5" s="132">
        <v>8</v>
      </c>
      <c r="AL5" s="150" t="s">
        <v>970</v>
      </c>
      <c r="AM5" s="132">
        <v>1</v>
      </c>
      <c r="AN5" s="132">
        <v>1</v>
      </c>
      <c r="AO5" s="132">
        <v>6</v>
      </c>
      <c r="AP5" s="132">
        <v>8</v>
      </c>
      <c r="AQ5" s="150" t="s">
        <v>970</v>
      </c>
      <c r="AR5" s="132">
        <v>0</v>
      </c>
      <c r="AS5" s="132">
        <v>0</v>
      </c>
      <c r="AT5" s="132">
        <v>0</v>
      </c>
      <c r="AU5" s="132">
        <v>5</v>
      </c>
      <c r="AV5" s="132">
        <v>3</v>
      </c>
      <c r="AW5" s="132">
        <v>0</v>
      </c>
      <c r="AX5" s="132">
        <v>8</v>
      </c>
      <c r="AY5" s="150" t="s">
        <v>970</v>
      </c>
      <c r="AZ5" s="132">
        <v>1</v>
      </c>
      <c r="BA5" s="132">
        <v>1</v>
      </c>
      <c r="BB5" s="132">
        <v>1</v>
      </c>
      <c r="BC5" s="132">
        <v>1</v>
      </c>
      <c r="BD5" s="132">
        <v>0</v>
      </c>
      <c r="BE5" s="132">
        <v>0</v>
      </c>
      <c r="BF5" s="132">
        <v>0</v>
      </c>
      <c r="BG5" s="132">
        <v>0</v>
      </c>
      <c r="BH5" s="132">
        <v>0</v>
      </c>
      <c r="BI5" s="132">
        <v>0</v>
      </c>
      <c r="BJ5" s="132">
        <v>7</v>
      </c>
      <c r="BK5" s="132">
        <v>0</v>
      </c>
      <c r="BL5" s="132">
        <v>0</v>
      </c>
      <c r="BM5" s="132">
        <v>0</v>
      </c>
      <c r="BN5" s="132">
        <v>0</v>
      </c>
      <c r="BO5" s="132">
        <v>5</v>
      </c>
      <c r="BP5" s="132">
        <v>0</v>
      </c>
      <c r="BQ5" s="132">
        <v>0</v>
      </c>
      <c r="BR5" s="132">
        <v>0</v>
      </c>
      <c r="BS5" s="132">
        <v>0</v>
      </c>
      <c r="BT5" s="132">
        <v>0</v>
      </c>
      <c r="BU5" s="132">
        <v>0</v>
      </c>
      <c r="BV5" s="132">
        <v>0</v>
      </c>
      <c r="BW5" s="132">
        <v>0</v>
      </c>
      <c r="BX5" s="132">
        <v>0</v>
      </c>
      <c r="BY5" s="132">
        <v>0</v>
      </c>
      <c r="BZ5" s="132">
        <v>0</v>
      </c>
      <c r="CA5" s="132">
        <v>0</v>
      </c>
      <c r="CB5" s="132">
        <v>0</v>
      </c>
      <c r="CC5" s="132">
        <v>0</v>
      </c>
      <c r="CD5" s="132">
        <v>0</v>
      </c>
      <c r="CE5" s="132">
        <v>0</v>
      </c>
      <c r="CF5" s="132">
        <v>0</v>
      </c>
      <c r="CG5" s="132">
        <v>0</v>
      </c>
      <c r="CH5" s="132">
        <v>0</v>
      </c>
      <c r="CI5" s="132">
        <v>0</v>
      </c>
      <c r="CJ5" s="132">
        <v>0</v>
      </c>
      <c r="CK5" s="132">
        <v>0</v>
      </c>
      <c r="CL5" s="132">
        <v>0</v>
      </c>
      <c r="CM5" s="132">
        <v>0</v>
      </c>
      <c r="CN5" s="132">
        <v>0</v>
      </c>
      <c r="CO5" s="132">
        <v>0</v>
      </c>
      <c r="CP5" s="132">
        <v>0</v>
      </c>
      <c r="CQ5" s="132">
        <v>0</v>
      </c>
      <c r="CR5" s="132">
        <v>0</v>
      </c>
      <c r="CS5" s="132">
        <v>0</v>
      </c>
      <c r="CT5" s="132">
        <v>0</v>
      </c>
      <c r="CU5" s="132">
        <v>0</v>
      </c>
      <c r="CV5" s="132">
        <v>0</v>
      </c>
      <c r="CW5" s="132">
        <v>0</v>
      </c>
      <c r="CX5" s="132">
        <v>0</v>
      </c>
      <c r="CY5" s="132">
        <v>0</v>
      </c>
      <c r="CZ5" s="132">
        <v>0</v>
      </c>
      <c r="DA5" s="132">
        <v>0</v>
      </c>
      <c r="DB5" s="132">
        <v>0</v>
      </c>
      <c r="DC5" s="132">
        <v>0</v>
      </c>
      <c r="DD5" s="132">
        <v>0</v>
      </c>
      <c r="DE5" s="132">
        <v>0</v>
      </c>
      <c r="DF5" s="132">
        <v>0</v>
      </c>
      <c r="DG5" s="132">
        <v>0</v>
      </c>
      <c r="DH5" s="132">
        <v>0</v>
      </c>
      <c r="DI5" s="132">
        <v>0</v>
      </c>
      <c r="DJ5" s="132">
        <v>0</v>
      </c>
      <c r="DK5" s="132">
        <v>0</v>
      </c>
      <c r="DL5" s="132">
        <v>0</v>
      </c>
      <c r="DM5" s="132">
        <v>0</v>
      </c>
      <c r="DN5" s="132">
        <v>3</v>
      </c>
      <c r="DO5" s="132">
        <v>0</v>
      </c>
      <c r="DP5" s="132">
        <v>0</v>
      </c>
      <c r="DQ5" s="132">
        <v>0</v>
      </c>
      <c r="DR5" s="132">
        <v>0</v>
      </c>
      <c r="DS5" s="132">
        <v>0</v>
      </c>
      <c r="DT5" s="132">
        <v>0</v>
      </c>
      <c r="DU5" s="132">
        <v>0</v>
      </c>
      <c r="DV5" s="132">
        <v>0</v>
      </c>
      <c r="DW5" s="132">
        <v>97</v>
      </c>
      <c r="DX5" s="132">
        <v>1</v>
      </c>
      <c r="DY5" s="146" t="s">
        <v>1242</v>
      </c>
      <c r="DZ5" s="132">
        <v>1</v>
      </c>
      <c r="EA5" s="146" t="s">
        <v>1243</v>
      </c>
      <c r="EB5" s="146" t="s">
        <v>1244</v>
      </c>
      <c r="EC5" s="132">
        <v>1</v>
      </c>
      <c r="ED5" s="132">
        <v>1</v>
      </c>
      <c r="EE5" s="132">
        <v>1</v>
      </c>
      <c r="EF5" s="146"/>
      <c r="EG5" s="146" t="s">
        <v>1245</v>
      </c>
      <c r="EH5" s="69">
        <v>50901</v>
      </c>
      <c r="EI5" s="69">
        <v>4185161</v>
      </c>
      <c r="EJ5" s="69">
        <v>1</v>
      </c>
    </row>
    <row r="6" spans="1:140" ht="24" x14ac:dyDescent="0.2">
      <c r="A6" s="146" t="s">
        <v>544</v>
      </c>
      <c r="B6" s="146" t="s">
        <v>55</v>
      </c>
      <c r="C6" s="132">
        <v>4</v>
      </c>
      <c r="D6" s="146" t="s">
        <v>54</v>
      </c>
      <c r="E6" s="146" t="s">
        <v>1246</v>
      </c>
      <c r="F6" s="146" t="s">
        <v>1247</v>
      </c>
      <c r="G6" s="146" t="s">
        <v>1248</v>
      </c>
      <c r="H6" s="146" t="s">
        <v>55</v>
      </c>
      <c r="I6" s="146" t="s">
        <v>1249</v>
      </c>
      <c r="J6" s="146" t="s">
        <v>1250</v>
      </c>
      <c r="K6" s="146" t="s">
        <v>1251</v>
      </c>
      <c r="L6" s="146" t="s">
        <v>960</v>
      </c>
      <c r="M6" s="146" t="s">
        <v>1252</v>
      </c>
      <c r="N6" s="146" t="s">
        <v>1253</v>
      </c>
      <c r="O6" s="146"/>
      <c r="P6" s="146" t="s">
        <v>1254</v>
      </c>
      <c r="Q6" s="146" t="s">
        <v>1255</v>
      </c>
      <c r="R6" s="146" t="s">
        <v>960</v>
      </c>
      <c r="S6" s="146" t="s">
        <v>1252</v>
      </c>
      <c r="T6" s="146" t="s">
        <v>1253</v>
      </c>
      <c r="U6" s="146"/>
      <c r="V6" s="146" t="s">
        <v>1254</v>
      </c>
      <c r="W6" s="146" t="s">
        <v>1255</v>
      </c>
      <c r="X6" s="132">
        <v>1</v>
      </c>
      <c r="Y6" s="132">
        <v>0</v>
      </c>
      <c r="Z6" s="132">
        <v>1</v>
      </c>
      <c r="AA6" s="147">
        <v>1</v>
      </c>
      <c r="AB6" s="147">
        <v>0</v>
      </c>
      <c r="AC6" s="147">
        <v>1</v>
      </c>
      <c r="AD6" s="150" t="s">
        <v>970</v>
      </c>
      <c r="AE6" s="132">
        <v>1</v>
      </c>
      <c r="AF6" s="150" t="s">
        <v>970</v>
      </c>
      <c r="AG6" s="132">
        <v>0</v>
      </c>
      <c r="AH6" s="132">
        <v>0</v>
      </c>
      <c r="AI6" s="132">
        <v>0</v>
      </c>
      <c r="AJ6" s="132">
        <v>1</v>
      </c>
      <c r="AK6" s="132">
        <v>1</v>
      </c>
      <c r="AL6" s="150" t="s">
        <v>970</v>
      </c>
      <c r="AM6" s="132">
        <v>0</v>
      </c>
      <c r="AN6" s="132">
        <v>1</v>
      </c>
      <c r="AO6" s="132">
        <v>0</v>
      </c>
      <c r="AP6" s="132">
        <v>1</v>
      </c>
      <c r="AQ6" s="150" t="s">
        <v>970</v>
      </c>
      <c r="AR6" s="132">
        <v>0</v>
      </c>
      <c r="AS6" s="132">
        <v>0</v>
      </c>
      <c r="AT6" s="132">
        <v>0</v>
      </c>
      <c r="AU6" s="132">
        <v>1</v>
      </c>
      <c r="AV6" s="132">
        <v>0</v>
      </c>
      <c r="AW6" s="132">
        <v>0</v>
      </c>
      <c r="AX6" s="132">
        <v>1</v>
      </c>
      <c r="AY6" s="150" t="s">
        <v>970</v>
      </c>
      <c r="AZ6" s="132">
        <v>0</v>
      </c>
      <c r="BA6" s="132">
        <v>1</v>
      </c>
      <c r="BB6" s="132">
        <v>0</v>
      </c>
      <c r="BC6" s="132">
        <v>1</v>
      </c>
      <c r="BD6" s="132">
        <v>0</v>
      </c>
      <c r="BE6" s="132">
        <v>1</v>
      </c>
      <c r="BF6" s="132">
        <v>0</v>
      </c>
      <c r="BG6" s="132">
        <v>0</v>
      </c>
      <c r="BH6" s="132">
        <v>0</v>
      </c>
      <c r="BI6" s="132">
        <v>0</v>
      </c>
      <c r="BJ6" s="132">
        <v>6</v>
      </c>
      <c r="BK6" s="132">
        <v>0</v>
      </c>
      <c r="BL6" s="132">
        <v>0</v>
      </c>
      <c r="BM6" s="132">
        <v>5</v>
      </c>
      <c r="BN6" s="132">
        <v>0</v>
      </c>
      <c r="BO6" s="132">
        <v>7</v>
      </c>
      <c r="BP6" s="132">
        <v>0</v>
      </c>
      <c r="BQ6" s="132">
        <v>0</v>
      </c>
      <c r="BR6" s="132">
        <v>7</v>
      </c>
      <c r="BS6" s="132">
        <v>0</v>
      </c>
      <c r="BT6" s="132">
        <v>0</v>
      </c>
      <c r="BU6" s="132">
        <v>0</v>
      </c>
      <c r="BV6" s="132">
        <v>0</v>
      </c>
      <c r="BW6" s="132">
        <v>0</v>
      </c>
      <c r="BX6" s="132">
        <v>0</v>
      </c>
      <c r="BY6" s="132">
        <v>0</v>
      </c>
      <c r="BZ6" s="132">
        <v>0</v>
      </c>
      <c r="CA6" s="132">
        <v>0</v>
      </c>
      <c r="CB6" s="132">
        <v>0</v>
      </c>
      <c r="CC6" s="132">
        <v>0</v>
      </c>
      <c r="CD6" s="132">
        <v>0</v>
      </c>
      <c r="CE6" s="132">
        <v>0</v>
      </c>
      <c r="CF6" s="132">
        <v>0</v>
      </c>
      <c r="CG6" s="132">
        <v>0</v>
      </c>
      <c r="CH6" s="132">
        <v>0</v>
      </c>
      <c r="CI6" s="132">
        <v>0</v>
      </c>
      <c r="CJ6" s="132">
        <v>0</v>
      </c>
      <c r="CK6" s="132">
        <v>2</v>
      </c>
      <c r="CL6" s="132">
        <v>0</v>
      </c>
      <c r="CM6" s="132">
        <v>0</v>
      </c>
      <c r="CN6" s="132">
        <v>0</v>
      </c>
      <c r="CO6" s="132">
        <v>0</v>
      </c>
      <c r="CP6" s="132">
        <v>0</v>
      </c>
      <c r="CQ6" s="132">
        <v>0</v>
      </c>
      <c r="CR6" s="132">
        <v>0</v>
      </c>
      <c r="CS6" s="132">
        <v>0</v>
      </c>
      <c r="CT6" s="132">
        <v>0</v>
      </c>
      <c r="CU6" s="132">
        <v>0</v>
      </c>
      <c r="CV6" s="132">
        <v>0</v>
      </c>
      <c r="CW6" s="132">
        <v>0</v>
      </c>
      <c r="CX6" s="132">
        <v>0</v>
      </c>
      <c r="CY6" s="132">
        <v>0</v>
      </c>
      <c r="CZ6" s="132">
        <v>0</v>
      </c>
      <c r="DA6" s="132">
        <v>0</v>
      </c>
      <c r="DB6" s="132">
        <v>0</v>
      </c>
      <c r="DC6" s="132">
        <v>0</v>
      </c>
      <c r="DD6" s="132">
        <v>0</v>
      </c>
      <c r="DE6" s="132">
        <v>0</v>
      </c>
      <c r="DF6" s="132">
        <v>0</v>
      </c>
      <c r="DG6" s="132">
        <v>0</v>
      </c>
      <c r="DH6" s="132">
        <v>0</v>
      </c>
      <c r="DI6" s="132">
        <v>0</v>
      </c>
      <c r="DJ6" s="132">
        <v>0</v>
      </c>
      <c r="DK6" s="132">
        <v>0</v>
      </c>
      <c r="DL6" s="132">
        <v>0</v>
      </c>
      <c r="DM6" s="132">
        <v>0</v>
      </c>
      <c r="DN6" s="132">
        <v>0</v>
      </c>
      <c r="DO6" s="132">
        <v>0</v>
      </c>
      <c r="DP6" s="132">
        <v>0</v>
      </c>
      <c r="DQ6" s="132">
        <v>0</v>
      </c>
      <c r="DR6" s="132">
        <v>0</v>
      </c>
      <c r="DS6" s="132">
        <v>0</v>
      </c>
      <c r="DT6" s="132">
        <v>0</v>
      </c>
      <c r="DU6" s="132">
        <v>0</v>
      </c>
      <c r="DV6" s="132">
        <v>0</v>
      </c>
      <c r="DW6" s="132">
        <v>80</v>
      </c>
      <c r="DX6" s="132">
        <v>1</v>
      </c>
      <c r="DY6" s="146" t="s">
        <v>1256</v>
      </c>
      <c r="DZ6" s="132">
        <v>4</v>
      </c>
      <c r="EA6" s="146" t="s">
        <v>1257</v>
      </c>
      <c r="EB6" s="146" t="s">
        <v>1258</v>
      </c>
      <c r="EC6" s="132">
        <v>1</v>
      </c>
      <c r="ED6" s="132">
        <v>1</v>
      </c>
      <c r="EE6" s="132">
        <v>1</v>
      </c>
      <c r="EF6" s="146" t="s">
        <v>963</v>
      </c>
      <c r="EG6" s="146" t="s">
        <v>1259</v>
      </c>
      <c r="EH6" s="69">
        <v>76729</v>
      </c>
      <c r="EI6" s="69">
        <v>6482088</v>
      </c>
      <c r="EJ6" s="69">
        <v>1</v>
      </c>
    </row>
    <row r="7" spans="1:140" ht="60" x14ac:dyDescent="0.2">
      <c r="A7" s="146" t="s">
        <v>544</v>
      </c>
      <c r="B7" s="146" t="s">
        <v>57</v>
      </c>
      <c r="C7" s="132">
        <v>4</v>
      </c>
      <c r="D7" s="146" t="s">
        <v>56</v>
      </c>
      <c r="E7" s="146" t="s">
        <v>1260</v>
      </c>
      <c r="F7" s="146" t="s">
        <v>1261</v>
      </c>
      <c r="G7" s="146" t="s">
        <v>1262</v>
      </c>
      <c r="H7" s="146" t="s">
        <v>57</v>
      </c>
      <c r="I7" s="146" t="s">
        <v>1263</v>
      </c>
      <c r="J7" s="146" t="s">
        <v>1264</v>
      </c>
      <c r="K7" s="146" t="s">
        <v>1265</v>
      </c>
      <c r="L7" s="146" t="s">
        <v>960</v>
      </c>
      <c r="M7" s="146" t="s">
        <v>1266</v>
      </c>
      <c r="N7" s="146" t="s">
        <v>1267</v>
      </c>
      <c r="O7" s="146" t="s">
        <v>963</v>
      </c>
      <c r="P7" s="146" t="s">
        <v>1268</v>
      </c>
      <c r="Q7" s="146" t="s">
        <v>1269</v>
      </c>
      <c r="R7" s="146" t="s">
        <v>960</v>
      </c>
      <c r="S7" s="146" t="s">
        <v>1270</v>
      </c>
      <c r="T7" s="146" t="s">
        <v>1271</v>
      </c>
      <c r="U7" s="146" t="s">
        <v>963</v>
      </c>
      <c r="V7" s="146" t="s">
        <v>1272</v>
      </c>
      <c r="W7" s="146" t="s">
        <v>1273</v>
      </c>
      <c r="X7" s="132">
        <v>3</v>
      </c>
      <c r="Y7" s="132">
        <v>1</v>
      </c>
      <c r="Z7" s="132">
        <v>4</v>
      </c>
      <c r="AA7" s="147">
        <v>0.95</v>
      </c>
      <c r="AB7" s="147">
        <v>0.02</v>
      </c>
      <c r="AC7" s="147">
        <v>0.97</v>
      </c>
      <c r="AD7" s="150" t="s">
        <v>970</v>
      </c>
      <c r="AE7" s="132">
        <v>3</v>
      </c>
      <c r="AF7" s="150" t="s">
        <v>970</v>
      </c>
      <c r="AG7" s="132">
        <v>0</v>
      </c>
      <c r="AH7" s="132">
        <v>0</v>
      </c>
      <c r="AI7" s="132">
        <v>0</v>
      </c>
      <c r="AJ7" s="132">
        <v>3</v>
      </c>
      <c r="AK7" s="132">
        <v>3</v>
      </c>
      <c r="AL7" s="150" t="s">
        <v>970</v>
      </c>
      <c r="AM7" s="132">
        <v>0</v>
      </c>
      <c r="AN7" s="132">
        <v>0</v>
      </c>
      <c r="AO7" s="132">
        <v>3</v>
      </c>
      <c r="AP7" s="132">
        <v>3</v>
      </c>
      <c r="AQ7" s="150" t="s">
        <v>970</v>
      </c>
      <c r="AR7" s="132">
        <v>0</v>
      </c>
      <c r="AS7" s="132">
        <v>0</v>
      </c>
      <c r="AT7" s="132">
        <v>0</v>
      </c>
      <c r="AU7" s="132">
        <v>2</v>
      </c>
      <c r="AV7" s="132">
        <v>1</v>
      </c>
      <c r="AW7" s="132">
        <v>0</v>
      </c>
      <c r="AX7" s="132">
        <v>3</v>
      </c>
      <c r="AY7" s="150" t="s">
        <v>970</v>
      </c>
      <c r="AZ7" s="132">
        <v>1</v>
      </c>
      <c r="BA7" s="132">
        <v>1</v>
      </c>
      <c r="BB7" s="132">
        <v>1</v>
      </c>
      <c r="BC7" s="132">
        <v>1</v>
      </c>
      <c r="BD7" s="132">
        <v>0</v>
      </c>
      <c r="BE7" s="132">
        <v>1</v>
      </c>
      <c r="BF7" s="132">
        <v>2</v>
      </c>
      <c r="BG7" s="132">
        <v>0</v>
      </c>
      <c r="BH7" s="132">
        <v>0</v>
      </c>
      <c r="BI7" s="132">
        <v>0</v>
      </c>
      <c r="BJ7" s="132">
        <v>17</v>
      </c>
      <c r="BK7" s="132">
        <v>0</v>
      </c>
      <c r="BL7" s="132">
        <v>0</v>
      </c>
      <c r="BM7" s="132">
        <v>2</v>
      </c>
      <c r="BN7" s="132">
        <v>0</v>
      </c>
      <c r="BO7" s="132">
        <v>10</v>
      </c>
      <c r="BP7" s="132">
        <v>0</v>
      </c>
      <c r="BQ7" s="132">
        <v>0</v>
      </c>
      <c r="BR7" s="132">
        <v>0</v>
      </c>
      <c r="BS7" s="132">
        <v>0</v>
      </c>
      <c r="BT7" s="132">
        <v>1</v>
      </c>
      <c r="BU7" s="132">
        <v>0</v>
      </c>
      <c r="BV7" s="132">
        <v>0</v>
      </c>
      <c r="BW7" s="132">
        <v>0</v>
      </c>
      <c r="BX7" s="132">
        <v>4</v>
      </c>
      <c r="BY7" s="132">
        <v>0</v>
      </c>
      <c r="BZ7" s="132">
        <v>0</v>
      </c>
      <c r="CA7" s="132">
        <v>0</v>
      </c>
      <c r="CB7" s="132">
        <v>0</v>
      </c>
      <c r="CC7" s="132">
        <v>0</v>
      </c>
      <c r="CD7" s="132">
        <v>0</v>
      </c>
      <c r="CE7" s="132">
        <v>0</v>
      </c>
      <c r="CF7" s="132">
        <v>0</v>
      </c>
      <c r="CG7" s="132">
        <v>0</v>
      </c>
      <c r="CH7" s="132">
        <v>3</v>
      </c>
      <c r="CI7" s="132">
        <v>0</v>
      </c>
      <c r="CJ7" s="132">
        <v>0</v>
      </c>
      <c r="CK7" s="132">
        <v>13</v>
      </c>
      <c r="CL7" s="132">
        <v>4</v>
      </c>
      <c r="CM7" s="132">
        <v>0</v>
      </c>
      <c r="CN7" s="132">
        <v>0</v>
      </c>
      <c r="CO7" s="132">
        <v>0</v>
      </c>
      <c r="CP7" s="132">
        <v>0</v>
      </c>
      <c r="CQ7" s="132">
        <v>0</v>
      </c>
      <c r="CR7" s="132">
        <v>0</v>
      </c>
      <c r="CS7" s="132">
        <v>0</v>
      </c>
      <c r="CT7" s="132">
        <v>0</v>
      </c>
      <c r="CU7" s="132">
        <v>0</v>
      </c>
      <c r="CV7" s="132">
        <v>0</v>
      </c>
      <c r="CW7" s="132">
        <v>0</v>
      </c>
      <c r="CX7" s="132">
        <v>0</v>
      </c>
      <c r="CY7" s="132">
        <v>0</v>
      </c>
      <c r="CZ7" s="132">
        <v>0</v>
      </c>
      <c r="DA7" s="132">
        <v>0</v>
      </c>
      <c r="DB7" s="132">
        <v>0</v>
      </c>
      <c r="DC7" s="132">
        <v>0</v>
      </c>
      <c r="DD7" s="132">
        <v>0</v>
      </c>
      <c r="DE7" s="132">
        <v>0</v>
      </c>
      <c r="DF7" s="132">
        <v>0</v>
      </c>
      <c r="DG7" s="132">
        <v>0</v>
      </c>
      <c r="DH7" s="132">
        <v>0</v>
      </c>
      <c r="DI7" s="132">
        <v>0</v>
      </c>
      <c r="DJ7" s="132">
        <v>0</v>
      </c>
      <c r="DK7" s="132">
        <v>0</v>
      </c>
      <c r="DL7" s="132">
        <v>0</v>
      </c>
      <c r="DM7" s="132">
        <v>0</v>
      </c>
      <c r="DN7" s="132">
        <v>0</v>
      </c>
      <c r="DO7" s="132">
        <v>0</v>
      </c>
      <c r="DP7" s="132">
        <v>0</v>
      </c>
      <c r="DQ7" s="132">
        <v>0</v>
      </c>
      <c r="DR7" s="132">
        <v>0</v>
      </c>
      <c r="DS7" s="132">
        <v>1</v>
      </c>
      <c r="DT7" s="132">
        <v>1</v>
      </c>
      <c r="DU7" s="132">
        <v>0</v>
      </c>
      <c r="DV7" s="132">
        <v>0</v>
      </c>
      <c r="DW7" s="132">
        <v>80</v>
      </c>
      <c r="DX7" s="132">
        <v>1</v>
      </c>
      <c r="DY7" s="146" t="s">
        <v>1274</v>
      </c>
      <c r="DZ7" s="132">
        <v>2</v>
      </c>
      <c r="EA7" s="146" t="s">
        <v>1275</v>
      </c>
      <c r="EB7" s="146" t="s">
        <v>1276</v>
      </c>
      <c r="EC7" s="132">
        <v>1</v>
      </c>
      <c r="ED7" s="132">
        <v>1</v>
      </c>
      <c r="EE7" s="132">
        <v>1</v>
      </c>
      <c r="EF7" s="146" t="s">
        <v>963</v>
      </c>
      <c r="EG7" s="146" t="s">
        <v>963</v>
      </c>
      <c r="EH7" s="69">
        <v>141673</v>
      </c>
      <c r="EI7" s="69">
        <v>32298819</v>
      </c>
      <c r="EJ7" s="69">
        <v>2</v>
      </c>
    </row>
    <row r="8" spans="1:140" ht="24" x14ac:dyDescent="0.2">
      <c r="A8" s="146" t="s">
        <v>544</v>
      </c>
      <c r="B8" s="146" t="s">
        <v>59</v>
      </c>
      <c r="C8" s="132">
        <v>4</v>
      </c>
      <c r="D8" s="146" t="s">
        <v>58</v>
      </c>
      <c r="E8" s="146" t="s">
        <v>1277</v>
      </c>
      <c r="F8" s="146" t="s">
        <v>1278</v>
      </c>
      <c r="G8" s="146" t="s">
        <v>1279</v>
      </c>
      <c r="H8" s="146" t="s">
        <v>59</v>
      </c>
      <c r="I8" s="146" t="s">
        <v>1280</v>
      </c>
      <c r="J8" s="146" t="s">
        <v>1281</v>
      </c>
      <c r="K8" s="146" t="s">
        <v>1282</v>
      </c>
      <c r="L8" s="146" t="s">
        <v>1283</v>
      </c>
      <c r="M8" s="146" t="s">
        <v>1266</v>
      </c>
      <c r="N8" s="146"/>
      <c r="O8" s="146" t="s">
        <v>1089</v>
      </c>
      <c r="P8" s="146" t="s">
        <v>1284</v>
      </c>
      <c r="Q8" s="146" t="s">
        <v>1285</v>
      </c>
      <c r="R8" s="146" t="s">
        <v>1178</v>
      </c>
      <c r="S8" s="146" t="s">
        <v>1266</v>
      </c>
      <c r="T8" s="146" t="s">
        <v>1286</v>
      </c>
      <c r="U8" s="146" t="s">
        <v>1089</v>
      </c>
      <c r="V8" s="146" t="s">
        <v>1284</v>
      </c>
      <c r="W8" s="146" t="s">
        <v>1287</v>
      </c>
      <c r="X8" s="132">
        <v>22</v>
      </c>
      <c r="Y8" s="132">
        <v>3</v>
      </c>
      <c r="Z8" s="132">
        <v>25</v>
      </c>
      <c r="AA8" s="147">
        <v>22</v>
      </c>
      <c r="AB8" s="147">
        <v>3</v>
      </c>
      <c r="AC8" s="147">
        <v>25</v>
      </c>
      <c r="AD8" s="150" t="s">
        <v>970</v>
      </c>
      <c r="AE8" s="132">
        <v>21</v>
      </c>
      <c r="AF8" s="150" t="s">
        <v>970</v>
      </c>
      <c r="AG8" s="132">
        <v>0</v>
      </c>
      <c r="AH8" s="132">
        <v>4</v>
      </c>
      <c r="AI8" s="132">
        <v>1</v>
      </c>
      <c r="AJ8" s="132">
        <v>17</v>
      </c>
      <c r="AK8" s="132">
        <v>22</v>
      </c>
      <c r="AL8" s="150" t="s">
        <v>970</v>
      </c>
      <c r="AM8" s="132">
        <v>0</v>
      </c>
      <c r="AN8" s="132">
        <v>5</v>
      </c>
      <c r="AO8" s="132">
        <v>17</v>
      </c>
      <c r="AP8" s="132">
        <v>22</v>
      </c>
      <c r="AQ8" s="150" t="s">
        <v>970</v>
      </c>
      <c r="AR8" s="132">
        <v>0</v>
      </c>
      <c r="AS8" s="132">
        <v>0</v>
      </c>
      <c r="AT8" s="132">
        <v>0</v>
      </c>
      <c r="AU8" s="132">
        <v>20</v>
      </c>
      <c r="AV8" s="132">
        <v>2</v>
      </c>
      <c r="AW8" s="132">
        <v>0</v>
      </c>
      <c r="AX8" s="132">
        <v>22</v>
      </c>
      <c r="AY8" s="150" t="s">
        <v>970</v>
      </c>
      <c r="AZ8" s="132">
        <v>1</v>
      </c>
      <c r="BA8" s="132">
        <v>1</v>
      </c>
      <c r="BB8" s="132">
        <v>1</v>
      </c>
      <c r="BC8" s="132">
        <v>1</v>
      </c>
      <c r="BD8" s="132">
        <v>0</v>
      </c>
      <c r="BE8" s="132">
        <v>15</v>
      </c>
      <c r="BF8" s="132">
        <v>5</v>
      </c>
      <c r="BG8" s="132">
        <v>0</v>
      </c>
      <c r="BH8" s="132">
        <v>0</v>
      </c>
      <c r="BI8" s="132">
        <v>2</v>
      </c>
      <c r="BJ8" s="132">
        <v>31</v>
      </c>
      <c r="BK8" s="132">
        <v>0</v>
      </c>
      <c r="BL8" s="132">
        <v>0</v>
      </c>
      <c r="BM8" s="132">
        <v>6</v>
      </c>
      <c r="BN8" s="132">
        <v>16</v>
      </c>
      <c r="BO8" s="132">
        <v>3</v>
      </c>
      <c r="BP8" s="132">
        <v>5</v>
      </c>
      <c r="BQ8" s="132">
        <v>1</v>
      </c>
      <c r="BR8" s="132">
        <v>0</v>
      </c>
      <c r="BS8" s="132">
        <v>0</v>
      </c>
      <c r="BT8" s="132">
        <v>0</v>
      </c>
      <c r="BU8" s="132">
        <v>0</v>
      </c>
      <c r="BV8" s="132">
        <v>0</v>
      </c>
      <c r="BW8" s="132">
        <v>0</v>
      </c>
      <c r="BX8" s="132">
        <v>0</v>
      </c>
      <c r="BY8" s="132">
        <v>0</v>
      </c>
      <c r="BZ8" s="132">
        <v>0</v>
      </c>
      <c r="CA8" s="132">
        <v>0</v>
      </c>
      <c r="CB8" s="132">
        <v>0</v>
      </c>
      <c r="CC8" s="132">
        <v>0</v>
      </c>
      <c r="CD8" s="132">
        <v>1</v>
      </c>
      <c r="CE8" s="132">
        <v>0</v>
      </c>
      <c r="CF8" s="132">
        <v>0</v>
      </c>
      <c r="CG8" s="132">
        <v>0</v>
      </c>
      <c r="CH8" s="132">
        <v>9</v>
      </c>
      <c r="CI8" s="132">
        <v>1</v>
      </c>
      <c r="CJ8" s="132">
        <v>1</v>
      </c>
      <c r="CK8" s="132">
        <v>6</v>
      </c>
      <c r="CL8" s="132">
        <v>0</v>
      </c>
      <c r="CM8" s="132">
        <v>7</v>
      </c>
      <c r="CN8" s="132">
        <v>0</v>
      </c>
      <c r="CO8" s="132">
        <v>0</v>
      </c>
      <c r="CP8" s="132">
        <v>0</v>
      </c>
      <c r="CQ8" s="132">
        <v>0</v>
      </c>
      <c r="CR8" s="132">
        <v>0</v>
      </c>
      <c r="CS8" s="132">
        <v>0</v>
      </c>
      <c r="CT8" s="132">
        <v>0</v>
      </c>
      <c r="CU8" s="132">
        <v>0</v>
      </c>
      <c r="CV8" s="132">
        <v>0</v>
      </c>
      <c r="CW8" s="132">
        <v>0</v>
      </c>
      <c r="CX8" s="132">
        <v>0</v>
      </c>
      <c r="CY8" s="132">
        <v>0</v>
      </c>
      <c r="CZ8" s="132">
        <v>0</v>
      </c>
      <c r="DA8" s="132">
        <v>0</v>
      </c>
      <c r="DB8" s="132">
        <v>0</v>
      </c>
      <c r="DC8" s="132">
        <v>0</v>
      </c>
      <c r="DD8" s="132">
        <v>0</v>
      </c>
      <c r="DE8" s="132">
        <v>0</v>
      </c>
      <c r="DF8" s="132">
        <v>0</v>
      </c>
      <c r="DG8" s="132">
        <v>0</v>
      </c>
      <c r="DH8" s="132">
        <v>3</v>
      </c>
      <c r="DI8" s="132">
        <v>0</v>
      </c>
      <c r="DJ8" s="132">
        <v>5</v>
      </c>
      <c r="DK8" s="132">
        <v>0</v>
      </c>
      <c r="DL8" s="132">
        <v>0</v>
      </c>
      <c r="DM8" s="132">
        <v>3</v>
      </c>
      <c r="DN8" s="132">
        <v>7</v>
      </c>
      <c r="DO8" s="132">
        <v>0</v>
      </c>
      <c r="DP8" s="132">
        <v>3</v>
      </c>
      <c r="DQ8" s="132">
        <v>0</v>
      </c>
      <c r="DR8" s="132">
        <v>7</v>
      </c>
      <c r="DS8" s="132">
        <v>1</v>
      </c>
      <c r="DT8" s="132">
        <v>1</v>
      </c>
      <c r="DU8" s="132">
        <v>2</v>
      </c>
      <c r="DV8" s="132">
        <v>0</v>
      </c>
      <c r="DW8" s="132">
        <v>70</v>
      </c>
      <c r="DX8" s="132">
        <v>0</v>
      </c>
      <c r="DY8" s="146"/>
      <c r="DZ8" s="132">
        <v>3</v>
      </c>
      <c r="EA8" s="146" t="s">
        <v>1288</v>
      </c>
      <c r="EB8" s="146" t="s">
        <v>1289</v>
      </c>
      <c r="EC8" s="132">
        <v>1</v>
      </c>
      <c r="ED8" s="132">
        <v>1</v>
      </c>
      <c r="EE8" s="132">
        <v>1</v>
      </c>
      <c r="EF8" s="146"/>
      <c r="EG8" s="146" t="s">
        <v>1290</v>
      </c>
      <c r="EH8" s="69">
        <v>93149</v>
      </c>
      <c r="EI8" s="69">
        <v>35101618</v>
      </c>
      <c r="EJ8" s="69">
        <v>2</v>
      </c>
    </row>
    <row r="9" spans="1:140" ht="24" x14ac:dyDescent="0.2">
      <c r="A9" s="146" t="s">
        <v>544</v>
      </c>
      <c r="B9" s="146" t="s">
        <v>61</v>
      </c>
      <c r="C9" s="132">
        <v>4</v>
      </c>
      <c r="D9" s="146" t="s">
        <v>60</v>
      </c>
      <c r="E9" s="146" t="s">
        <v>1291</v>
      </c>
      <c r="F9" s="146" t="s">
        <v>1292</v>
      </c>
      <c r="G9" s="146" t="s">
        <v>1293</v>
      </c>
      <c r="H9" s="146" t="s">
        <v>61</v>
      </c>
      <c r="I9" s="146" t="s">
        <v>1294</v>
      </c>
      <c r="J9" s="146" t="s">
        <v>1295</v>
      </c>
      <c r="K9" s="146" t="s">
        <v>1233</v>
      </c>
      <c r="L9" s="146" t="s">
        <v>1296</v>
      </c>
      <c r="M9" s="146" t="s">
        <v>961</v>
      </c>
      <c r="N9" s="146" t="s">
        <v>1297</v>
      </c>
      <c r="O9" s="146" t="s">
        <v>963</v>
      </c>
      <c r="P9" s="146" t="s">
        <v>1298</v>
      </c>
      <c r="Q9" s="146" t="s">
        <v>1299</v>
      </c>
      <c r="R9" s="146" t="s">
        <v>1300</v>
      </c>
      <c r="S9" s="146" t="s">
        <v>1075</v>
      </c>
      <c r="T9" s="146" t="s">
        <v>1301</v>
      </c>
      <c r="U9" s="146" t="s">
        <v>963</v>
      </c>
      <c r="V9" s="146" t="s">
        <v>1302</v>
      </c>
      <c r="W9" s="146" t="s">
        <v>1303</v>
      </c>
      <c r="X9" s="132">
        <v>3</v>
      </c>
      <c r="Y9" s="132">
        <v>0</v>
      </c>
      <c r="Z9" s="132">
        <v>3</v>
      </c>
      <c r="AA9" s="147">
        <v>3</v>
      </c>
      <c r="AB9" s="147">
        <v>0</v>
      </c>
      <c r="AC9" s="147">
        <v>3</v>
      </c>
      <c r="AD9" s="150" t="s">
        <v>970</v>
      </c>
      <c r="AE9" s="132">
        <v>3</v>
      </c>
      <c r="AF9" s="150" t="s">
        <v>970</v>
      </c>
      <c r="AG9" s="132">
        <v>0</v>
      </c>
      <c r="AH9" s="132">
        <v>1</v>
      </c>
      <c r="AI9" s="132">
        <v>0</v>
      </c>
      <c r="AJ9" s="132">
        <v>2</v>
      </c>
      <c r="AK9" s="132">
        <v>3</v>
      </c>
      <c r="AL9" s="150" t="s">
        <v>970</v>
      </c>
      <c r="AM9" s="132">
        <v>0</v>
      </c>
      <c r="AN9" s="132">
        <v>0</v>
      </c>
      <c r="AO9" s="132">
        <v>3</v>
      </c>
      <c r="AP9" s="132">
        <v>3</v>
      </c>
      <c r="AQ9" s="150" t="s">
        <v>970</v>
      </c>
      <c r="AR9" s="132">
        <v>0</v>
      </c>
      <c r="AS9" s="132">
        <v>0</v>
      </c>
      <c r="AT9" s="132">
        <v>0</v>
      </c>
      <c r="AU9" s="132">
        <v>2</v>
      </c>
      <c r="AV9" s="132">
        <v>1</v>
      </c>
      <c r="AW9" s="132">
        <v>0</v>
      </c>
      <c r="AX9" s="132">
        <v>3</v>
      </c>
      <c r="AY9" s="150" t="s">
        <v>970</v>
      </c>
      <c r="AZ9" s="132">
        <v>1</v>
      </c>
      <c r="BA9" s="132">
        <v>1</v>
      </c>
      <c r="BB9" s="132">
        <v>1</v>
      </c>
      <c r="BC9" s="132">
        <v>1</v>
      </c>
      <c r="BD9" s="132">
        <v>0</v>
      </c>
      <c r="BE9" s="132">
        <v>9</v>
      </c>
      <c r="BF9" s="132">
        <v>0</v>
      </c>
      <c r="BG9" s="132">
        <v>0</v>
      </c>
      <c r="BH9" s="132">
        <v>0</v>
      </c>
      <c r="BI9" s="132">
        <v>1</v>
      </c>
      <c r="BJ9" s="132">
        <v>22</v>
      </c>
      <c r="BK9" s="132">
        <v>0</v>
      </c>
      <c r="BL9" s="132">
        <v>0</v>
      </c>
      <c r="BM9" s="132">
        <v>0</v>
      </c>
      <c r="BN9" s="132">
        <v>0</v>
      </c>
      <c r="BO9" s="132">
        <v>15</v>
      </c>
      <c r="BP9" s="132">
        <v>0</v>
      </c>
      <c r="BQ9" s="132">
        <v>0</v>
      </c>
      <c r="BR9" s="132">
        <v>0</v>
      </c>
      <c r="BS9" s="132">
        <v>0</v>
      </c>
      <c r="BT9" s="132">
        <v>0</v>
      </c>
      <c r="BU9" s="132">
        <v>0</v>
      </c>
      <c r="BV9" s="132">
        <v>0</v>
      </c>
      <c r="BW9" s="132">
        <v>0</v>
      </c>
      <c r="BX9" s="132">
        <v>0</v>
      </c>
      <c r="BY9" s="132">
        <v>0</v>
      </c>
      <c r="BZ9" s="132">
        <v>0</v>
      </c>
      <c r="CA9" s="132">
        <v>0</v>
      </c>
      <c r="CB9" s="132">
        <v>0</v>
      </c>
      <c r="CC9" s="132">
        <v>0</v>
      </c>
      <c r="CD9" s="132">
        <v>0</v>
      </c>
      <c r="CE9" s="132">
        <v>0</v>
      </c>
      <c r="CF9" s="132">
        <v>0</v>
      </c>
      <c r="CG9" s="132">
        <v>0</v>
      </c>
      <c r="CH9" s="132">
        <v>0</v>
      </c>
      <c r="CI9" s="132">
        <v>0</v>
      </c>
      <c r="CJ9" s="132">
        <v>0</v>
      </c>
      <c r="CK9" s="132">
        <v>0</v>
      </c>
      <c r="CL9" s="132">
        <v>0</v>
      </c>
      <c r="CM9" s="132">
        <v>0</v>
      </c>
      <c r="CN9" s="132">
        <v>0</v>
      </c>
      <c r="CO9" s="132">
        <v>0</v>
      </c>
      <c r="CP9" s="132">
        <v>0</v>
      </c>
      <c r="CQ9" s="132">
        <v>0</v>
      </c>
      <c r="CR9" s="132">
        <v>0</v>
      </c>
      <c r="CS9" s="132">
        <v>0</v>
      </c>
      <c r="CT9" s="132">
        <v>0</v>
      </c>
      <c r="CU9" s="132">
        <v>0</v>
      </c>
      <c r="CV9" s="132">
        <v>0</v>
      </c>
      <c r="CW9" s="132">
        <v>0</v>
      </c>
      <c r="CX9" s="132">
        <v>0</v>
      </c>
      <c r="CY9" s="132">
        <v>0</v>
      </c>
      <c r="CZ9" s="132">
        <v>0</v>
      </c>
      <c r="DA9" s="132">
        <v>0</v>
      </c>
      <c r="DB9" s="132">
        <v>0</v>
      </c>
      <c r="DC9" s="132">
        <v>0</v>
      </c>
      <c r="DD9" s="132">
        <v>0</v>
      </c>
      <c r="DE9" s="132">
        <v>0</v>
      </c>
      <c r="DF9" s="132">
        <v>0</v>
      </c>
      <c r="DG9" s="132">
        <v>1</v>
      </c>
      <c r="DH9" s="132">
        <v>1</v>
      </c>
      <c r="DI9" s="132">
        <v>0</v>
      </c>
      <c r="DJ9" s="132">
        <v>0</v>
      </c>
      <c r="DK9" s="132">
        <v>0</v>
      </c>
      <c r="DL9" s="132">
        <v>0</v>
      </c>
      <c r="DM9" s="132">
        <v>0</v>
      </c>
      <c r="DN9" s="132">
        <v>0</v>
      </c>
      <c r="DO9" s="132">
        <v>0</v>
      </c>
      <c r="DP9" s="132">
        <v>0</v>
      </c>
      <c r="DQ9" s="132">
        <v>0</v>
      </c>
      <c r="DR9" s="132">
        <v>0</v>
      </c>
      <c r="DS9" s="132">
        <v>1</v>
      </c>
      <c r="DT9" s="132">
        <v>1</v>
      </c>
      <c r="DU9" s="132">
        <v>0</v>
      </c>
      <c r="DV9" s="132">
        <v>0</v>
      </c>
      <c r="DW9" s="132">
        <v>10</v>
      </c>
      <c r="DX9" s="132">
        <v>1</v>
      </c>
      <c r="DY9" s="146" t="s">
        <v>1304</v>
      </c>
      <c r="DZ9" s="132">
        <v>2</v>
      </c>
      <c r="EA9" s="146"/>
      <c r="EB9" s="146"/>
      <c r="EC9" s="132">
        <v>1</v>
      </c>
      <c r="ED9" s="132">
        <v>1</v>
      </c>
      <c r="EE9" s="132">
        <v>1</v>
      </c>
      <c r="EF9" s="146"/>
      <c r="EG9" s="146"/>
      <c r="EH9" s="69">
        <v>120128</v>
      </c>
      <c r="EI9" s="69">
        <v>56129106</v>
      </c>
      <c r="EJ9" s="69">
        <v>5</v>
      </c>
    </row>
    <row r="10" spans="1:140" ht="24" x14ac:dyDescent="0.2">
      <c r="A10" s="146" t="s">
        <v>544</v>
      </c>
      <c r="B10" s="146" t="s">
        <v>63</v>
      </c>
      <c r="C10" s="132">
        <v>4</v>
      </c>
      <c r="D10" s="146" t="s">
        <v>62</v>
      </c>
      <c r="E10" s="146" t="s">
        <v>1305</v>
      </c>
      <c r="F10" s="146" t="s">
        <v>1306</v>
      </c>
      <c r="G10" s="146" t="s">
        <v>1307</v>
      </c>
      <c r="H10" s="146" t="s">
        <v>63</v>
      </c>
      <c r="I10" s="146" t="s">
        <v>1308</v>
      </c>
      <c r="J10" s="146" t="s">
        <v>1309</v>
      </c>
      <c r="K10" s="146" t="s">
        <v>1221</v>
      </c>
      <c r="L10" s="146"/>
      <c r="M10" s="146"/>
      <c r="N10" s="146"/>
      <c r="O10" s="146"/>
      <c r="P10" s="146"/>
      <c r="Q10" s="146"/>
      <c r="R10" s="146" t="s">
        <v>960</v>
      </c>
      <c r="S10" s="146" t="s">
        <v>1310</v>
      </c>
      <c r="T10" s="146" t="s">
        <v>1311</v>
      </c>
      <c r="U10" s="146" t="s">
        <v>963</v>
      </c>
      <c r="V10" s="146" t="s">
        <v>1312</v>
      </c>
      <c r="W10" s="146" t="s">
        <v>1313</v>
      </c>
      <c r="X10" s="132">
        <v>2</v>
      </c>
      <c r="Y10" s="132">
        <v>0</v>
      </c>
      <c r="Z10" s="132">
        <v>2</v>
      </c>
      <c r="AA10" s="147">
        <v>0.6</v>
      </c>
      <c r="AB10" s="147">
        <v>0</v>
      </c>
      <c r="AC10" s="147">
        <v>0.6</v>
      </c>
      <c r="AD10" s="150" t="s">
        <v>970</v>
      </c>
      <c r="AE10" s="132">
        <v>2</v>
      </c>
      <c r="AF10" s="150" t="s">
        <v>970</v>
      </c>
      <c r="AG10" s="132">
        <v>0</v>
      </c>
      <c r="AH10" s="132">
        <v>0</v>
      </c>
      <c r="AI10" s="132">
        <v>0</v>
      </c>
      <c r="AJ10" s="132">
        <v>2</v>
      </c>
      <c r="AK10" s="132">
        <v>2</v>
      </c>
      <c r="AL10" s="150" t="s">
        <v>970</v>
      </c>
      <c r="AM10" s="132">
        <v>0</v>
      </c>
      <c r="AN10" s="132">
        <v>0</v>
      </c>
      <c r="AO10" s="132">
        <v>2</v>
      </c>
      <c r="AP10" s="132">
        <v>2</v>
      </c>
      <c r="AQ10" s="150" t="s">
        <v>970</v>
      </c>
      <c r="AR10" s="132">
        <v>0</v>
      </c>
      <c r="AS10" s="132">
        <v>0</v>
      </c>
      <c r="AT10" s="132">
        <v>0</v>
      </c>
      <c r="AU10" s="132">
        <v>2</v>
      </c>
      <c r="AV10" s="132">
        <v>0</v>
      </c>
      <c r="AW10" s="132">
        <v>0</v>
      </c>
      <c r="AX10" s="132">
        <v>2</v>
      </c>
      <c r="AY10" s="150" t="s">
        <v>970</v>
      </c>
      <c r="AZ10" s="132">
        <v>1</v>
      </c>
      <c r="BA10" s="132">
        <v>1</v>
      </c>
      <c r="BB10" s="132">
        <v>1</v>
      </c>
      <c r="BC10" s="132">
        <v>1</v>
      </c>
      <c r="BD10" s="132">
        <v>0</v>
      </c>
      <c r="BE10" s="132">
        <v>2</v>
      </c>
      <c r="BF10" s="132">
        <v>2</v>
      </c>
      <c r="BG10" s="132">
        <v>0</v>
      </c>
      <c r="BH10" s="132">
        <v>0</v>
      </c>
      <c r="BI10" s="132">
        <v>4</v>
      </c>
      <c r="BJ10" s="132">
        <v>4</v>
      </c>
      <c r="BK10" s="132">
        <v>0</v>
      </c>
      <c r="BL10" s="132">
        <v>0</v>
      </c>
      <c r="BM10" s="132">
        <v>0</v>
      </c>
      <c r="BN10" s="132">
        <v>0</v>
      </c>
      <c r="BO10" s="132">
        <v>12</v>
      </c>
      <c r="BP10" s="132">
        <v>0</v>
      </c>
      <c r="BQ10" s="132">
        <v>0</v>
      </c>
      <c r="BR10" s="132">
        <v>0</v>
      </c>
      <c r="BS10" s="132">
        <v>0</v>
      </c>
      <c r="BT10" s="132">
        <v>0</v>
      </c>
      <c r="BU10" s="132">
        <v>0</v>
      </c>
      <c r="BV10" s="132">
        <v>0</v>
      </c>
      <c r="BW10" s="132">
        <v>0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132">
        <v>0</v>
      </c>
      <c r="CD10" s="132">
        <v>0</v>
      </c>
      <c r="CE10" s="132">
        <v>0</v>
      </c>
      <c r="CF10" s="132">
        <v>0</v>
      </c>
      <c r="CG10" s="132">
        <v>0</v>
      </c>
      <c r="CH10" s="132">
        <v>0</v>
      </c>
      <c r="CI10" s="132">
        <v>0</v>
      </c>
      <c r="CJ10" s="132">
        <v>0</v>
      </c>
      <c r="CK10" s="132">
        <v>0</v>
      </c>
      <c r="CL10" s="132">
        <v>0</v>
      </c>
      <c r="CM10" s="132">
        <v>1</v>
      </c>
      <c r="CN10" s="132">
        <v>0</v>
      </c>
      <c r="CO10" s="132">
        <v>0</v>
      </c>
      <c r="CP10" s="132">
        <v>0</v>
      </c>
      <c r="CQ10" s="132">
        <v>0</v>
      </c>
      <c r="CR10" s="132">
        <v>0</v>
      </c>
      <c r="CS10" s="132">
        <v>0</v>
      </c>
      <c r="CT10" s="132">
        <v>0</v>
      </c>
      <c r="CU10" s="132">
        <v>0</v>
      </c>
      <c r="CV10" s="132">
        <v>0</v>
      </c>
      <c r="CW10" s="132">
        <v>0</v>
      </c>
      <c r="CX10" s="132">
        <v>0</v>
      </c>
      <c r="CY10" s="132">
        <v>0</v>
      </c>
      <c r="CZ10" s="132">
        <v>0</v>
      </c>
      <c r="DA10" s="132">
        <v>0</v>
      </c>
      <c r="DB10" s="132">
        <v>0</v>
      </c>
      <c r="DC10" s="132">
        <v>0</v>
      </c>
      <c r="DD10" s="132">
        <v>0</v>
      </c>
      <c r="DE10" s="132">
        <v>0</v>
      </c>
      <c r="DF10" s="132">
        <v>0</v>
      </c>
      <c r="DG10" s="132">
        <v>1</v>
      </c>
      <c r="DH10" s="132">
        <v>0</v>
      </c>
      <c r="DI10" s="132">
        <v>0</v>
      </c>
      <c r="DJ10" s="132">
        <v>0</v>
      </c>
      <c r="DK10" s="132">
        <v>0</v>
      </c>
      <c r="DL10" s="132">
        <v>0</v>
      </c>
      <c r="DM10" s="132">
        <v>0</v>
      </c>
      <c r="DN10" s="132">
        <v>0</v>
      </c>
      <c r="DO10" s="132">
        <v>0</v>
      </c>
      <c r="DP10" s="132">
        <v>0</v>
      </c>
      <c r="DQ10" s="132">
        <v>0</v>
      </c>
      <c r="DR10" s="132">
        <v>0</v>
      </c>
      <c r="DS10" s="132">
        <v>1</v>
      </c>
      <c r="DT10" s="132">
        <v>0</v>
      </c>
      <c r="DU10" s="132">
        <v>1</v>
      </c>
      <c r="DV10" s="132">
        <v>0</v>
      </c>
      <c r="DW10" s="132">
        <v>95</v>
      </c>
      <c r="DX10" s="132">
        <v>1</v>
      </c>
      <c r="DY10" s="146" t="s">
        <v>1314</v>
      </c>
      <c r="DZ10" s="132">
        <v>1</v>
      </c>
      <c r="EA10" s="146" t="s">
        <v>1315</v>
      </c>
      <c r="EB10" s="146" t="s">
        <v>1316</v>
      </c>
      <c r="EC10" s="132">
        <v>1</v>
      </c>
      <c r="ED10" s="132">
        <v>0</v>
      </c>
      <c r="EE10" s="132">
        <v>1</v>
      </c>
      <c r="EF10" s="146" t="s">
        <v>1317</v>
      </c>
      <c r="EG10" s="146" t="s">
        <v>1318</v>
      </c>
      <c r="EH10" s="69">
        <v>47229</v>
      </c>
      <c r="EI10" s="69">
        <v>10466399</v>
      </c>
      <c r="EJ10" s="69">
        <v>2</v>
      </c>
    </row>
    <row r="11" spans="1:140" ht="288" x14ac:dyDescent="0.2">
      <c r="A11" s="146" t="s">
        <v>544</v>
      </c>
      <c r="B11" s="146" t="s">
        <v>65</v>
      </c>
      <c r="C11" s="132">
        <v>4</v>
      </c>
      <c r="D11" s="146" t="s">
        <v>64</v>
      </c>
      <c r="E11" s="146" t="s">
        <v>1319</v>
      </c>
      <c r="F11" s="146" t="s">
        <v>1320</v>
      </c>
      <c r="G11" s="146" t="s">
        <v>1321</v>
      </c>
      <c r="H11" s="146" t="s">
        <v>65</v>
      </c>
      <c r="I11" s="146" t="s">
        <v>1322</v>
      </c>
      <c r="J11" s="146" t="s">
        <v>1323</v>
      </c>
      <c r="K11" s="146" t="s">
        <v>1324</v>
      </c>
      <c r="L11" s="146"/>
      <c r="M11" s="146" t="s">
        <v>1179</v>
      </c>
      <c r="N11" s="146" t="s">
        <v>1325</v>
      </c>
      <c r="O11" s="146"/>
      <c r="P11" s="146" t="s">
        <v>1326</v>
      </c>
      <c r="Q11" s="146" t="s">
        <v>1327</v>
      </c>
      <c r="R11" s="146"/>
      <c r="S11" s="146"/>
      <c r="T11" s="146"/>
      <c r="U11" s="146"/>
      <c r="V11" s="146"/>
      <c r="W11" s="146"/>
      <c r="X11" s="132">
        <v>2</v>
      </c>
      <c r="Y11" s="132">
        <v>0</v>
      </c>
      <c r="Z11" s="132">
        <v>2</v>
      </c>
      <c r="AA11" s="147">
        <v>2</v>
      </c>
      <c r="AB11" s="147">
        <v>0</v>
      </c>
      <c r="AC11" s="147">
        <v>2</v>
      </c>
      <c r="AD11" s="150" t="s">
        <v>970</v>
      </c>
      <c r="AE11" s="132">
        <v>2</v>
      </c>
      <c r="AF11" s="150" t="s">
        <v>970</v>
      </c>
      <c r="AG11" s="132">
        <v>0</v>
      </c>
      <c r="AH11" s="132">
        <v>2</v>
      </c>
      <c r="AI11" s="132">
        <v>0</v>
      </c>
      <c r="AJ11" s="132">
        <v>0</v>
      </c>
      <c r="AK11" s="132">
        <v>2</v>
      </c>
      <c r="AL11" s="150" t="s">
        <v>970</v>
      </c>
      <c r="AM11" s="132">
        <v>0</v>
      </c>
      <c r="AN11" s="132">
        <v>0</v>
      </c>
      <c r="AO11" s="132">
        <v>2</v>
      </c>
      <c r="AP11" s="132">
        <v>2</v>
      </c>
      <c r="AQ11" s="150" t="s">
        <v>970</v>
      </c>
      <c r="AR11" s="132">
        <v>0</v>
      </c>
      <c r="AS11" s="132">
        <v>0</v>
      </c>
      <c r="AT11" s="132">
        <v>0</v>
      </c>
      <c r="AU11" s="132">
        <v>1</v>
      </c>
      <c r="AV11" s="132">
        <v>1</v>
      </c>
      <c r="AW11" s="132">
        <v>0</v>
      </c>
      <c r="AX11" s="132">
        <v>2</v>
      </c>
      <c r="AY11" s="150" t="s">
        <v>970</v>
      </c>
      <c r="AZ11" s="132">
        <v>1</v>
      </c>
      <c r="BA11" s="132">
        <v>1</v>
      </c>
      <c r="BB11" s="132">
        <v>0</v>
      </c>
      <c r="BC11" s="132">
        <v>1</v>
      </c>
      <c r="BD11" s="132">
        <v>0</v>
      </c>
      <c r="BE11" s="132">
        <v>0</v>
      </c>
      <c r="BF11" s="132">
        <v>9</v>
      </c>
      <c r="BG11" s="132">
        <v>0</v>
      </c>
      <c r="BH11" s="132">
        <v>0</v>
      </c>
      <c r="BI11" s="132">
        <v>0</v>
      </c>
      <c r="BJ11" s="132">
        <v>23</v>
      </c>
      <c r="BK11" s="132">
        <v>0</v>
      </c>
      <c r="BL11" s="132">
        <v>0</v>
      </c>
      <c r="BM11" s="132">
        <v>8</v>
      </c>
      <c r="BN11" s="132">
        <v>0</v>
      </c>
      <c r="BO11" s="132">
        <v>38</v>
      </c>
      <c r="BP11" s="132">
        <v>1</v>
      </c>
      <c r="BQ11" s="132">
        <v>0</v>
      </c>
      <c r="BR11" s="132">
        <v>0</v>
      </c>
      <c r="BS11" s="132">
        <v>0</v>
      </c>
      <c r="BT11" s="132">
        <v>1</v>
      </c>
      <c r="BU11" s="132">
        <v>0</v>
      </c>
      <c r="BV11" s="132">
        <v>0</v>
      </c>
      <c r="BW11" s="132">
        <v>0</v>
      </c>
      <c r="BX11" s="132">
        <v>0</v>
      </c>
      <c r="BY11" s="132">
        <v>0</v>
      </c>
      <c r="BZ11" s="132">
        <v>0</v>
      </c>
      <c r="CA11" s="132">
        <v>0</v>
      </c>
      <c r="CB11" s="132">
        <v>0</v>
      </c>
      <c r="CC11" s="132">
        <v>0</v>
      </c>
      <c r="CD11" s="132">
        <v>0</v>
      </c>
      <c r="CE11" s="132">
        <v>0</v>
      </c>
      <c r="CF11" s="132">
        <v>0</v>
      </c>
      <c r="CG11" s="132">
        <v>0</v>
      </c>
      <c r="CH11" s="132">
        <v>0</v>
      </c>
      <c r="CI11" s="132">
        <v>0</v>
      </c>
      <c r="CJ11" s="132">
        <v>0</v>
      </c>
      <c r="CK11" s="132">
        <v>2</v>
      </c>
      <c r="CL11" s="132">
        <v>0</v>
      </c>
      <c r="CM11" s="132">
        <v>2</v>
      </c>
      <c r="CN11" s="132">
        <v>0</v>
      </c>
      <c r="CO11" s="132">
        <v>0</v>
      </c>
      <c r="CP11" s="132">
        <v>0</v>
      </c>
      <c r="CQ11" s="132">
        <v>0</v>
      </c>
      <c r="CR11" s="132">
        <v>0</v>
      </c>
      <c r="CS11" s="132">
        <v>0</v>
      </c>
      <c r="CT11" s="132">
        <v>0</v>
      </c>
      <c r="CU11" s="132">
        <v>0</v>
      </c>
      <c r="CV11" s="132">
        <v>0</v>
      </c>
      <c r="CW11" s="132">
        <v>0</v>
      </c>
      <c r="CX11" s="132">
        <v>0</v>
      </c>
      <c r="CY11" s="132">
        <v>0</v>
      </c>
      <c r="CZ11" s="132">
        <v>0</v>
      </c>
      <c r="DA11" s="132">
        <v>0</v>
      </c>
      <c r="DB11" s="132">
        <v>0</v>
      </c>
      <c r="DC11" s="132">
        <v>0</v>
      </c>
      <c r="DD11" s="132">
        <v>0</v>
      </c>
      <c r="DE11" s="132">
        <v>0</v>
      </c>
      <c r="DF11" s="132">
        <v>0</v>
      </c>
      <c r="DG11" s="132">
        <v>0</v>
      </c>
      <c r="DH11" s="132">
        <v>2</v>
      </c>
      <c r="DI11" s="132">
        <v>0</v>
      </c>
      <c r="DJ11" s="132">
        <v>0</v>
      </c>
      <c r="DK11" s="132">
        <v>0</v>
      </c>
      <c r="DL11" s="132">
        <v>0</v>
      </c>
      <c r="DM11" s="132">
        <v>0</v>
      </c>
      <c r="DN11" s="132">
        <v>0</v>
      </c>
      <c r="DO11" s="132">
        <v>0</v>
      </c>
      <c r="DP11" s="132">
        <v>0</v>
      </c>
      <c r="DQ11" s="132">
        <v>0</v>
      </c>
      <c r="DR11" s="132">
        <v>0</v>
      </c>
      <c r="DS11" s="132">
        <v>0</v>
      </c>
      <c r="DT11" s="132">
        <v>0</v>
      </c>
      <c r="DU11" s="132">
        <v>0</v>
      </c>
      <c r="DV11" s="132">
        <v>0</v>
      </c>
      <c r="DW11" s="132">
        <v>90</v>
      </c>
      <c r="DX11" s="132">
        <v>1</v>
      </c>
      <c r="DY11" s="146" t="s">
        <v>1328</v>
      </c>
      <c r="DZ11" s="132">
        <v>3</v>
      </c>
      <c r="EA11" s="146" t="s">
        <v>1329</v>
      </c>
      <c r="EB11" s="146" t="s">
        <v>1330</v>
      </c>
      <c r="EC11" s="132">
        <v>1</v>
      </c>
      <c r="ED11" s="132">
        <v>1</v>
      </c>
      <c r="EE11" s="132">
        <v>1</v>
      </c>
      <c r="EF11" s="146" t="s">
        <v>1331</v>
      </c>
      <c r="EG11" s="146" t="s">
        <v>1332</v>
      </c>
      <c r="EH11" s="69">
        <v>116526</v>
      </c>
      <c r="EI11" s="69">
        <v>37543874</v>
      </c>
      <c r="EJ11" s="69">
        <v>4</v>
      </c>
    </row>
    <row r="12" spans="1:140" ht="24" x14ac:dyDescent="0.2">
      <c r="A12" s="146" t="s">
        <v>544</v>
      </c>
      <c r="B12" s="146" t="s">
        <v>67</v>
      </c>
      <c r="C12" s="132">
        <v>4</v>
      </c>
      <c r="D12" s="146" t="s">
        <v>66</v>
      </c>
      <c r="E12" s="146" t="s">
        <v>1333</v>
      </c>
      <c r="F12" s="146" t="s">
        <v>1334</v>
      </c>
      <c r="G12" s="146" t="s">
        <v>1335</v>
      </c>
      <c r="H12" s="146" t="s">
        <v>67</v>
      </c>
      <c r="I12" s="146" t="s">
        <v>1336</v>
      </c>
      <c r="J12" s="146" t="s">
        <v>1337</v>
      </c>
      <c r="K12" s="146" t="s">
        <v>1338</v>
      </c>
      <c r="L12" s="146" t="s">
        <v>1339</v>
      </c>
      <c r="M12" s="146" t="s">
        <v>1340</v>
      </c>
      <c r="N12" s="146" t="s">
        <v>1341</v>
      </c>
      <c r="O12" s="146"/>
      <c r="P12" s="146" t="s">
        <v>1342</v>
      </c>
      <c r="Q12" s="146" t="s">
        <v>1343</v>
      </c>
      <c r="R12" s="146" t="s">
        <v>1339</v>
      </c>
      <c r="S12" s="146" t="s">
        <v>1340</v>
      </c>
      <c r="T12" s="146" t="s">
        <v>1341</v>
      </c>
      <c r="U12" s="146"/>
      <c r="V12" s="146" t="s">
        <v>1342</v>
      </c>
      <c r="W12" s="146" t="s">
        <v>1343</v>
      </c>
      <c r="X12" s="132">
        <v>1</v>
      </c>
      <c r="Y12" s="132">
        <v>0</v>
      </c>
      <c r="Z12" s="132">
        <v>1</v>
      </c>
      <c r="AA12" s="147">
        <v>1</v>
      </c>
      <c r="AB12" s="147">
        <v>0</v>
      </c>
      <c r="AC12" s="147">
        <v>1</v>
      </c>
      <c r="AD12" s="150" t="s">
        <v>970</v>
      </c>
      <c r="AE12" s="132">
        <v>1</v>
      </c>
      <c r="AF12" s="150" t="s">
        <v>970</v>
      </c>
      <c r="AG12" s="132">
        <v>0</v>
      </c>
      <c r="AH12" s="132">
        <v>1</v>
      </c>
      <c r="AI12" s="132">
        <v>0</v>
      </c>
      <c r="AJ12" s="132">
        <v>0</v>
      </c>
      <c r="AK12" s="132">
        <v>1</v>
      </c>
      <c r="AL12" s="150" t="s">
        <v>970</v>
      </c>
      <c r="AM12" s="132">
        <v>0</v>
      </c>
      <c r="AN12" s="132">
        <v>0</v>
      </c>
      <c r="AO12" s="132">
        <v>1</v>
      </c>
      <c r="AP12" s="132">
        <v>1</v>
      </c>
      <c r="AQ12" s="150" t="s">
        <v>970</v>
      </c>
      <c r="AR12" s="132">
        <v>0</v>
      </c>
      <c r="AS12" s="132">
        <v>0</v>
      </c>
      <c r="AT12" s="132">
        <v>0</v>
      </c>
      <c r="AU12" s="132">
        <v>1</v>
      </c>
      <c r="AV12" s="132">
        <v>0</v>
      </c>
      <c r="AW12" s="132">
        <v>0</v>
      </c>
      <c r="AX12" s="132">
        <v>1</v>
      </c>
      <c r="AY12" s="150" t="s">
        <v>970</v>
      </c>
      <c r="AZ12" s="132">
        <v>1</v>
      </c>
      <c r="BA12" s="132">
        <v>1</v>
      </c>
      <c r="BB12" s="132">
        <v>1</v>
      </c>
      <c r="BC12" s="132">
        <v>1</v>
      </c>
      <c r="BD12" s="132">
        <v>0</v>
      </c>
      <c r="BE12" s="132">
        <v>2</v>
      </c>
      <c r="BF12" s="132">
        <v>0</v>
      </c>
      <c r="BG12" s="132">
        <v>0</v>
      </c>
      <c r="BH12" s="132">
        <v>0</v>
      </c>
      <c r="BI12" s="132">
        <v>0</v>
      </c>
      <c r="BJ12" s="132">
        <v>13</v>
      </c>
      <c r="BK12" s="132">
        <v>0</v>
      </c>
      <c r="BL12" s="132">
        <v>0</v>
      </c>
      <c r="BM12" s="132">
        <v>2</v>
      </c>
      <c r="BN12" s="132">
        <v>0</v>
      </c>
      <c r="BO12" s="132">
        <v>12</v>
      </c>
      <c r="BP12" s="132">
        <v>0</v>
      </c>
      <c r="BQ12" s="132">
        <v>0</v>
      </c>
      <c r="BR12" s="132">
        <v>0</v>
      </c>
      <c r="BS12" s="132">
        <v>0</v>
      </c>
      <c r="BT12" s="132">
        <v>0</v>
      </c>
      <c r="BU12" s="132">
        <v>0</v>
      </c>
      <c r="BV12" s="132">
        <v>1</v>
      </c>
      <c r="BW12" s="132">
        <v>0</v>
      </c>
      <c r="BX12" s="132">
        <v>0</v>
      </c>
      <c r="BY12" s="132">
        <v>0</v>
      </c>
      <c r="BZ12" s="132">
        <v>0</v>
      </c>
      <c r="CA12" s="132">
        <v>0</v>
      </c>
      <c r="CB12" s="132">
        <v>0</v>
      </c>
      <c r="CC12" s="132">
        <v>0</v>
      </c>
      <c r="CD12" s="132">
        <v>0</v>
      </c>
      <c r="CE12" s="132">
        <v>0</v>
      </c>
      <c r="CF12" s="132">
        <v>0</v>
      </c>
      <c r="CG12" s="132">
        <v>0</v>
      </c>
      <c r="CH12" s="132">
        <v>0</v>
      </c>
      <c r="CI12" s="132">
        <v>0</v>
      </c>
      <c r="CJ12" s="132">
        <v>0</v>
      </c>
      <c r="CK12" s="132">
        <v>1</v>
      </c>
      <c r="CL12" s="132">
        <v>0</v>
      </c>
      <c r="CM12" s="132">
        <v>0</v>
      </c>
      <c r="CN12" s="132">
        <v>0</v>
      </c>
      <c r="CO12" s="132">
        <v>0</v>
      </c>
      <c r="CP12" s="132">
        <v>0</v>
      </c>
      <c r="CQ12" s="132">
        <v>0</v>
      </c>
      <c r="CR12" s="132">
        <v>0</v>
      </c>
      <c r="CS12" s="132">
        <v>0</v>
      </c>
      <c r="CT12" s="132">
        <v>0</v>
      </c>
      <c r="CU12" s="132">
        <v>0</v>
      </c>
      <c r="CV12" s="132">
        <v>0</v>
      </c>
      <c r="CW12" s="132">
        <v>0</v>
      </c>
      <c r="CX12" s="132">
        <v>0</v>
      </c>
      <c r="CY12" s="132">
        <v>0</v>
      </c>
      <c r="CZ12" s="132">
        <v>0</v>
      </c>
      <c r="DA12" s="132">
        <v>0</v>
      </c>
      <c r="DB12" s="132">
        <v>0</v>
      </c>
      <c r="DC12" s="132">
        <v>0</v>
      </c>
      <c r="DD12" s="132">
        <v>0</v>
      </c>
      <c r="DE12" s="132">
        <v>0</v>
      </c>
      <c r="DF12" s="132">
        <v>0</v>
      </c>
      <c r="DG12" s="132">
        <v>0</v>
      </c>
      <c r="DH12" s="132">
        <v>0</v>
      </c>
      <c r="DI12" s="132">
        <v>0</v>
      </c>
      <c r="DJ12" s="132">
        <v>0</v>
      </c>
      <c r="DK12" s="132">
        <v>0</v>
      </c>
      <c r="DL12" s="132">
        <v>0</v>
      </c>
      <c r="DM12" s="132">
        <v>0</v>
      </c>
      <c r="DN12" s="132">
        <v>0</v>
      </c>
      <c r="DO12" s="132">
        <v>0</v>
      </c>
      <c r="DP12" s="132">
        <v>0</v>
      </c>
      <c r="DQ12" s="132">
        <v>0</v>
      </c>
      <c r="DR12" s="132">
        <v>0</v>
      </c>
      <c r="DS12" s="132">
        <v>0</v>
      </c>
      <c r="DT12" s="132">
        <v>0</v>
      </c>
      <c r="DU12" s="132">
        <v>0</v>
      </c>
      <c r="DV12" s="132">
        <v>0</v>
      </c>
      <c r="DW12" s="132">
        <v>80</v>
      </c>
      <c r="DX12" s="132">
        <v>0</v>
      </c>
      <c r="DY12" s="146" t="s">
        <v>963</v>
      </c>
      <c r="DZ12" s="132">
        <v>1</v>
      </c>
      <c r="EA12" s="146" t="s">
        <v>963</v>
      </c>
      <c r="EB12" s="146" t="s">
        <v>963</v>
      </c>
      <c r="EC12" s="132">
        <v>1</v>
      </c>
      <c r="ED12" s="132">
        <v>1</v>
      </c>
      <c r="EE12" s="132">
        <v>1</v>
      </c>
      <c r="EF12" s="146" t="s">
        <v>963</v>
      </c>
      <c r="EG12" s="146" t="s">
        <v>963</v>
      </c>
      <c r="EH12" s="69">
        <v>61772</v>
      </c>
      <c r="EI12" s="69">
        <v>13311272</v>
      </c>
      <c r="EJ12" s="69">
        <v>1</v>
      </c>
    </row>
    <row r="13" spans="1:140" ht="48" x14ac:dyDescent="0.2">
      <c r="A13" s="146" t="s">
        <v>544</v>
      </c>
      <c r="B13" s="146" t="s">
        <v>69</v>
      </c>
      <c r="C13" s="132">
        <v>4</v>
      </c>
      <c r="D13" s="146" t="s">
        <v>68</v>
      </c>
      <c r="E13" s="146" t="s">
        <v>1344</v>
      </c>
      <c r="F13" s="146" t="s">
        <v>1345</v>
      </c>
      <c r="G13" s="146" t="s">
        <v>1346</v>
      </c>
      <c r="H13" s="146" t="s">
        <v>69</v>
      </c>
      <c r="I13" s="146" t="s">
        <v>1347</v>
      </c>
      <c r="J13" s="146" t="s">
        <v>1348</v>
      </c>
      <c r="K13" s="146" t="s">
        <v>1251</v>
      </c>
      <c r="L13" s="146" t="s">
        <v>1296</v>
      </c>
      <c r="M13" s="146" t="s">
        <v>1349</v>
      </c>
      <c r="N13" s="146" t="s">
        <v>1350</v>
      </c>
      <c r="O13" s="146"/>
      <c r="P13" s="146" t="s">
        <v>1351</v>
      </c>
      <c r="Q13" s="146" t="s">
        <v>1352</v>
      </c>
      <c r="R13" s="146"/>
      <c r="S13" s="146" t="s">
        <v>1353</v>
      </c>
      <c r="T13" s="146" t="s">
        <v>1354</v>
      </c>
      <c r="U13" s="146"/>
      <c r="V13" s="146" t="s">
        <v>1355</v>
      </c>
      <c r="W13" s="146" t="s">
        <v>1356</v>
      </c>
      <c r="X13" s="132">
        <v>2</v>
      </c>
      <c r="Y13" s="132">
        <v>1</v>
      </c>
      <c r="Z13" s="132">
        <v>3</v>
      </c>
      <c r="AA13" s="147">
        <v>1.1499999999999999</v>
      </c>
      <c r="AB13" s="147">
        <v>0.1</v>
      </c>
      <c r="AC13" s="147">
        <v>1.25</v>
      </c>
      <c r="AD13" s="150" t="s">
        <v>970</v>
      </c>
      <c r="AE13" s="132">
        <v>2</v>
      </c>
      <c r="AF13" s="150" t="s">
        <v>970</v>
      </c>
      <c r="AG13" s="132">
        <v>0</v>
      </c>
      <c r="AH13" s="132">
        <v>1</v>
      </c>
      <c r="AI13" s="132">
        <v>0</v>
      </c>
      <c r="AJ13" s="132">
        <v>1</v>
      </c>
      <c r="AK13" s="132">
        <v>2</v>
      </c>
      <c r="AL13" s="150" t="s">
        <v>970</v>
      </c>
      <c r="AM13" s="132">
        <v>0</v>
      </c>
      <c r="AN13" s="132">
        <v>0</v>
      </c>
      <c r="AO13" s="132">
        <v>2</v>
      </c>
      <c r="AP13" s="132">
        <v>2</v>
      </c>
      <c r="AQ13" s="150" t="s">
        <v>970</v>
      </c>
      <c r="AR13" s="132">
        <v>0</v>
      </c>
      <c r="AS13" s="132">
        <v>0</v>
      </c>
      <c r="AT13" s="132">
        <v>0</v>
      </c>
      <c r="AU13" s="132">
        <v>1</v>
      </c>
      <c r="AV13" s="132">
        <v>1</v>
      </c>
      <c r="AW13" s="132">
        <v>0</v>
      </c>
      <c r="AX13" s="132">
        <v>2</v>
      </c>
      <c r="AY13" s="150" t="s">
        <v>970</v>
      </c>
      <c r="AZ13" s="132">
        <v>1</v>
      </c>
      <c r="BA13" s="132">
        <v>1</v>
      </c>
      <c r="BB13" s="132">
        <v>1</v>
      </c>
      <c r="BC13" s="132">
        <v>1</v>
      </c>
      <c r="BD13" s="132">
        <v>0</v>
      </c>
      <c r="BE13" s="132">
        <v>3</v>
      </c>
      <c r="BF13" s="132">
        <v>0</v>
      </c>
      <c r="BG13" s="132">
        <v>0</v>
      </c>
      <c r="BH13" s="132">
        <v>0</v>
      </c>
      <c r="BI13" s="132">
        <v>13</v>
      </c>
      <c r="BJ13" s="132">
        <v>15</v>
      </c>
      <c r="BK13" s="132">
        <v>0</v>
      </c>
      <c r="BL13" s="132">
        <v>0</v>
      </c>
      <c r="BM13" s="132">
        <v>3</v>
      </c>
      <c r="BN13" s="132">
        <v>0</v>
      </c>
      <c r="BO13" s="132">
        <v>15</v>
      </c>
      <c r="BP13" s="132">
        <v>4</v>
      </c>
      <c r="BQ13" s="132">
        <v>0</v>
      </c>
      <c r="BR13" s="132">
        <v>12</v>
      </c>
      <c r="BS13" s="132">
        <v>0</v>
      </c>
      <c r="BT13" s="132">
        <v>0</v>
      </c>
      <c r="BU13" s="132">
        <v>3</v>
      </c>
      <c r="BV13" s="132">
        <v>0</v>
      </c>
      <c r="BW13" s="132">
        <v>0</v>
      </c>
      <c r="BX13" s="132">
        <v>0</v>
      </c>
      <c r="BY13" s="132">
        <v>0</v>
      </c>
      <c r="BZ13" s="132">
        <v>0</v>
      </c>
      <c r="CA13" s="132">
        <v>0</v>
      </c>
      <c r="CB13" s="132">
        <v>0</v>
      </c>
      <c r="CC13" s="132">
        <v>0</v>
      </c>
      <c r="CD13" s="132">
        <v>0</v>
      </c>
      <c r="CE13" s="132">
        <v>0</v>
      </c>
      <c r="CF13" s="132">
        <v>0</v>
      </c>
      <c r="CG13" s="132">
        <v>0</v>
      </c>
      <c r="CH13" s="132">
        <v>4</v>
      </c>
      <c r="CI13" s="132">
        <v>0</v>
      </c>
      <c r="CJ13" s="132">
        <v>0</v>
      </c>
      <c r="CK13" s="132">
        <v>3</v>
      </c>
      <c r="CL13" s="132">
        <v>0</v>
      </c>
      <c r="CM13" s="132">
        <v>0</v>
      </c>
      <c r="CN13" s="132">
        <v>0</v>
      </c>
      <c r="CO13" s="132">
        <v>0</v>
      </c>
      <c r="CP13" s="132">
        <v>0</v>
      </c>
      <c r="CQ13" s="132">
        <v>0</v>
      </c>
      <c r="CR13" s="132">
        <v>0</v>
      </c>
      <c r="CS13" s="132">
        <v>0</v>
      </c>
      <c r="CT13" s="132">
        <v>0</v>
      </c>
      <c r="CU13" s="132">
        <v>0</v>
      </c>
      <c r="CV13" s="132">
        <v>0</v>
      </c>
      <c r="CW13" s="132">
        <v>0</v>
      </c>
      <c r="CX13" s="132">
        <v>0</v>
      </c>
      <c r="CY13" s="132">
        <v>0</v>
      </c>
      <c r="CZ13" s="132">
        <v>0</v>
      </c>
      <c r="DA13" s="132">
        <v>0</v>
      </c>
      <c r="DB13" s="132">
        <v>0</v>
      </c>
      <c r="DC13" s="132">
        <v>0</v>
      </c>
      <c r="DD13" s="132">
        <v>0</v>
      </c>
      <c r="DE13" s="132">
        <v>0</v>
      </c>
      <c r="DF13" s="132">
        <v>0</v>
      </c>
      <c r="DG13" s="132">
        <v>0</v>
      </c>
      <c r="DH13" s="132">
        <v>0</v>
      </c>
      <c r="DI13" s="132">
        <v>0</v>
      </c>
      <c r="DJ13" s="132">
        <v>0</v>
      </c>
      <c r="DK13" s="132">
        <v>0</v>
      </c>
      <c r="DL13" s="132">
        <v>0</v>
      </c>
      <c r="DM13" s="132">
        <v>3</v>
      </c>
      <c r="DN13" s="132">
        <v>1</v>
      </c>
      <c r="DO13" s="132">
        <v>2</v>
      </c>
      <c r="DP13" s="132">
        <v>1</v>
      </c>
      <c r="DQ13" s="132">
        <v>0</v>
      </c>
      <c r="DR13" s="132">
        <v>0</v>
      </c>
      <c r="DS13" s="132">
        <v>1</v>
      </c>
      <c r="DT13" s="132">
        <v>1</v>
      </c>
      <c r="DU13" s="132">
        <v>0</v>
      </c>
      <c r="DV13" s="132">
        <v>0</v>
      </c>
      <c r="DW13" s="132">
        <v>50</v>
      </c>
      <c r="DX13" s="132">
        <v>1</v>
      </c>
      <c r="DY13" s="146" t="s">
        <v>1357</v>
      </c>
      <c r="DZ13" s="132">
        <v>1</v>
      </c>
      <c r="EA13" s="146" t="s">
        <v>1358</v>
      </c>
      <c r="EB13" s="146"/>
      <c r="EC13" s="132">
        <v>1</v>
      </c>
      <c r="ED13" s="132">
        <v>1</v>
      </c>
      <c r="EE13" s="132">
        <v>1</v>
      </c>
      <c r="EF13" s="146" t="s">
        <v>1359</v>
      </c>
      <c r="EG13" s="146" t="s">
        <v>1360</v>
      </c>
      <c r="EH13" s="69">
        <v>113279</v>
      </c>
      <c r="EI13" s="69">
        <v>18599480</v>
      </c>
      <c r="EJ13" s="69">
        <v>1</v>
      </c>
    </row>
    <row r="14" spans="1:140" ht="48" x14ac:dyDescent="0.2">
      <c r="A14" s="146" t="s">
        <v>544</v>
      </c>
      <c r="B14" s="146" t="s">
        <v>71</v>
      </c>
      <c r="C14" s="132">
        <v>4</v>
      </c>
      <c r="D14" s="146" t="s">
        <v>70</v>
      </c>
      <c r="E14" s="146" t="s">
        <v>1361</v>
      </c>
      <c r="F14" s="146" t="s">
        <v>1362</v>
      </c>
      <c r="G14" s="146" t="s">
        <v>1363</v>
      </c>
      <c r="H14" s="146" t="s">
        <v>1364</v>
      </c>
      <c r="I14" s="146" t="s">
        <v>1365</v>
      </c>
      <c r="J14" s="146" t="s">
        <v>1366</v>
      </c>
      <c r="K14" s="146" t="s">
        <v>1233</v>
      </c>
      <c r="L14" s="146" t="s">
        <v>960</v>
      </c>
      <c r="M14" s="146" t="s">
        <v>1367</v>
      </c>
      <c r="N14" s="146" t="s">
        <v>1368</v>
      </c>
      <c r="O14" s="146" t="s">
        <v>963</v>
      </c>
      <c r="P14" s="146" t="s">
        <v>1369</v>
      </c>
      <c r="Q14" s="146" t="s">
        <v>1370</v>
      </c>
      <c r="R14" s="146" t="s">
        <v>960</v>
      </c>
      <c r="S14" s="146" t="s">
        <v>1367</v>
      </c>
      <c r="T14" s="146" t="s">
        <v>1368</v>
      </c>
      <c r="U14" s="146" t="s">
        <v>963</v>
      </c>
      <c r="V14" s="146" t="s">
        <v>1369</v>
      </c>
      <c r="W14" s="146" t="s">
        <v>1370</v>
      </c>
      <c r="X14" s="132">
        <v>16</v>
      </c>
      <c r="Y14" s="132">
        <v>3</v>
      </c>
      <c r="Z14" s="132">
        <v>19</v>
      </c>
      <c r="AA14" s="147">
        <v>16</v>
      </c>
      <c r="AB14" s="147">
        <v>3</v>
      </c>
      <c r="AC14" s="147">
        <v>19</v>
      </c>
      <c r="AD14" s="150" t="s">
        <v>970</v>
      </c>
      <c r="AE14" s="132">
        <v>15</v>
      </c>
      <c r="AF14" s="150" t="s">
        <v>970</v>
      </c>
      <c r="AG14" s="132">
        <v>0</v>
      </c>
      <c r="AH14" s="132">
        <v>0</v>
      </c>
      <c r="AI14" s="132">
        <v>0</v>
      </c>
      <c r="AJ14" s="132">
        <v>16</v>
      </c>
      <c r="AK14" s="132">
        <v>16</v>
      </c>
      <c r="AL14" s="150" t="s">
        <v>970</v>
      </c>
      <c r="AM14" s="132">
        <v>0</v>
      </c>
      <c r="AN14" s="132">
        <v>4</v>
      </c>
      <c r="AO14" s="132">
        <v>12</v>
      </c>
      <c r="AP14" s="132">
        <v>16</v>
      </c>
      <c r="AQ14" s="150" t="s">
        <v>970</v>
      </c>
      <c r="AR14" s="132">
        <v>0</v>
      </c>
      <c r="AS14" s="132">
        <v>0</v>
      </c>
      <c r="AT14" s="132">
        <v>0</v>
      </c>
      <c r="AU14" s="132">
        <v>14</v>
      </c>
      <c r="AV14" s="132">
        <v>2</v>
      </c>
      <c r="AW14" s="132">
        <v>0</v>
      </c>
      <c r="AX14" s="132">
        <v>16</v>
      </c>
      <c r="AY14" s="150" t="s">
        <v>970</v>
      </c>
      <c r="AZ14" s="132">
        <v>1</v>
      </c>
      <c r="BA14" s="132">
        <v>1</v>
      </c>
      <c r="BB14" s="132">
        <v>1</v>
      </c>
      <c r="BC14" s="132">
        <v>1</v>
      </c>
      <c r="BD14" s="132">
        <v>0</v>
      </c>
      <c r="BE14" s="132">
        <v>44</v>
      </c>
      <c r="BF14" s="132">
        <v>8</v>
      </c>
      <c r="BG14" s="132">
        <v>0</v>
      </c>
      <c r="BH14" s="132">
        <v>0</v>
      </c>
      <c r="BI14" s="132">
        <v>64</v>
      </c>
      <c r="BJ14" s="132">
        <v>14</v>
      </c>
      <c r="BK14" s="132">
        <v>0</v>
      </c>
      <c r="BL14" s="132">
        <v>0</v>
      </c>
      <c r="BM14" s="132">
        <v>20</v>
      </c>
      <c r="BN14" s="132">
        <v>4</v>
      </c>
      <c r="BO14" s="132">
        <v>103</v>
      </c>
      <c r="BP14" s="132">
        <v>0</v>
      </c>
      <c r="BQ14" s="132">
        <v>1</v>
      </c>
      <c r="BR14" s="132">
        <v>9</v>
      </c>
      <c r="BS14" s="132">
        <v>15</v>
      </c>
      <c r="BT14" s="132">
        <v>3</v>
      </c>
      <c r="BU14" s="132">
        <v>3</v>
      </c>
      <c r="BV14" s="132">
        <v>8</v>
      </c>
      <c r="BW14" s="132">
        <v>4</v>
      </c>
      <c r="BX14" s="132">
        <v>15</v>
      </c>
      <c r="BY14" s="132">
        <v>0</v>
      </c>
      <c r="BZ14" s="132">
        <v>1</v>
      </c>
      <c r="CA14" s="132">
        <v>0</v>
      </c>
      <c r="CB14" s="132">
        <v>0</v>
      </c>
      <c r="CC14" s="132">
        <v>0</v>
      </c>
      <c r="CD14" s="132">
        <v>0</v>
      </c>
      <c r="CE14" s="132">
        <v>0</v>
      </c>
      <c r="CF14" s="132">
        <v>0</v>
      </c>
      <c r="CG14" s="132">
        <v>0</v>
      </c>
      <c r="CH14" s="132">
        <v>15</v>
      </c>
      <c r="CI14" s="132">
        <v>2</v>
      </c>
      <c r="CJ14" s="132">
        <v>0</v>
      </c>
      <c r="CK14" s="132">
        <v>113</v>
      </c>
      <c r="CL14" s="132">
        <v>12</v>
      </c>
      <c r="CM14" s="132">
        <v>53</v>
      </c>
      <c r="CN14" s="132">
        <v>0</v>
      </c>
      <c r="CO14" s="132">
        <v>0</v>
      </c>
      <c r="CP14" s="132">
        <v>0</v>
      </c>
      <c r="CQ14" s="132">
        <v>0</v>
      </c>
      <c r="CR14" s="132">
        <v>0</v>
      </c>
      <c r="CS14" s="132">
        <v>0</v>
      </c>
      <c r="CT14" s="132">
        <v>2</v>
      </c>
      <c r="CU14" s="132">
        <v>0</v>
      </c>
      <c r="CV14" s="132">
        <v>0</v>
      </c>
      <c r="CW14" s="132">
        <v>0</v>
      </c>
      <c r="CX14" s="132">
        <v>0</v>
      </c>
      <c r="CY14" s="132">
        <v>0</v>
      </c>
      <c r="CZ14" s="132">
        <v>0</v>
      </c>
      <c r="DA14" s="132">
        <v>0</v>
      </c>
      <c r="DB14" s="132">
        <v>4</v>
      </c>
      <c r="DC14" s="132">
        <v>0</v>
      </c>
      <c r="DD14" s="132">
        <v>0</v>
      </c>
      <c r="DE14" s="132">
        <v>0</v>
      </c>
      <c r="DF14" s="132">
        <v>0</v>
      </c>
      <c r="DG14" s="132">
        <v>0</v>
      </c>
      <c r="DH14" s="132">
        <v>11</v>
      </c>
      <c r="DI14" s="132">
        <v>2</v>
      </c>
      <c r="DJ14" s="132">
        <v>28</v>
      </c>
      <c r="DK14" s="132">
        <v>12</v>
      </c>
      <c r="DL14" s="132">
        <v>0</v>
      </c>
      <c r="DM14" s="132">
        <v>83</v>
      </c>
      <c r="DN14" s="132">
        <v>70</v>
      </c>
      <c r="DO14" s="132">
        <v>6</v>
      </c>
      <c r="DP14" s="132">
        <v>33</v>
      </c>
      <c r="DQ14" s="132">
        <v>0</v>
      </c>
      <c r="DR14" s="132">
        <v>20</v>
      </c>
      <c r="DS14" s="132">
        <v>1</v>
      </c>
      <c r="DT14" s="132">
        <v>0</v>
      </c>
      <c r="DU14" s="132">
        <v>1</v>
      </c>
      <c r="DV14" s="132">
        <v>0</v>
      </c>
      <c r="DW14" s="132">
        <v>10</v>
      </c>
      <c r="DX14" s="132">
        <v>1</v>
      </c>
      <c r="DY14" s="146" t="s">
        <v>1371</v>
      </c>
      <c r="DZ14" s="132">
        <v>1</v>
      </c>
      <c r="EA14" s="146" t="s">
        <v>1372</v>
      </c>
      <c r="EB14" s="146" t="s">
        <v>1373</v>
      </c>
      <c r="EC14" s="132">
        <v>1</v>
      </c>
      <c r="ED14" s="132">
        <v>1</v>
      </c>
      <c r="EE14" s="132">
        <v>1</v>
      </c>
      <c r="EF14" s="146" t="s">
        <v>1374</v>
      </c>
      <c r="EG14" s="146" t="s">
        <v>1375</v>
      </c>
      <c r="EH14" s="69">
        <v>84792</v>
      </c>
      <c r="EI14" s="69">
        <v>21933620</v>
      </c>
      <c r="EJ14" s="69">
        <v>4</v>
      </c>
    </row>
    <row r="15" spans="1:140" ht="24" x14ac:dyDescent="0.2">
      <c r="A15" s="146" t="s">
        <v>544</v>
      </c>
      <c r="B15" s="146" t="s">
        <v>73</v>
      </c>
      <c r="C15" s="132">
        <v>4</v>
      </c>
      <c r="D15" s="146" t="s">
        <v>72</v>
      </c>
      <c r="E15" s="146" t="s">
        <v>1376</v>
      </c>
      <c r="F15" s="146" t="s">
        <v>1377</v>
      </c>
      <c r="G15" s="146" t="s">
        <v>1378</v>
      </c>
      <c r="H15" s="146" t="s">
        <v>1379</v>
      </c>
      <c r="I15" s="146" t="s">
        <v>1380</v>
      </c>
      <c r="J15" s="146" t="s">
        <v>1381</v>
      </c>
      <c r="K15" s="146" t="s">
        <v>1233</v>
      </c>
      <c r="L15" s="146" t="s">
        <v>1382</v>
      </c>
      <c r="M15" s="146" t="s">
        <v>1383</v>
      </c>
      <c r="N15" s="146" t="s">
        <v>1384</v>
      </c>
      <c r="O15" s="146" t="s">
        <v>963</v>
      </c>
      <c r="P15" s="146" t="s">
        <v>1385</v>
      </c>
      <c r="Q15" s="146" t="s">
        <v>1386</v>
      </c>
      <c r="R15" s="146" t="s">
        <v>960</v>
      </c>
      <c r="S15" s="146" t="s">
        <v>1387</v>
      </c>
      <c r="T15" s="146" t="s">
        <v>1388</v>
      </c>
      <c r="U15" s="146" t="s">
        <v>963</v>
      </c>
      <c r="V15" s="146" t="s">
        <v>1389</v>
      </c>
      <c r="W15" s="146" t="s">
        <v>1390</v>
      </c>
      <c r="X15" s="132">
        <v>1</v>
      </c>
      <c r="Y15" s="132">
        <v>0</v>
      </c>
      <c r="Z15" s="132">
        <v>1</v>
      </c>
      <c r="AA15" s="147">
        <v>1</v>
      </c>
      <c r="AB15" s="147">
        <v>0</v>
      </c>
      <c r="AC15" s="147">
        <v>1</v>
      </c>
      <c r="AD15" s="150" t="s">
        <v>970</v>
      </c>
      <c r="AE15" s="132">
        <v>1</v>
      </c>
      <c r="AF15" s="150" t="s">
        <v>970</v>
      </c>
      <c r="AG15" s="132">
        <v>0</v>
      </c>
      <c r="AH15" s="132">
        <v>0</v>
      </c>
      <c r="AI15" s="132">
        <v>0</v>
      </c>
      <c r="AJ15" s="132">
        <v>1</v>
      </c>
      <c r="AK15" s="132">
        <v>1</v>
      </c>
      <c r="AL15" s="150" t="s">
        <v>970</v>
      </c>
      <c r="AM15" s="132">
        <v>0</v>
      </c>
      <c r="AN15" s="132">
        <v>0</v>
      </c>
      <c r="AO15" s="132">
        <v>1</v>
      </c>
      <c r="AP15" s="132">
        <v>1</v>
      </c>
      <c r="AQ15" s="150" t="s">
        <v>970</v>
      </c>
      <c r="AR15" s="132">
        <v>0</v>
      </c>
      <c r="AS15" s="132">
        <v>0</v>
      </c>
      <c r="AT15" s="132">
        <v>0</v>
      </c>
      <c r="AU15" s="132">
        <v>1</v>
      </c>
      <c r="AV15" s="132">
        <v>0</v>
      </c>
      <c r="AW15" s="132">
        <v>0</v>
      </c>
      <c r="AX15" s="132">
        <v>1</v>
      </c>
      <c r="AY15" s="150" t="s">
        <v>970</v>
      </c>
      <c r="AZ15" s="132">
        <v>1</v>
      </c>
      <c r="BA15" s="132">
        <v>1</v>
      </c>
      <c r="BB15" s="132">
        <v>0</v>
      </c>
      <c r="BC15" s="132">
        <v>1</v>
      </c>
      <c r="BD15" s="132">
        <v>0</v>
      </c>
      <c r="BE15" s="132">
        <v>6</v>
      </c>
      <c r="BF15" s="132">
        <v>1</v>
      </c>
      <c r="BG15" s="132">
        <v>0</v>
      </c>
      <c r="BH15" s="132">
        <v>0</v>
      </c>
      <c r="BI15" s="132">
        <v>0</v>
      </c>
      <c r="BJ15" s="132">
        <v>3</v>
      </c>
      <c r="BK15" s="132">
        <v>0</v>
      </c>
      <c r="BL15" s="132">
        <v>0</v>
      </c>
      <c r="BM15" s="132">
        <v>1</v>
      </c>
      <c r="BN15" s="132">
        <v>0</v>
      </c>
      <c r="BO15" s="132">
        <v>13</v>
      </c>
      <c r="BP15" s="132">
        <v>0</v>
      </c>
      <c r="BQ15" s="132">
        <v>0</v>
      </c>
      <c r="BR15" s="132">
        <v>0</v>
      </c>
      <c r="BS15" s="132">
        <v>0</v>
      </c>
      <c r="BT15" s="132">
        <v>0</v>
      </c>
      <c r="BU15" s="132">
        <v>0</v>
      </c>
      <c r="BV15" s="132">
        <v>0</v>
      </c>
      <c r="BW15" s="132">
        <v>2</v>
      </c>
      <c r="BX15" s="132">
        <v>3</v>
      </c>
      <c r="BY15" s="132">
        <v>0</v>
      </c>
      <c r="BZ15" s="132">
        <v>0</v>
      </c>
      <c r="CA15" s="132">
        <v>0</v>
      </c>
      <c r="CB15" s="132">
        <v>0</v>
      </c>
      <c r="CC15" s="132">
        <v>0</v>
      </c>
      <c r="CD15" s="132">
        <v>0</v>
      </c>
      <c r="CE15" s="132">
        <v>0</v>
      </c>
      <c r="CF15" s="132">
        <v>0</v>
      </c>
      <c r="CG15" s="132">
        <v>0</v>
      </c>
      <c r="CH15" s="132">
        <v>1</v>
      </c>
      <c r="CI15" s="132">
        <v>0</v>
      </c>
      <c r="CJ15" s="132">
        <v>0</v>
      </c>
      <c r="CK15" s="132">
        <v>2</v>
      </c>
      <c r="CL15" s="132">
        <v>0</v>
      </c>
      <c r="CM15" s="132">
        <v>0</v>
      </c>
      <c r="CN15" s="132">
        <v>0</v>
      </c>
      <c r="CO15" s="132">
        <v>0</v>
      </c>
      <c r="CP15" s="132">
        <v>0</v>
      </c>
      <c r="CQ15" s="132">
        <v>0</v>
      </c>
      <c r="CR15" s="132">
        <v>0</v>
      </c>
      <c r="CS15" s="132">
        <v>0</v>
      </c>
      <c r="CT15" s="132">
        <v>0</v>
      </c>
      <c r="CU15" s="132">
        <v>0</v>
      </c>
      <c r="CV15" s="132">
        <v>0</v>
      </c>
      <c r="CW15" s="132">
        <v>0</v>
      </c>
      <c r="CX15" s="132">
        <v>0</v>
      </c>
      <c r="CY15" s="132">
        <v>0</v>
      </c>
      <c r="CZ15" s="132">
        <v>0</v>
      </c>
      <c r="DA15" s="132">
        <v>0</v>
      </c>
      <c r="DB15" s="132">
        <v>0</v>
      </c>
      <c r="DC15" s="132">
        <v>0</v>
      </c>
      <c r="DD15" s="132">
        <v>0</v>
      </c>
      <c r="DE15" s="132">
        <v>0</v>
      </c>
      <c r="DF15" s="132">
        <v>0</v>
      </c>
      <c r="DG15" s="132">
        <v>0</v>
      </c>
      <c r="DH15" s="132">
        <v>0</v>
      </c>
      <c r="DI15" s="132">
        <v>0</v>
      </c>
      <c r="DJ15" s="132">
        <v>0</v>
      </c>
      <c r="DK15" s="132">
        <v>0</v>
      </c>
      <c r="DL15" s="132">
        <v>0</v>
      </c>
      <c r="DM15" s="132">
        <v>0</v>
      </c>
      <c r="DN15" s="132">
        <v>0</v>
      </c>
      <c r="DO15" s="132">
        <v>0</v>
      </c>
      <c r="DP15" s="132">
        <v>10</v>
      </c>
      <c r="DQ15" s="132">
        <v>0</v>
      </c>
      <c r="DR15" s="132">
        <v>5</v>
      </c>
      <c r="DS15" s="132">
        <v>0</v>
      </c>
      <c r="DT15" s="132">
        <v>1</v>
      </c>
      <c r="DU15" s="132">
        <v>0</v>
      </c>
      <c r="DV15" s="132">
        <v>0</v>
      </c>
      <c r="DW15" s="132">
        <v>10</v>
      </c>
      <c r="DX15" s="132">
        <v>0</v>
      </c>
      <c r="DY15" s="146"/>
      <c r="DZ15" s="132">
        <v>2</v>
      </c>
      <c r="EA15" s="146" t="s">
        <v>1391</v>
      </c>
      <c r="EB15" s="146" t="s">
        <v>963</v>
      </c>
      <c r="EC15" s="132">
        <v>1</v>
      </c>
      <c r="ED15" s="132">
        <v>1</v>
      </c>
      <c r="EE15" s="132">
        <v>1</v>
      </c>
      <c r="EF15" s="146" t="s">
        <v>963</v>
      </c>
      <c r="EG15" s="146" t="s">
        <v>963</v>
      </c>
      <c r="EH15" s="69">
        <v>68645</v>
      </c>
      <c r="EI15" s="69">
        <v>28561685</v>
      </c>
      <c r="EJ15" s="69">
        <v>2</v>
      </c>
    </row>
    <row r="16" spans="1:140" ht="36" x14ac:dyDescent="0.2">
      <c r="A16" s="146" t="s">
        <v>544</v>
      </c>
      <c r="B16" s="146" t="s">
        <v>75</v>
      </c>
      <c r="C16" s="132">
        <v>4</v>
      </c>
      <c r="D16" s="146" t="s">
        <v>74</v>
      </c>
      <c r="E16" s="146" t="s">
        <v>1392</v>
      </c>
      <c r="F16" s="146" t="s">
        <v>1393</v>
      </c>
      <c r="G16" s="146" t="s">
        <v>1394</v>
      </c>
      <c r="H16" s="146" t="s">
        <v>1395</v>
      </c>
      <c r="I16" s="146" t="s">
        <v>1396</v>
      </c>
      <c r="J16" s="146" t="s">
        <v>1397</v>
      </c>
      <c r="K16" s="146" t="s">
        <v>1398</v>
      </c>
      <c r="L16" s="146" t="s">
        <v>960</v>
      </c>
      <c r="M16" s="146" t="s">
        <v>1174</v>
      </c>
      <c r="N16" s="146" t="s">
        <v>1399</v>
      </c>
      <c r="O16" s="146" t="s">
        <v>963</v>
      </c>
      <c r="P16" s="146" t="s">
        <v>1400</v>
      </c>
      <c r="Q16" s="146" t="s">
        <v>1401</v>
      </c>
      <c r="R16" s="146" t="s">
        <v>960</v>
      </c>
      <c r="S16" s="146" t="s">
        <v>1075</v>
      </c>
      <c r="T16" s="146" t="s">
        <v>1402</v>
      </c>
      <c r="U16" s="146" t="s">
        <v>963</v>
      </c>
      <c r="V16" s="146" t="s">
        <v>1403</v>
      </c>
      <c r="W16" s="146" t="s">
        <v>1404</v>
      </c>
      <c r="X16" s="132">
        <v>2</v>
      </c>
      <c r="Y16" s="132">
        <v>1</v>
      </c>
      <c r="Z16" s="132">
        <v>3</v>
      </c>
      <c r="AA16" s="147">
        <v>2</v>
      </c>
      <c r="AB16" s="147">
        <v>1</v>
      </c>
      <c r="AC16" s="147">
        <v>3</v>
      </c>
      <c r="AD16" s="150" t="s">
        <v>970</v>
      </c>
      <c r="AE16" s="132">
        <v>2</v>
      </c>
      <c r="AF16" s="150" t="s">
        <v>970</v>
      </c>
      <c r="AG16" s="132">
        <v>0</v>
      </c>
      <c r="AH16" s="132">
        <v>0</v>
      </c>
      <c r="AI16" s="132">
        <v>0</v>
      </c>
      <c r="AJ16" s="132">
        <v>2</v>
      </c>
      <c r="AK16" s="132">
        <v>2</v>
      </c>
      <c r="AL16" s="150" t="s">
        <v>970</v>
      </c>
      <c r="AM16" s="132">
        <v>0</v>
      </c>
      <c r="AN16" s="132">
        <v>0</v>
      </c>
      <c r="AO16" s="132">
        <v>2</v>
      </c>
      <c r="AP16" s="132">
        <v>2</v>
      </c>
      <c r="AQ16" s="150" t="s">
        <v>970</v>
      </c>
      <c r="AR16" s="132">
        <v>0</v>
      </c>
      <c r="AS16" s="132">
        <v>0</v>
      </c>
      <c r="AT16" s="132">
        <v>0</v>
      </c>
      <c r="AU16" s="132">
        <v>1</v>
      </c>
      <c r="AV16" s="132">
        <v>0</v>
      </c>
      <c r="AW16" s="132">
        <v>1</v>
      </c>
      <c r="AX16" s="132">
        <v>2</v>
      </c>
      <c r="AY16" s="150" t="s">
        <v>970</v>
      </c>
      <c r="AZ16" s="132">
        <v>1</v>
      </c>
      <c r="BA16" s="132">
        <v>1</v>
      </c>
      <c r="BB16" s="132">
        <v>1</v>
      </c>
      <c r="BC16" s="132">
        <v>1</v>
      </c>
      <c r="BD16" s="132">
        <v>0</v>
      </c>
      <c r="BE16" s="132">
        <v>2</v>
      </c>
      <c r="BF16" s="132">
        <v>0</v>
      </c>
      <c r="BG16" s="132">
        <v>0</v>
      </c>
      <c r="BH16" s="132">
        <v>0</v>
      </c>
      <c r="BI16" s="132">
        <v>0</v>
      </c>
      <c r="BJ16" s="132">
        <v>10</v>
      </c>
      <c r="BK16" s="132">
        <v>0</v>
      </c>
      <c r="BL16" s="132">
        <v>0</v>
      </c>
      <c r="BM16" s="132">
        <v>1</v>
      </c>
      <c r="BN16" s="132">
        <v>0</v>
      </c>
      <c r="BO16" s="132">
        <v>7</v>
      </c>
      <c r="BP16" s="132">
        <v>1</v>
      </c>
      <c r="BQ16" s="132">
        <v>0</v>
      </c>
      <c r="BR16" s="132">
        <v>0</v>
      </c>
      <c r="BS16" s="132">
        <v>1</v>
      </c>
      <c r="BT16" s="132">
        <v>0</v>
      </c>
      <c r="BU16" s="132">
        <v>1</v>
      </c>
      <c r="BV16" s="132">
        <v>0</v>
      </c>
      <c r="BW16" s="132">
        <v>0</v>
      </c>
      <c r="BX16" s="132">
        <v>1</v>
      </c>
      <c r="BY16" s="132">
        <v>0</v>
      </c>
      <c r="BZ16" s="132">
        <v>0</v>
      </c>
      <c r="CA16" s="132">
        <v>0</v>
      </c>
      <c r="CB16" s="132">
        <v>0</v>
      </c>
      <c r="CC16" s="132">
        <v>0</v>
      </c>
      <c r="CD16" s="132">
        <v>0</v>
      </c>
      <c r="CE16" s="132">
        <v>0</v>
      </c>
      <c r="CF16" s="132">
        <v>0</v>
      </c>
      <c r="CG16" s="132">
        <v>0</v>
      </c>
      <c r="CH16" s="132">
        <v>0</v>
      </c>
      <c r="CI16" s="132">
        <v>0</v>
      </c>
      <c r="CJ16" s="132">
        <v>0</v>
      </c>
      <c r="CK16" s="132">
        <v>1</v>
      </c>
      <c r="CL16" s="132">
        <v>0</v>
      </c>
      <c r="CM16" s="132">
        <v>1</v>
      </c>
      <c r="CN16" s="132">
        <v>0</v>
      </c>
      <c r="CO16" s="132">
        <v>0</v>
      </c>
      <c r="CP16" s="132">
        <v>0</v>
      </c>
      <c r="CQ16" s="132">
        <v>0</v>
      </c>
      <c r="CR16" s="132">
        <v>0</v>
      </c>
      <c r="CS16" s="132">
        <v>0</v>
      </c>
      <c r="CT16" s="132">
        <v>0</v>
      </c>
      <c r="CU16" s="132">
        <v>0</v>
      </c>
      <c r="CV16" s="132">
        <v>0</v>
      </c>
      <c r="CW16" s="132">
        <v>0</v>
      </c>
      <c r="CX16" s="132">
        <v>0</v>
      </c>
      <c r="CY16" s="132">
        <v>0</v>
      </c>
      <c r="CZ16" s="132">
        <v>0</v>
      </c>
      <c r="DA16" s="132">
        <v>0</v>
      </c>
      <c r="DB16" s="132">
        <v>0</v>
      </c>
      <c r="DC16" s="132">
        <v>0</v>
      </c>
      <c r="DD16" s="132">
        <v>0</v>
      </c>
      <c r="DE16" s="132">
        <v>0</v>
      </c>
      <c r="DF16" s="132">
        <v>0</v>
      </c>
      <c r="DG16" s="132">
        <v>0</v>
      </c>
      <c r="DH16" s="132">
        <v>0</v>
      </c>
      <c r="DI16" s="132">
        <v>0</v>
      </c>
      <c r="DJ16" s="132">
        <v>0</v>
      </c>
      <c r="DK16" s="132">
        <v>1</v>
      </c>
      <c r="DL16" s="132">
        <v>0</v>
      </c>
      <c r="DM16" s="132">
        <v>0</v>
      </c>
      <c r="DN16" s="132">
        <v>0</v>
      </c>
      <c r="DO16" s="132">
        <v>2</v>
      </c>
      <c r="DP16" s="132">
        <v>0</v>
      </c>
      <c r="DQ16" s="132">
        <v>0</v>
      </c>
      <c r="DR16" s="132">
        <v>0</v>
      </c>
      <c r="DS16" s="132">
        <v>0</v>
      </c>
      <c r="DT16" s="132">
        <v>0</v>
      </c>
      <c r="DU16" s="132">
        <v>0</v>
      </c>
      <c r="DV16" s="132">
        <v>0</v>
      </c>
      <c r="DW16" s="132">
        <v>100</v>
      </c>
      <c r="DX16" s="132">
        <v>1</v>
      </c>
      <c r="DY16" s="146" t="s">
        <v>1405</v>
      </c>
      <c r="DZ16" s="132">
        <v>1</v>
      </c>
      <c r="EA16" s="146" t="s">
        <v>1406</v>
      </c>
      <c r="EB16" s="146"/>
      <c r="EC16" s="132">
        <v>1</v>
      </c>
      <c r="ED16" s="132">
        <v>1</v>
      </c>
      <c r="EE16" s="132">
        <v>1</v>
      </c>
      <c r="EF16" s="146"/>
      <c r="EG16" s="146" t="s">
        <v>1407</v>
      </c>
      <c r="EH16" s="69">
        <v>69347</v>
      </c>
      <c r="EI16" s="69">
        <v>23101406</v>
      </c>
      <c r="EJ16" s="69">
        <v>2</v>
      </c>
    </row>
    <row r="17" spans="1:140" ht="24" x14ac:dyDescent="0.2">
      <c r="A17" s="146" t="s">
        <v>544</v>
      </c>
      <c r="B17" s="146" t="s">
        <v>77</v>
      </c>
      <c r="C17" s="132">
        <v>4</v>
      </c>
      <c r="D17" s="146" t="s">
        <v>76</v>
      </c>
      <c r="E17" s="146" t="s">
        <v>1408</v>
      </c>
      <c r="F17" s="146" t="s">
        <v>1409</v>
      </c>
      <c r="G17" s="146" t="s">
        <v>1410</v>
      </c>
      <c r="H17" s="146" t="s">
        <v>67</v>
      </c>
      <c r="I17" s="146" t="s">
        <v>1411</v>
      </c>
      <c r="J17" s="146" t="s">
        <v>1412</v>
      </c>
      <c r="K17" s="146" t="s">
        <v>1233</v>
      </c>
      <c r="L17" s="146" t="s">
        <v>960</v>
      </c>
      <c r="M17" s="146" t="s">
        <v>1413</v>
      </c>
      <c r="N17" s="146" t="s">
        <v>1414</v>
      </c>
      <c r="O17" s="146"/>
      <c r="P17" s="146" t="s">
        <v>1415</v>
      </c>
      <c r="Q17" s="146" t="s">
        <v>1416</v>
      </c>
      <c r="R17" s="146" t="s">
        <v>960</v>
      </c>
      <c r="S17" s="146" t="s">
        <v>1417</v>
      </c>
      <c r="T17" s="146" t="s">
        <v>1418</v>
      </c>
      <c r="U17" s="146"/>
      <c r="V17" s="146" t="s">
        <v>1419</v>
      </c>
      <c r="W17" s="146" t="s">
        <v>1420</v>
      </c>
      <c r="X17" s="132">
        <v>2</v>
      </c>
      <c r="Y17" s="132">
        <v>1</v>
      </c>
      <c r="Z17" s="132">
        <v>3</v>
      </c>
      <c r="AA17" s="147">
        <v>1</v>
      </c>
      <c r="AB17" s="147">
        <v>1</v>
      </c>
      <c r="AC17" s="147">
        <v>2</v>
      </c>
      <c r="AD17" s="150" t="s">
        <v>970</v>
      </c>
      <c r="AE17" s="132">
        <v>2</v>
      </c>
      <c r="AF17" s="150" t="s">
        <v>970</v>
      </c>
      <c r="AG17" s="132">
        <v>0</v>
      </c>
      <c r="AH17" s="132">
        <v>0</v>
      </c>
      <c r="AI17" s="132">
        <v>0</v>
      </c>
      <c r="AJ17" s="132">
        <v>2</v>
      </c>
      <c r="AK17" s="132">
        <v>2</v>
      </c>
      <c r="AL17" s="150" t="s">
        <v>970</v>
      </c>
      <c r="AM17" s="132">
        <v>0</v>
      </c>
      <c r="AN17" s="132">
        <v>0</v>
      </c>
      <c r="AO17" s="132">
        <v>2</v>
      </c>
      <c r="AP17" s="132">
        <v>2</v>
      </c>
      <c r="AQ17" s="150" t="s">
        <v>970</v>
      </c>
      <c r="AR17" s="132">
        <v>0</v>
      </c>
      <c r="AS17" s="132">
        <v>0</v>
      </c>
      <c r="AT17" s="132">
        <v>0</v>
      </c>
      <c r="AU17" s="132">
        <v>1</v>
      </c>
      <c r="AV17" s="132">
        <v>1</v>
      </c>
      <c r="AW17" s="132">
        <v>0</v>
      </c>
      <c r="AX17" s="132">
        <v>2</v>
      </c>
      <c r="AY17" s="150" t="s">
        <v>970</v>
      </c>
      <c r="AZ17" s="132">
        <v>1</v>
      </c>
      <c r="BA17" s="132">
        <v>1</v>
      </c>
      <c r="BB17" s="132">
        <v>0</v>
      </c>
      <c r="BC17" s="132">
        <v>1</v>
      </c>
      <c r="BD17" s="132">
        <v>0</v>
      </c>
      <c r="BE17" s="132">
        <v>5</v>
      </c>
      <c r="BF17" s="132">
        <v>3</v>
      </c>
      <c r="BG17" s="132">
        <v>0</v>
      </c>
      <c r="BH17" s="132">
        <v>0</v>
      </c>
      <c r="BI17" s="132">
        <v>5</v>
      </c>
      <c r="BJ17" s="132">
        <v>18</v>
      </c>
      <c r="BK17" s="132">
        <v>0</v>
      </c>
      <c r="BL17" s="132">
        <v>0</v>
      </c>
      <c r="BM17" s="132">
        <v>3</v>
      </c>
      <c r="BN17" s="132">
        <v>2</v>
      </c>
      <c r="BO17" s="132">
        <v>15</v>
      </c>
      <c r="BP17" s="132">
        <v>0</v>
      </c>
      <c r="BQ17" s="132">
        <v>2</v>
      </c>
      <c r="BR17" s="132">
        <v>6</v>
      </c>
      <c r="BS17" s="132">
        <v>0</v>
      </c>
      <c r="BT17" s="132">
        <v>3</v>
      </c>
      <c r="BU17" s="132">
        <v>0</v>
      </c>
      <c r="BV17" s="132">
        <v>0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32">
        <v>0</v>
      </c>
      <c r="CD17" s="132">
        <v>0</v>
      </c>
      <c r="CE17" s="132">
        <v>0</v>
      </c>
      <c r="CF17" s="132">
        <v>0</v>
      </c>
      <c r="CG17" s="132">
        <v>0</v>
      </c>
      <c r="CH17" s="132">
        <v>0</v>
      </c>
      <c r="CI17" s="132">
        <v>0</v>
      </c>
      <c r="CJ17" s="132">
        <v>3</v>
      </c>
      <c r="CK17" s="132">
        <v>4</v>
      </c>
      <c r="CL17" s="132">
        <v>5</v>
      </c>
      <c r="CM17" s="132">
        <v>1</v>
      </c>
      <c r="CN17" s="132">
        <v>0</v>
      </c>
      <c r="CO17" s="132">
        <v>0</v>
      </c>
      <c r="CP17" s="132">
        <v>0</v>
      </c>
      <c r="CQ17" s="132">
        <v>0</v>
      </c>
      <c r="CR17" s="132">
        <v>0</v>
      </c>
      <c r="CS17" s="132">
        <v>0</v>
      </c>
      <c r="CT17" s="132">
        <v>0</v>
      </c>
      <c r="CU17" s="132">
        <v>0</v>
      </c>
      <c r="CV17" s="132">
        <v>0</v>
      </c>
      <c r="CW17" s="132">
        <v>0</v>
      </c>
      <c r="CX17" s="132">
        <v>0</v>
      </c>
      <c r="CY17" s="132">
        <v>0</v>
      </c>
      <c r="CZ17" s="132">
        <v>0</v>
      </c>
      <c r="DA17" s="132">
        <v>0</v>
      </c>
      <c r="DB17" s="132">
        <v>1</v>
      </c>
      <c r="DC17" s="132">
        <v>0</v>
      </c>
      <c r="DD17" s="132">
        <v>1</v>
      </c>
      <c r="DE17" s="132">
        <v>0</v>
      </c>
      <c r="DF17" s="132">
        <v>0</v>
      </c>
      <c r="DG17" s="132">
        <v>0</v>
      </c>
      <c r="DH17" s="132">
        <v>1</v>
      </c>
      <c r="DI17" s="132">
        <v>0</v>
      </c>
      <c r="DJ17" s="132">
        <v>1</v>
      </c>
      <c r="DK17" s="132">
        <v>0</v>
      </c>
      <c r="DL17" s="132">
        <v>0</v>
      </c>
      <c r="DM17" s="132">
        <v>0</v>
      </c>
      <c r="DN17" s="132">
        <v>0</v>
      </c>
      <c r="DO17" s="132">
        <v>1</v>
      </c>
      <c r="DP17" s="132">
        <v>3</v>
      </c>
      <c r="DQ17" s="132">
        <v>0</v>
      </c>
      <c r="DR17" s="132">
        <v>0</v>
      </c>
      <c r="DS17" s="132">
        <v>0</v>
      </c>
      <c r="DT17" s="132">
        <v>0</v>
      </c>
      <c r="DU17" s="132">
        <v>0</v>
      </c>
      <c r="DV17" s="132">
        <v>0</v>
      </c>
      <c r="DW17" s="132">
        <v>40</v>
      </c>
      <c r="DX17" s="132">
        <v>1</v>
      </c>
      <c r="DY17" s="146" t="s">
        <v>1421</v>
      </c>
      <c r="DZ17" s="132">
        <v>3</v>
      </c>
      <c r="EA17" s="146" t="s">
        <v>1422</v>
      </c>
      <c r="EB17" s="146" t="s">
        <v>1423</v>
      </c>
      <c r="EC17" s="132">
        <v>1</v>
      </c>
      <c r="ED17" s="132">
        <v>1</v>
      </c>
      <c r="EE17" s="132">
        <v>1</v>
      </c>
      <c r="EF17" s="146"/>
      <c r="EG17" s="146"/>
      <c r="EH17" s="69">
        <v>50700</v>
      </c>
      <c r="EI17" s="69">
        <v>19289263</v>
      </c>
      <c r="EJ17" s="69">
        <v>2</v>
      </c>
    </row>
    <row r="18" spans="1:140" ht="24" x14ac:dyDescent="0.2">
      <c r="A18" s="146" t="s">
        <v>544</v>
      </c>
      <c r="B18" s="146" t="s">
        <v>79</v>
      </c>
      <c r="C18" s="132">
        <v>4</v>
      </c>
      <c r="D18" s="146" t="s">
        <v>78</v>
      </c>
      <c r="E18" s="146" t="s">
        <v>1424</v>
      </c>
      <c r="F18" s="146" t="s">
        <v>1425</v>
      </c>
      <c r="G18" s="146" t="s">
        <v>1426</v>
      </c>
      <c r="H18" s="146" t="s">
        <v>69</v>
      </c>
      <c r="I18" s="146" t="s">
        <v>1427</v>
      </c>
      <c r="J18" s="146" t="s">
        <v>1428</v>
      </c>
      <c r="K18" s="146" t="s">
        <v>1398</v>
      </c>
      <c r="L18" s="146" t="s">
        <v>1042</v>
      </c>
      <c r="M18" s="146" t="s">
        <v>1179</v>
      </c>
      <c r="N18" s="146" t="s">
        <v>1429</v>
      </c>
      <c r="O18" s="146" t="s">
        <v>963</v>
      </c>
      <c r="P18" s="146" t="s">
        <v>1430</v>
      </c>
      <c r="Q18" s="146" t="s">
        <v>1431</v>
      </c>
      <c r="R18" s="146" t="s">
        <v>960</v>
      </c>
      <c r="S18" s="146" t="s">
        <v>1432</v>
      </c>
      <c r="T18" s="146" t="s">
        <v>1433</v>
      </c>
      <c r="U18" s="146" t="s">
        <v>1434</v>
      </c>
      <c r="V18" s="146" t="s">
        <v>1435</v>
      </c>
      <c r="W18" s="146" t="s">
        <v>1436</v>
      </c>
      <c r="X18" s="132">
        <v>1</v>
      </c>
      <c r="Y18" s="132">
        <v>0</v>
      </c>
      <c r="Z18" s="132">
        <v>1</v>
      </c>
      <c r="AA18" s="147">
        <v>1</v>
      </c>
      <c r="AB18" s="147">
        <v>0</v>
      </c>
      <c r="AC18" s="147">
        <v>1</v>
      </c>
      <c r="AD18" s="150" t="s">
        <v>970</v>
      </c>
      <c r="AE18" s="132">
        <v>1</v>
      </c>
      <c r="AF18" s="150" t="s">
        <v>970</v>
      </c>
      <c r="AG18" s="132">
        <v>0</v>
      </c>
      <c r="AH18" s="132">
        <v>0</v>
      </c>
      <c r="AI18" s="132">
        <v>0</v>
      </c>
      <c r="AJ18" s="132">
        <v>1</v>
      </c>
      <c r="AK18" s="132">
        <v>1</v>
      </c>
      <c r="AL18" s="150" t="s">
        <v>970</v>
      </c>
      <c r="AM18" s="132">
        <v>0</v>
      </c>
      <c r="AN18" s="132">
        <v>0</v>
      </c>
      <c r="AO18" s="132">
        <v>1</v>
      </c>
      <c r="AP18" s="132">
        <v>1</v>
      </c>
      <c r="AQ18" s="150" t="s">
        <v>970</v>
      </c>
      <c r="AR18" s="132">
        <v>0</v>
      </c>
      <c r="AS18" s="132">
        <v>0</v>
      </c>
      <c r="AT18" s="132">
        <v>0</v>
      </c>
      <c r="AU18" s="132">
        <v>1</v>
      </c>
      <c r="AV18" s="132">
        <v>0</v>
      </c>
      <c r="AW18" s="132">
        <v>0</v>
      </c>
      <c r="AX18" s="132">
        <v>1</v>
      </c>
      <c r="AY18" s="150" t="s">
        <v>970</v>
      </c>
      <c r="AZ18" s="132">
        <v>1</v>
      </c>
      <c r="BA18" s="132">
        <v>1</v>
      </c>
      <c r="BB18" s="132">
        <v>1</v>
      </c>
      <c r="BC18" s="132">
        <v>1</v>
      </c>
      <c r="BD18" s="132">
        <v>0</v>
      </c>
      <c r="BE18" s="132">
        <v>2</v>
      </c>
      <c r="BF18" s="132">
        <v>3</v>
      </c>
      <c r="BG18" s="132">
        <v>0</v>
      </c>
      <c r="BH18" s="132">
        <v>0</v>
      </c>
      <c r="BI18" s="132">
        <v>0</v>
      </c>
      <c r="BJ18" s="132">
        <v>13</v>
      </c>
      <c r="BK18" s="132">
        <v>0</v>
      </c>
      <c r="BL18" s="132">
        <v>0</v>
      </c>
      <c r="BM18" s="132">
        <v>7</v>
      </c>
      <c r="BN18" s="132">
        <v>0</v>
      </c>
      <c r="BO18" s="132">
        <v>23</v>
      </c>
      <c r="BP18" s="132">
        <v>1</v>
      </c>
      <c r="BQ18" s="132">
        <v>0</v>
      </c>
      <c r="BR18" s="132">
        <v>0</v>
      </c>
      <c r="BS18" s="132">
        <v>0</v>
      </c>
      <c r="BT18" s="132">
        <v>0</v>
      </c>
      <c r="BU18" s="132">
        <v>0</v>
      </c>
      <c r="BV18" s="132">
        <v>2</v>
      </c>
      <c r="BW18" s="132">
        <v>0</v>
      </c>
      <c r="BX18" s="132">
        <v>1</v>
      </c>
      <c r="BY18" s="132">
        <v>0</v>
      </c>
      <c r="BZ18" s="132">
        <v>0</v>
      </c>
      <c r="CA18" s="132">
        <v>0</v>
      </c>
      <c r="CB18" s="132">
        <v>0</v>
      </c>
      <c r="CC18" s="132">
        <v>0</v>
      </c>
      <c r="CD18" s="132">
        <v>0</v>
      </c>
      <c r="CE18" s="132">
        <v>0</v>
      </c>
      <c r="CF18" s="132">
        <v>0</v>
      </c>
      <c r="CG18" s="132">
        <v>0</v>
      </c>
      <c r="CH18" s="132">
        <v>1</v>
      </c>
      <c r="CI18" s="132">
        <v>0</v>
      </c>
      <c r="CJ18" s="132">
        <v>0</v>
      </c>
      <c r="CK18" s="132">
        <v>7</v>
      </c>
      <c r="CL18" s="132">
        <v>1</v>
      </c>
      <c r="CM18" s="132">
        <v>0</v>
      </c>
      <c r="CN18" s="132">
        <v>0</v>
      </c>
      <c r="CO18" s="132">
        <v>0</v>
      </c>
      <c r="CP18" s="132">
        <v>0</v>
      </c>
      <c r="CQ18" s="132">
        <v>0</v>
      </c>
      <c r="CR18" s="132">
        <v>0</v>
      </c>
      <c r="CS18" s="132">
        <v>0</v>
      </c>
      <c r="CT18" s="132">
        <v>0</v>
      </c>
      <c r="CU18" s="132">
        <v>0</v>
      </c>
      <c r="CV18" s="132">
        <v>0</v>
      </c>
      <c r="CW18" s="132">
        <v>0</v>
      </c>
      <c r="CX18" s="132">
        <v>0</v>
      </c>
      <c r="CY18" s="132">
        <v>0</v>
      </c>
      <c r="CZ18" s="132">
        <v>0</v>
      </c>
      <c r="DA18" s="132">
        <v>0</v>
      </c>
      <c r="DB18" s="132">
        <v>1</v>
      </c>
      <c r="DC18" s="132">
        <v>0</v>
      </c>
      <c r="DD18" s="132">
        <v>0</v>
      </c>
      <c r="DE18" s="132">
        <v>0</v>
      </c>
      <c r="DF18" s="132">
        <v>0</v>
      </c>
      <c r="DG18" s="132">
        <v>0</v>
      </c>
      <c r="DH18" s="132">
        <v>0</v>
      </c>
      <c r="DI18" s="132">
        <v>0</v>
      </c>
      <c r="DJ18" s="132">
        <v>0</v>
      </c>
      <c r="DK18" s="132">
        <v>0</v>
      </c>
      <c r="DL18" s="132">
        <v>0</v>
      </c>
      <c r="DM18" s="132">
        <v>0</v>
      </c>
      <c r="DN18" s="132">
        <v>6</v>
      </c>
      <c r="DO18" s="132">
        <v>14</v>
      </c>
      <c r="DP18" s="132">
        <v>0</v>
      </c>
      <c r="DQ18" s="132">
        <v>0</v>
      </c>
      <c r="DR18" s="132">
        <v>0</v>
      </c>
      <c r="DS18" s="132">
        <v>1</v>
      </c>
      <c r="DT18" s="132">
        <v>1</v>
      </c>
      <c r="DU18" s="132">
        <v>0</v>
      </c>
      <c r="DV18" s="132">
        <v>0</v>
      </c>
      <c r="DW18" s="132">
        <v>80</v>
      </c>
      <c r="DX18" s="132">
        <v>1</v>
      </c>
      <c r="DY18" s="146" t="s">
        <v>1437</v>
      </c>
      <c r="DZ18" s="132">
        <v>1</v>
      </c>
      <c r="EA18" s="146" t="s">
        <v>1438</v>
      </c>
      <c r="EB18" s="146" t="s">
        <v>1439</v>
      </c>
      <c r="EC18" s="132">
        <v>1</v>
      </c>
      <c r="ED18" s="132">
        <v>1</v>
      </c>
      <c r="EE18" s="132">
        <v>1</v>
      </c>
      <c r="EF18" s="146" t="s">
        <v>963</v>
      </c>
      <c r="EG18" s="146" t="s">
        <v>1440</v>
      </c>
      <c r="EH18" s="69">
        <v>51035</v>
      </c>
      <c r="EI18" s="69">
        <v>28272052</v>
      </c>
      <c r="EJ18" s="69">
        <v>5</v>
      </c>
    </row>
    <row r="19" spans="1:140" ht="24" x14ac:dyDescent="0.2">
      <c r="A19" s="146" t="s">
        <v>544</v>
      </c>
      <c r="B19" s="146" t="s">
        <v>81</v>
      </c>
      <c r="C19" s="132">
        <v>4</v>
      </c>
      <c r="D19" s="146" t="s">
        <v>80</v>
      </c>
      <c r="E19" s="146" t="s">
        <v>1441</v>
      </c>
      <c r="F19" s="146" t="s">
        <v>1442</v>
      </c>
      <c r="G19" s="146" t="s">
        <v>1443</v>
      </c>
      <c r="H19" s="146" t="s">
        <v>59</v>
      </c>
      <c r="I19" s="146" t="s">
        <v>1444</v>
      </c>
      <c r="J19" s="146" t="s">
        <v>1445</v>
      </c>
      <c r="K19" s="146" t="s">
        <v>1446</v>
      </c>
      <c r="L19" s="146" t="s">
        <v>960</v>
      </c>
      <c r="M19" s="146" t="s">
        <v>1270</v>
      </c>
      <c r="N19" s="146" t="s">
        <v>1447</v>
      </c>
      <c r="O19" s="146"/>
      <c r="P19" s="146" t="s">
        <v>1448</v>
      </c>
      <c r="Q19" s="146" t="s">
        <v>1449</v>
      </c>
      <c r="R19" s="146" t="s">
        <v>960</v>
      </c>
      <c r="S19" s="146" t="s">
        <v>1270</v>
      </c>
      <c r="T19" s="146" t="s">
        <v>1447</v>
      </c>
      <c r="U19" s="146"/>
      <c r="V19" s="146" t="s">
        <v>1448</v>
      </c>
      <c r="W19" s="146" t="s">
        <v>1449</v>
      </c>
      <c r="X19" s="132">
        <v>1</v>
      </c>
      <c r="Y19" s="132">
        <v>0</v>
      </c>
      <c r="Z19" s="132">
        <v>1</v>
      </c>
      <c r="AA19" s="147">
        <v>0.5</v>
      </c>
      <c r="AB19" s="147">
        <v>0</v>
      </c>
      <c r="AC19" s="147">
        <v>0.5</v>
      </c>
      <c r="AD19" s="150" t="s">
        <v>970</v>
      </c>
      <c r="AE19" s="132">
        <v>1</v>
      </c>
      <c r="AF19" s="150" t="s">
        <v>970</v>
      </c>
      <c r="AG19" s="132">
        <v>0</v>
      </c>
      <c r="AH19" s="132">
        <v>0</v>
      </c>
      <c r="AI19" s="132">
        <v>0</v>
      </c>
      <c r="AJ19" s="132">
        <v>1</v>
      </c>
      <c r="AK19" s="132">
        <v>1</v>
      </c>
      <c r="AL19" s="150" t="s">
        <v>970</v>
      </c>
      <c r="AM19" s="132">
        <v>0</v>
      </c>
      <c r="AN19" s="132">
        <v>0</v>
      </c>
      <c r="AO19" s="132">
        <v>1</v>
      </c>
      <c r="AP19" s="132">
        <v>1</v>
      </c>
      <c r="AQ19" s="150" t="s">
        <v>970</v>
      </c>
      <c r="AR19" s="132">
        <v>0</v>
      </c>
      <c r="AS19" s="132">
        <v>0</v>
      </c>
      <c r="AT19" s="132">
        <v>0</v>
      </c>
      <c r="AU19" s="132">
        <v>0</v>
      </c>
      <c r="AV19" s="132">
        <v>1</v>
      </c>
      <c r="AW19" s="132">
        <v>0</v>
      </c>
      <c r="AX19" s="132">
        <v>1</v>
      </c>
      <c r="AY19" s="150" t="s">
        <v>970</v>
      </c>
      <c r="AZ19" s="132">
        <v>1</v>
      </c>
      <c r="BA19" s="132">
        <v>1</v>
      </c>
      <c r="BB19" s="132">
        <v>1</v>
      </c>
      <c r="BC19" s="132">
        <v>1</v>
      </c>
      <c r="BD19" s="132">
        <v>0</v>
      </c>
      <c r="BE19" s="132">
        <v>3</v>
      </c>
      <c r="BF19" s="132">
        <v>0</v>
      </c>
      <c r="BG19" s="132">
        <v>0</v>
      </c>
      <c r="BH19" s="132">
        <v>0</v>
      </c>
      <c r="BI19" s="132">
        <v>0</v>
      </c>
      <c r="BJ19" s="132">
        <v>1</v>
      </c>
      <c r="BK19" s="132">
        <v>0</v>
      </c>
      <c r="BL19" s="132">
        <v>0</v>
      </c>
      <c r="BM19" s="132">
        <v>0</v>
      </c>
      <c r="BN19" s="132">
        <v>0</v>
      </c>
      <c r="BO19" s="132">
        <v>9</v>
      </c>
      <c r="BP19" s="132">
        <v>0</v>
      </c>
      <c r="BQ19" s="132">
        <v>0</v>
      </c>
      <c r="BR19" s="132">
        <v>0</v>
      </c>
      <c r="BS19" s="132">
        <v>1</v>
      </c>
      <c r="BT19" s="132">
        <v>0</v>
      </c>
      <c r="BU19" s="132">
        <v>0</v>
      </c>
      <c r="BV19" s="132">
        <v>0</v>
      </c>
      <c r="BW19" s="132">
        <v>0</v>
      </c>
      <c r="BX19" s="132">
        <v>0</v>
      </c>
      <c r="BY19" s="132">
        <v>0</v>
      </c>
      <c r="BZ19" s="132">
        <v>0</v>
      </c>
      <c r="CA19" s="132">
        <v>0</v>
      </c>
      <c r="CB19" s="132">
        <v>0</v>
      </c>
      <c r="CC19" s="132">
        <v>0</v>
      </c>
      <c r="CD19" s="132">
        <v>0</v>
      </c>
      <c r="CE19" s="132">
        <v>0</v>
      </c>
      <c r="CF19" s="132">
        <v>0</v>
      </c>
      <c r="CG19" s="132">
        <v>0</v>
      </c>
      <c r="CH19" s="132">
        <v>0</v>
      </c>
      <c r="CI19" s="132">
        <v>0</v>
      </c>
      <c r="CJ19" s="132">
        <v>0</v>
      </c>
      <c r="CK19" s="132">
        <v>0</v>
      </c>
      <c r="CL19" s="132">
        <v>0</v>
      </c>
      <c r="CM19" s="132">
        <v>1</v>
      </c>
      <c r="CN19" s="132">
        <v>0</v>
      </c>
      <c r="CO19" s="132">
        <v>0</v>
      </c>
      <c r="CP19" s="132">
        <v>0</v>
      </c>
      <c r="CQ19" s="132">
        <v>0</v>
      </c>
      <c r="CR19" s="132">
        <v>0</v>
      </c>
      <c r="CS19" s="132">
        <v>0</v>
      </c>
      <c r="CT19" s="132">
        <v>0</v>
      </c>
      <c r="CU19" s="132">
        <v>0</v>
      </c>
      <c r="CV19" s="132">
        <v>0</v>
      </c>
      <c r="CW19" s="132">
        <v>0</v>
      </c>
      <c r="CX19" s="132">
        <v>0</v>
      </c>
      <c r="CY19" s="132">
        <v>0</v>
      </c>
      <c r="CZ19" s="132">
        <v>0</v>
      </c>
      <c r="DA19" s="132">
        <v>0</v>
      </c>
      <c r="DB19" s="132">
        <v>0</v>
      </c>
      <c r="DC19" s="132">
        <v>0</v>
      </c>
      <c r="DD19" s="132">
        <v>0</v>
      </c>
      <c r="DE19" s="132">
        <v>0</v>
      </c>
      <c r="DF19" s="132">
        <v>0</v>
      </c>
      <c r="DG19" s="132">
        <v>0</v>
      </c>
      <c r="DH19" s="132">
        <v>0</v>
      </c>
      <c r="DI19" s="132">
        <v>0</v>
      </c>
      <c r="DJ19" s="132">
        <v>1</v>
      </c>
      <c r="DK19" s="132">
        <v>0</v>
      </c>
      <c r="DL19" s="132">
        <v>0</v>
      </c>
      <c r="DM19" s="132">
        <v>0</v>
      </c>
      <c r="DN19" s="132">
        <v>0</v>
      </c>
      <c r="DO19" s="132">
        <v>0</v>
      </c>
      <c r="DP19" s="132">
        <v>0</v>
      </c>
      <c r="DQ19" s="132">
        <v>0</v>
      </c>
      <c r="DR19" s="132">
        <v>0</v>
      </c>
      <c r="DS19" s="132">
        <v>0</v>
      </c>
      <c r="DT19" s="132">
        <v>0</v>
      </c>
      <c r="DU19" s="132">
        <v>0</v>
      </c>
      <c r="DV19" s="132">
        <v>0</v>
      </c>
      <c r="DW19" s="132">
        <v>100</v>
      </c>
      <c r="DX19" s="132">
        <v>0</v>
      </c>
      <c r="DY19" s="146" t="s">
        <v>963</v>
      </c>
      <c r="DZ19" s="132">
        <v>2</v>
      </c>
      <c r="EA19" s="146" t="s">
        <v>963</v>
      </c>
      <c r="EB19" s="146" t="s">
        <v>1450</v>
      </c>
      <c r="EC19" s="132">
        <v>1</v>
      </c>
      <c r="ED19" s="132">
        <v>1</v>
      </c>
      <c r="EE19" s="132">
        <v>1</v>
      </c>
      <c r="EF19" s="146" t="s">
        <v>1451</v>
      </c>
      <c r="EG19" s="146" t="s">
        <v>1452</v>
      </c>
      <c r="EH19" s="69">
        <v>25264</v>
      </c>
      <c r="EI19" s="69">
        <v>36133621</v>
      </c>
      <c r="EJ19" s="69">
        <v>5</v>
      </c>
    </row>
    <row r="20" spans="1:140" ht="24" x14ac:dyDescent="0.2">
      <c r="A20" s="146" t="s">
        <v>544</v>
      </c>
      <c r="B20" s="146" t="s">
        <v>83</v>
      </c>
      <c r="C20" s="132">
        <v>4</v>
      </c>
      <c r="D20" s="146" t="s">
        <v>82</v>
      </c>
      <c r="E20" s="146" t="s">
        <v>1453</v>
      </c>
      <c r="F20" s="146" t="s">
        <v>1454</v>
      </c>
      <c r="G20" s="146" t="s">
        <v>1455</v>
      </c>
      <c r="H20" s="146" t="s">
        <v>1456</v>
      </c>
      <c r="I20" s="146" t="s">
        <v>1457</v>
      </c>
      <c r="J20" s="146" t="s">
        <v>1458</v>
      </c>
      <c r="K20" s="146" t="s">
        <v>1233</v>
      </c>
      <c r="L20" s="146" t="s">
        <v>960</v>
      </c>
      <c r="M20" s="146" t="s">
        <v>1459</v>
      </c>
      <c r="N20" s="146" t="s">
        <v>1460</v>
      </c>
      <c r="O20" s="146" t="s">
        <v>963</v>
      </c>
      <c r="P20" s="146" t="s">
        <v>1461</v>
      </c>
      <c r="Q20" s="146" t="s">
        <v>1462</v>
      </c>
      <c r="R20" s="146" t="s">
        <v>960</v>
      </c>
      <c r="S20" s="146" t="s">
        <v>1463</v>
      </c>
      <c r="T20" s="146" t="s">
        <v>1464</v>
      </c>
      <c r="U20" s="146" t="s">
        <v>963</v>
      </c>
      <c r="V20" s="146" t="s">
        <v>1465</v>
      </c>
      <c r="W20" s="146" t="s">
        <v>1466</v>
      </c>
      <c r="X20" s="132">
        <v>3</v>
      </c>
      <c r="Y20" s="132">
        <v>1</v>
      </c>
      <c r="Z20" s="132">
        <v>4</v>
      </c>
      <c r="AA20" s="147">
        <v>3</v>
      </c>
      <c r="AB20" s="147">
        <v>1</v>
      </c>
      <c r="AC20" s="147">
        <v>4</v>
      </c>
      <c r="AD20" s="150" t="s">
        <v>970</v>
      </c>
      <c r="AE20" s="132">
        <v>3</v>
      </c>
      <c r="AF20" s="150" t="s">
        <v>970</v>
      </c>
      <c r="AG20" s="132">
        <v>0</v>
      </c>
      <c r="AH20" s="132">
        <v>1</v>
      </c>
      <c r="AI20" s="132">
        <v>0</v>
      </c>
      <c r="AJ20" s="132">
        <v>2</v>
      </c>
      <c r="AK20" s="132">
        <v>3</v>
      </c>
      <c r="AL20" s="150" t="s">
        <v>970</v>
      </c>
      <c r="AM20" s="132">
        <v>2</v>
      </c>
      <c r="AN20" s="132">
        <v>0</v>
      </c>
      <c r="AO20" s="132">
        <v>1</v>
      </c>
      <c r="AP20" s="132">
        <v>3</v>
      </c>
      <c r="AQ20" s="150" t="s">
        <v>970</v>
      </c>
      <c r="AR20" s="132">
        <v>0</v>
      </c>
      <c r="AS20" s="132">
        <v>0</v>
      </c>
      <c r="AT20" s="132">
        <v>0</v>
      </c>
      <c r="AU20" s="132">
        <v>2</v>
      </c>
      <c r="AV20" s="132">
        <v>1</v>
      </c>
      <c r="AW20" s="132">
        <v>0</v>
      </c>
      <c r="AX20" s="132">
        <v>3</v>
      </c>
      <c r="AY20" s="150" t="s">
        <v>970</v>
      </c>
      <c r="AZ20" s="132">
        <v>1</v>
      </c>
      <c r="BA20" s="132">
        <v>1</v>
      </c>
      <c r="BB20" s="132">
        <v>1</v>
      </c>
      <c r="BC20" s="132">
        <v>1</v>
      </c>
      <c r="BD20" s="132">
        <v>0</v>
      </c>
      <c r="BE20" s="132">
        <v>1</v>
      </c>
      <c r="BF20" s="132">
        <v>2</v>
      </c>
      <c r="BG20" s="132">
        <v>0</v>
      </c>
      <c r="BH20" s="132">
        <v>0</v>
      </c>
      <c r="BI20" s="132">
        <v>0</v>
      </c>
      <c r="BJ20" s="132">
        <v>0</v>
      </c>
      <c r="BK20" s="132">
        <v>0</v>
      </c>
      <c r="BL20" s="132">
        <v>0</v>
      </c>
      <c r="BM20" s="132">
        <v>0</v>
      </c>
      <c r="BN20" s="132">
        <v>0</v>
      </c>
      <c r="BO20" s="132">
        <v>3</v>
      </c>
      <c r="BP20" s="132">
        <v>0</v>
      </c>
      <c r="BQ20" s="132">
        <v>0</v>
      </c>
      <c r="BR20" s="132">
        <v>0</v>
      </c>
      <c r="BS20" s="132">
        <v>0</v>
      </c>
      <c r="BT20" s="132">
        <v>0</v>
      </c>
      <c r="BU20" s="132">
        <v>0</v>
      </c>
      <c r="BV20" s="132">
        <v>0</v>
      </c>
      <c r="BW20" s="132">
        <v>0</v>
      </c>
      <c r="BX20" s="132">
        <v>0</v>
      </c>
      <c r="BY20" s="132">
        <v>0</v>
      </c>
      <c r="BZ20" s="132">
        <v>0</v>
      </c>
      <c r="CA20" s="132">
        <v>0</v>
      </c>
      <c r="CB20" s="132">
        <v>0</v>
      </c>
      <c r="CC20" s="132">
        <v>0</v>
      </c>
      <c r="CD20" s="132">
        <v>0</v>
      </c>
      <c r="CE20" s="132">
        <v>0</v>
      </c>
      <c r="CF20" s="132">
        <v>0</v>
      </c>
      <c r="CG20" s="132">
        <v>0</v>
      </c>
      <c r="CH20" s="132">
        <v>0</v>
      </c>
      <c r="CI20" s="132">
        <v>0</v>
      </c>
      <c r="CJ20" s="132">
        <v>0</v>
      </c>
      <c r="CK20" s="132">
        <v>2</v>
      </c>
      <c r="CL20" s="132">
        <v>0</v>
      </c>
      <c r="CM20" s="132">
        <v>0</v>
      </c>
      <c r="CN20" s="132">
        <v>0</v>
      </c>
      <c r="CO20" s="132">
        <v>0</v>
      </c>
      <c r="CP20" s="132">
        <v>0</v>
      </c>
      <c r="CQ20" s="132">
        <v>0</v>
      </c>
      <c r="CR20" s="132">
        <v>0</v>
      </c>
      <c r="CS20" s="132">
        <v>0</v>
      </c>
      <c r="CT20" s="132">
        <v>0</v>
      </c>
      <c r="CU20" s="132">
        <v>0</v>
      </c>
      <c r="CV20" s="132">
        <v>0</v>
      </c>
      <c r="CW20" s="132">
        <v>0</v>
      </c>
      <c r="CX20" s="132">
        <v>0</v>
      </c>
      <c r="CY20" s="132">
        <v>0</v>
      </c>
      <c r="CZ20" s="132">
        <v>0</v>
      </c>
      <c r="DA20" s="132">
        <v>0</v>
      </c>
      <c r="DB20" s="132">
        <v>0</v>
      </c>
      <c r="DC20" s="132">
        <v>0</v>
      </c>
      <c r="DD20" s="132">
        <v>0</v>
      </c>
      <c r="DE20" s="132">
        <v>0</v>
      </c>
      <c r="DF20" s="132">
        <v>0</v>
      </c>
      <c r="DG20" s="132">
        <v>0</v>
      </c>
      <c r="DH20" s="132">
        <v>0</v>
      </c>
      <c r="DI20" s="132">
        <v>0</v>
      </c>
      <c r="DJ20" s="132">
        <v>0</v>
      </c>
      <c r="DK20" s="132">
        <v>0</v>
      </c>
      <c r="DL20" s="132">
        <v>0</v>
      </c>
      <c r="DM20" s="132">
        <v>0</v>
      </c>
      <c r="DN20" s="132">
        <v>0</v>
      </c>
      <c r="DO20" s="132">
        <v>0</v>
      </c>
      <c r="DP20" s="132">
        <v>0</v>
      </c>
      <c r="DQ20" s="132">
        <v>0</v>
      </c>
      <c r="DR20" s="132">
        <v>0</v>
      </c>
      <c r="DS20" s="132">
        <v>1</v>
      </c>
      <c r="DT20" s="132">
        <v>1</v>
      </c>
      <c r="DU20" s="132">
        <v>0</v>
      </c>
      <c r="DV20" s="132">
        <v>0</v>
      </c>
      <c r="DW20" s="132">
        <v>100</v>
      </c>
      <c r="DX20" s="132">
        <v>1</v>
      </c>
      <c r="DY20" s="146" t="s">
        <v>1467</v>
      </c>
      <c r="DZ20" s="132">
        <v>2</v>
      </c>
      <c r="EA20" s="146" t="s">
        <v>1468</v>
      </c>
      <c r="EB20" s="146" t="s">
        <v>1469</v>
      </c>
      <c r="EC20" s="132">
        <v>1</v>
      </c>
      <c r="ED20" s="132">
        <v>1</v>
      </c>
      <c r="EE20" s="132">
        <v>1</v>
      </c>
      <c r="EF20" s="146" t="s">
        <v>1470</v>
      </c>
      <c r="EG20" s="146" t="s">
        <v>1471</v>
      </c>
      <c r="EH20" s="69">
        <v>31497</v>
      </c>
      <c r="EI20" s="69">
        <v>10424968</v>
      </c>
      <c r="EJ20" s="69">
        <v>2</v>
      </c>
    </row>
    <row r="21" spans="1:140" x14ac:dyDescent="0.2">
      <c r="A21" s="146" t="s">
        <v>544</v>
      </c>
      <c r="B21" s="146" t="s">
        <v>88</v>
      </c>
      <c r="C21" s="132">
        <v>4</v>
      </c>
      <c r="D21" s="146" t="s">
        <v>1472</v>
      </c>
      <c r="E21" s="146" t="s">
        <v>1473</v>
      </c>
      <c r="F21" s="146" t="s">
        <v>1474</v>
      </c>
      <c r="G21" s="146" t="s">
        <v>1475</v>
      </c>
      <c r="H21" s="146" t="s">
        <v>1476</v>
      </c>
      <c r="I21" s="146" t="s">
        <v>1477</v>
      </c>
      <c r="J21" s="146" t="s">
        <v>1478</v>
      </c>
      <c r="K21" s="146" t="s">
        <v>1479</v>
      </c>
      <c r="L21" s="146" t="s">
        <v>960</v>
      </c>
      <c r="M21" s="146" t="s">
        <v>1480</v>
      </c>
      <c r="N21" s="146" t="s">
        <v>1481</v>
      </c>
      <c r="O21" s="146"/>
      <c r="P21" s="146" t="s">
        <v>1482</v>
      </c>
      <c r="Q21" s="146" t="s">
        <v>1483</v>
      </c>
      <c r="R21" s="146"/>
      <c r="S21" s="146" t="s">
        <v>1484</v>
      </c>
      <c r="T21" s="146" t="s">
        <v>1485</v>
      </c>
      <c r="U21" s="146"/>
      <c r="V21" s="146" t="s">
        <v>1486</v>
      </c>
      <c r="W21" s="146" t="s">
        <v>1487</v>
      </c>
      <c r="X21" s="132">
        <v>1</v>
      </c>
      <c r="Y21" s="132">
        <v>0</v>
      </c>
      <c r="Z21" s="132">
        <v>1</v>
      </c>
      <c r="AA21" s="147">
        <v>1</v>
      </c>
      <c r="AB21" s="147">
        <v>0</v>
      </c>
      <c r="AC21" s="147">
        <v>1</v>
      </c>
      <c r="AD21" s="150" t="s">
        <v>970</v>
      </c>
      <c r="AE21" s="132">
        <v>1</v>
      </c>
      <c r="AF21" s="150" t="s">
        <v>970</v>
      </c>
      <c r="AG21" s="132">
        <v>0</v>
      </c>
      <c r="AH21" s="132">
        <v>1</v>
      </c>
      <c r="AI21" s="132">
        <v>0</v>
      </c>
      <c r="AJ21" s="132">
        <v>0</v>
      </c>
      <c r="AK21" s="132">
        <v>1</v>
      </c>
      <c r="AL21" s="150" t="s">
        <v>970</v>
      </c>
      <c r="AM21" s="132">
        <v>0</v>
      </c>
      <c r="AN21" s="132">
        <v>0</v>
      </c>
      <c r="AO21" s="132">
        <v>1</v>
      </c>
      <c r="AP21" s="132">
        <v>1</v>
      </c>
      <c r="AQ21" s="150" t="s">
        <v>970</v>
      </c>
      <c r="AR21" s="132">
        <v>0</v>
      </c>
      <c r="AS21" s="132">
        <v>0</v>
      </c>
      <c r="AT21" s="132">
        <v>0</v>
      </c>
      <c r="AU21" s="132">
        <v>1</v>
      </c>
      <c r="AV21" s="132">
        <v>0</v>
      </c>
      <c r="AW21" s="132">
        <v>0</v>
      </c>
      <c r="AX21" s="132">
        <v>1</v>
      </c>
      <c r="AY21" s="150" t="s">
        <v>970</v>
      </c>
      <c r="AZ21" s="132">
        <v>0</v>
      </c>
      <c r="BA21" s="132">
        <v>1</v>
      </c>
      <c r="BB21" s="132">
        <v>1</v>
      </c>
      <c r="BC21" s="132">
        <v>1</v>
      </c>
      <c r="BD21" s="132">
        <v>0</v>
      </c>
      <c r="BE21" s="132">
        <v>3</v>
      </c>
      <c r="BF21" s="132">
        <v>0</v>
      </c>
      <c r="BG21" s="132">
        <v>0</v>
      </c>
      <c r="BH21" s="132">
        <v>0</v>
      </c>
      <c r="BI21" s="132">
        <v>3</v>
      </c>
      <c r="BJ21" s="132">
        <v>9</v>
      </c>
      <c r="BK21" s="132">
        <v>0</v>
      </c>
      <c r="BL21" s="132">
        <v>0</v>
      </c>
      <c r="BM21" s="132">
        <v>1</v>
      </c>
      <c r="BN21" s="132">
        <v>0</v>
      </c>
      <c r="BO21" s="132">
        <v>12</v>
      </c>
      <c r="BP21" s="132">
        <v>0</v>
      </c>
      <c r="BQ21" s="132">
        <v>0</v>
      </c>
      <c r="BR21" s="132">
        <v>15</v>
      </c>
      <c r="BS21" s="132">
        <v>0</v>
      </c>
      <c r="BT21" s="132">
        <v>0</v>
      </c>
      <c r="BU21" s="132">
        <v>0</v>
      </c>
      <c r="BV21" s="132">
        <v>0</v>
      </c>
      <c r="BW21" s="132">
        <v>0</v>
      </c>
      <c r="BX21" s="132">
        <v>0</v>
      </c>
      <c r="BY21" s="132">
        <v>0</v>
      </c>
      <c r="BZ21" s="132">
        <v>0</v>
      </c>
      <c r="CA21" s="132">
        <v>0</v>
      </c>
      <c r="CB21" s="132">
        <v>0</v>
      </c>
      <c r="CC21" s="132">
        <v>0</v>
      </c>
      <c r="CD21" s="132">
        <v>0</v>
      </c>
      <c r="CE21" s="132">
        <v>0</v>
      </c>
      <c r="CF21" s="132">
        <v>0</v>
      </c>
      <c r="CG21" s="132">
        <v>0</v>
      </c>
      <c r="CH21" s="132">
        <v>0</v>
      </c>
      <c r="CI21" s="132">
        <v>0</v>
      </c>
      <c r="CJ21" s="132">
        <v>0</v>
      </c>
      <c r="CK21" s="132">
        <v>0</v>
      </c>
      <c r="CL21" s="132">
        <v>0</v>
      </c>
      <c r="CM21" s="132">
        <v>1</v>
      </c>
      <c r="CN21" s="132">
        <v>0</v>
      </c>
      <c r="CO21" s="132">
        <v>0</v>
      </c>
      <c r="CP21" s="132">
        <v>0</v>
      </c>
      <c r="CQ21" s="132">
        <v>0</v>
      </c>
      <c r="CR21" s="132">
        <v>0</v>
      </c>
      <c r="CS21" s="132">
        <v>0</v>
      </c>
      <c r="CT21" s="132">
        <v>0</v>
      </c>
      <c r="CU21" s="132">
        <v>0</v>
      </c>
      <c r="CV21" s="132">
        <v>0</v>
      </c>
      <c r="CW21" s="132">
        <v>0</v>
      </c>
      <c r="CX21" s="132">
        <v>0</v>
      </c>
      <c r="CY21" s="132">
        <v>0</v>
      </c>
      <c r="CZ21" s="132">
        <v>0</v>
      </c>
      <c r="DA21" s="132">
        <v>0</v>
      </c>
      <c r="DB21" s="132">
        <v>0</v>
      </c>
      <c r="DC21" s="132">
        <v>0</v>
      </c>
      <c r="DD21" s="132">
        <v>0</v>
      </c>
      <c r="DE21" s="132">
        <v>0</v>
      </c>
      <c r="DF21" s="132">
        <v>0</v>
      </c>
      <c r="DG21" s="132">
        <v>0</v>
      </c>
      <c r="DH21" s="132">
        <v>0</v>
      </c>
      <c r="DI21" s="132">
        <v>0</v>
      </c>
      <c r="DJ21" s="132">
        <v>0</v>
      </c>
      <c r="DK21" s="132">
        <v>0</v>
      </c>
      <c r="DL21" s="132">
        <v>0</v>
      </c>
      <c r="DM21" s="132">
        <v>0</v>
      </c>
      <c r="DN21" s="132">
        <v>0</v>
      </c>
      <c r="DO21" s="132">
        <v>0</v>
      </c>
      <c r="DP21" s="132">
        <v>0</v>
      </c>
      <c r="DQ21" s="132">
        <v>0</v>
      </c>
      <c r="DR21" s="132">
        <v>5</v>
      </c>
      <c r="DS21" s="132">
        <v>1</v>
      </c>
      <c r="DT21" s="132">
        <v>1</v>
      </c>
      <c r="DU21" s="132">
        <v>0</v>
      </c>
      <c r="DV21" s="132">
        <v>0</v>
      </c>
      <c r="DW21" s="132">
        <v>90</v>
      </c>
      <c r="DX21" s="132">
        <v>1</v>
      </c>
      <c r="DY21" s="146" t="s">
        <v>1488</v>
      </c>
      <c r="DZ21" s="132">
        <v>2</v>
      </c>
      <c r="EA21" s="146" t="s">
        <v>963</v>
      </c>
      <c r="EB21" s="146" t="s">
        <v>963</v>
      </c>
      <c r="EC21" s="132">
        <v>1</v>
      </c>
      <c r="ED21" s="132">
        <v>1</v>
      </c>
      <c r="EE21" s="132">
        <v>1</v>
      </c>
      <c r="EF21" s="146" t="s">
        <v>963</v>
      </c>
      <c r="EG21" s="146" t="s">
        <v>963</v>
      </c>
      <c r="EH21" s="69">
        <v>15849</v>
      </c>
      <c r="EI21" s="69">
        <v>16942314</v>
      </c>
      <c r="EJ21" s="69">
        <v>1</v>
      </c>
    </row>
    <row r="22" spans="1:140" ht="24" x14ac:dyDescent="0.2">
      <c r="A22" s="146" t="s">
        <v>544</v>
      </c>
      <c r="B22" s="146" t="s">
        <v>87</v>
      </c>
      <c r="C22" s="132">
        <v>4</v>
      </c>
      <c r="D22" s="146" t="s">
        <v>86</v>
      </c>
      <c r="E22" s="146" t="s">
        <v>1489</v>
      </c>
      <c r="F22" s="146" t="s">
        <v>1490</v>
      </c>
      <c r="G22" s="146" t="s">
        <v>1491</v>
      </c>
      <c r="H22" s="146" t="s">
        <v>67</v>
      </c>
      <c r="I22" s="146" t="s">
        <v>1492</v>
      </c>
      <c r="J22" s="146" t="s">
        <v>1493</v>
      </c>
      <c r="K22" s="146" t="s">
        <v>1494</v>
      </c>
      <c r="L22" s="146" t="s">
        <v>960</v>
      </c>
      <c r="M22" s="146" t="s">
        <v>1495</v>
      </c>
      <c r="N22" s="146" t="s">
        <v>1496</v>
      </c>
      <c r="O22" s="146"/>
      <c r="P22" s="146" t="s">
        <v>1497</v>
      </c>
      <c r="Q22" s="146" t="s">
        <v>1498</v>
      </c>
      <c r="R22" s="146" t="s">
        <v>960</v>
      </c>
      <c r="S22" s="146" t="s">
        <v>1495</v>
      </c>
      <c r="T22" s="146" t="s">
        <v>1496</v>
      </c>
      <c r="U22" s="146"/>
      <c r="V22" s="146" t="s">
        <v>1499</v>
      </c>
      <c r="W22" s="146" t="s">
        <v>1498</v>
      </c>
      <c r="X22" s="132">
        <v>1</v>
      </c>
      <c r="Y22" s="132">
        <v>0</v>
      </c>
      <c r="Z22" s="132">
        <v>1</v>
      </c>
      <c r="AA22" s="147">
        <v>0.5</v>
      </c>
      <c r="AB22" s="147">
        <v>0</v>
      </c>
      <c r="AC22" s="147">
        <v>0.5</v>
      </c>
      <c r="AD22" s="150" t="s">
        <v>970</v>
      </c>
      <c r="AE22" s="132">
        <v>1</v>
      </c>
      <c r="AF22" s="150" t="s">
        <v>970</v>
      </c>
      <c r="AG22" s="132">
        <v>0</v>
      </c>
      <c r="AH22" s="132">
        <v>0</v>
      </c>
      <c r="AI22" s="132">
        <v>0</v>
      </c>
      <c r="AJ22" s="132">
        <v>1</v>
      </c>
      <c r="AK22" s="132">
        <v>1</v>
      </c>
      <c r="AL22" s="150" t="s">
        <v>970</v>
      </c>
      <c r="AM22" s="132">
        <v>0</v>
      </c>
      <c r="AN22" s="132">
        <v>0</v>
      </c>
      <c r="AO22" s="132">
        <v>1</v>
      </c>
      <c r="AP22" s="132">
        <v>1</v>
      </c>
      <c r="AQ22" s="150" t="s">
        <v>970</v>
      </c>
      <c r="AR22" s="132">
        <v>0</v>
      </c>
      <c r="AS22" s="132">
        <v>0</v>
      </c>
      <c r="AT22" s="132">
        <v>0</v>
      </c>
      <c r="AU22" s="132">
        <v>0</v>
      </c>
      <c r="AV22" s="132">
        <v>1</v>
      </c>
      <c r="AW22" s="132">
        <v>0</v>
      </c>
      <c r="AX22" s="132">
        <v>1</v>
      </c>
      <c r="AY22" s="150" t="s">
        <v>970</v>
      </c>
      <c r="AZ22" s="132">
        <v>1</v>
      </c>
      <c r="BA22" s="132">
        <v>1</v>
      </c>
      <c r="BB22" s="132">
        <v>1</v>
      </c>
      <c r="BC22" s="132">
        <v>1</v>
      </c>
      <c r="BD22" s="132">
        <v>0</v>
      </c>
      <c r="BE22" s="132">
        <v>2</v>
      </c>
      <c r="BF22" s="132">
        <v>0</v>
      </c>
      <c r="BG22" s="132">
        <v>0</v>
      </c>
      <c r="BH22" s="132">
        <v>0</v>
      </c>
      <c r="BI22" s="132">
        <v>0</v>
      </c>
      <c r="BJ22" s="132">
        <v>0</v>
      </c>
      <c r="BK22" s="132">
        <v>0</v>
      </c>
      <c r="BL22" s="132">
        <v>0</v>
      </c>
      <c r="BM22" s="132">
        <v>0</v>
      </c>
      <c r="BN22" s="132">
        <v>0</v>
      </c>
      <c r="BO22" s="132">
        <v>2</v>
      </c>
      <c r="BP22" s="132">
        <v>0</v>
      </c>
      <c r="BQ22" s="132">
        <v>1</v>
      </c>
      <c r="BR22" s="132">
        <v>0</v>
      </c>
      <c r="BS22" s="132">
        <v>0</v>
      </c>
      <c r="BT22" s="132">
        <v>0</v>
      </c>
      <c r="BU22" s="132">
        <v>0</v>
      </c>
      <c r="BV22" s="132">
        <v>0</v>
      </c>
      <c r="BW22" s="132">
        <v>0</v>
      </c>
      <c r="BX22" s="132">
        <v>0</v>
      </c>
      <c r="BY22" s="132">
        <v>0</v>
      </c>
      <c r="BZ22" s="132">
        <v>0</v>
      </c>
      <c r="CA22" s="132">
        <v>0</v>
      </c>
      <c r="CB22" s="132">
        <v>0</v>
      </c>
      <c r="CC22" s="132">
        <v>0</v>
      </c>
      <c r="CD22" s="132">
        <v>0</v>
      </c>
      <c r="CE22" s="132">
        <v>0</v>
      </c>
      <c r="CF22" s="132">
        <v>0</v>
      </c>
      <c r="CG22" s="132">
        <v>0</v>
      </c>
      <c r="CH22" s="132">
        <v>0</v>
      </c>
      <c r="CI22" s="132">
        <v>0</v>
      </c>
      <c r="CJ22" s="132">
        <v>0</v>
      </c>
      <c r="CK22" s="132">
        <v>0</v>
      </c>
      <c r="CL22" s="132">
        <v>0</v>
      </c>
      <c r="CM22" s="132">
        <v>1</v>
      </c>
      <c r="CN22" s="132">
        <v>0</v>
      </c>
      <c r="CO22" s="132">
        <v>0</v>
      </c>
      <c r="CP22" s="132">
        <v>0</v>
      </c>
      <c r="CQ22" s="132">
        <v>0</v>
      </c>
      <c r="CR22" s="132">
        <v>0</v>
      </c>
      <c r="CS22" s="132">
        <v>0</v>
      </c>
      <c r="CT22" s="132">
        <v>0</v>
      </c>
      <c r="CU22" s="132">
        <v>0</v>
      </c>
      <c r="CV22" s="132">
        <v>0</v>
      </c>
      <c r="CW22" s="132">
        <v>0</v>
      </c>
      <c r="CX22" s="132">
        <v>0</v>
      </c>
      <c r="CY22" s="132">
        <v>0</v>
      </c>
      <c r="CZ22" s="132">
        <v>0</v>
      </c>
      <c r="DA22" s="132">
        <v>0</v>
      </c>
      <c r="DB22" s="132">
        <v>0</v>
      </c>
      <c r="DC22" s="132">
        <v>0</v>
      </c>
      <c r="DD22" s="132">
        <v>0</v>
      </c>
      <c r="DE22" s="132">
        <v>0</v>
      </c>
      <c r="DF22" s="132">
        <v>0</v>
      </c>
      <c r="DG22" s="132">
        <v>0</v>
      </c>
      <c r="DH22" s="132">
        <v>0</v>
      </c>
      <c r="DI22" s="132">
        <v>0</v>
      </c>
      <c r="DJ22" s="132">
        <v>1</v>
      </c>
      <c r="DK22" s="132">
        <v>0</v>
      </c>
      <c r="DL22" s="132">
        <v>0</v>
      </c>
      <c r="DM22" s="132">
        <v>0</v>
      </c>
      <c r="DN22" s="132">
        <v>0</v>
      </c>
      <c r="DO22" s="132">
        <v>0</v>
      </c>
      <c r="DP22" s="132">
        <v>0</v>
      </c>
      <c r="DQ22" s="132">
        <v>0</v>
      </c>
      <c r="DR22" s="132">
        <v>0</v>
      </c>
      <c r="DS22" s="132">
        <v>0</v>
      </c>
      <c r="DT22" s="132">
        <v>0</v>
      </c>
      <c r="DU22" s="132">
        <v>0</v>
      </c>
      <c r="DV22" s="132">
        <v>0</v>
      </c>
      <c r="DW22" s="132">
        <v>100</v>
      </c>
      <c r="DX22" s="132">
        <v>0</v>
      </c>
      <c r="DY22" s="146"/>
      <c r="DZ22" s="132">
        <v>1</v>
      </c>
      <c r="EA22" s="146" t="s">
        <v>1500</v>
      </c>
      <c r="EB22" s="146"/>
      <c r="EC22" s="132">
        <v>1</v>
      </c>
      <c r="ED22" s="132">
        <v>1</v>
      </c>
      <c r="EE22" s="132">
        <v>1</v>
      </c>
      <c r="EF22" s="146"/>
      <c r="EG22" s="146"/>
      <c r="EH22" s="69">
        <v>14540</v>
      </c>
      <c r="EI22" s="69">
        <v>15797129</v>
      </c>
      <c r="EJ22" s="69">
        <v>3</v>
      </c>
    </row>
    <row r="23" spans="1:140" ht="48" x14ac:dyDescent="0.2">
      <c r="A23" s="146" t="s">
        <v>544</v>
      </c>
      <c r="B23" s="146" t="s">
        <v>85</v>
      </c>
      <c r="C23" s="132">
        <v>4</v>
      </c>
      <c r="D23" s="146" t="s">
        <v>84</v>
      </c>
      <c r="E23" s="146" t="s">
        <v>1501</v>
      </c>
      <c r="F23" s="146" t="s">
        <v>1502</v>
      </c>
      <c r="G23" s="146" t="s">
        <v>1503</v>
      </c>
      <c r="H23" s="146" t="s">
        <v>67</v>
      </c>
      <c r="I23" s="146" t="s">
        <v>1504</v>
      </c>
      <c r="J23" s="146" t="s">
        <v>1505</v>
      </c>
      <c r="K23" s="146" t="s">
        <v>1506</v>
      </c>
      <c r="L23" s="146" t="s">
        <v>960</v>
      </c>
      <c r="M23" s="146" t="s">
        <v>1507</v>
      </c>
      <c r="N23" s="146" t="s">
        <v>1508</v>
      </c>
      <c r="O23" s="146"/>
      <c r="P23" s="146" t="s">
        <v>1509</v>
      </c>
      <c r="Q23" s="146" t="s">
        <v>1510</v>
      </c>
      <c r="R23" s="146"/>
      <c r="S23" s="146"/>
      <c r="T23" s="146"/>
      <c r="U23" s="146"/>
      <c r="V23" s="146"/>
      <c r="W23" s="146"/>
      <c r="X23" s="132">
        <v>7</v>
      </c>
      <c r="Y23" s="132">
        <v>2</v>
      </c>
      <c r="Z23" s="132">
        <v>9</v>
      </c>
      <c r="AA23" s="147">
        <v>6.75</v>
      </c>
      <c r="AB23" s="147">
        <v>1.6</v>
      </c>
      <c r="AC23" s="147">
        <v>8.35</v>
      </c>
      <c r="AD23" s="150" t="s">
        <v>970</v>
      </c>
      <c r="AE23" s="132">
        <v>7</v>
      </c>
      <c r="AF23" s="150" t="s">
        <v>970</v>
      </c>
      <c r="AG23" s="132">
        <v>0</v>
      </c>
      <c r="AH23" s="132">
        <v>2</v>
      </c>
      <c r="AI23" s="132">
        <v>0</v>
      </c>
      <c r="AJ23" s="132">
        <v>5</v>
      </c>
      <c r="AK23" s="132">
        <v>7</v>
      </c>
      <c r="AL23" s="150" t="s">
        <v>970</v>
      </c>
      <c r="AM23" s="132">
        <v>1</v>
      </c>
      <c r="AN23" s="132">
        <v>0</v>
      </c>
      <c r="AO23" s="132">
        <v>6</v>
      </c>
      <c r="AP23" s="132">
        <v>7</v>
      </c>
      <c r="AQ23" s="150" t="s">
        <v>970</v>
      </c>
      <c r="AR23" s="132">
        <v>0</v>
      </c>
      <c r="AS23" s="132">
        <v>0</v>
      </c>
      <c r="AT23" s="132">
        <v>0</v>
      </c>
      <c r="AU23" s="132">
        <v>4</v>
      </c>
      <c r="AV23" s="132">
        <v>3</v>
      </c>
      <c r="AW23" s="132">
        <v>0</v>
      </c>
      <c r="AX23" s="132">
        <v>7</v>
      </c>
      <c r="AY23" s="150" t="s">
        <v>970</v>
      </c>
      <c r="AZ23" s="132">
        <v>1</v>
      </c>
      <c r="BA23" s="132">
        <v>1</v>
      </c>
      <c r="BB23" s="132">
        <v>1</v>
      </c>
      <c r="BC23" s="132">
        <v>1</v>
      </c>
      <c r="BD23" s="132">
        <v>0</v>
      </c>
      <c r="BE23" s="132">
        <v>0</v>
      </c>
      <c r="BF23" s="132">
        <v>2</v>
      </c>
      <c r="BG23" s="132">
        <v>0</v>
      </c>
      <c r="BH23" s="132">
        <v>0</v>
      </c>
      <c r="BI23" s="132">
        <v>0</v>
      </c>
      <c r="BJ23" s="132">
        <v>3</v>
      </c>
      <c r="BK23" s="132">
        <v>0</v>
      </c>
      <c r="BL23" s="132">
        <v>0</v>
      </c>
      <c r="BM23" s="132">
        <v>3</v>
      </c>
      <c r="BN23" s="132">
        <v>0</v>
      </c>
      <c r="BO23" s="132">
        <v>5</v>
      </c>
      <c r="BP23" s="132">
        <v>0</v>
      </c>
      <c r="BQ23" s="132">
        <v>0</v>
      </c>
      <c r="BR23" s="132">
        <v>0</v>
      </c>
      <c r="BS23" s="132">
        <v>0</v>
      </c>
      <c r="BT23" s="132">
        <v>0</v>
      </c>
      <c r="BU23" s="132">
        <v>0</v>
      </c>
      <c r="BV23" s="132">
        <v>0</v>
      </c>
      <c r="BW23" s="132">
        <v>0</v>
      </c>
      <c r="BX23" s="132">
        <v>0</v>
      </c>
      <c r="BY23" s="132">
        <v>0</v>
      </c>
      <c r="BZ23" s="132">
        <v>0</v>
      </c>
      <c r="CA23" s="132">
        <v>0</v>
      </c>
      <c r="CB23" s="132">
        <v>0</v>
      </c>
      <c r="CC23" s="132">
        <v>0</v>
      </c>
      <c r="CD23" s="132">
        <v>0</v>
      </c>
      <c r="CE23" s="132">
        <v>0</v>
      </c>
      <c r="CF23" s="132">
        <v>0</v>
      </c>
      <c r="CG23" s="132">
        <v>0</v>
      </c>
      <c r="CH23" s="132">
        <v>0</v>
      </c>
      <c r="CI23" s="132">
        <v>0</v>
      </c>
      <c r="CJ23" s="132">
        <v>0</v>
      </c>
      <c r="CK23" s="132">
        <v>0</v>
      </c>
      <c r="CL23" s="132">
        <v>0</v>
      </c>
      <c r="CM23" s="132">
        <v>0</v>
      </c>
      <c r="CN23" s="132">
        <v>0</v>
      </c>
      <c r="CO23" s="132">
        <v>0</v>
      </c>
      <c r="CP23" s="132">
        <v>0</v>
      </c>
      <c r="CQ23" s="132">
        <v>0</v>
      </c>
      <c r="CR23" s="132">
        <v>0</v>
      </c>
      <c r="CS23" s="132">
        <v>0</v>
      </c>
      <c r="CT23" s="132">
        <v>0</v>
      </c>
      <c r="CU23" s="132">
        <v>0</v>
      </c>
      <c r="CV23" s="132">
        <v>0</v>
      </c>
      <c r="CW23" s="132">
        <v>0</v>
      </c>
      <c r="CX23" s="132">
        <v>0</v>
      </c>
      <c r="CY23" s="132">
        <v>0</v>
      </c>
      <c r="CZ23" s="132">
        <v>0</v>
      </c>
      <c r="DA23" s="132">
        <v>0</v>
      </c>
      <c r="DB23" s="132">
        <v>0</v>
      </c>
      <c r="DC23" s="132">
        <v>0</v>
      </c>
      <c r="DD23" s="132">
        <v>0</v>
      </c>
      <c r="DE23" s="132">
        <v>0</v>
      </c>
      <c r="DF23" s="132">
        <v>0</v>
      </c>
      <c r="DG23" s="132">
        <v>0</v>
      </c>
      <c r="DH23" s="132">
        <v>0</v>
      </c>
      <c r="DI23" s="132">
        <v>0</v>
      </c>
      <c r="DJ23" s="132">
        <v>0</v>
      </c>
      <c r="DK23" s="132">
        <v>0</v>
      </c>
      <c r="DL23" s="132">
        <v>0</v>
      </c>
      <c r="DM23" s="132">
        <v>0</v>
      </c>
      <c r="DN23" s="132">
        <v>0</v>
      </c>
      <c r="DO23" s="132">
        <v>1</v>
      </c>
      <c r="DP23" s="132">
        <v>0</v>
      </c>
      <c r="DQ23" s="132">
        <v>0</v>
      </c>
      <c r="DR23" s="132">
        <v>0</v>
      </c>
      <c r="DS23" s="132">
        <v>0</v>
      </c>
      <c r="DT23" s="132">
        <v>0</v>
      </c>
      <c r="DU23" s="132">
        <v>0</v>
      </c>
      <c r="DV23" s="132">
        <v>0</v>
      </c>
      <c r="DW23" s="132">
        <v>100</v>
      </c>
      <c r="DX23" s="132">
        <v>1</v>
      </c>
      <c r="DY23" s="146"/>
      <c r="DZ23" s="132">
        <v>3</v>
      </c>
      <c r="EA23" s="146" t="s">
        <v>1511</v>
      </c>
      <c r="EB23" s="146" t="s">
        <v>1512</v>
      </c>
      <c r="EC23" s="132">
        <v>1</v>
      </c>
      <c r="ED23" s="132">
        <v>1</v>
      </c>
      <c r="EE23" s="132">
        <v>1</v>
      </c>
      <c r="EF23" s="146"/>
      <c r="EG23" s="146"/>
      <c r="EH23" s="69">
        <v>34088</v>
      </c>
      <c r="EI23" s="69">
        <v>15790977</v>
      </c>
      <c r="EJ23" s="69">
        <v>2</v>
      </c>
    </row>
    <row r="24" spans="1:140" ht="36" x14ac:dyDescent="0.2">
      <c r="A24" s="146" t="s">
        <v>544</v>
      </c>
      <c r="B24" s="146" t="s">
        <v>90</v>
      </c>
      <c r="C24" s="132">
        <v>4</v>
      </c>
      <c r="D24" s="146" t="s">
        <v>89</v>
      </c>
      <c r="E24" s="146" t="s">
        <v>1513</v>
      </c>
      <c r="F24" s="146" t="s">
        <v>1514</v>
      </c>
      <c r="G24" s="146" t="s">
        <v>1515</v>
      </c>
      <c r="H24" s="146" t="s">
        <v>1516</v>
      </c>
      <c r="I24" s="146"/>
      <c r="J24" s="146"/>
      <c r="K24" s="146"/>
      <c r="L24" s="146" t="s">
        <v>960</v>
      </c>
      <c r="M24" s="146" t="s">
        <v>1163</v>
      </c>
      <c r="N24" s="146" t="s">
        <v>1517</v>
      </c>
      <c r="O24" s="146" t="s">
        <v>963</v>
      </c>
      <c r="P24" s="146" t="s">
        <v>1518</v>
      </c>
      <c r="Q24" s="146" t="s">
        <v>1519</v>
      </c>
      <c r="R24" s="146" t="s">
        <v>1296</v>
      </c>
      <c r="S24" s="146" t="s">
        <v>1163</v>
      </c>
      <c r="T24" s="146" t="s">
        <v>1517</v>
      </c>
      <c r="U24" s="146"/>
      <c r="V24" s="146" t="s">
        <v>1518</v>
      </c>
      <c r="W24" s="146" t="s">
        <v>1519</v>
      </c>
      <c r="X24" s="132">
        <v>6</v>
      </c>
      <c r="Y24" s="132">
        <v>0</v>
      </c>
      <c r="Z24" s="132">
        <v>6</v>
      </c>
      <c r="AA24" s="147">
        <v>6</v>
      </c>
      <c r="AB24" s="147">
        <v>0</v>
      </c>
      <c r="AC24" s="147">
        <v>6</v>
      </c>
      <c r="AD24" s="150" t="s">
        <v>970</v>
      </c>
      <c r="AE24" s="132">
        <v>6</v>
      </c>
      <c r="AF24" s="150" t="s">
        <v>970</v>
      </c>
      <c r="AG24" s="132">
        <v>0</v>
      </c>
      <c r="AH24" s="132">
        <v>4</v>
      </c>
      <c r="AI24" s="132">
        <v>0</v>
      </c>
      <c r="AJ24" s="132">
        <v>2</v>
      </c>
      <c r="AK24" s="132">
        <v>6</v>
      </c>
      <c r="AL24" s="150" t="s">
        <v>970</v>
      </c>
      <c r="AM24" s="132">
        <v>1</v>
      </c>
      <c r="AN24" s="132">
        <v>0</v>
      </c>
      <c r="AO24" s="132">
        <v>5</v>
      </c>
      <c r="AP24" s="132">
        <v>6</v>
      </c>
      <c r="AQ24" s="150" t="s">
        <v>970</v>
      </c>
      <c r="AR24" s="132">
        <v>0</v>
      </c>
      <c r="AS24" s="132">
        <v>0</v>
      </c>
      <c r="AT24" s="132">
        <v>0</v>
      </c>
      <c r="AU24" s="132">
        <v>5</v>
      </c>
      <c r="AV24" s="132">
        <v>1</v>
      </c>
      <c r="AW24" s="132">
        <v>0</v>
      </c>
      <c r="AX24" s="132">
        <v>6</v>
      </c>
      <c r="AY24" s="150" t="s">
        <v>970</v>
      </c>
      <c r="AZ24" s="132">
        <v>1</v>
      </c>
      <c r="BA24" s="132">
        <v>1</v>
      </c>
      <c r="BB24" s="132">
        <v>0</v>
      </c>
      <c r="BC24" s="132">
        <v>1</v>
      </c>
      <c r="BD24" s="132">
        <v>0</v>
      </c>
      <c r="BE24" s="132">
        <v>3</v>
      </c>
      <c r="BF24" s="132">
        <v>2</v>
      </c>
      <c r="BG24" s="132">
        <v>0</v>
      </c>
      <c r="BH24" s="132">
        <v>0</v>
      </c>
      <c r="BI24" s="132">
        <v>0</v>
      </c>
      <c r="BJ24" s="132">
        <v>2</v>
      </c>
      <c r="BK24" s="132">
        <v>0</v>
      </c>
      <c r="BL24" s="132">
        <v>0</v>
      </c>
      <c r="BM24" s="132">
        <v>3</v>
      </c>
      <c r="BN24" s="132">
        <v>0</v>
      </c>
      <c r="BO24" s="132">
        <v>6</v>
      </c>
      <c r="BP24" s="132">
        <v>1</v>
      </c>
      <c r="BQ24" s="132">
        <v>0</v>
      </c>
      <c r="BR24" s="132">
        <v>0</v>
      </c>
      <c r="BS24" s="132">
        <v>0</v>
      </c>
      <c r="BT24" s="132">
        <v>0</v>
      </c>
      <c r="BU24" s="132">
        <v>0</v>
      </c>
      <c r="BV24" s="132">
        <v>0</v>
      </c>
      <c r="BW24" s="132">
        <v>0</v>
      </c>
      <c r="BX24" s="132">
        <v>1</v>
      </c>
      <c r="BY24" s="132">
        <v>0</v>
      </c>
      <c r="BZ24" s="132">
        <v>0</v>
      </c>
      <c r="CA24" s="132">
        <v>0</v>
      </c>
      <c r="CB24" s="132">
        <v>0</v>
      </c>
      <c r="CC24" s="132">
        <v>0</v>
      </c>
      <c r="CD24" s="132">
        <v>0</v>
      </c>
      <c r="CE24" s="132">
        <v>0</v>
      </c>
      <c r="CF24" s="132">
        <v>0</v>
      </c>
      <c r="CG24" s="132">
        <v>0</v>
      </c>
      <c r="CH24" s="132">
        <v>0</v>
      </c>
      <c r="CI24" s="132">
        <v>0</v>
      </c>
      <c r="CJ24" s="132">
        <v>0</v>
      </c>
      <c r="CK24" s="132">
        <v>0</v>
      </c>
      <c r="CL24" s="132">
        <v>0</v>
      </c>
      <c r="CM24" s="132">
        <v>1</v>
      </c>
      <c r="CN24" s="132">
        <v>0</v>
      </c>
      <c r="CO24" s="132">
        <v>0</v>
      </c>
      <c r="CP24" s="132">
        <v>0</v>
      </c>
      <c r="CQ24" s="132">
        <v>0</v>
      </c>
      <c r="CR24" s="132">
        <v>0</v>
      </c>
      <c r="CS24" s="132">
        <v>0</v>
      </c>
      <c r="CT24" s="132">
        <v>0</v>
      </c>
      <c r="CU24" s="132">
        <v>0</v>
      </c>
      <c r="CV24" s="132">
        <v>0</v>
      </c>
      <c r="CW24" s="132">
        <v>0</v>
      </c>
      <c r="CX24" s="132">
        <v>0</v>
      </c>
      <c r="CY24" s="132">
        <v>0</v>
      </c>
      <c r="CZ24" s="132">
        <v>0</v>
      </c>
      <c r="DA24" s="132">
        <v>0</v>
      </c>
      <c r="DB24" s="132">
        <v>0</v>
      </c>
      <c r="DC24" s="132">
        <v>0</v>
      </c>
      <c r="DD24" s="132">
        <v>0</v>
      </c>
      <c r="DE24" s="132">
        <v>0</v>
      </c>
      <c r="DF24" s="132">
        <v>0</v>
      </c>
      <c r="DG24" s="132">
        <v>1</v>
      </c>
      <c r="DH24" s="132">
        <v>2</v>
      </c>
      <c r="DI24" s="132">
        <v>0</v>
      </c>
      <c r="DJ24" s="132">
        <v>0</v>
      </c>
      <c r="DK24" s="132">
        <v>0</v>
      </c>
      <c r="DL24" s="132">
        <v>0</v>
      </c>
      <c r="DM24" s="132">
        <v>3</v>
      </c>
      <c r="DN24" s="132">
        <v>4</v>
      </c>
      <c r="DO24" s="132">
        <v>0</v>
      </c>
      <c r="DP24" s="132">
        <v>0</v>
      </c>
      <c r="DQ24" s="132">
        <v>0</v>
      </c>
      <c r="DR24" s="132">
        <v>0</v>
      </c>
      <c r="DS24" s="132">
        <v>0</v>
      </c>
      <c r="DT24" s="132">
        <v>0</v>
      </c>
      <c r="DU24" s="132">
        <v>0</v>
      </c>
      <c r="DV24" s="132">
        <v>0</v>
      </c>
      <c r="DW24" s="132">
        <v>4</v>
      </c>
      <c r="DX24" s="132">
        <v>0</v>
      </c>
      <c r="DY24" s="146"/>
      <c r="DZ24" s="132">
        <v>2</v>
      </c>
      <c r="EA24" s="146" t="s">
        <v>1520</v>
      </c>
      <c r="EB24" s="146" t="s">
        <v>1521</v>
      </c>
      <c r="EC24" s="132">
        <v>1</v>
      </c>
      <c r="ED24" s="132">
        <v>1</v>
      </c>
      <c r="EE24" s="132">
        <v>1</v>
      </c>
      <c r="EF24" s="146"/>
      <c r="EG24" s="146" t="s">
        <v>1522</v>
      </c>
      <c r="EH24" s="69">
        <v>19195</v>
      </c>
      <c r="EI24" s="69">
        <v>26637762</v>
      </c>
      <c r="EJ24" s="69">
        <v>4</v>
      </c>
    </row>
    <row r="25" spans="1:140" ht="60" x14ac:dyDescent="0.2">
      <c r="A25" s="146" t="s">
        <v>544</v>
      </c>
      <c r="B25" s="146" t="s">
        <v>92</v>
      </c>
      <c r="C25" s="132">
        <v>4</v>
      </c>
      <c r="D25" s="146" t="s">
        <v>91</v>
      </c>
      <c r="E25" s="146" t="s">
        <v>1523</v>
      </c>
      <c r="F25" s="146" t="s">
        <v>1524</v>
      </c>
      <c r="G25" s="146" t="s">
        <v>1525</v>
      </c>
      <c r="H25" s="146" t="s">
        <v>1526</v>
      </c>
      <c r="I25" s="146" t="s">
        <v>1527</v>
      </c>
      <c r="J25" s="146" t="s">
        <v>1528</v>
      </c>
      <c r="K25" s="146" t="s">
        <v>1233</v>
      </c>
      <c r="L25" s="146" t="s">
        <v>1125</v>
      </c>
      <c r="M25" s="146" t="s">
        <v>1529</v>
      </c>
      <c r="N25" s="146" t="s">
        <v>1530</v>
      </c>
      <c r="O25" s="146" t="s">
        <v>1531</v>
      </c>
      <c r="P25" s="146" t="s">
        <v>1532</v>
      </c>
      <c r="Q25" s="146" t="s">
        <v>1533</v>
      </c>
      <c r="R25" s="146" t="s">
        <v>1296</v>
      </c>
      <c r="S25" s="146" t="s">
        <v>1349</v>
      </c>
      <c r="T25" s="146" t="s">
        <v>1534</v>
      </c>
      <c r="U25" s="146" t="s">
        <v>1531</v>
      </c>
      <c r="V25" s="146" t="s">
        <v>1535</v>
      </c>
      <c r="W25" s="146" t="s">
        <v>1536</v>
      </c>
      <c r="X25" s="132">
        <v>3</v>
      </c>
      <c r="Y25" s="132">
        <v>2</v>
      </c>
      <c r="Z25" s="132">
        <v>5</v>
      </c>
      <c r="AA25" s="147">
        <v>3</v>
      </c>
      <c r="AB25" s="147">
        <v>2</v>
      </c>
      <c r="AC25" s="147">
        <v>5</v>
      </c>
      <c r="AD25" s="150" t="s">
        <v>970</v>
      </c>
      <c r="AE25" s="132">
        <v>2</v>
      </c>
      <c r="AF25" s="150" t="s">
        <v>970</v>
      </c>
      <c r="AG25" s="132">
        <v>0</v>
      </c>
      <c r="AH25" s="132">
        <v>0</v>
      </c>
      <c r="AI25" s="132">
        <v>0</v>
      </c>
      <c r="AJ25" s="132">
        <v>3</v>
      </c>
      <c r="AK25" s="132">
        <v>3</v>
      </c>
      <c r="AL25" s="150" t="s">
        <v>970</v>
      </c>
      <c r="AM25" s="132">
        <v>0</v>
      </c>
      <c r="AN25" s="132">
        <v>0</v>
      </c>
      <c r="AO25" s="132">
        <v>3</v>
      </c>
      <c r="AP25" s="132">
        <v>3</v>
      </c>
      <c r="AQ25" s="150" t="s">
        <v>970</v>
      </c>
      <c r="AR25" s="132">
        <v>0</v>
      </c>
      <c r="AS25" s="132">
        <v>0</v>
      </c>
      <c r="AT25" s="132">
        <v>0</v>
      </c>
      <c r="AU25" s="132">
        <v>1</v>
      </c>
      <c r="AV25" s="132">
        <v>1</v>
      </c>
      <c r="AW25" s="132">
        <v>1</v>
      </c>
      <c r="AX25" s="132">
        <v>3</v>
      </c>
      <c r="AY25" s="150" t="s">
        <v>970</v>
      </c>
      <c r="AZ25" s="132">
        <v>1</v>
      </c>
      <c r="BA25" s="132">
        <v>1</v>
      </c>
      <c r="BB25" s="132">
        <v>1</v>
      </c>
      <c r="BC25" s="132">
        <v>1</v>
      </c>
      <c r="BD25" s="132">
        <v>0</v>
      </c>
      <c r="BE25" s="132">
        <v>1</v>
      </c>
      <c r="BF25" s="132">
        <v>1</v>
      </c>
      <c r="BG25" s="132">
        <v>0</v>
      </c>
      <c r="BH25" s="132">
        <v>0</v>
      </c>
      <c r="BI25" s="132">
        <v>0</v>
      </c>
      <c r="BJ25" s="132">
        <v>0</v>
      </c>
      <c r="BK25" s="132">
        <v>0</v>
      </c>
      <c r="BL25" s="132">
        <v>0</v>
      </c>
      <c r="BM25" s="132">
        <v>0</v>
      </c>
      <c r="BN25" s="132">
        <v>0</v>
      </c>
      <c r="BO25" s="132">
        <v>3</v>
      </c>
      <c r="BP25" s="132">
        <v>1</v>
      </c>
      <c r="BQ25" s="132">
        <v>0</v>
      </c>
      <c r="BR25" s="132">
        <v>0</v>
      </c>
      <c r="BS25" s="132">
        <v>0</v>
      </c>
      <c r="BT25" s="132">
        <v>0</v>
      </c>
      <c r="BU25" s="132">
        <v>0</v>
      </c>
      <c r="BV25" s="132">
        <v>0</v>
      </c>
      <c r="BW25" s="132">
        <v>0</v>
      </c>
      <c r="BX25" s="132">
        <v>0</v>
      </c>
      <c r="BY25" s="132">
        <v>0</v>
      </c>
      <c r="BZ25" s="132">
        <v>0</v>
      </c>
      <c r="CA25" s="132">
        <v>0</v>
      </c>
      <c r="CB25" s="132">
        <v>0</v>
      </c>
      <c r="CC25" s="132">
        <v>0</v>
      </c>
      <c r="CD25" s="132">
        <v>0</v>
      </c>
      <c r="CE25" s="132">
        <v>0</v>
      </c>
      <c r="CF25" s="132">
        <v>0</v>
      </c>
      <c r="CG25" s="132">
        <v>0</v>
      </c>
      <c r="CH25" s="132">
        <v>0</v>
      </c>
      <c r="CI25" s="132">
        <v>0</v>
      </c>
      <c r="CJ25" s="132">
        <v>0</v>
      </c>
      <c r="CK25" s="132">
        <v>0</v>
      </c>
      <c r="CL25" s="132">
        <v>0</v>
      </c>
      <c r="CM25" s="132">
        <v>0</v>
      </c>
      <c r="CN25" s="132">
        <v>0</v>
      </c>
      <c r="CO25" s="132">
        <v>0</v>
      </c>
      <c r="CP25" s="132">
        <v>0</v>
      </c>
      <c r="CQ25" s="132">
        <v>0</v>
      </c>
      <c r="CR25" s="132">
        <v>0</v>
      </c>
      <c r="CS25" s="132">
        <v>0</v>
      </c>
      <c r="CT25" s="132">
        <v>0</v>
      </c>
      <c r="CU25" s="132">
        <v>0</v>
      </c>
      <c r="CV25" s="132">
        <v>0</v>
      </c>
      <c r="CW25" s="132">
        <v>0</v>
      </c>
      <c r="CX25" s="132">
        <v>0</v>
      </c>
      <c r="CY25" s="132">
        <v>0</v>
      </c>
      <c r="CZ25" s="132">
        <v>0</v>
      </c>
      <c r="DA25" s="132">
        <v>0</v>
      </c>
      <c r="DB25" s="132">
        <v>0</v>
      </c>
      <c r="DC25" s="132">
        <v>0</v>
      </c>
      <c r="DD25" s="132">
        <v>0</v>
      </c>
      <c r="DE25" s="132">
        <v>0</v>
      </c>
      <c r="DF25" s="132">
        <v>0</v>
      </c>
      <c r="DG25" s="132">
        <v>0</v>
      </c>
      <c r="DH25" s="132">
        <v>0</v>
      </c>
      <c r="DI25" s="132">
        <v>0</v>
      </c>
      <c r="DJ25" s="132">
        <v>0</v>
      </c>
      <c r="DK25" s="132">
        <v>0</v>
      </c>
      <c r="DL25" s="132">
        <v>0</v>
      </c>
      <c r="DM25" s="132">
        <v>0</v>
      </c>
      <c r="DN25" s="132">
        <v>0</v>
      </c>
      <c r="DO25" s="132">
        <v>0</v>
      </c>
      <c r="DP25" s="132">
        <v>0</v>
      </c>
      <c r="DQ25" s="132">
        <v>0</v>
      </c>
      <c r="DR25" s="132">
        <v>0</v>
      </c>
      <c r="DS25" s="132">
        <v>0</v>
      </c>
      <c r="DT25" s="132">
        <v>0</v>
      </c>
      <c r="DU25" s="132">
        <v>0</v>
      </c>
      <c r="DV25" s="132">
        <v>0</v>
      </c>
      <c r="DW25" s="132">
        <v>80</v>
      </c>
      <c r="DX25" s="132">
        <v>0</v>
      </c>
      <c r="DY25" s="146" t="s">
        <v>1537</v>
      </c>
      <c r="DZ25" s="132">
        <v>2</v>
      </c>
      <c r="EA25" s="146" t="s">
        <v>1538</v>
      </c>
      <c r="EB25" s="146" t="s">
        <v>1539</v>
      </c>
      <c r="EC25" s="132">
        <v>1</v>
      </c>
      <c r="ED25" s="132">
        <v>1</v>
      </c>
      <c r="EE25" s="132">
        <v>1</v>
      </c>
      <c r="EF25" s="146" t="s">
        <v>1531</v>
      </c>
      <c r="EG25" s="146" t="s">
        <v>1540</v>
      </c>
      <c r="EH25" s="69">
        <v>18544</v>
      </c>
      <c r="EI25" s="69">
        <v>33665929</v>
      </c>
      <c r="EJ25" s="69">
        <v>5</v>
      </c>
    </row>
    <row r="26" spans="1:140" ht="24" x14ac:dyDescent="0.2">
      <c r="A26" s="146" t="s">
        <v>361</v>
      </c>
      <c r="B26" s="146" t="s">
        <v>363</v>
      </c>
      <c r="C26" s="132">
        <v>3</v>
      </c>
      <c r="D26" s="146" t="s">
        <v>622</v>
      </c>
      <c r="E26" s="146" t="s">
        <v>3934</v>
      </c>
      <c r="F26" s="146" t="s">
        <v>3935</v>
      </c>
      <c r="G26" s="146" t="s">
        <v>3936</v>
      </c>
      <c r="H26" s="146" t="s">
        <v>3937</v>
      </c>
      <c r="I26" s="146" t="s">
        <v>3938</v>
      </c>
      <c r="J26" s="146" t="s">
        <v>3939</v>
      </c>
      <c r="K26" s="146" t="s">
        <v>3940</v>
      </c>
      <c r="L26" s="146" t="s">
        <v>2073</v>
      </c>
      <c r="M26" s="146" t="s">
        <v>3941</v>
      </c>
      <c r="N26" s="146" t="s">
        <v>1163</v>
      </c>
      <c r="O26" s="146" t="s">
        <v>1954</v>
      </c>
      <c r="P26" s="146" t="s">
        <v>3942</v>
      </c>
      <c r="Q26" s="146" t="s">
        <v>3943</v>
      </c>
      <c r="R26" s="146" t="s">
        <v>2073</v>
      </c>
      <c r="S26" s="146" t="s">
        <v>1923</v>
      </c>
      <c r="T26" s="146" t="s">
        <v>1163</v>
      </c>
      <c r="U26" s="146" t="s">
        <v>1954</v>
      </c>
      <c r="V26" s="146" t="s">
        <v>3942</v>
      </c>
      <c r="W26" s="146" t="s">
        <v>3943</v>
      </c>
      <c r="X26" s="132">
        <v>5</v>
      </c>
      <c r="Y26" s="132">
        <v>0</v>
      </c>
      <c r="Z26" s="132">
        <v>5</v>
      </c>
      <c r="AA26" s="147">
        <v>5</v>
      </c>
      <c r="AB26" s="147">
        <v>0</v>
      </c>
      <c r="AC26" s="147">
        <v>5</v>
      </c>
      <c r="AD26" s="150" t="s">
        <v>970</v>
      </c>
      <c r="AE26" s="132">
        <v>5</v>
      </c>
      <c r="AF26" s="150" t="s">
        <v>970</v>
      </c>
      <c r="AG26" s="132">
        <v>0</v>
      </c>
      <c r="AH26" s="132">
        <v>4</v>
      </c>
      <c r="AI26" s="132">
        <v>0</v>
      </c>
      <c r="AJ26" s="132">
        <v>1</v>
      </c>
      <c r="AK26" s="132">
        <v>5</v>
      </c>
      <c r="AL26" s="150" t="s">
        <v>970</v>
      </c>
      <c r="AM26" s="132">
        <v>0</v>
      </c>
      <c r="AN26" s="132">
        <v>0</v>
      </c>
      <c r="AO26" s="132">
        <v>5</v>
      </c>
      <c r="AP26" s="132">
        <v>5</v>
      </c>
      <c r="AQ26" s="150" t="s">
        <v>970</v>
      </c>
      <c r="AR26" s="132">
        <v>0</v>
      </c>
      <c r="AS26" s="132">
        <v>0</v>
      </c>
      <c r="AT26" s="132">
        <v>4</v>
      </c>
      <c r="AU26" s="132">
        <v>0</v>
      </c>
      <c r="AV26" s="132">
        <v>1</v>
      </c>
      <c r="AW26" s="132">
        <v>0</v>
      </c>
      <c r="AX26" s="132">
        <v>5</v>
      </c>
      <c r="AY26" s="150" t="s">
        <v>970</v>
      </c>
      <c r="AZ26" s="132">
        <v>1</v>
      </c>
      <c r="BA26" s="132">
        <v>1</v>
      </c>
      <c r="BB26" s="132">
        <v>1</v>
      </c>
      <c r="BC26" s="132">
        <v>1</v>
      </c>
      <c r="BD26" s="132">
        <v>0</v>
      </c>
      <c r="BE26" s="132">
        <v>1</v>
      </c>
      <c r="BF26" s="132">
        <v>0</v>
      </c>
      <c r="BG26" s="132">
        <v>0</v>
      </c>
      <c r="BH26" s="132">
        <v>0</v>
      </c>
      <c r="BI26" s="132">
        <v>0</v>
      </c>
      <c r="BJ26" s="132">
        <v>0</v>
      </c>
      <c r="BK26" s="132">
        <v>0</v>
      </c>
      <c r="BL26" s="132">
        <v>0</v>
      </c>
      <c r="BM26" s="132">
        <v>0</v>
      </c>
      <c r="BN26" s="132">
        <v>0</v>
      </c>
      <c r="BO26" s="132">
        <v>0</v>
      </c>
      <c r="BP26" s="132">
        <v>0</v>
      </c>
      <c r="BQ26" s="132">
        <v>0</v>
      </c>
      <c r="BR26" s="132">
        <v>0</v>
      </c>
      <c r="BS26" s="132">
        <v>0</v>
      </c>
      <c r="BT26" s="132">
        <v>0</v>
      </c>
      <c r="BU26" s="132">
        <v>0</v>
      </c>
      <c r="BV26" s="132">
        <v>0</v>
      </c>
      <c r="BW26" s="132">
        <v>0</v>
      </c>
      <c r="BX26" s="132">
        <v>0</v>
      </c>
      <c r="BY26" s="132">
        <v>0</v>
      </c>
      <c r="BZ26" s="132">
        <v>0</v>
      </c>
      <c r="CA26" s="132">
        <v>0</v>
      </c>
      <c r="CB26" s="132">
        <v>0</v>
      </c>
      <c r="CC26" s="132">
        <v>0</v>
      </c>
      <c r="CD26" s="132">
        <v>0</v>
      </c>
      <c r="CE26" s="132">
        <v>0</v>
      </c>
      <c r="CF26" s="132">
        <v>0</v>
      </c>
      <c r="CG26" s="132">
        <v>0</v>
      </c>
      <c r="CH26" s="132">
        <v>0</v>
      </c>
      <c r="CI26" s="132">
        <v>0</v>
      </c>
      <c r="CJ26" s="132">
        <v>0</v>
      </c>
      <c r="CK26" s="132">
        <v>0</v>
      </c>
      <c r="CL26" s="132">
        <v>0</v>
      </c>
      <c r="CM26" s="132">
        <v>0</v>
      </c>
      <c r="CN26" s="132">
        <v>0</v>
      </c>
      <c r="CO26" s="132">
        <v>0</v>
      </c>
      <c r="CP26" s="132">
        <v>0</v>
      </c>
      <c r="CQ26" s="132">
        <v>0</v>
      </c>
      <c r="CR26" s="132">
        <v>0</v>
      </c>
      <c r="CS26" s="132">
        <v>0</v>
      </c>
      <c r="CT26" s="132">
        <v>0</v>
      </c>
      <c r="CU26" s="132">
        <v>0</v>
      </c>
      <c r="CV26" s="132">
        <v>0</v>
      </c>
      <c r="CW26" s="132">
        <v>0</v>
      </c>
      <c r="CX26" s="132">
        <v>0</v>
      </c>
      <c r="CY26" s="132">
        <v>0</v>
      </c>
      <c r="CZ26" s="132">
        <v>0</v>
      </c>
      <c r="DA26" s="132">
        <v>0</v>
      </c>
      <c r="DB26" s="132">
        <v>0</v>
      </c>
      <c r="DC26" s="132">
        <v>0</v>
      </c>
      <c r="DD26" s="132">
        <v>0</v>
      </c>
      <c r="DE26" s="132">
        <v>0</v>
      </c>
      <c r="DF26" s="132">
        <v>0</v>
      </c>
      <c r="DG26" s="132">
        <v>0</v>
      </c>
      <c r="DH26" s="132">
        <v>0</v>
      </c>
      <c r="DI26" s="132">
        <v>0</v>
      </c>
      <c r="DJ26" s="132">
        <v>0</v>
      </c>
      <c r="DK26" s="132">
        <v>0</v>
      </c>
      <c r="DL26" s="132">
        <v>0</v>
      </c>
      <c r="DM26" s="132">
        <v>0</v>
      </c>
      <c r="DN26" s="132">
        <v>0</v>
      </c>
      <c r="DO26" s="132">
        <v>0</v>
      </c>
      <c r="DP26" s="132">
        <v>0</v>
      </c>
      <c r="DQ26" s="132">
        <v>0</v>
      </c>
      <c r="DR26" s="132">
        <v>0</v>
      </c>
      <c r="DS26" s="132">
        <v>0</v>
      </c>
      <c r="DT26" s="132">
        <v>0</v>
      </c>
      <c r="DU26" s="132">
        <v>0</v>
      </c>
      <c r="DV26" s="132">
        <v>0</v>
      </c>
      <c r="DW26" s="132">
        <v>5</v>
      </c>
      <c r="DX26" s="132">
        <v>0</v>
      </c>
      <c r="DY26" s="146" t="s">
        <v>963</v>
      </c>
      <c r="DZ26" s="132">
        <v>2</v>
      </c>
      <c r="EA26" s="146" t="s">
        <v>963</v>
      </c>
      <c r="EB26" s="146" t="s">
        <v>963</v>
      </c>
      <c r="EC26" s="132">
        <v>1</v>
      </c>
      <c r="ED26" s="132">
        <v>1</v>
      </c>
      <c r="EE26" s="132">
        <v>0</v>
      </c>
      <c r="EF26" s="146" t="s">
        <v>963</v>
      </c>
      <c r="EG26" s="146" t="s">
        <v>963</v>
      </c>
      <c r="EH26" s="69">
        <v>46728</v>
      </c>
      <c r="EI26" s="69">
        <v>25</v>
      </c>
      <c r="EJ26" s="69">
        <v>1</v>
      </c>
    </row>
    <row r="27" spans="1:140" ht="24" x14ac:dyDescent="0.2">
      <c r="A27" s="146" t="s">
        <v>361</v>
      </c>
      <c r="B27" s="146" t="s">
        <v>365</v>
      </c>
      <c r="C27" s="132">
        <v>3</v>
      </c>
      <c r="D27" s="146" t="s">
        <v>364</v>
      </c>
      <c r="E27" s="146" t="s">
        <v>3944</v>
      </c>
      <c r="F27" s="146" t="s">
        <v>3945</v>
      </c>
      <c r="G27" s="146" t="s">
        <v>3946</v>
      </c>
      <c r="H27" s="146" t="s">
        <v>3947</v>
      </c>
      <c r="I27" s="146" t="s">
        <v>3948</v>
      </c>
      <c r="J27" s="146" t="s">
        <v>3949</v>
      </c>
      <c r="K27" s="146" t="s">
        <v>3950</v>
      </c>
      <c r="L27" s="146" t="s">
        <v>960</v>
      </c>
      <c r="M27" s="146" t="s">
        <v>1676</v>
      </c>
      <c r="N27" s="146" t="s">
        <v>3951</v>
      </c>
      <c r="O27" s="146"/>
      <c r="P27" s="146" t="s">
        <v>3952</v>
      </c>
      <c r="Q27" s="146" t="s">
        <v>3953</v>
      </c>
      <c r="R27" s="146" t="s">
        <v>960</v>
      </c>
      <c r="S27" s="146" t="s">
        <v>1676</v>
      </c>
      <c r="T27" s="146" t="s">
        <v>3951</v>
      </c>
      <c r="U27" s="146"/>
      <c r="V27" s="146" t="s">
        <v>3952</v>
      </c>
      <c r="W27" s="146" t="s">
        <v>3953</v>
      </c>
      <c r="X27" s="132">
        <v>1</v>
      </c>
      <c r="Y27" s="132">
        <v>0</v>
      </c>
      <c r="Z27" s="132">
        <v>1</v>
      </c>
      <c r="AA27" s="147">
        <v>1</v>
      </c>
      <c r="AB27" s="147">
        <v>0</v>
      </c>
      <c r="AC27" s="147">
        <v>1</v>
      </c>
      <c r="AD27" s="150" t="s">
        <v>970</v>
      </c>
      <c r="AE27" s="132">
        <v>0</v>
      </c>
      <c r="AF27" s="150" t="s">
        <v>970</v>
      </c>
      <c r="AG27" s="132">
        <v>0</v>
      </c>
      <c r="AH27" s="132">
        <v>1</v>
      </c>
      <c r="AI27" s="132">
        <v>0</v>
      </c>
      <c r="AJ27" s="132">
        <v>0</v>
      </c>
      <c r="AK27" s="132">
        <v>1</v>
      </c>
      <c r="AL27" s="150" t="s">
        <v>970</v>
      </c>
      <c r="AM27" s="132">
        <v>0</v>
      </c>
      <c r="AN27" s="132">
        <v>1</v>
      </c>
      <c r="AO27" s="132">
        <v>0</v>
      </c>
      <c r="AP27" s="132">
        <v>1</v>
      </c>
      <c r="AQ27" s="150" t="s">
        <v>970</v>
      </c>
      <c r="AR27" s="132">
        <v>0</v>
      </c>
      <c r="AS27" s="132">
        <v>0</v>
      </c>
      <c r="AT27" s="132">
        <v>1</v>
      </c>
      <c r="AU27" s="132">
        <v>0</v>
      </c>
      <c r="AV27" s="132">
        <v>0</v>
      </c>
      <c r="AW27" s="132">
        <v>0</v>
      </c>
      <c r="AX27" s="132">
        <v>1</v>
      </c>
      <c r="AY27" s="150" t="s">
        <v>970</v>
      </c>
      <c r="AZ27" s="132">
        <v>1</v>
      </c>
      <c r="BA27" s="132">
        <v>1</v>
      </c>
      <c r="BB27" s="132">
        <v>1</v>
      </c>
      <c r="BC27" s="132">
        <v>1</v>
      </c>
      <c r="BD27" s="132">
        <v>0</v>
      </c>
      <c r="BE27" s="132">
        <v>3</v>
      </c>
      <c r="BF27" s="132">
        <v>0</v>
      </c>
      <c r="BG27" s="132">
        <v>0</v>
      </c>
      <c r="BH27" s="132">
        <v>0</v>
      </c>
      <c r="BI27" s="132">
        <v>0</v>
      </c>
      <c r="BJ27" s="132">
        <v>0</v>
      </c>
      <c r="BK27" s="132">
        <v>0</v>
      </c>
      <c r="BL27" s="132">
        <v>0</v>
      </c>
      <c r="BM27" s="132">
        <v>1</v>
      </c>
      <c r="BN27" s="132">
        <v>0</v>
      </c>
      <c r="BO27" s="132">
        <v>3</v>
      </c>
      <c r="BP27" s="132">
        <v>1</v>
      </c>
      <c r="BQ27" s="132">
        <v>0</v>
      </c>
      <c r="BR27" s="132">
        <v>0</v>
      </c>
      <c r="BS27" s="132">
        <v>0</v>
      </c>
      <c r="BT27" s="132">
        <v>0</v>
      </c>
      <c r="BU27" s="132">
        <v>0</v>
      </c>
      <c r="BV27" s="132">
        <v>0</v>
      </c>
      <c r="BW27" s="132">
        <v>0</v>
      </c>
      <c r="BX27" s="132">
        <v>0</v>
      </c>
      <c r="BY27" s="132">
        <v>0</v>
      </c>
      <c r="BZ27" s="132">
        <v>0</v>
      </c>
      <c r="CA27" s="132">
        <v>0</v>
      </c>
      <c r="CB27" s="132">
        <v>0</v>
      </c>
      <c r="CC27" s="132">
        <v>0</v>
      </c>
      <c r="CD27" s="132">
        <v>0</v>
      </c>
      <c r="CE27" s="132">
        <v>0</v>
      </c>
      <c r="CF27" s="132">
        <v>0</v>
      </c>
      <c r="CG27" s="132">
        <v>0</v>
      </c>
      <c r="CH27" s="132">
        <v>0</v>
      </c>
      <c r="CI27" s="132">
        <v>0</v>
      </c>
      <c r="CJ27" s="132">
        <v>0</v>
      </c>
      <c r="CK27" s="132">
        <v>0</v>
      </c>
      <c r="CL27" s="132">
        <v>0</v>
      </c>
      <c r="CM27" s="132">
        <v>0</v>
      </c>
      <c r="CN27" s="132">
        <v>0</v>
      </c>
      <c r="CO27" s="132">
        <v>0</v>
      </c>
      <c r="CP27" s="132">
        <v>0</v>
      </c>
      <c r="CQ27" s="132">
        <v>0</v>
      </c>
      <c r="CR27" s="132">
        <v>0</v>
      </c>
      <c r="CS27" s="132">
        <v>0</v>
      </c>
      <c r="CT27" s="132">
        <v>0</v>
      </c>
      <c r="CU27" s="132">
        <v>0</v>
      </c>
      <c r="CV27" s="132">
        <v>0</v>
      </c>
      <c r="CW27" s="132">
        <v>0</v>
      </c>
      <c r="CX27" s="132">
        <v>0</v>
      </c>
      <c r="CY27" s="132">
        <v>0</v>
      </c>
      <c r="CZ27" s="132">
        <v>0</v>
      </c>
      <c r="DA27" s="132">
        <v>0</v>
      </c>
      <c r="DB27" s="132">
        <v>0</v>
      </c>
      <c r="DC27" s="132">
        <v>0</v>
      </c>
      <c r="DD27" s="132">
        <v>0</v>
      </c>
      <c r="DE27" s="132">
        <v>0</v>
      </c>
      <c r="DF27" s="132">
        <v>0</v>
      </c>
      <c r="DG27" s="132">
        <v>0</v>
      </c>
      <c r="DH27" s="132">
        <v>0</v>
      </c>
      <c r="DI27" s="132">
        <v>0</v>
      </c>
      <c r="DJ27" s="132">
        <v>0</v>
      </c>
      <c r="DK27" s="132">
        <v>0</v>
      </c>
      <c r="DL27" s="132">
        <v>0</v>
      </c>
      <c r="DM27" s="132">
        <v>0</v>
      </c>
      <c r="DN27" s="132">
        <v>2</v>
      </c>
      <c r="DO27" s="132">
        <v>0</v>
      </c>
      <c r="DP27" s="132">
        <v>0</v>
      </c>
      <c r="DQ27" s="132">
        <v>0</v>
      </c>
      <c r="DR27" s="132">
        <v>3</v>
      </c>
      <c r="DS27" s="132">
        <v>1</v>
      </c>
      <c r="DT27" s="132">
        <v>1</v>
      </c>
      <c r="DU27" s="132">
        <v>0</v>
      </c>
      <c r="DV27" s="132">
        <v>0</v>
      </c>
      <c r="DW27" s="132">
        <v>5</v>
      </c>
      <c r="DX27" s="132">
        <v>0</v>
      </c>
      <c r="DY27" s="146" t="s">
        <v>3954</v>
      </c>
      <c r="DZ27" s="132">
        <v>1</v>
      </c>
      <c r="EA27" s="146"/>
      <c r="EB27" s="146"/>
      <c r="EC27" s="132">
        <v>1</v>
      </c>
      <c r="ED27" s="132">
        <v>1</v>
      </c>
      <c r="EE27" s="132">
        <v>1</v>
      </c>
      <c r="EF27" s="146"/>
      <c r="EG27" s="146"/>
      <c r="EH27" s="69">
        <v>34570</v>
      </c>
      <c r="EI27" s="69">
        <v>18.64</v>
      </c>
      <c r="EJ27" s="69">
        <v>1</v>
      </c>
    </row>
    <row r="28" spans="1:140" ht="24" x14ac:dyDescent="0.2">
      <c r="A28" s="146" t="s">
        <v>361</v>
      </c>
      <c r="B28" s="146" t="s">
        <v>549</v>
      </c>
      <c r="C28" s="132">
        <v>3</v>
      </c>
      <c r="D28" s="146" t="s">
        <v>623</v>
      </c>
      <c r="E28" s="146" t="s">
        <v>3955</v>
      </c>
      <c r="F28" s="146" t="s">
        <v>3956</v>
      </c>
      <c r="G28" s="146" t="s">
        <v>3957</v>
      </c>
      <c r="H28" s="146" t="s">
        <v>361</v>
      </c>
      <c r="I28" s="146" t="s">
        <v>3958</v>
      </c>
      <c r="J28" s="146" t="s">
        <v>3959</v>
      </c>
      <c r="K28" s="146" t="s">
        <v>3960</v>
      </c>
      <c r="L28" s="146"/>
      <c r="M28" s="146" t="s">
        <v>3961</v>
      </c>
      <c r="N28" s="146" t="s">
        <v>3962</v>
      </c>
      <c r="O28" s="146"/>
      <c r="P28" s="146"/>
      <c r="Q28" s="146"/>
      <c r="R28" s="146"/>
      <c r="S28" s="146" t="s">
        <v>3961</v>
      </c>
      <c r="T28" s="146" t="s">
        <v>3962</v>
      </c>
      <c r="U28" s="146"/>
      <c r="V28" s="146" t="s">
        <v>3963</v>
      </c>
      <c r="W28" s="146" t="s">
        <v>3964</v>
      </c>
      <c r="X28" s="132">
        <v>11</v>
      </c>
      <c r="Y28" s="132">
        <v>0</v>
      </c>
      <c r="Z28" s="132">
        <v>11</v>
      </c>
      <c r="AA28" s="147">
        <v>11</v>
      </c>
      <c r="AB28" s="147">
        <v>0</v>
      </c>
      <c r="AC28" s="147">
        <v>11</v>
      </c>
      <c r="AD28" s="150" t="s">
        <v>970</v>
      </c>
      <c r="AE28" s="132">
        <v>8</v>
      </c>
      <c r="AF28" s="150" t="s">
        <v>970</v>
      </c>
      <c r="AG28" s="132">
        <v>0</v>
      </c>
      <c r="AH28" s="132">
        <v>7</v>
      </c>
      <c r="AI28" s="132">
        <v>2</v>
      </c>
      <c r="AJ28" s="132">
        <v>2</v>
      </c>
      <c r="AK28" s="132">
        <v>11</v>
      </c>
      <c r="AL28" s="150" t="s">
        <v>970</v>
      </c>
      <c r="AM28" s="132">
        <v>3</v>
      </c>
      <c r="AN28" s="132">
        <v>0</v>
      </c>
      <c r="AO28" s="132">
        <v>8</v>
      </c>
      <c r="AP28" s="132">
        <v>11</v>
      </c>
      <c r="AQ28" s="150" t="s">
        <v>970</v>
      </c>
      <c r="AR28" s="132">
        <v>0</v>
      </c>
      <c r="AS28" s="132">
        <v>0</v>
      </c>
      <c r="AT28" s="132">
        <v>6</v>
      </c>
      <c r="AU28" s="132">
        <v>5</v>
      </c>
      <c r="AV28" s="132">
        <v>0</v>
      </c>
      <c r="AW28" s="132">
        <v>0</v>
      </c>
      <c r="AX28" s="132">
        <v>11</v>
      </c>
      <c r="AY28" s="150" t="s">
        <v>970</v>
      </c>
      <c r="AZ28" s="132">
        <v>1</v>
      </c>
      <c r="BA28" s="132">
        <v>1</v>
      </c>
      <c r="BB28" s="132">
        <v>1</v>
      </c>
      <c r="BC28" s="132">
        <v>1</v>
      </c>
      <c r="BD28" s="132">
        <v>0</v>
      </c>
      <c r="BE28" s="132">
        <v>0</v>
      </c>
      <c r="BF28" s="132">
        <v>0</v>
      </c>
      <c r="BG28" s="132">
        <v>0</v>
      </c>
      <c r="BH28" s="132">
        <v>0</v>
      </c>
      <c r="BI28" s="132">
        <v>0</v>
      </c>
      <c r="BJ28" s="132">
        <v>0</v>
      </c>
      <c r="BK28" s="132">
        <v>0</v>
      </c>
      <c r="BL28" s="132">
        <v>0</v>
      </c>
      <c r="BM28" s="132">
        <v>0</v>
      </c>
      <c r="BN28" s="132">
        <v>0</v>
      </c>
      <c r="BO28" s="132">
        <v>0</v>
      </c>
      <c r="BP28" s="132">
        <v>0</v>
      </c>
      <c r="BQ28" s="132">
        <v>0</v>
      </c>
      <c r="BR28" s="132">
        <v>0</v>
      </c>
      <c r="BS28" s="132">
        <v>0</v>
      </c>
      <c r="BT28" s="132">
        <v>0</v>
      </c>
      <c r="BU28" s="132">
        <v>0</v>
      </c>
      <c r="BV28" s="132">
        <v>0</v>
      </c>
      <c r="BW28" s="132">
        <v>0</v>
      </c>
      <c r="BX28" s="132">
        <v>0</v>
      </c>
      <c r="BY28" s="132">
        <v>0</v>
      </c>
      <c r="BZ28" s="132">
        <v>0</v>
      </c>
      <c r="CA28" s="132">
        <v>0</v>
      </c>
      <c r="CB28" s="132">
        <v>0</v>
      </c>
      <c r="CC28" s="132">
        <v>0</v>
      </c>
      <c r="CD28" s="132">
        <v>0</v>
      </c>
      <c r="CE28" s="132">
        <v>0</v>
      </c>
      <c r="CF28" s="132">
        <v>0</v>
      </c>
      <c r="CG28" s="132">
        <v>0</v>
      </c>
      <c r="CH28" s="132">
        <v>0</v>
      </c>
      <c r="CI28" s="132">
        <v>0</v>
      </c>
      <c r="CJ28" s="132">
        <v>0</v>
      </c>
      <c r="CK28" s="132">
        <v>0</v>
      </c>
      <c r="CL28" s="132">
        <v>0</v>
      </c>
      <c r="CM28" s="132">
        <v>0</v>
      </c>
      <c r="CN28" s="132">
        <v>0</v>
      </c>
      <c r="CO28" s="132">
        <v>0</v>
      </c>
      <c r="CP28" s="132">
        <v>0</v>
      </c>
      <c r="CQ28" s="132">
        <v>0</v>
      </c>
      <c r="CR28" s="132">
        <v>0</v>
      </c>
      <c r="CS28" s="132">
        <v>0</v>
      </c>
      <c r="CT28" s="132">
        <v>0</v>
      </c>
      <c r="CU28" s="132">
        <v>0</v>
      </c>
      <c r="CV28" s="132">
        <v>0</v>
      </c>
      <c r="CW28" s="132">
        <v>0</v>
      </c>
      <c r="CX28" s="132">
        <v>0</v>
      </c>
      <c r="CY28" s="132">
        <v>0</v>
      </c>
      <c r="CZ28" s="132">
        <v>0</v>
      </c>
      <c r="DA28" s="132">
        <v>0</v>
      </c>
      <c r="DB28" s="132">
        <v>0</v>
      </c>
      <c r="DC28" s="132">
        <v>0</v>
      </c>
      <c r="DD28" s="132">
        <v>0</v>
      </c>
      <c r="DE28" s="132">
        <v>0</v>
      </c>
      <c r="DF28" s="132">
        <v>0</v>
      </c>
      <c r="DG28" s="132">
        <v>0</v>
      </c>
      <c r="DH28" s="132">
        <v>0</v>
      </c>
      <c r="DI28" s="132">
        <v>0</v>
      </c>
      <c r="DJ28" s="132">
        <v>0</v>
      </c>
      <c r="DK28" s="132">
        <v>0</v>
      </c>
      <c r="DL28" s="132">
        <v>0</v>
      </c>
      <c r="DM28" s="132">
        <v>0</v>
      </c>
      <c r="DN28" s="132">
        <v>0</v>
      </c>
      <c r="DO28" s="132">
        <v>0</v>
      </c>
      <c r="DP28" s="132">
        <v>0</v>
      </c>
      <c r="DQ28" s="132">
        <v>0</v>
      </c>
      <c r="DR28" s="132">
        <v>0</v>
      </c>
      <c r="DS28" s="132">
        <v>0</v>
      </c>
      <c r="DT28" s="132">
        <v>0</v>
      </c>
      <c r="DU28" s="132">
        <v>0</v>
      </c>
      <c r="DV28" s="132">
        <v>0</v>
      </c>
      <c r="DW28" s="132">
        <v>100</v>
      </c>
      <c r="DX28" s="132">
        <v>1</v>
      </c>
      <c r="DY28" s="146" t="s">
        <v>3965</v>
      </c>
      <c r="DZ28" s="132">
        <v>1</v>
      </c>
      <c r="EA28" s="146"/>
      <c r="EB28" s="146"/>
      <c r="EC28" s="132">
        <v>1</v>
      </c>
      <c r="ED28" s="132">
        <v>1</v>
      </c>
      <c r="EE28" s="132">
        <v>1</v>
      </c>
      <c r="EF28" s="146"/>
      <c r="EG28" s="146"/>
      <c r="EH28" s="69">
        <v>52025</v>
      </c>
      <c r="EI28" s="69">
        <v>35.08</v>
      </c>
      <c r="EJ28" s="69">
        <v>1</v>
      </c>
    </row>
    <row r="29" spans="1:140" ht="36" x14ac:dyDescent="0.2">
      <c r="A29" s="146" t="s">
        <v>361</v>
      </c>
      <c r="B29" s="146" t="s">
        <v>550</v>
      </c>
      <c r="C29" s="132">
        <v>3</v>
      </c>
      <c r="D29" s="146" t="s">
        <v>624</v>
      </c>
      <c r="E29" s="146" t="s">
        <v>3966</v>
      </c>
      <c r="F29" s="146" t="s">
        <v>3967</v>
      </c>
      <c r="G29" s="146" t="s">
        <v>3968</v>
      </c>
      <c r="H29" s="146" t="s">
        <v>3969</v>
      </c>
      <c r="I29" s="146" t="s">
        <v>3970</v>
      </c>
      <c r="J29" s="146" t="s">
        <v>3971</v>
      </c>
      <c r="K29" s="146" t="s">
        <v>3960</v>
      </c>
      <c r="L29" s="146"/>
      <c r="M29" s="146" t="s">
        <v>2534</v>
      </c>
      <c r="N29" s="146" t="s">
        <v>3972</v>
      </c>
      <c r="O29" s="146"/>
      <c r="P29" s="146" t="s">
        <v>3973</v>
      </c>
      <c r="Q29" s="146" t="s">
        <v>3974</v>
      </c>
      <c r="R29" s="146"/>
      <c r="S29" s="146" t="s">
        <v>1310</v>
      </c>
      <c r="T29" s="146" t="s">
        <v>3972</v>
      </c>
      <c r="U29" s="146"/>
      <c r="V29" s="146" t="s">
        <v>3973</v>
      </c>
      <c r="W29" s="146" t="s">
        <v>3974</v>
      </c>
      <c r="X29" s="132">
        <v>4</v>
      </c>
      <c r="Y29" s="132">
        <v>1</v>
      </c>
      <c r="Z29" s="132">
        <v>5</v>
      </c>
      <c r="AA29" s="147">
        <v>4</v>
      </c>
      <c r="AB29" s="147">
        <v>0.5</v>
      </c>
      <c r="AC29" s="147">
        <v>4.5</v>
      </c>
      <c r="AD29" s="150" t="s">
        <v>970</v>
      </c>
      <c r="AE29" s="132">
        <v>4</v>
      </c>
      <c r="AF29" s="150" t="s">
        <v>970</v>
      </c>
      <c r="AG29" s="132">
        <v>0</v>
      </c>
      <c r="AH29" s="132">
        <v>2</v>
      </c>
      <c r="AI29" s="132">
        <v>0</v>
      </c>
      <c r="AJ29" s="132">
        <v>2</v>
      </c>
      <c r="AK29" s="132">
        <v>4</v>
      </c>
      <c r="AL29" s="150" t="s">
        <v>970</v>
      </c>
      <c r="AM29" s="132">
        <v>0</v>
      </c>
      <c r="AN29" s="132">
        <v>0</v>
      </c>
      <c r="AO29" s="132">
        <v>4</v>
      </c>
      <c r="AP29" s="132">
        <v>4</v>
      </c>
      <c r="AQ29" s="150" t="s">
        <v>970</v>
      </c>
      <c r="AR29" s="132">
        <v>0</v>
      </c>
      <c r="AS29" s="132">
        <v>0</v>
      </c>
      <c r="AT29" s="132">
        <v>4</v>
      </c>
      <c r="AU29" s="132">
        <v>0</v>
      </c>
      <c r="AV29" s="132">
        <v>0</v>
      </c>
      <c r="AW29" s="132">
        <v>0</v>
      </c>
      <c r="AX29" s="132">
        <v>4</v>
      </c>
      <c r="AY29" s="150" t="s">
        <v>970</v>
      </c>
      <c r="AZ29" s="132">
        <v>1</v>
      </c>
      <c r="BA29" s="132">
        <v>1</v>
      </c>
      <c r="BB29" s="132">
        <v>0</v>
      </c>
      <c r="BC29" s="132">
        <v>1</v>
      </c>
      <c r="BD29" s="132">
        <v>0</v>
      </c>
      <c r="BE29" s="132">
        <v>3</v>
      </c>
      <c r="BF29" s="132">
        <v>0</v>
      </c>
      <c r="BG29" s="132">
        <v>0</v>
      </c>
      <c r="BH29" s="132">
        <v>0</v>
      </c>
      <c r="BI29" s="132">
        <v>0</v>
      </c>
      <c r="BJ29" s="132">
        <v>3</v>
      </c>
      <c r="BK29" s="132">
        <v>0</v>
      </c>
      <c r="BL29" s="132">
        <v>0</v>
      </c>
      <c r="BM29" s="132">
        <v>2</v>
      </c>
      <c r="BN29" s="132">
        <v>0</v>
      </c>
      <c r="BO29" s="132">
        <v>1</v>
      </c>
      <c r="BP29" s="132">
        <v>0</v>
      </c>
      <c r="BQ29" s="132">
        <v>0</v>
      </c>
      <c r="BR29" s="132">
        <v>0</v>
      </c>
      <c r="BS29" s="132">
        <v>0</v>
      </c>
      <c r="BT29" s="132">
        <v>0</v>
      </c>
      <c r="BU29" s="132">
        <v>0</v>
      </c>
      <c r="BV29" s="132">
        <v>0</v>
      </c>
      <c r="BW29" s="132">
        <v>0</v>
      </c>
      <c r="BX29" s="132">
        <v>0</v>
      </c>
      <c r="BY29" s="132">
        <v>0</v>
      </c>
      <c r="BZ29" s="132">
        <v>0</v>
      </c>
      <c r="CA29" s="132">
        <v>0</v>
      </c>
      <c r="CB29" s="132">
        <v>0</v>
      </c>
      <c r="CC29" s="132">
        <v>0</v>
      </c>
      <c r="CD29" s="132">
        <v>0</v>
      </c>
      <c r="CE29" s="132">
        <v>0</v>
      </c>
      <c r="CF29" s="132">
        <v>0</v>
      </c>
      <c r="CG29" s="132">
        <v>0</v>
      </c>
      <c r="CH29" s="132">
        <v>0</v>
      </c>
      <c r="CI29" s="132">
        <v>0</v>
      </c>
      <c r="CJ29" s="132">
        <v>0</v>
      </c>
      <c r="CK29" s="132">
        <v>0</v>
      </c>
      <c r="CL29" s="132">
        <v>0</v>
      </c>
      <c r="CM29" s="132">
        <v>0</v>
      </c>
      <c r="CN29" s="132">
        <v>0</v>
      </c>
      <c r="CO29" s="132">
        <v>0</v>
      </c>
      <c r="CP29" s="132">
        <v>0</v>
      </c>
      <c r="CQ29" s="132">
        <v>0</v>
      </c>
      <c r="CR29" s="132">
        <v>0</v>
      </c>
      <c r="CS29" s="132">
        <v>0</v>
      </c>
      <c r="CT29" s="132">
        <v>0</v>
      </c>
      <c r="CU29" s="132">
        <v>0</v>
      </c>
      <c r="CV29" s="132">
        <v>0</v>
      </c>
      <c r="CW29" s="132">
        <v>0</v>
      </c>
      <c r="CX29" s="132">
        <v>0</v>
      </c>
      <c r="CY29" s="132">
        <v>0</v>
      </c>
      <c r="CZ29" s="132">
        <v>0</v>
      </c>
      <c r="DA29" s="132">
        <v>0</v>
      </c>
      <c r="DB29" s="132">
        <v>0</v>
      </c>
      <c r="DC29" s="132">
        <v>0</v>
      </c>
      <c r="DD29" s="132">
        <v>0</v>
      </c>
      <c r="DE29" s="132">
        <v>0</v>
      </c>
      <c r="DF29" s="132">
        <v>0</v>
      </c>
      <c r="DG29" s="132">
        <v>0</v>
      </c>
      <c r="DH29" s="132">
        <v>0</v>
      </c>
      <c r="DI29" s="132">
        <v>0</v>
      </c>
      <c r="DJ29" s="132">
        <v>0</v>
      </c>
      <c r="DK29" s="132">
        <v>0</v>
      </c>
      <c r="DL29" s="132">
        <v>0</v>
      </c>
      <c r="DM29" s="132">
        <v>0</v>
      </c>
      <c r="DN29" s="132">
        <v>0</v>
      </c>
      <c r="DO29" s="132">
        <v>0</v>
      </c>
      <c r="DP29" s="132">
        <v>0</v>
      </c>
      <c r="DQ29" s="132">
        <v>0</v>
      </c>
      <c r="DR29" s="132">
        <v>0</v>
      </c>
      <c r="DS29" s="132">
        <v>0</v>
      </c>
      <c r="DT29" s="132">
        <v>0</v>
      </c>
      <c r="DU29" s="132">
        <v>0</v>
      </c>
      <c r="DV29" s="132">
        <v>0</v>
      </c>
      <c r="DW29" s="132">
        <v>100</v>
      </c>
      <c r="DX29" s="132">
        <v>1</v>
      </c>
      <c r="DY29" s="146" t="s">
        <v>3975</v>
      </c>
      <c r="DZ29" s="132">
        <v>2</v>
      </c>
      <c r="EA29" s="146"/>
      <c r="EB29" s="146"/>
      <c r="EC29" s="132">
        <v>1</v>
      </c>
      <c r="ED29" s="132">
        <v>1</v>
      </c>
      <c r="EE29" s="132">
        <v>1</v>
      </c>
      <c r="EF29" s="146"/>
      <c r="EG29" s="146"/>
      <c r="EH29" s="69">
        <v>24875</v>
      </c>
      <c r="EI29" s="69">
        <v>18.84</v>
      </c>
      <c r="EJ29" s="69">
        <v>1</v>
      </c>
    </row>
    <row r="30" spans="1:140" ht="24" x14ac:dyDescent="0.2">
      <c r="A30" s="146" t="s">
        <v>361</v>
      </c>
      <c r="B30" s="146" t="s">
        <v>367</v>
      </c>
      <c r="C30" s="132">
        <v>3</v>
      </c>
      <c r="D30" s="146" t="s">
        <v>366</v>
      </c>
      <c r="E30" s="146" t="s">
        <v>3976</v>
      </c>
      <c r="F30" s="146" t="s">
        <v>3977</v>
      </c>
      <c r="G30" s="146" t="s">
        <v>3978</v>
      </c>
      <c r="H30" s="146" t="s">
        <v>3979</v>
      </c>
      <c r="I30" s="146" t="s">
        <v>3980</v>
      </c>
      <c r="J30" s="146" t="s">
        <v>3981</v>
      </c>
      <c r="K30" s="146" t="s">
        <v>3982</v>
      </c>
      <c r="L30" s="146"/>
      <c r="M30" s="146" t="s">
        <v>1174</v>
      </c>
      <c r="N30" s="146" t="s">
        <v>3983</v>
      </c>
      <c r="O30" s="146"/>
      <c r="P30" s="146" t="s">
        <v>3984</v>
      </c>
      <c r="Q30" s="146" t="s">
        <v>3985</v>
      </c>
      <c r="R30" s="146"/>
      <c r="S30" s="146" t="s">
        <v>1174</v>
      </c>
      <c r="T30" s="146" t="s">
        <v>3983</v>
      </c>
      <c r="U30" s="146"/>
      <c r="V30" s="146" t="s">
        <v>3984</v>
      </c>
      <c r="W30" s="146" t="s">
        <v>3985</v>
      </c>
      <c r="X30" s="132">
        <v>1</v>
      </c>
      <c r="Y30" s="132">
        <v>0</v>
      </c>
      <c r="Z30" s="132">
        <v>1</v>
      </c>
      <c r="AA30" s="147">
        <v>0.2</v>
      </c>
      <c r="AB30" s="147">
        <v>0</v>
      </c>
      <c r="AC30" s="147">
        <v>0.2</v>
      </c>
      <c r="AD30" s="150" t="s">
        <v>970</v>
      </c>
      <c r="AE30" s="132">
        <v>1</v>
      </c>
      <c r="AF30" s="150" t="s">
        <v>970</v>
      </c>
      <c r="AG30" s="132">
        <v>0</v>
      </c>
      <c r="AH30" s="132">
        <v>1</v>
      </c>
      <c r="AI30" s="132">
        <v>0</v>
      </c>
      <c r="AJ30" s="132">
        <v>0</v>
      </c>
      <c r="AK30" s="132">
        <v>1</v>
      </c>
      <c r="AL30" s="150" t="s">
        <v>970</v>
      </c>
      <c r="AM30" s="132">
        <v>1</v>
      </c>
      <c r="AN30" s="132">
        <v>0</v>
      </c>
      <c r="AO30" s="132">
        <v>0</v>
      </c>
      <c r="AP30" s="132">
        <v>1</v>
      </c>
      <c r="AQ30" s="150" t="s">
        <v>970</v>
      </c>
      <c r="AR30" s="132">
        <v>0</v>
      </c>
      <c r="AS30" s="132">
        <v>0</v>
      </c>
      <c r="AT30" s="132">
        <v>0</v>
      </c>
      <c r="AU30" s="132">
        <v>1</v>
      </c>
      <c r="AV30" s="132">
        <v>0</v>
      </c>
      <c r="AW30" s="132">
        <v>0</v>
      </c>
      <c r="AX30" s="132">
        <v>1</v>
      </c>
      <c r="AY30" s="150" t="s">
        <v>970</v>
      </c>
      <c r="AZ30" s="132">
        <v>1</v>
      </c>
      <c r="BA30" s="132">
        <v>0</v>
      </c>
      <c r="BB30" s="132">
        <v>0</v>
      </c>
      <c r="BC30" s="132">
        <v>1</v>
      </c>
      <c r="BD30" s="132">
        <v>0</v>
      </c>
      <c r="BE30" s="132">
        <v>0</v>
      </c>
      <c r="BF30" s="132">
        <v>0</v>
      </c>
      <c r="BG30" s="132">
        <v>0</v>
      </c>
      <c r="BH30" s="132">
        <v>0</v>
      </c>
      <c r="BI30" s="132">
        <v>0</v>
      </c>
      <c r="BJ30" s="132">
        <v>1</v>
      </c>
      <c r="BK30" s="132">
        <v>0</v>
      </c>
      <c r="BL30" s="132">
        <v>0</v>
      </c>
      <c r="BM30" s="132">
        <v>0</v>
      </c>
      <c r="BN30" s="132">
        <v>0</v>
      </c>
      <c r="BO30" s="132">
        <v>0</v>
      </c>
      <c r="BP30" s="132">
        <v>0</v>
      </c>
      <c r="BQ30" s="132">
        <v>0</v>
      </c>
      <c r="BR30" s="132">
        <v>0</v>
      </c>
      <c r="BS30" s="132">
        <v>0</v>
      </c>
      <c r="BT30" s="132">
        <v>0</v>
      </c>
      <c r="BU30" s="132">
        <v>0</v>
      </c>
      <c r="BV30" s="132">
        <v>0</v>
      </c>
      <c r="BW30" s="132">
        <v>0</v>
      </c>
      <c r="BX30" s="132">
        <v>0</v>
      </c>
      <c r="BY30" s="132">
        <v>0</v>
      </c>
      <c r="BZ30" s="132">
        <v>0</v>
      </c>
      <c r="CA30" s="132">
        <v>0</v>
      </c>
      <c r="CB30" s="132">
        <v>0</v>
      </c>
      <c r="CC30" s="132">
        <v>0</v>
      </c>
      <c r="CD30" s="132">
        <v>0</v>
      </c>
      <c r="CE30" s="132">
        <v>0</v>
      </c>
      <c r="CF30" s="132">
        <v>0</v>
      </c>
      <c r="CG30" s="132">
        <v>0</v>
      </c>
      <c r="CH30" s="132">
        <v>0</v>
      </c>
      <c r="CI30" s="132">
        <v>0</v>
      </c>
      <c r="CJ30" s="132">
        <v>0</v>
      </c>
      <c r="CK30" s="132">
        <v>0</v>
      </c>
      <c r="CL30" s="132">
        <v>0</v>
      </c>
      <c r="CM30" s="132">
        <v>0</v>
      </c>
      <c r="CN30" s="132">
        <v>0</v>
      </c>
      <c r="CO30" s="132">
        <v>0</v>
      </c>
      <c r="CP30" s="132">
        <v>0</v>
      </c>
      <c r="CQ30" s="132">
        <v>0</v>
      </c>
      <c r="CR30" s="132">
        <v>0</v>
      </c>
      <c r="CS30" s="132">
        <v>0</v>
      </c>
      <c r="CT30" s="132">
        <v>0</v>
      </c>
      <c r="CU30" s="132">
        <v>0</v>
      </c>
      <c r="CV30" s="132">
        <v>0</v>
      </c>
      <c r="CW30" s="132">
        <v>0</v>
      </c>
      <c r="CX30" s="132">
        <v>0</v>
      </c>
      <c r="CY30" s="132">
        <v>0</v>
      </c>
      <c r="CZ30" s="132">
        <v>0</v>
      </c>
      <c r="DA30" s="132">
        <v>0</v>
      </c>
      <c r="DB30" s="132">
        <v>0</v>
      </c>
      <c r="DC30" s="132">
        <v>0</v>
      </c>
      <c r="DD30" s="132">
        <v>0</v>
      </c>
      <c r="DE30" s="132">
        <v>0</v>
      </c>
      <c r="DF30" s="132">
        <v>0</v>
      </c>
      <c r="DG30" s="132">
        <v>0</v>
      </c>
      <c r="DH30" s="132">
        <v>0</v>
      </c>
      <c r="DI30" s="132">
        <v>0</v>
      </c>
      <c r="DJ30" s="132">
        <v>0</v>
      </c>
      <c r="DK30" s="132">
        <v>0</v>
      </c>
      <c r="DL30" s="132">
        <v>0</v>
      </c>
      <c r="DM30" s="132">
        <v>0</v>
      </c>
      <c r="DN30" s="132">
        <v>0</v>
      </c>
      <c r="DO30" s="132">
        <v>0</v>
      </c>
      <c r="DP30" s="132">
        <v>0</v>
      </c>
      <c r="DQ30" s="132">
        <v>0</v>
      </c>
      <c r="DR30" s="132">
        <v>0</v>
      </c>
      <c r="DS30" s="132">
        <v>0</v>
      </c>
      <c r="DT30" s="132">
        <v>0</v>
      </c>
      <c r="DU30" s="132">
        <v>0</v>
      </c>
      <c r="DV30" s="132">
        <v>0</v>
      </c>
      <c r="DW30" s="132">
        <v>2</v>
      </c>
      <c r="DX30" s="132">
        <v>1</v>
      </c>
      <c r="DY30" s="146"/>
      <c r="DZ30" s="132">
        <v>2</v>
      </c>
      <c r="EA30" s="146"/>
      <c r="EB30" s="146"/>
      <c r="EC30" s="132">
        <v>1</v>
      </c>
      <c r="ED30" s="132">
        <v>0</v>
      </c>
      <c r="EE30" s="132">
        <v>1</v>
      </c>
      <c r="EF30" s="146"/>
      <c r="EG30" s="146"/>
      <c r="EH30" s="69">
        <v>2234</v>
      </c>
      <c r="EI30" s="69">
        <v>7.76</v>
      </c>
      <c r="EJ30" s="69">
        <v>1</v>
      </c>
    </row>
    <row r="31" spans="1:140" ht="24" x14ac:dyDescent="0.2">
      <c r="A31" s="146" t="s">
        <v>361</v>
      </c>
      <c r="B31" s="146" t="s">
        <v>369</v>
      </c>
      <c r="C31" s="132">
        <v>3</v>
      </c>
      <c r="D31" s="146" t="s">
        <v>368</v>
      </c>
      <c r="E31" s="146" t="s">
        <v>3986</v>
      </c>
      <c r="F31" s="146" t="s">
        <v>3987</v>
      </c>
      <c r="G31" s="146" t="s">
        <v>3988</v>
      </c>
      <c r="H31" s="146" t="s">
        <v>3989</v>
      </c>
      <c r="I31" s="146" t="s">
        <v>3990</v>
      </c>
      <c r="J31" s="146" t="s">
        <v>3991</v>
      </c>
      <c r="K31" s="146" t="s">
        <v>3992</v>
      </c>
      <c r="L31" s="146"/>
      <c r="M31" s="146" t="s">
        <v>1353</v>
      </c>
      <c r="N31" s="146" t="s">
        <v>3993</v>
      </c>
      <c r="O31" s="146"/>
      <c r="P31" s="146" t="s">
        <v>3994</v>
      </c>
      <c r="Q31" s="146" t="s">
        <v>3995</v>
      </c>
      <c r="R31" s="146"/>
      <c r="S31" s="146" t="s">
        <v>1353</v>
      </c>
      <c r="T31" s="146" t="s">
        <v>3993</v>
      </c>
      <c r="U31" s="146"/>
      <c r="V31" s="146" t="s">
        <v>3994</v>
      </c>
      <c r="W31" s="146" t="s">
        <v>3995</v>
      </c>
      <c r="X31" s="132">
        <v>2</v>
      </c>
      <c r="Y31" s="132">
        <v>0</v>
      </c>
      <c r="Z31" s="132">
        <v>2</v>
      </c>
      <c r="AA31" s="147">
        <v>2</v>
      </c>
      <c r="AB31" s="147">
        <v>0</v>
      </c>
      <c r="AC31" s="147">
        <v>2</v>
      </c>
      <c r="AD31" s="150" t="s">
        <v>970</v>
      </c>
      <c r="AE31" s="132">
        <v>0</v>
      </c>
      <c r="AF31" s="150" t="s">
        <v>970</v>
      </c>
      <c r="AG31" s="132">
        <v>0</v>
      </c>
      <c r="AH31" s="132">
        <v>2</v>
      </c>
      <c r="AI31" s="132">
        <v>0</v>
      </c>
      <c r="AJ31" s="132">
        <v>0</v>
      </c>
      <c r="AK31" s="132">
        <v>2</v>
      </c>
      <c r="AL31" s="150" t="s">
        <v>970</v>
      </c>
      <c r="AM31" s="132">
        <v>1</v>
      </c>
      <c r="AN31" s="132">
        <v>0</v>
      </c>
      <c r="AO31" s="132">
        <v>1</v>
      </c>
      <c r="AP31" s="132">
        <v>2</v>
      </c>
      <c r="AQ31" s="150" t="s">
        <v>970</v>
      </c>
      <c r="AR31" s="132">
        <v>0</v>
      </c>
      <c r="AS31" s="132">
        <v>0</v>
      </c>
      <c r="AT31" s="132">
        <v>1</v>
      </c>
      <c r="AU31" s="132">
        <v>1</v>
      </c>
      <c r="AV31" s="132">
        <v>0</v>
      </c>
      <c r="AW31" s="132">
        <v>0</v>
      </c>
      <c r="AX31" s="132">
        <v>2</v>
      </c>
      <c r="AY31" s="150" t="s">
        <v>970</v>
      </c>
      <c r="AZ31" s="132">
        <v>1</v>
      </c>
      <c r="BA31" s="132">
        <v>1</v>
      </c>
      <c r="BB31" s="132">
        <v>0</v>
      </c>
      <c r="BC31" s="132">
        <v>1</v>
      </c>
      <c r="BD31" s="132">
        <v>0</v>
      </c>
      <c r="BE31" s="132">
        <v>3</v>
      </c>
      <c r="BF31" s="132">
        <v>0</v>
      </c>
      <c r="BG31" s="132">
        <v>0</v>
      </c>
      <c r="BH31" s="132">
        <v>0</v>
      </c>
      <c r="BI31" s="132">
        <v>0</v>
      </c>
      <c r="BJ31" s="132">
        <v>1</v>
      </c>
      <c r="BK31" s="132">
        <v>0</v>
      </c>
      <c r="BL31" s="132">
        <v>0</v>
      </c>
      <c r="BM31" s="132">
        <v>0</v>
      </c>
      <c r="BN31" s="132">
        <v>0</v>
      </c>
      <c r="BO31" s="132">
        <v>2</v>
      </c>
      <c r="BP31" s="132">
        <v>0</v>
      </c>
      <c r="BQ31" s="132">
        <v>0</v>
      </c>
      <c r="BR31" s="132">
        <v>0</v>
      </c>
      <c r="BS31" s="132">
        <v>0</v>
      </c>
      <c r="BT31" s="132">
        <v>0</v>
      </c>
      <c r="BU31" s="132">
        <v>0</v>
      </c>
      <c r="BV31" s="132">
        <v>0</v>
      </c>
      <c r="BW31" s="132">
        <v>0</v>
      </c>
      <c r="BX31" s="132">
        <v>0</v>
      </c>
      <c r="BY31" s="132">
        <v>0</v>
      </c>
      <c r="BZ31" s="132">
        <v>0</v>
      </c>
      <c r="CA31" s="132">
        <v>0</v>
      </c>
      <c r="CB31" s="132">
        <v>0</v>
      </c>
      <c r="CC31" s="132">
        <v>0</v>
      </c>
      <c r="CD31" s="132">
        <v>0</v>
      </c>
      <c r="CE31" s="132">
        <v>0</v>
      </c>
      <c r="CF31" s="132">
        <v>0</v>
      </c>
      <c r="CG31" s="132">
        <v>0</v>
      </c>
      <c r="CH31" s="132">
        <v>0</v>
      </c>
      <c r="CI31" s="132">
        <v>0</v>
      </c>
      <c r="CJ31" s="132">
        <v>0</v>
      </c>
      <c r="CK31" s="132">
        <v>0</v>
      </c>
      <c r="CL31" s="132">
        <v>0</v>
      </c>
      <c r="CM31" s="132">
        <v>0</v>
      </c>
      <c r="CN31" s="132">
        <v>0</v>
      </c>
      <c r="CO31" s="132">
        <v>0</v>
      </c>
      <c r="CP31" s="132">
        <v>0</v>
      </c>
      <c r="CQ31" s="132">
        <v>0</v>
      </c>
      <c r="CR31" s="132">
        <v>0</v>
      </c>
      <c r="CS31" s="132">
        <v>0</v>
      </c>
      <c r="CT31" s="132">
        <v>0</v>
      </c>
      <c r="CU31" s="132">
        <v>0</v>
      </c>
      <c r="CV31" s="132">
        <v>0</v>
      </c>
      <c r="CW31" s="132">
        <v>0</v>
      </c>
      <c r="CX31" s="132">
        <v>0</v>
      </c>
      <c r="CY31" s="132">
        <v>0</v>
      </c>
      <c r="CZ31" s="132">
        <v>0</v>
      </c>
      <c r="DA31" s="132">
        <v>0</v>
      </c>
      <c r="DB31" s="132">
        <v>0</v>
      </c>
      <c r="DC31" s="132">
        <v>0</v>
      </c>
      <c r="DD31" s="132">
        <v>0</v>
      </c>
      <c r="DE31" s="132">
        <v>0</v>
      </c>
      <c r="DF31" s="132">
        <v>0</v>
      </c>
      <c r="DG31" s="132">
        <v>0</v>
      </c>
      <c r="DH31" s="132">
        <v>0</v>
      </c>
      <c r="DI31" s="132">
        <v>0</v>
      </c>
      <c r="DJ31" s="132">
        <v>0</v>
      </c>
      <c r="DK31" s="132">
        <v>0</v>
      </c>
      <c r="DL31" s="132">
        <v>0</v>
      </c>
      <c r="DM31" s="132">
        <v>0</v>
      </c>
      <c r="DN31" s="132">
        <v>0</v>
      </c>
      <c r="DO31" s="132">
        <v>0</v>
      </c>
      <c r="DP31" s="132">
        <v>0</v>
      </c>
      <c r="DQ31" s="132">
        <v>0</v>
      </c>
      <c r="DR31" s="132">
        <v>0</v>
      </c>
      <c r="DS31" s="132">
        <v>1</v>
      </c>
      <c r="DT31" s="132">
        <v>0</v>
      </c>
      <c r="DU31" s="132">
        <v>0</v>
      </c>
      <c r="DV31" s="132">
        <v>0</v>
      </c>
      <c r="DW31" s="132">
        <v>80</v>
      </c>
      <c r="DX31" s="132">
        <v>1</v>
      </c>
      <c r="DY31" s="146" t="s">
        <v>3996</v>
      </c>
      <c r="DZ31" s="132">
        <v>3</v>
      </c>
      <c r="EA31" s="146" t="s">
        <v>3997</v>
      </c>
      <c r="EB31" s="146" t="s">
        <v>3998</v>
      </c>
      <c r="EC31" s="132">
        <v>1</v>
      </c>
      <c r="ED31" s="132">
        <v>1</v>
      </c>
      <c r="EE31" s="132">
        <v>1</v>
      </c>
      <c r="EF31" s="146"/>
      <c r="EG31" s="146"/>
      <c r="EH31" s="69">
        <v>2161</v>
      </c>
      <c r="EI31" s="69">
        <v>11</v>
      </c>
      <c r="EJ31" s="69">
        <v>1</v>
      </c>
    </row>
    <row r="32" spans="1:140" ht="60" x14ac:dyDescent="0.2">
      <c r="A32" s="146" t="s">
        <v>361</v>
      </c>
      <c r="B32" s="146" t="s">
        <v>371</v>
      </c>
      <c r="C32" s="132">
        <v>3</v>
      </c>
      <c r="D32" s="146" t="s">
        <v>370</v>
      </c>
      <c r="E32" s="146" t="s">
        <v>3999</v>
      </c>
      <c r="F32" s="146" t="s">
        <v>4000</v>
      </c>
      <c r="G32" s="146" t="s">
        <v>3978</v>
      </c>
      <c r="H32" s="146" t="s">
        <v>4001</v>
      </c>
      <c r="I32" s="146" t="s">
        <v>4002</v>
      </c>
      <c r="J32" s="146" t="s">
        <v>4003</v>
      </c>
      <c r="K32" s="146" t="s">
        <v>3992</v>
      </c>
      <c r="L32" s="146"/>
      <c r="M32" s="146"/>
      <c r="N32" s="146"/>
      <c r="O32" s="146"/>
      <c r="P32" s="146"/>
      <c r="Q32" s="146"/>
      <c r="R32" s="146" t="s">
        <v>1007</v>
      </c>
      <c r="S32" s="146" t="s">
        <v>1107</v>
      </c>
      <c r="T32" s="146" t="s">
        <v>4004</v>
      </c>
      <c r="U32" s="146" t="s">
        <v>963</v>
      </c>
      <c r="V32" s="146" t="s">
        <v>4005</v>
      </c>
      <c r="W32" s="146" t="s">
        <v>4006</v>
      </c>
      <c r="X32" s="132">
        <v>1</v>
      </c>
      <c r="Y32" s="132">
        <v>0</v>
      </c>
      <c r="Z32" s="132">
        <v>1</v>
      </c>
      <c r="AA32" s="147">
        <v>1</v>
      </c>
      <c r="AB32" s="147">
        <v>0</v>
      </c>
      <c r="AC32" s="147">
        <v>1</v>
      </c>
      <c r="AD32" s="150" t="s">
        <v>970</v>
      </c>
      <c r="AE32" s="132">
        <v>0</v>
      </c>
      <c r="AF32" s="150" t="s">
        <v>970</v>
      </c>
      <c r="AG32" s="132">
        <v>0</v>
      </c>
      <c r="AH32" s="132">
        <v>0</v>
      </c>
      <c r="AI32" s="132">
        <v>1</v>
      </c>
      <c r="AJ32" s="132">
        <v>0</v>
      </c>
      <c r="AK32" s="132">
        <v>1</v>
      </c>
      <c r="AL32" s="150" t="s">
        <v>970</v>
      </c>
      <c r="AM32" s="132">
        <v>1</v>
      </c>
      <c r="AN32" s="132">
        <v>0</v>
      </c>
      <c r="AO32" s="132">
        <v>0</v>
      </c>
      <c r="AP32" s="132">
        <v>1</v>
      </c>
      <c r="AQ32" s="150" t="s">
        <v>970</v>
      </c>
      <c r="AR32" s="132">
        <v>0</v>
      </c>
      <c r="AS32" s="132">
        <v>0</v>
      </c>
      <c r="AT32" s="132">
        <v>0</v>
      </c>
      <c r="AU32" s="132">
        <v>1</v>
      </c>
      <c r="AV32" s="132">
        <v>0</v>
      </c>
      <c r="AW32" s="132">
        <v>0</v>
      </c>
      <c r="AX32" s="132">
        <v>1</v>
      </c>
      <c r="AY32" s="150" t="s">
        <v>970</v>
      </c>
      <c r="AZ32" s="132">
        <v>0</v>
      </c>
      <c r="BA32" s="132">
        <v>1</v>
      </c>
      <c r="BB32" s="132">
        <v>0</v>
      </c>
      <c r="BC32" s="132">
        <v>1</v>
      </c>
      <c r="BD32" s="132">
        <v>0</v>
      </c>
      <c r="BE32" s="132">
        <v>0</v>
      </c>
      <c r="BF32" s="132">
        <v>0</v>
      </c>
      <c r="BG32" s="132">
        <v>0</v>
      </c>
      <c r="BH32" s="132">
        <v>0</v>
      </c>
      <c r="BI32" s="132">
        <v>0</v>
      </c>
      <c r="BJ32" s="132">
        <v>0</v>
      </c>
      <c r="BK32" s="132">
        <v>0</v>
      </c>
      <c r="BL32" s="132">
        <v>0</v>
      </c>
      <c r="BM32" s="132">
        <v>0</v>
      </c>
      <c r="BN32" s="132">
        <v>0</v>
      </c>
      <c r="BO32" s="132">
        <v>0</v>
      </c>
      <c r="BP32" s="132">
        <v>0</v>
      </c>
      <c r="BQ32" s="132">
        <v>0</v>
      </c>
      <c r="BR32" s="132">
        <v>0</v>
      </c>
      <c r="BS32" s="132">
        <v>0</v>
      </c>
      <c r="BT32" s="132">
        <v>0</v>
      </c>
      <c r="BU32" s="132">
        <v>0</v>
      </c>
      <c r="BV32" s="132">
        <v>0</v>
      </c>
      <c r="BW32" s="132">
        <v>0</v>
      </c>
      <c r="BX32" s="132">
        <v>0</v>
      </c>
      <c r="BY32" s="132">
        <v>0</v>
      </c>
      <c r="BZ32" s="132">
        <v>0</v>
      </c>
      <c r="CA32" s="132">
        <v>0</v>
      </c>
      <c r="CB32" s="132">
        <v>0</v>
      </c>
      <c r="CC32" s="132">
        <v>0</v>
      </c>
      <c r="CD32" s="132">
        <v>0</v>
      </c>
      <c r="CE32" s="132">
        <v>0</v>
      </c>
      <c r="CF32" s="132">
        <v>0</v>
      </c>
      <c r="CG32" s="132">
        <v>0</v>
      </c>
      <c r="CH32" s="132">
        <v>0</v>
      </c>
      <c r="CI32" s="132">
        <v>0</v>
      </c>
      <c r="CJ32" s="132">
        <v>0</v>
      </c>
      <c r="CK32" s="132">
        <v>0</v>
      </c>
      <c r="CL32" s="132">
        <v>0</v>
      </c>
      <c r="CM32" s="132">
        <v>0</v>
      </c>
      <c r="CN32" s="132">
        <v>0</v>
      </c>
      <c r="CO32" s="132">
        <v>0</v>
      </c>
      <c r="CP32" s="132">
        <v>0</v>
      </c>
      <c r="CQ32" s="132">
        <v>0</v>
      </c>
      <c r="CR32" s="132">
        <v>0</v>
      </c>
      <c r="CS32" s="132">
        <v>0</v>
      </c>
      <c r="CT32" s="132">
        <v>0</v>
      </c>
      <c r="CU32" s="132">
        <v>0</v>
      </c>
      <c r="CV32" s="132">
        <v>0</v>
      </c>
      <c r="CW32" s="132">
        <v>0</v>
      </c>
      <c r="CX32" s="132">
        <v>0</v>
      </c>
      <c r="CY32" s="132">
        <v>0</v>
      </c>
      <c r="CZ32" s="132">
        <v>0</v>
      </c>
      <c r="DA32" s="132">
        <v>0</v>
      </c>
      <c r="DB32" s="132">
        <v>0</v>
      </c>
      <c r="DC32" s="132">
        <v>0</v>
      </c>
      <c r="DD32" s="132">
        <v>0</v>
      </c>
      <c r="DE32" s="132">
        <v>0</v>
      </c>
      <c r="DF32" s="132">
        <v>0</v>
      </c>
      <c r="DG32" s="132">
        <v>0</v>
      </c>
      <c r="DH32" s="132">
        <v>0</v>
      </c>
      <c r="DI32" s="132">
        <v>0</v>
      </c>
      <c r="DJ32" s="132">
        <v>0</v>
      </c>
      <c r="DK32" s="132">
        <v>0</v>
      </c>
      <c r="DL32" s="132">
        <v>0</v>
      </c>
      <c r="DM32" s="132">
        <v>0</v>
      </c>
      <c r="DN32" s="132">
        <v>0</v>
      </c>
      <c r="DO32" s="132">
        <v>0</v>
      </c>
      <c r="DP32" s="132">
        <v>0</v>
      </c>
      <c r="DQ32" s="132">
        <v>0</v>
      </c>
      <c r="DR32" s="132">
        <v>0</v>
      </c>
      <c r="DS32" s="132">
        <v>0</v>
      </c>
      <c r="DT32" s="132">
        <v>0</v>
      </c>
      <c r="DU32" s="132">
        <v>0</v>
      </c>
      <c r="DV32" s="132">
        <v>0</v>
      </c>
      <c r="DW32" s="132">
        <v>90</v>
      </c>
      <c r="DX32" s="132">
        <v>1</v>
      </c>
      <c r="DY32" s="146" t="s">
        <v>4007</v>
      </c>
      <c r="DZ32" s="132">
        <v>1</v>
      </c>
      <c r="EA32" s="146" t="s">
        <v>4008</v>
      </c>
      <c r="EB32" s="146" t="s">
        <v>963</v>
      </c>
      <c r="EC32" s="132">
        <v>1</v>
      </c>
      <c r="ED32" s="132">
        <v>1</v>
      </c>
      <c r="EE32" s="132">
        <v>1</v>
      </c>
      <c r="EF32" s="146" t="s">
        <v>963</v>
      </c>
      <c r="EG32" s="146" t="s">
        <v>963</v>
      </c>
      <c r="EH32" s="69">
        <v>1068</v>
      </c>
      <c r="EI32" s="69">
        <v>4.12</v>
      </c>
      <c r="EJ32" s="69">
        <v>1</v>
      </c>
    </row>
    <row r="33" spans="1:140" ht="36" x14ac:dyDescent="0.2">
      <c r="A33" s="146" t="s">
        <v>361</v>
      </c>
      <c r="B33" s="146" t="s">
        <v>373</v>
      </c>
      <c r="C33" s="132">
        <v>3</v>
      </c>
      <c r="D33" s="146" t="s">
        <v>372</v>
      </c>
      <c r="E33" s="146" t="s">
        <v>4009</v>
      </c>
      <c r="F33" s="146" t="s">
        <v>4010</v>
      </c>
      <c r="G33" s="146" t="s">
        <v>4011</v>
      </c>
      <c r="H33" s="146" t="s">
        <v>3947</v>
      </c>
      <c r="I33" s="146" t="s">
        <v>4012</v>
      </c>
      <c r="J33" s="146" t="s">
        <v>4013</v>
      </c>
      <c r="K33" s="146" t="s">
        <v>4014</v>
      </c>
      <c r="L33" s="146" t="s">
        <v>960</v>
      </c>
      <c r="M33" s="146" t="s">
        <v>1413</v>
      </c>
      <c r="N33" s="146" t="s">
        <v>4015</v>
      </c>
      <c r="O33" s="146" t="s">
        <v>963</v>
      </c>
      <c r="P33" s="146" t="s">
        <v>4016</v>
      </c>
      <c r="Q33" s="146" t="s">
        <v>4017</v>
      </c>
      <c r="R33" s="146" t="s">
        <v>960</v>
      </c>
      <c r="S33" s="146" t="s">
        <v>1413</v>
      </c>
      <c r="T33" s="146" t="s">
        <v>4015</v>
      </c>
      <c r="U33" s="146" t="s">
        <v>963</v>
      </c>
      <c r="V33" s="146" t="s">
        <v>4016</v>
      </c>
      <c r="W33" s="146" t="s">
        <v>4017</v>
      </c>
      <c r="X33" s="132">
        <v>1</v>
      </c>
      <c r="Y33" s="132">
        <v>0</v>
      </c>
      <c r="Z33" s="132">
        <v>1</v>
      </c>
      <c r="AA33" s="147">
        <v>0.15</v>
      </c>
      <c r="AB33" s="147">
        <v>0</v>
      </c>
      <c r="AC33" s="147">
        <v>0.15</v>
      </c>
      <c r="AD33" s="150" t="s">
        <v>970</v>
      </c>
      <c r="AE33" s="132">
        <v>0</v>
      </c>
      <c r="AF33" s="150" t="s">
        <v>970</v>
      </c>
      <c r="AG33" s="132">
        <v>0</v>
      </c>
      <c r="AH33" s="132">
        <v>0</v>
      </c>
      <c r="AI33" s="132">
        <v>0</v>
      </c>
      <c r="AJ33" s="132">
        <v>1</v>
      </c>
      <c r="AK33" s="132">
        <v>1</v>
      </c>
      <c r="AL33" s="150" t="s">
        <v>970</v>
      </c>
      <c r="AM33" s="132">
        <v>0</v>
      </c>
      <c r="AN33" s="132">
        <v>0</v>
      </c>
      <c r="AO33" s="132">
        <v>1</v>
      </c>
      <c r="AP33" s="132">
        <v>1</v>
      </c>
      <c r="AQ33" s="150" t="s">
        <v>970</v>
      </c>
      <c r="AR33" s="132">
        <v>0</v>
      </c>
      <c r="AS33" s="132">
        <v>0</v>
      </c>
      <c r="AT33" s="132">
        <v>1</v>
      </c>
      <c r="AU33" s="132">
        <v>0</v>
      </c>
      <c r="AV33" s="132">
        <v>0</v>
      </c>
      <c r="AW33" s="132">
        <v>0</v>
      </c>
      <c r="AX33" s="132">
        <v>1</v>
      </c>
      <c r="AY33" s="150" t="s">
        <v>970</v>
      </c>
      <c r="AZ33" s="132">
        <v>1</v>
      </c>
      <c r="BA33" s="132">
        <v>1</v>
      </c>
      <c r="BB33" s="132">
        <v>0</v>
      </c>
      <c r="BC33" s="132">
        <v>1</v>
      </c>
      <c r="BD33" s="132">
        <v>0</v>
      </c>
      <c r="BE33" s="132">
        <v>0</v>
      </c>
      <c r="BF33" s="132">
        <v>0</v>
      </c>
      <c r="BG33" s="132">
        <v>0</v>
      </c>
      <c r="BH33" s="132">
        <v>0</v>
      </c>
      <c r="BI33" s="132">
        <v>0</v>
      </c>
      <c r="BJ33" s="132">
        <v>0</v>
      </c>
      <c r="BK33" s="132">
        <v>0</v>
      </c>
      <c r="BL33" s="132">
        <v>0</v>
      </c>
      <c r="BM33" s="132">
        <v>0</v>
      </c>
      <c r="BN33" s="132">
        <v>0</v>
      </c>
      <c r="BO33" s="132">
        <v>0</v>
      </c>
      <c r="BP33" s="132">
        <v>0</v>
      </c>
      <c r="BQ33" s="132">
        <v>0</v>
      </c>
      <c r="BR33" s="132">
        <v>0</v>
      </c>
      <c r="BS33" s="132">
        <v>0</v>
      </c>
      <c r="BT33" s="132">
        <v>0</v>
      </c>
      <c r="BU33" s="132">
        <v>0</v>
      </c>
      <c r="BV33" s="132">
        <v>0</v>
      </c>
      <c r="BW33" s="132">
        <v>0</v>
      </c>
      <c r="BX33" s="132">
        <v>0</v>
      </c>
      <c r="BY33" s="132">
        <v>0</v>
      </c>
      <c r="BZ33" s="132">
        <v>0</v>
      </c>
      <c r="CA33" s="132">
        <v>0</v>
      </c>
      <c r="CB33" s="132">
        <v>0</v>
      </c>
      <c r="CC33" s="132">
        <v>0</v>
      </c>
      <c r="CD33" s="132">
        <v>0</v>
      </c>
      <c r="CE33" s="132">
        <v>0</v>
      </c>
      <c r="CF33" s="132">
        <v>0</v>
      </c>
      <c r="CG33" s="132">
        <v>0</v>
      </c>
      <c r="CH33" s="132">
        <v>0</v>
      </c>
      <c r="CI33" s="132">
        <v>0</v>
      </c>
      <c r="CJ33" s="132">
        <v>0</v>
      </c>
      <c r="CK33" s="132">
        <v>0</v>
      </c>
      <c r="CL33" s="132">
        <v>0</v>
      </c>
      <c r="CM33" s="132">
        <v>0</v>
      </c>
      <c r="CN33" s="132">
        <v>0</v>
      </c>
      <c r="CO33" s="132">
        <v>0</v>
      </c>
      <c r="CP33" s="132">
        <v>0</v>
      </c>
      <c r="CQ33" s="132">
        <v>0</v>
      </c>
      <c r="CR33" s="132">
        <v>0</v>
      </c>
      <c r="CS33" s="132">
        <v>0</v>
      </c>
      <c r="CT33" s="132">
        <v>0</v>
      </c>
      <c r="CU33" s="132">
        <v>0</v>
      </c>
      <c r="CV33" s="132">
        <v>0</v>
      </c>
      <c r="CW33" s="132">
        <v>0</v>
      </c>
      <c r="CX33" s="132">
        <v>0</v>
      </c>
      <c r="CY33" s="132">
        <v>0</v>
      </c>
      <c r="CZ33" s="132">
        <v>0</v>
      </c>
      <c r="DA33" s="132">
        <v>0</v>
      </c>
      <c r="DB33" s="132">
        <v>0</v>
      </c>
      <c r="DC33" s="132">
        <v>0</v>
      </c>
      <c r="DD33" s="132">
        <v>0</v>
      </c>
      <c r="DE33" s="132">
        <v>0</v>
      </c>
      <c r="DF33" s="132">
        <v>0</v>
      </c>
      <c r="DG33" s="132">
        <v>0</v>
      </c>
      <c r="DH33" s="132">
        <v>0</v>
      </c>
      <c r="DI33" s="132">
        <v>0</v>
      </c>
      <c r="DJ33" s="132">
        <v>0</v>
      </c>
      <c r="DK33" s="132">
        <v>0</v>
      </c>
      <c r="DL33" s="132">
        <v>0</v>
      </c>
      <c r="DM33" s="132">
        <v>0</v>
      </c>
      <c r="DN33" s="132">
        <v>0</v>
      </c>
      <c r="DO33" s="132">
        <v>0</v>
      </c>
      <c r="DP33" s="132">
        <v>0</v>
      </c>
      <c r="DQ33" s="132">
        <v>0</v>
      </c>
      <c r="DR33" s="132">
        <v>0</v>
      </c>
      <c r="DS33" s="132">
        <v>0</v>
      </c>
      <c r="DT33" s="132">
        <v>0</v>
      </c>
      <c r="DU33" s="132">
        <v>0</v>
      </c>
      <c r="DV33" s="132">
        <v>0</v>
      </c>
      <c r="DW33" s="132">
        <v>15</v>
      </c>
      <c r="DX33" s="132">
        <v>1</v>
      </c>
      <c r="DY33" s="146" t="s">
        <v>4018</v>
      </c>
      <c r="DZ33" s="132">
        <v>2</v>
      </c>
      <c r="EA33" s="146" t="s">
        <v>963</v>
      </c>
      <c r="EB33" s="146" t="s">
        <v>4019</v>
      </c>
      <c r="EC33" s="132">
        <v>1</v>
      </c>
      <c r="ED33" s="132">
        <v>1</v>
      </c>
      <c r="EE33" s="132">
        <v>1</v>
      </c>
      <c r="EF33" s="146" t="s">
        <v>963</v>
      </c>
      <c r="EG33" s="146" t="s">
        <v>4020</v>
      </c>
      <c r="EH33" s="69">
        <v>1780</v>
      </c>
      <c r="EI33" s="69">
        <v>5.01</v>
      </c>
      <c r="EJ33" s="69">
        <v>1</v>
      </c>
    </row>
    <row r="34" spans="1:140" ht="24" x14ac:dyDescent="0.2">
      <c r="A34" s="146" t="s">
        <v>361</v>
      </c>
      <c r="B34" s="146" t="s">
        <v>375</v>
      </c>
      <c r="C34" s="132">
        <v>3</v>
      </c>
      <c r="D34" s="146" t="s">
        <v>374</v>
      </c>
      <c r="E34" s="146" t="s">
        <v>4021</v>
      </c>
      <c r="F34" s="146" t="s">
        <v>4022</v>
      </c>
      <c r="G34" s="146" t="s">
        <v>4023</v>
      </c>
      <c r="H34" s="146" t="s">
        <v>361</v>
      </c>
      <c r="I34" s="146" t="s">
        <v>4024</v>
      </c>
      <c r="J34" s="146" t="s">
        <v>4025</v>
      </c>
      <c r="K34" s="146" t="s">
        <v>4026</v>
      </c>
      <c r="L34" s="146" t="s">
        <v>1125</v>
      </c>
      <c r="M34" s="146" t="s">
        <v>2413</v>
      </c>
      <c r="N34" s="146" t="s">
        <v>4027</v>
      </c>
      <c r="O34" s="146"/>
      <c r="P34" s="146" t="s">
        <v>4028</v>
      </c>
      <c r="Q34" s="146" t="s">
        <v>4029</v>
      </c>
      <c r="R34" s="146"/>
      <c r="S34" s="146"/>
      <c r="T34" s="146"/>
      <c r="U34" s="146"/>
      <c r="V34" s="146"/>
      <c r="W34" s="146"/>
      <c r="X34" s="132">
        <v>1</v>
      </c>
      <c r="Y34" s="132">
        <v>0</v>
      </c>
      <c r="Z34" s="132">
        <v>1</v>
      </c>
      <c r="AA34" s="147">
        <v>1</v>
      </c>
      <c r="AB34" s="147">
        <v>0</v>
      </c>
      <c r="AC34" s="147">
        <v>1</v>
      </c>
      <c r="AD34" s="150" t="s">
        <v>970</v>
      </c>
      <c r="AE34" s="132">
        <v>1</v>
      </c>
      <c r="AF34" s="150" t="s">
        <v>970</v>
      </c>
      <c r="AG34" s="132">
        <v>0</v>
      </c>
      <c r="AH34" s="132">
        <v>0</v>
      </c>
      <c r="AI34" s="132">
        <v>0</v>
      </c>
      <c r="AJ34" s="132">
        <v>1</v>
      </c>
      <c r="AK34" s="132">
        <v>1</v>
      </c>
      <c r="AL34" s="150" t="s">
        <v>970</v>
      </c>
      <c r="AM34" s="132">
        <v>0</v>
      </c>
      <c r="AN34" s="132">
        <v>0</v>
      </c>
      <c r="AO34" s="132">
        <v>1</v>
      </c>
      <c r="AP34" s="132">
        <v>1</v>
      </c>
      <c r="AQ34" s="150" t="s">
        <v>970</v>
      </c>
      <c r="AR34" s="132">
        <v>0</v>
      </c>
      <c r="AS34" s="132">
        <v>0</v>
      </c>
      <c r="AT34" s="132">
        <v>0</v>
      </c>
      <c r="AU34" s="132">
        <v>1</v>
      </c>
      <c r="AV34" s="132">
        <v>0</v>
      </c>
      <c r="AW34" s="132">
        <v>0</v>
      </c>
      <c r="AX34" s="132">
        <v>1</v>
      </c>
      <c r="AY34" s="150" t="s">
        <v>970</v>
      </c>
      <c r="AZ34" s="132">
        <v>1</v>
      </c>
      <c r="BA34" s="132">
        <v>1</v>
      </c>
      <c r="BB34" s="132">
        <v>0</v>
      </c>
      <c r="BC34" s="132">
        <v>1</v>
      </c>
      <c r="BD34" s="132">
        <v>0</v>
      </c>
      <c r="BE34" s="132">
        <v>0</v>
      </c>
      <c r="BF34" s="132">
        <v>0</v>
      </c>
      <c r="BG34" s="132">
        <v>0</v>
      </c>
      <c r="BH34" s="132">
        <v>0</v>
      </c>
      <c r="BI34" s="132">
        <v>0</v>
      </c>
      <c r="BJ34" s="132">
        <v>5</v>
      </c>
      <c r="BK34" s="132">
        <v>0</v>
      </c>
      <c r="BL34" s="132">
        <v>0</v>
      </c>
      <c r="BM34" s="132">
        <v>0</v>
      </c>
      <c r="BN34" s="132">
        <v>0</v>
      </c>
      <c r="BO34" s="132">
        <v>3</v>
      </c>
      <c r="BP34" s="132">
        <v>0</v>
      </c>
      <c r="BQ34" s="132">
        <v>0</v>
      </c>
      <c r="BR34" s="132">
        <v>0</v>
      </c>
      <c r="BS34" s="132">
        <v>0</v>
      </c>
      <c r="BT34" s="132">
        <v>0</v>
      </c>
      <c r="BU34" s="132">
        <v>0</v>
      </c>
      <c r="BV34" s="132">
        <v>0</v>
      </c>
      <c r="BW34" s="132">
        <v>0</v>
      </c>
      <c r="BX34" s="132">
        <v>0</v>
      </c>
      <c r="BY34" s="132">
        <v>0</v>
      </c>
      <c r="BZ34" s="132">
        <v>0</v>
      </c>
      <c r="CA34" s="132">
        <v>0</v>
      </c>
      <c r="CB34" s="132">
        <v>0</v>
      </c>
      <c r="CC34" s="132">
        <v>0</v>
      </c>
      <c r="CD34" s="132">
        <v>0</v>
      </c>
      <c r="CE34" s="132">
        <v>0</v>
      </c>
      <c r="CF34" s="132">
        <v>0</v>
      </c>
      <c r="CG34" s="132">
        <v>0</v>
      </c>
      <c r="CH34" s="132">
        <v>0</v>
      </c>
      <c r="CI34" s="132">
        <v>0</v>
      </c>
      <c r="CJ34" s="132">
        <v>0</v>
      </c>
      <c r="CK34" s="132">
        <v>0</v>
      </c>
      <c r="CL34" s="132">
        <v>0</v>
      </c>
      <c r="CM34" s="132">
        <v>0</v>
      </c>
      <c r="CN34" s="132">
        <v>0</v>
      </c>
      <c r="CO34" s="132">
        <v>0</v>
      </c>
      <c r="CP34" s="132">
        <v>0</v>
      </c>
      <c r="CQ34" s="132">
        <v>0</v>
      </c>
      <c r="CR34" s="132">
        <v>0</v>
      </c>
      <c r="CS34" s="132">
        <v>0</v>
      </c>
      <c r="CT34" s="132">
        <v>0</v>
      </c>
      <c r="CU34" s="132">
        <v>0</v>
      </c>
      <c r="CV34" s="132">
        <v>0</v>
      </c>
      <c r="CW34" s="132">
        <v>0</v>
      </c>
      <c r="CX34" s="132">
        <v>0</v>
      </c>
      <c r="CY34" s="132">
        <v>0</v>
      </c>
      <c r="CZ34" s="132">
        <v>0</v>
      </c>
      <c r="DA34" s="132">
        <v>0</v>
      </c>
      <c r="DB34" s="132">
        <v>0</v>
      </c>
      <c r="DC34" s="132">
        <v>0</v>
      </c>
      <c r="DD34" s="132">
        <v>0</v>
      </c>
      <c r="DE34" s="132">
        <v>0</v>
      </c>
      <c r="DF34" s="132">
        <v>0</v>
      </c>
      <c r="DG34" s="132">
        <v>0</v>
      </c>
      <c r="DH34" s="132">
        <v>0</v>
      </c>
      <c r="DI34" s="132">
        <v>0</v>
      </c>
      <c r="DJ34" s="132">
        <v>0</v>
      </c>
      <c r="DK34" s="132">
        <v>0</v>
      </c>
      <c r="DL34" s="132">
        <v>0</v>
      </c>
      <c r="DM34" s="132">
        <v>0</v>
      </c>
      <c r="DN34" s="132">
        <v>0</v>
      </c>
      <c r="DO34" s="132">
        <v>0</v>
      </c>
      <c r="DP34" s="132">
        <v>0</v>
      </c>
      <c r="DQ34" s="132">
        <v>0</v>
      </c>
      <c r="DR34" s="132">
        <v>0</v>
      </c>
      <c r="DS34" s="132">
        <v>1</v>
      </c>
      <c r="DT34" s="132">
        <v>1</v>
      </c>
      <c r="DU34" s="132">
        <v>0</v>
      </c>
      <c r="DV34" s="132">
        <v>0</v>
      </c>
      <c r="DW34" s="132">
        <v>80</v>
      </c>
      <c r="DX34" s="132">
        <v>1</v>
      </c>
      <c r="DY34" s="146" t="s">
        <v>4030</v>
      </c>
      <c r="DZ34" s="132">
        <v>1</v>
      </c>
      <c r="EA34" s="146" t="s">
        <v>4031</v>
      </c>
      <c r="EB34" s="146"/>
      <c r="EC34" s="132">
        <v>1</v>
      </c>
      <c r="ED34" s="132">
        <v>1</v>
      </c>
      <c r="EE34" s="132">
        <v>1</v>
      </c>
      <c r="EF34" s="146"/>
      <c r="EG34" s="146"/>
      <c r="EH34" s="69">
        <v>982</v>
      </c>
      <c r="EI34" s="69">
        <v>9.0299999999999994</v>
      </c>
      <c r="EJ34" s="69">
        <v>1</v>
      </c>
    </row>
    <row r="35" spans="1:140" ht="60" x14ac:dyDescent="0.2">
      <c r="A35" s="146" t="s">
        <v>361</v>
      </c>
      <c r="B35" s="146" t="s">
        <v>4032</v>
      </c>
      <c r="C35" s="132">
        <v>3</v>
      </c>
      <c r="D35" s="146" t="s">
        <v>4033</v>
      </c>
      <c r="E35" s="146" t="s">
        <v>4034</v>
      </c>
      <c r="F35" s="146" t="s">
        <v>4035</v>
      </c>
      <c r="G35" s="146" t="s">
        <v>4036</v>
      </c>
      <c r="H35" s="146" t="s">
        <v>363</v>
      </c>
      <c r="I35" s="146" t="s">
        <v>4037</v>
      </c>
      <c r="J35" s="146" t="s">
        <v>4038</v>
      </c>
      <c r="K35" s="146" t="s">
        <v>4039</v>
      </c>
      <c r="L35" s="146"/>
      <c r="M35" s="146" t="s">
        <v>2506</v>
      </c>
      <c r="N35" s="146" t="s">
        <v>4040</v>
      </c>
      <c r="O35" s="146"/>
      <c r="P35" s="146" t="s">
        <v>4041</v>
      </c>
      <c r="Q35" s="146" t="s">
        <v>4042</v>
      </c>
      <c r="R35" s="146" t="s">
        <v>960</v>
      </c>
      <c r="S35" s="146" t="s">
        <v>1063</v>
      </c>
      <c r="T35" s="146" t="s">
        <v>4043</v>
      </c>
      <c r="U35" s="146"/>
      <c r="V35" s="146" t="s">
        <v>4044</v>
      </c>
      <c r="W35" s="146" t="s">
        <v>4045</v>
      </c>
      <c r="X35" s="132">
        <v>1</v>
      </c>
      <c r="Y35" s="132">
        <v>0</v>
      </c>
      <c r="Z35" s="132">
        <v>1</v>
      </c>
      <c r="AA35" s="147">
        <v>0.3</v>
      </c>
      <c r="AB35" s="147">
        <v>0</v>
      </c>
      <c r="AC35" s="147">
        <v>0.3</v>
      </c>
      <c r="AD35" s="150" t="s">
        <v>970</v>
      </c>
      <c r="AE35" s="132">
        <v>0</v>
      </c>
      <c r="AF35" s="150" t="s">
        <v>970</v>
      </c>
      <c r="AG35" s="132">
        <v>0</v>
      </c>
      <c r="AH35" s="132">
        <v>0</v>
      </c>
      <c r="AI35" s="132">
        <v>0</v>
      </c>
      <c r="AJ35" s="132">
        <v>1</v>
      </c>
      <c r="AK35" s="132">
        <v>1</v>
      </c>
      <c r="AL35" s="150" t="s">
        <v>970</v>
      </c>
      <c r="AM35" s="132">
        <v>0</v>
      </c>
      <c r="AN35" s="132">
        <v>0</v>
      </c>
      <c r="AO35" s="132">
        <v>1</v>
      </c>
      <c r="AP35" s="132">
        <v>1</v>
      </c>
      <c r="AQ35" s="150" t="s">
        <v>970</v>
      </c>
      <c r="AR35" s="132">
        <v>0</v>
      </c>
      <c r="AS35" s="132">
        <v>0</v>
      </c>
      <c r="AT35" s="132">
        <v>0</v>
      </c>
      <c r="AU35" s="132">
        <v>1</v>
      </c>
      <c r="AV35" s="132">
        <v>0</v>
      </c>
      <c r="AW35" s="132">
        <v>0</v>
      </c>
      <c r="AX35" s="132">
        <v>1</v>
      </c>
      <c r="AY35" s="150" t="s">
        <v>970</v>
      </c>
      <c r="AZ35" s="132">
        <v>1</v>
      </c>
      <c r="BA35" s="132">
        <v>1</v>
      </c>
      <c r="BB35" s="132">
        <v>1</v>
      </c>
      <c r="BC35" s="132">
        <v>1</v>
      </c>
      <c r="BD35" s="132">
        <v>0</v>
      </c>
      <c r="BE35" s="132">
        <v>0</v>
      </c>
      <c r="BF35" s="132">
        <v>0</v>
      </c>
      <c r="BG35" s="132">
        <v>0</v>
      </c>
      <c r="BH35" s="132">
        <v>0</v>
      </c>
      <c r="BI35" s="132">
        <v>0</v>
      </c>
      <c r="BJ35" s="132">
        <v>0</v>
      </c>
      <c r="BK35" s="132">
        <v>0</v>
      </c>
      <c r="BL35" s="132">
        <v>0</v>
      </c>
      <c r="BM35" s="132">
        <v>0</v>
      </c>
      <c r="BN35" s="132">
        <v>0</v>
      </c>
      <c r="BO35" s="132">
        <v>0</v>
      </c>
      <c r="BP35" s="132">
        <v>0</v>
      </c>
      <c r="BQ35" s="132">
        <v>0</v>
      </c>
      <c r="BR35" s="132">
        <v>0</v>
      </c>
      <c r="BS35" s="132">
        <v>0</v>
      </c>
      <c r="BT35" s="132">
        <v>0</v>
      </c>
      <c r="BU35" s="132">
        <v>0</v>
      </c>
      <c r="BV35" s="132">
        <v>0</v>
      </c>
      <c r="BW35" s="132">
        <v>0</v>
      </c>
      <c r="BX35" s="132">
        <v>0</v>
      </c>
      <c r="BY35" s="132">
        <v>0</v>
      </c>
      <c r="BZ35" s="132">
        <v>0</v>
      </c>
      <c r="CA35" s="132">
        <v>0</v>
      </c>
      <c r="CB35" s="132">
        <v>0</v>
      </c>
      <c r="CC35" s="132">
        <v>0</v>
      </c>
      <c r="CD35" s="132">
        <v>0</v>
      </c>
      <c r="CE35" s="132">
        <v>0</v>
      </c>
      <c r="CF35" s="132">
        <v>0</v>
      </c>
      <c r="CG35" s="132">
        <v>0</v>
      </c>
      <c r="CH35" s="132">
        <v>0</v>
      </c>
      <c r="CI35" s="132">
        <v>0</v>
      </c>
      <c r="CJ35" s="132">
        <v>0</v>
      </c>
      <c r="CK35" s="132">
        <v>0</v>
      </c>
      <c r="CL35" s="132">
        <v>0</v>
      </c>
      <c r="CM35" s="132">
        <v>0</v>
      </c>
      <c r="CN35" s="132">
        <v>0</v>
      </c>
      <c r="CO35" s="132">
        <v>0</v>
      </c>
      <c r="CP35" s="132">
        <v>0</v>
      </c>
      <c r="CQ35" s="132">
        <v>0</v>
      </c>
      <c r="CR35" s="132">
        <v>0</v>
      </c>
      <c r="CS35" s="132">
        <v>0</v>
      </c>
      <c r="CT35" s="132">
        <v>0</v>
      </c>
      <c r="CU35" s="132">
        <v>0</v>
      </c>
      <c r="CV35" s="132">
        <v>0</v>
      </c>
      <c r="CW35" s="132">
        <v>0</v>
      </c>
      <c r="CX35" s="132">
        <v>0</v>
      </c>
      <c r="CY35" s="132">
        <v>0</v>
      </c>
      <c r="CZ35" s="132">
        <v>0</v>
      </c>
      <c r="DA35" s="132">
        <v>0</v>
      </c>
      <c r="DB35" s="132">
        <v>0</v>
      </c>
      <c r="DC35" s="132">
        <v>0</v>
      </c>
      <c r="DD35" s="132">
        <v>0</v>
      </c>
      <c r="DE35" s="132">
        <v>0</v>
      </c>
      <c r="DF35" s="132">
        <v>0</v>
      </c>
      <c r="DG35" s="132">
        <v>0</v>
      </c>
      <c r="DH35" s="132">
        <v>0</v>
      </c>
      <c r="DI35" s="132">
        <v>0</v>
      </c>
      <c r="DJ35" s="132">
        <v>0</v>
      </c>
      <c r="DK35" s="132">
        <v>0</v>
      </c>
      <c r="DL35" s="132">
        <v>0</v>
      </c>
      <c r="DM35" s="132">
        <v>0</v>
      </c>
      <c r="DN35" s="132">
        <v>0</v>
      </c>
      <c r="DO35" s="132">
        <v>0</v>
      </c>
      <c r="DP35" s="132">
        <v>0</v>
      </c>
      <c r="DQ35" s="132">
        <v>0</v>
      </c>
      <c r="DR35" s="132">
        <v>0</v>
      </c>
      <c r="DS35" s="132">
        <v>1</v>
      </c>
      <c r="DT35" s="132">
        <v>1</v>
      </c>
      <c r="DU35" s="132">
        <v>0</v>
      </c>
      <c r="DV35" s="132">
        <v>0</v>
      </c>
      <c r="DW35" s="132">
        <v>30</v>
      </c>
      <c r="DX35" s="132">
        <v>1</v>
      </c>
      <c r="DY35" s="146" t="s">
        <v>4046</v>
      </c>
      <c r="DZ35" s="132">
        <v>1</v>
      </c>
      <c r="EA35" s="146"/>
      <c r="EB35" s="146"/>
      <c r="EC35" s="132">
        <v>1</v>
      </c>
      <c r="ED35" s="132">
        <v>1</v>
      </c>
      <c r="EE35" s="132">
        <v>1</v>
      </c>
      <c r="EF35" s="146"/>
      <c r="EG35" s="146"/>
      <c r="EH35" s="69">
        <v>1407</v>
      </c>
      <c r="EI35" s="69">
        <v>3.89</v>
      </c>
      <c r="EJ35" s="69">
        <v>1</v>
      </c>
    </row>
    <row r="36" spans="1:140" ht="24" x14ac:dyDescent="0.2">
      <c r="A36" s="146" t="s">
        <v>12</v>
      </c>
      <c r="B36" s="146" t="s">
        <v>14</v>
      </c>
      <c r="C36" s="132">
        <v>4</v>
      </c>
      <c r="D36" s="146" t="s">
        <v>13</v>
      </c>
      <c r="E36" s="146" t="s">
        <v>4047</v>
      </c>
      <c r="F36" s="146" t="s">
        <v>665</v>
      </c>
      <c r="G36" s="146" t="s">
        <v>4048</v>
      </c>
      <c r="H36" s="146" t="s">
        <v>12</v>
      </c>
      <c r="I36" s="146" t="s">
        <v>4049</v>
      </c>
      <c r="J36" s="146" t="s">
        <v>4050</v>
      </c>
      <c r="K36" s="146" t="s">
        <v>4051</v>
      </c>
      <c r="L36" s="146" t="s">
        <v>960</v>
      </c>
      <c r="M36" s="146" t="s">
        <v>1495</v>
      </c>
      <c r="N36" s="146" t="s">
        <v>4052</v>
      </c>
      <c r="O36" s="146"/>
      <c r="P36" s="146"/>
      <c r="Q36" s="146"/>
      <c r="R36" s="146"/>
      <c r="S36" s="146" t="s">
        <v>3435</v>
      </c>
      <c r="T36" s="146" t="s">
        <v>2691</v>
      </c>
      <c r="U36" s="146" t="s">
        <v>1954</v>
      </c>
      <c r="V36" s="146" t="s">
        <v>4053</v>
      </c>
      <c r="W36" s="146" t="s">
        <v>4054</v>
      </c>
      <c r="X36" s="132">
        <v>2</v>
      </c>
      <c r="Y36" s="132">
        <v>1</v>
      </c>
      <c r="Z36" s="132">
        <v>3</v>
      </c>
      <c r="AA36" s="147">
        <v>2</v>
      </c>
      <c r="AB36" s="147">
        <v>1</v>
      </c>
      <c r="AC36" s="147">
        <v>3</v>
      </c>
      <c r="AD36" s="150" t="s">
        <v>970</v>
      </c>
      <c r="AE36" s="132">
        <v>1</v>
      </c>
      <c r="AF36" s="150" t="s">
        <v>970</v>
      </c>
      <c r="AG36" s="132">
        <v>0</v>
      </c>
      <c r="AH36" s="132">
        <v>2</v>
      </c>
      <c r="AI36" s="132">
        <v>0</v>
      </c>
      <c r="AJ36" s="132">
        <v>0</v>
      </c>
      <c r="AK36" s="132">
        <v>2</v>
      </c>
      <c r="AL36" s="150" t="s">
        <v>970</v>
      </c>
      <c r="AM36" s="132">
        <v>1</v>
      </c>
      <c r="AN36" s="132">
        <v>0</v>
      </c>
      <c r="AO36" s="132">
        <v>1</v>
      </c>
      <c r="AP36" s="132">
        <v>2</v>
      </c>
      <c r="AQ36" s="150" t="s">
        <v>970</v>
      </c>
      <c r="AR36" s="132">
        <v>0</v>
      </c>
      <c r="AS36" s="132">
        <v>0</v>
      </c>
      <c r="AT36" s="132">
        <v>0</v>
      </c>
      <c r="AU36" s="132">
        <v>2</v>
      </c>
      <c r="AV36" s="132">
        <v>0</v>
      </c>
      <c r="AW36" s="132">
        <v>0</v>
      </c>
      <c r="AX36" s="132">
        <v>2</v>
      </c>
      <c r="AY36" s="150" t="s">
        <v>970</v>
      </c>
      <c r="AZ36" s="132">
        <v>1</v>
      </c>
      <c r="BA36" s="132">
        <v>1</v>
      </c>
      <c r="BB36" s="132">
        <v>1</v>
      </c>
      <c r="BC36" s="132">
        <v>1</v>
      </c>
      <c r="BD36" s="132">
        <v>0</v>
      </c>
      <c r="BE36" s="132">
        <v>4</v>
      </c>
      <c r="BF36" s="132">
        <v>2</v>
      </c>
      <c r="BG36" s="132">
        <v>0</v>
      </c>
      <c r="BH36" s="132">
        <v>0</v>
      </c>
      <c r="BI36" s="132">
        <v>2</v>
      </c>
      <c r="BJ36" s="132">
        <v>12</v>
      </c>
      <c r="BK36" s="132">
        <v>0</v>
      </c>
      <c r="BL36" s="132">
        <v>0</v>
      </c>
      <c r="BM36" s="132">
        <v>2</v>
      </c>
      <c r="BN36" s="132">
        <v>2</v>
      </c>
      <c r="BO36" s="132">
        <v>10</v>
      </c>
      <c r="BP36" s="132">
        <v>6</v>
      </c>
      <c r="BQ36" s="132">
        <v>0</v>
      </c>
      <c r="BR36" s="132">
        <v>12</v>
      </c>
      <c r="BS36" s="132">
        <v>1</v>
      </c>
      <c r="BT36" s="132">
        <v>1</v>
      </c>
      <c r="BU36" s="132">
        <v>1</v>
      </c>
      <c r="BV36" s="132">
        <v>1</v>
      </c>
      <c r="BW36" s="132">
        <v>0</v>
      </c>
      <c r="BX36" s="132">
        <v>1</v>
      </c>
      <c r="BY36" s="132">
        <v>0</v>
      </c>
      <c r="BZ36" s="132">
        <v>0</v>
      </c>
      <c r="CA36" s="132">
        <v>0</v>
      </c>
      <c r="CB36" s="132">
        <v>0</v>
      </c>
      <c r="CC36" s="132">
        <v>0</v>
      </c>
      <c r="CD36" s="132">
        <v>0</v>
      </c>
      <c r="CE36" s="132">
        <v>0</v>
      </c>
      <c r="CF36" s="132">
        <v>0</v>
      </c>
      <c r="CG36" s="132">
        <v>0</v>
      </c>
      <c r="CH36" s="132">
        <v>1</v>
      </c>
      <c r="CI36" s="132">
        <v>0</v>
      </c>
      <c r="CJ36" s="132">
        <v>0</v>
      </c>
      <c r="CK36" s="132">
        <v>1</v>
      </c>
      <c r="CL36" s="132">
        <v>0</v>
      </c>
      <c r="CM36" s="132">
        <v>0</v>
      </c>
      <c r="CN36" s="132">
        <v>0</v>
      </c>
      <c r="CO36" s="132">
        <v>0</v>
      </c>
      <c r="CP36" s="132">
        <v>0</v>
      </c>
      <c r="CQ36" s="132">
        <v>0</v>
      </c>
      <c r="CR36" s="132">
        <v>0</v>
      </c>
      <c r="CS36" s="132">
        <v>0</v>
      </c>
      <c r="CT36" s="132">
        <v>0</v>
      </c>
      <c r="CU36" s="132">
        <v>0</v>
      </c>
      <c r="CV36" s="132">
        <v>0</v>
      </c>
      <c r="CW36" s="132">
        <v>0</v>
      </c>
      <c r="CX36" s="132">
        <v>0</v>
      </c>
      <c r="CY36" s="132">
        <v>0</v>
      </c>
      <c r="CZ36" s="132">
        <v>0</v>
      </c>
      <c r="DA36" s="132">
        <v>0</v>
      </c>
      <c r="DB36" s="132">
        <v>0</v>
      </c>
      <c r="DC36" s="132">
        <v>0</v>
      </c>
      <c r="DD36" s="132">
        <v>0</v>
      </c>
      <c r="DE36" s="132">
        <v>0</v>
      </c>
      <c r="DF36" s="132">
        <v>0</v>
      </c>
      <c r="DG36" s="132">
        <v>0</v>
      </c>
      <c r="DH36" s="132">
        <v>0</v>
      </c>
      <c r="DI36" s="132">
        <v>0</v>
      </c>
      <c r="DJ36" s="132">
        <v>0</v>
      </c>
      <c r="DK36" s="132">
        <v>0</v>
      </c>
      <c r="DL36" s="132">
        <v>0</v>
      </c>
      <c r="DM36" s="132">
        <v>0</v>
      </c>
      <c r="DN36" s="132">
        <v>0</v>
      </c>
      <c r="DO36" s="132">
        <v>0</v>
      </c>
      <c r="DP36" s="132">
        <v>0</v>
      </c>
      <c r="DQ36" s="132">
        <v>0</v>
      </c>
      <c r="DR36" s="132">
        <v>0</v>
      </c>
      <c r="DS36" s="132">
        <v>1</v>
      </c>
      <c r="DT36" s="132">
        <v>1</v>
      </c>
      <c r="DU36" s="132">
        <v>0</v>
      </c>
      <c r="DV36" s="132">
        <v>0</v>
      </c>
      <c r="DW36" s="132">
        <v>60</v>
      </c>
      <c r="DX36" s="132">
        <v>1</v>
      </c>
      <c r="DY36" s="146" t="s">
        <v>4055</v>
      </c>
      <c r="DZ36" s="132">
        <v>2</v>
      </c>
      <c r="EA36" s="146" t="s">
        <v>4056</v>
      </c>
      <c r="EB36" s="146" t="s">
        <v>4057</v>
      </c>
      <c r="EC36" s="132">
        <v>1</v>
      </c>
      <c r="ED36" s="132">
        <v>1</v>
      </c>
      <c r="EE36" s="132">
        <v>0</v>
      </c>
      <c r="EF36" s="146"/>
      <c r="EG36" s="146"/>
      <c r="EH36" s="69">
        <v>83748</v>
      </c>
      <c r="EI36" s="69">
        <v>14.65</v>
      </c>
      <c r="EJ36" s="69">
        <v>1</v>
      </c>
    </row>
    <row r="37" spans="1:140" ht="24" x14ac:dyDescent="0.2">
      <c r="A37" s="146" t="s">
        <v>12</v>
      </c>
      <c r="B37" s="146" t="s">
        <v>16</v>
      </c>
      <c r="C37" s="132">
        <v>4</v>
      </c>
      <c r="D37" s="146" t="s">
        <v>15</v>
      </c>
      <c r="E37" s="146" t="s">
        <v>4058</v>
      </c>
      <c r="F37" s="146" t="s">
        <v>4059</v>
      </c>
      <c r="G37" s="146" t="s">
        <v>4060</v>
      </c>
      <c r="H37" s="146" t="s">
        <v>4061</v>
      </c>
      <c r="I37" s="146" t="s">
        <v>4062</v>
      </c>
      <c r="J37" s="146" t="s">
        <v>4063</v>
      </c>
      <c r="K37" s="146" t="s">
        <v>1398</v>
      </c>
      <c r="L37" s="146" t="s">
        <v>960</v>
      </c>
      <c r="M37" s="146" t="s">
        <v>1135</v>
      </c>
      <c r="N37" s="146" t="s">
        <v>4064</v>
      </c>
      <c r="O37" s="146" t="s">
        <v>963</v>
      </c>
      <c r="P37" s="146" t="s">
        <v>4065</v>
      </c>
      <c r="Q37" s="146" t="s">
        <v>4066</v>
      </c>
      <c r="R37" s="146" t="s">
        <v>963</v>
      </c>
      <c r="S37" s="146" t="s">
        <v>963</v>
      </c>
      <c r="T37" s="146" t="s">
        <v>963</v>
      </c>
      <c r="U37" s="146" t="s">
        <v>963</v>
      </c>
      <c r="V37" s="146" t="s">
        <v>963</v>
      </c>
      <c r="W37" s="146" t="s">
        <v>963</v>
      </c>
      <c r="X37" s="132">
        <v>5</v>
      </c>
      <c r="Y37" s="132">
        <v>0</v>
      </c>
      <c r="Z37" s="132">
        <v>5</v>
      </c>
      <c r="AA37" s="147">
        <v>5</v>
      </c>
      <c r="AB37" s="147">
        <v>0</v>
      </c>
      <c r="AC37" s="147">
        <v>5</v>
      </c>
      <c r="AD37" s="150" t="s">
        <v>970</v>
      </c>
      <c r="AE37" s="132">
        <v>5</v>
      </c>
      <c r="AF37" s="150" t="s">
        <v>970</v>
      </c>
      <c r="AG37" s="132">
        <v>0</v>
      </c>
      <c r="AH37" s="132">
        <v>2</v>
      </c>
      <c r="AI37" s="132">
        <v>0</v>
      </c>
      <c r="AJ37" s="132">
        <v>3</v>
      </c>
      <c r="AK37" s="132">
        <v>5</v>
      </c>
      <c r="AL37" s="150" t="s">
        <v>970</v>
      </c>
      <c r="AM37" s="132">
        <v>0</v>
      </c>
      <c r="AN37" s="132">
        <v>0</v>
      </c>
      <c r="AO37" s="132">
        <v>5</v>
      </c>
      <c r="AP37" s="132">
        <v>5</v>
      </c>
      <c r="AQ37" s="150" t="s">
        <v>970</v>
      </c>
      <c r="AR37" s="132">
        <v>0</v>
      </c>
      <c r="AS37" s="132">
        <v>0</v>
      </c>
      <c r="AT37" s="132">
        <v>0</v>
      </c>
      <c r="AU37" s="132">
        <v>3</v>
      </c>
      <c r="AV37" s="132">
        <v>2</v>
      </c>
      <c r="AW37" s="132">
        <v>0</v>
      </c>
      <c r="AX37" s="132">
        <v>5</v>
      </c>
      <c r="AY37" s="150" t="s">
        <v>970</v>
      </c>
      <c r="AZ37" s="132">
        <v>1</v>
      </c>
      <c r="BA37" s="132">
        <v>1</v>
      </c>
      <c r="BB37" s="132">
        <v>1</v>
      </c>
      <c r="BC37" s="132">
        <v>1</v>
      </c>
      <c r="BD37" s="132">
        <v>0</v>
      </c>
      <c r="BE37" s="132">
        <v>0</v>
      </c>
      <c r="BF37" s="132">
        <v>0</v>
      </c>
      <c r="BG37" s="132">
        <v>0</v>
      </c>
      <c r="BH37" s="132">
        <v>0</v>
      </c>
      <c r="BI37" s="132">
        <v>0</v>
      </c>
      <c r="BJ37" s="132">
        <v>1</v>
      </c>
      <c r="BK37" s="132">
        <v>0</v>
      </c>
      <c r="BL37" s="132">
        <v>0</v>
      </c>
      <c r="BM37" s="132">
        <v>1</v>
      </c>
      <c r="BN37" s="132">
        <v>0</v>
      </c>
      <c r="BO37" s="132">
        <v>1</v>
      </c>
      <c r="BP37" s="132">
        <v>0</v>
      </c>
      <c r="BQ37" s="132">
        <v>0</v>
      </c>
      <c r="BR37" s="132">
        <v>0</v>
      </c>
      <c r="BS37" s="132">
        <v>0</v>
      </c>
      <c r="BT37" s="132">
        <v>0</v>
      </c>
      <c r="BU37" s="132">
        <v>0</v>
      </c>
      <c r="BV37" s="132">
        <v>0</v>
      </c>
      <c r="BW37" s="132">
        <v>0</v>
      </c>
      <c r="BX37" s="132">
        <v>0</v>
      </c>
      <c r="BY37" s="132">
        <v>0</v>
      </c>
      <c r="BZ37" s="132">
        <v>0</v>
      </c>
      <c r="CA37" s="132">
        <v>0</v>
      </c>
      <c r="CB37" s="132">
        <v>0</v>
      </c>
      <c r="CC37" s="132">
        <v>0</v>
      </c>
      <c r="CD37" s="132">
        <v>0</v>
      </c>
      <c r="CE37" s="132">
        <v>0</v>
      </c>
      <c r="CF37" s="132">
        <v>0</v>
      </c>
      <c r="CG37" s="132">
        <v>0</v>
      </c>
      <c r="CH37" s="132">
        <v>0</v>
      </c>
      <c r="CI37" s="132">
        <v>0</v>
      </c>
      <c r="CJ37" s="132">
        <v>0</v>
      </c>
      <c r="CK37" s="132">
        <v>0</v>
      </c>
      <c r="CL37" s="132">
        <v>0</v>
      </c>
      <c r="CM37" s="132">
        <v>0</v>
      </c>
      <c r="CN37" s="132">
        <v>0</v>
      </c>
      <c r="CO37" s="132">
        <v>0</v>
      </c>
      <c r="CP37" s="132">
        <v>0</v>
      </c>
      <c r="CQ37" s="132">
        <v>0</v>
      </c>
      <c r="CR37" s="132">
        <v>0</v>
      </c>
      <c r="CS37" s="132">
        <v>0</v>
      </c>
      <c r="CT37" s="132">
        <v>0</v>
      </c>
      <c r="CU37" s="132">
        <v>0</v>
      </c>
      <c r="CV37" s="132">
        <v>0</v>
      </c>
      <c r="CW37" s="132">
        <v>0</v>
      </c>
      <c r="CX37" s="132">
        <v>0</v>
      </c>
      <c r="CY37" s="132">
        <v>0</v>
      </c>
      <c r="CZ37" s="132">
        <v>0</v>
      </c>
      <c r="DA37" s="132">
        <v>0</v>
      </c>
      <c r="DB37" s="132">
        <v>0</v>
      </c>
      <c r="DC37" s="132">
        <v>0</v>
      </c>
      <c r="DD37" s="132">
        <v>0</v>
      </c>
      <c r="DE37" s="132">
        <v>0</v>
      </c>
      <c r="DF37" s="132">
        <v>0</v>
      </c>
      <c r="DG37" s="132">
        <v>0</v>
      </c>
      <c r="DH37" s="132">
        <v>0</v>
      </c>
      <c r="DI37" s="132">
        <v>0</v>
      </c>
      <c r="DJ37" s="132">
        <v>0</v>
      </c>
      <c r="DK37" s="132">
        <v>0</v>
      </c>
      <c r="DL37" s="132">
        <v>0</v>
      </c>
      <c r="DM37" s="132">
        <v>0</v>
      </c>
      <c r="DN37" s="132">
        <v>0</v>
      </c>
      <c r="DO37" s="132">
        <v>0</v>
      </c>
      <c r="DP37" s="132">
        <v>0</v>
      </c>
      <c r="DQ37" s="132">
        <v>0</v>
      </c>
      <c r="DR37" s="132">
        <v>0</v>
      </c>
      <c r="DS37" s="132">
        <v>0</v>
      </c>
      <c r="DT37" s="132">
        <v>0</v>
      </c>
      <c r="DU37" s="132">
        <v>0</v>
      </c>
      <c r="DV37" s="132">
        <v>0</v>
      </c>
      <c r="DW37" s="132">
        <v>100</v>
      </c>
      <c r="DX37" s="132">
        <v>1</v>
      </c>
      <c r="DY37" s="146" t="s">
        <v>4067</v>
      </c>
      <c r="DZ37" s="132">
        <v>1</v>
      </c>
      <c r="EA37" s="146" t="s">
        <v>963</v>
      </c>
      <c r="EB37" s="146" t="s">
        <v>963</v>
      </c>
      <c r="EC37" s="132">
        <v>1</v>
      </c>
      <c r="ED37" s="132">
        <v>1</v>
      </c>
      <c r="EE37" s="132">
        <v>1</v>
      </c>
      <c r="EF37" s="146" t="s">
        <v>963</v>
      </c>
      <c r="EG37" s="146" t="s">
        <v>963</v>
      </c>
      <c r="EH37" s="69">
        <v>19250</v>
      </c>
      <c r="EI37" s="69">
        <v>4.3499999999999996</v>
      </c>
      <c r="EJ37" s="69">
        <v>1</v>
      </c>
    </row>
    <row r="38" spans="1:140" ht="24" x14ac:dyDescent="0.2">
      <c r="A38" s="146" t="s">
        <v>12</v>
      </c>
      <c r="B38" s="146" t="s">
        <v>648</v>
      </c>
      <c r="C38" s="132">
        <v>4</v>
      </c>
      <c r="D38" s="146" t="s">
        <v>4068</v>
      </c>
      <c r="E38" s="146" t="s">
        <v>4069</v>
      </c>
      <c r="F38" s="146" t="s">
        <v>4070</v>
      </c>
      <c r="G38" s="146" t="s">
        <v>4071</v>
      </c>
      <c r="H38" s="146" t="s">
        <v>4072</v>
      </c>
      <c r="I38" s="146" t="s">
        <v>4073</v>
      </c>
      <c r="J38" s="146" t="s">
        <v>4074</v>
      </c>
      <c r="K38" s="146" t="s">
        <v>4075</v>
      </c>
      <c r="L38" s="146" t="s">
        <v>1382</v>
      </c>
      <c r="M38" s="146" t="s">
        <v>4076</v>
      </c>
      <c r="N38" s="146" t="s">
        <v>2107</v>
      </c>
      <c r="O38" s="146" t="s">
        <v>963</v>
      </c>
      <c r="P38" s="146" t="s">
        <v>4077</v>
      </c>
      <c r="Q38" s="146" t="s">
        <v>4078</v>
      </c>
      <c r="R38" s="146" t="s">
        <v>1007</v>
      </c>
      <c r="S38" s="146" t="s">
        <v>1923</v>
      </c>
      <c r="T38" s="146" t="s">
        <v>4079</v>
      </c>
      <c r="U38" s="146" t="s">
        <v>963</v>
      </c>
      <c r="V38" s="146" t="s">
        <v>4080</v>
      </c>
      <c r="W38" s="146" t="s">
        <v>4081</v>
      </c>
      <c r="X38" s="132">
        <v>2</v>
      </c>
      <c r="Y38" s="132">
        <v>0</v>
      </c>
      <c r="Z38" s="132">
        <v>2</v>
      </c>
      <c r="AA38" s="147">
        <v>0.05</v>
      </c>
      <c r="AB38" s="147">
        <v>0</v>
      </c>
      <c r="AC38" s="147">
        <v>0.05</v>
      </c>
      <c r="AD38" s="150" t="s">
        <v>970</v>
      </c>
      <c r="AE38" s="132">
        <v>2</v>
      </c>
      <c r="AF38" s="150" t="s">
        <v>970</v>
      </c>
      <c r="AG38" s="132">
        <v>0</v>
      </c>
      <c r="AH38" s="132">
        <v>1</v>
      </c>
      <c r="AI38" s="132">
        <v>1</v>
      </c>
      <c r="AJ38" s="132">
        <v>0</v>
      </c>
      <c r="AK38" s="132">
        <v>2</v>
      </c>
      <c r="AL38" s="150" t="s">
        <v>970</v>
      </c>
      <c r="AM38" s="132">
        <v>0</v>
      </c>
      <c r="AN38" s="132">
        <v>0</v>
      </c>
      <c r="AO38" s="132">
        <v>2</v>
      </c>
      <c r="AP38" s="132">
        <v>2</v>
      </c>
      <c r="AQ38" s="150" t="s">
        <v>970</v>
      </c>
      <c r="AR38" s="132">
        <v>0</v>
      </c>
      <c r="AS38" s="132">
        <v>0</v>
      </c>
      <c r="AT38" s="132">
        <v>0</v>
      </c>
      <c r="AU38" s="132">
        <v>2</v>
      </c>
      <c r="AV38" s="132">
        <v>0</v>
      </c>
      <c r="AW38" s="132">
        <v>0</v>
      </c>
      <c r="AX38" s="132">
        <v>2</v>
      </c>
      <c r="AY38" s="150" t="s">
        <v>970</v>
      </c>
      <c r="AZ38" s="132">
        <v>1</v>
      </c>
      <c r="BA38" s="132">
        <v>1</v>
      </c>
      <c r="BB38" s="132">
        <v>1</v>
      </c>
      <c r="BC38" s="132">
        <v>1</v>
      </c>
      <c r="BD38" s="132">
        <v>0</v>
      </c>
      <c r="BE38" s="132">
        <v>2</v>
      </c>
      <c r="BF38" s="132">
        <v>0</v>
      </c>
      <c r="BG38" s="132">
        <v>0</v>
      </c>
      <c r="BH38" s="132">
        <v>0</v>
      </c>
      <c r="BI38" s="132">
        <v>0</v>
      </c>
      <c r="BJ38" s="132">
        <v>4</v>
      </c>
      <c r="BK38" s="132">
        <v>0</v>
      </c>
      <c r="BL38" s="132">
        <v>0</v>
      </c>
      <c r="BM38" s="132">
        <v>1</v>
      </c>
      <c r="BN38" s="132">
        <v>0</v>
      </c>
      <c r="BO38" s="132">
        <v>1</v>
      </c>
      <c r="BP38" s="132">
        <v>0</v>
      </c>
      <c r="BQ38" s="132">
        <v>0</v>
      </c>
      <c r="BR38" s="132">
        <v>0</v>
      </c>
      <c r="BS38" s="132">
        <v>0</v>
      </c>
      <c r="BT38" s="132">
        <v>0</v>
      </c>
      <c r="BU38" s="132">
        <v>0</v>
      </c>
      <c r="BV38" s="132">
        <v>0</v>
      </c>
      <c r="BW38" s="132">
        <v>0</v>
      </c>
      <c r="BX38" s="132">
        <v>0</v>
      </c>
      <c r="BY38" s="132">
        <v>0</v>
      </c>
      <c r="BZ38" s="132">
        <v>0</v>
      </c>
      <c r="CA38" s="132">
        <v>0</v>
      </c>
      <c r="CB38" s="132">
        <v>0</v>
      </c>
      <c r="CC38" s="132">
        <v>0</v>
      </c>
      <c r="CD38" s="132">
        <v>0</v>
      </c>
      <c r="CE38" s="132">
        <v>0</v>
      </c>
      <c r="CF38" s="132">
        <v>0</v>
      </c>
      <c r="CG38" s="132">
        <v>0</v>
      </c>
      <c r="CH38" s="132">
        <v>0</v>
      </c>
      <c r="CI38" s="132">
        <v>0</v>
      </c>
      <c r="CJ38" s="132">
        <v>0</v>
      </c>
      <c r="CK38" s="132">
        <v>0</v>
      </c>
      <c r="CL38" s="132">
        <v>0</v>
      </c>
      <c r="CM38" s="132">
        <v>0</v>
      </c>
      <c r="CN38" s="132">
        <v>0</v>
      </c>
      <c r="CO38" s="132">
        <v>0</v>
      </c>
      <c r="CP38" s="132">
        <v>0</v>
      </c>
      <c r="CQ38" s="132">
        <v>0</v>
      </c>
      <c r="CR38" s="132">
        <v>0</v>
      </c>
      <c r="CS38" s="132">
        <v>0</v>
      </c>
      <c r="CT38" s="132">
        <v>0</v>
      </c>
      <c r="CU38" s="132">
        <v>0</v>
      </c>
      <c r="CV38" s="132">
        <v>0</v>
      </c>
      <c r="CW38" s="132">
        <v>0</v>
      </c>
      <c r="CX38" s="132">
        <v>0</v>
      </c>
      <c r="CY38" s="132">
        <v>0</v>
      </c>
      <c r="CZ38" s="132">
        <v>0</v>
      </c>
      <c r="DA38" s="132">
        <v>0</v>
      </c>
      <c r="DB38" s="132">
        <v>0</v>
      </c>
      <c r="DC38" s="132">
        <v>0</v>
      </c>
      <c r="DD38" s="132">
        <v>0</v>
      </c>
      <c r="DE38" s="132">
        <v>0</v>
      </c>
      <c r="DF38" s="132">
        <v>0</v>
      </c>
      <c r="DG38" s="132">
        <v>0</v>
      </c>
      <c r="DH38" s="132">
        <v>0</v>
      </c>
      <c r="DI38" s="132">
        <v>0</v>
      </c>
      <c r="DJ38" s="132">
        <v>0</v>
      </c>
      <c r="DK38" s="132">
        <v>0</v>
      </c>
      <c r="DL38" s="132">
        <v>0</v>
      </c>
      <c r="DM38" s="132">
        <v>0</v>
      </c>
      <c r="DN38" s="132">
        <v>0</v>
      </c>
      <c r="DO38" s="132">
        <v>0</v>
      </c>
      <c r="DP38" s="132">
        <v>0</v>
      </c>
      <c r="DQ38" s="132">
        <v>0</v>
      </c>
      <c r="DR38" s="132">
        <v>0</v>
      </c>
      <c r="DS38" s="132">
        <v>0</v>
      </c>
      <c r="DT38" s="132">
        <v>0</v>
      </c>
      <c r="DU38" s="132">
        <v>0</v>
      </c>
      <c r="DV38" s="132">
        <v>0</v>
      </c>
      <c r="DW38" s="132">
        <v>0</v>
      </c>
      <c r="DX38" s="132">
        <v>0</v>
      </c>
      <c r="DY38" s="146"/>
      <c r="DZ38" s="132">
        <v>3</v>
      </c>
      <c r="EA38" s="146" t="s">
        <v>963</v>
      </c>
      <c r="EB38" s="146" t="s">
        <v>963</v>
      </c>
      <c r="EC38" s="132">
        <v>1</v>
      </c>
      <c r="ED38" s="132">
        <v>1</v>
      </c>
      <c r="EE38" s="132">
        <v>1</v>
      </c>
      <c r="EF38" s="146" t="s">
        <v>963</v>
      </c>
      <c r="EG38" s="146" t="s">
        <v>963</v>
      </c>
      <c r="EH38" s="69">
        <v>25054</v>
      </c>
      <c r="EI38" s="69">
        <v>19.36</v>
      </c>
      <c r="EJ38" s="69">
        <v>3</v>
      </c>
    </row>
    <row r="39" spans="1:140" ht="36" x14ac:dyDescent="0.2">
      <c r="A39" s="146" t="s">
        <v>12</v>
      </c>
      <c r="B39" s="146" t="s">
        <v>18</v>
      </c>
      <c r="C39" s="132">
        <v>4</v>
      </c>
      <c r="D39" s="146" t="s">
        <v>17</v>
      </c>
      <c r="E39" s="146" t="s">
        <v>4082</v>
      </c>
      <c r="F39" s="146" t="s">
        <v>4083</v>
      </c>
      <c r="G39" s="146" t="s">
        <v>4084</v>
      </c>
      <c r="H39" s="146" t="s">
        <v>12</v>
      </c>
      <c r="I39" s="146" t="s">
        <v>4085</v>
      </c>
      <c r="J39" s="146" t="s">
        <v>4086</v>
      </c>
      <c r="K39" s="146" t="s">
        <v>1398</v>
      </c>
      <c r="L39" s="146" t="s">
        <v>1042</v>
      </c>
      <c r="M39" s="146" t="s">
        <v>1266</v>
      </c>
      <c r="N39" s="146" t="s">
        <v>4087</v>
      </c>
      <c r="O39" s="146"/>
      <c r="P39" s="146" t="s">
        <v>4088</v>
      </c>
      <c r="Q39" s="146" t="s">
        <v>4089</v>
      </c>
      <c r="R39" s="146" t="s">
        <v>960</v>
      </c>
      <c r="S39" s="146" t="s">
        <v>3941</v>
      </c>
      <c r="T39" s="146" t="s">
        <v>4090</v>
      </c>
      <c r="U39" s="146"/>
      <c r="V39" s="146" t="s">
        <v>4091</v>
      </c>
      <c r="W39" s="146" t="s">
        <v>4092</v>
      </c>
      <c r="X39" s="132">
        <v>1</v>
      </c>
      <c r="Y39" s="132">
        <v>0</v>
      </c>
      <c r="Z39" s="132">
        <v>1</v>
      </c>
      <c r="AA39" s="147">
        <v>0</v>
      </c>
      <c r="AB39" s="147">
        <v>0</v>
      </c>
      <c r="AC39" s="147">
        <v>0</v>
      </c>
      <c r="AD39" s="150" t="s">
        <v>970</v>
      </c>
      <c r="AE39" s="132">
        <v>0</v>
      </c>
      <c r="AF39" s="150" t="s">
        <v>970</v>
      </c>
      <c r="AG39" s="132">
        <v>0</v>
      </c>
      <c r="AH39" s="132">
        <v>0</v>
      </c>
      <c r="AI39" s="132">
        <v>0</v>
      </c>
      <c r="AJ39" s="132">
        <v>1</v>
      </c>
      <c r="AK39" s="132">
        <v>1</v>
      </c>
      <c r="AL39" s="150" t="s">
        <v>970</v>
      </c>
      <c r="AM39" s="132">
        <v>0</v>
      </c>
      <c r="AN39" s="132">
        <v>0</v>
      </c>
      <c r="AO39" s="132">
        <v>1</v>
      </c>
      <c r="AP39" s="132">
        <v>1</v>
      </c>
      <c r="AQ39" s="150" t="s">
        <v>970</v>
      </c>
      <c r="AR39" s="132">
        <v>0</v>
      </c>
      <c r="AS39" s="132">
        <v>0</v>
      </c>
      <c r="AT39" s="132">
        <v>0</v>
      </c>
      <c r="AU39" s="132">
        <v>0</v>
      </c>
      <c r="AV39" s="132">
        <v>1</v>
      </c>
      <c r="AW39" s="132">
        <v>0</v>
      </c>
      <c r="AX39" s="132">
        <v>1</v>
      </c>
      <c r="AY39" s="150" t="s">
        <v>970</v>
      </c>
      <c r="AZ39" s="132">
        <v>1</v>
      </c>
      <c r="BA39" s="132">
        <v>1</v>
      </c>
      <c r="BB39" s="132">
        <v>1</v>
      </c>
      <c r="BC39" s="132">
        <v>1</v>
      </c>
      <c r="BD39" s="132">
        <v>0</v>
      </c>
      <c r="BE39" s="132">
        <v>3</v>
      </c>
      <c r="BF39" s="132">
        <v>0</v>
      </c>
      <c r="BG39" s="132">
        <v>0</v>
      </c>
      <c r="BH39" s="132">
        <v>0</v>
      </c>
      <c r="BI39" s="132">
        <v>0</v>
      </c>
      <c r="BJ39" s="132">
        <v>4</v>
      </c>
      <c r="BK39" s="132">
        <v>0</v>
      </c>
      <c r="BL39" s="132">
        <v>0</v>
      </c>
      <c r="BM39" s="132">
        <v>0</v>
      </c>
      <c r="BN39" s="132">
        <v>0</v>
      </c>
      <c r="BO39" s="132">
        <v>3</v>
      </c>
      <c r="BP39" s="132">
        <v>0</v>
      </c>
      <c r="BQ39" s="132">
        <v>0</v>
      </c>
      <c r="BR39" s="132">
        <v>0</v>
      </c>
      <c r="BS39" s="132">
        <v>0</v>
      </c>
      <c r="BT39" s="132">
        <v>0</v>
      </c>
      <c r="BU39" s="132">
        <v>0</v>
      </c>
      <c r="BV39" s="132">
        <v>0</v>
      </c>
      <c r="BW39" s="132">
        <v>0</v>
      </c>
      <c r="BX39" s="132">
        <v>0</v>
      </c>
      <c r="BY39" s="132">
        <v>0</v>
      </c>
      <c r="BZ39" s="132">
        <v>0</v>
      </c>
      <c r="CA39" s="132">
        <v>0</v>
      </c>
      <c r="CB39" s="132">
        <v>0</v>
      </c>
      <c r="CC39" s="132">
        <v>0</v>
      </c>
      <c r="CD39" s="132">
        <v>0</v>
      </c>
      <c r="CE39" s="132">
        <v>0</v>
      </c>
      <c r="CF39" s="132">
        <v>0</v>
      </c>
      <c r="CG39" s="132">
        <v>0</v>
      </c>
      <c r="CH39" s="132">
        <v>0</v>
      </c>
      <c r="CI39" s="132">
        <v>0</v>
      </c>
      <c r="CJ39" s="132">
        <v>0</v>
      </c>
      <c r="CK39" s="132">
        <v>0</v>
      </c>
      <c r="CL39" s="132">
        <v>0</v>
      </c>
      <c r="CM39" s="132">
        <v>1</v>
      </c>
      <c r="CN39" s="132">
        <v>0</v>
      </c>
      <c r="CO39" s="132">
        <v>0</v>
      </c>
      <c r="CP39" s="132">
        <v>0</v>
      </c>
      <c r="CQ39" s="132">
        <v>0</v>
      </c>
      <c r="CR39" s="132">
        <v>0</v>
      </c>
      <c r="CS39" s="132">
        <v>0</v>
      </c>
      <c r="CT39" s="132">
        <v>0</v>
      </c>
      <c r="CU39" s="132">
        <v>0</v>
      </c>
      <c r="CV39" s="132">
        <v>0</v>
      </c>
      <c r="CW39" s="132">
        <v>0</v>
      </c>
      <c r="CX39" s="132">
        <v>0</v>
      </c>
      <c r="CY39" s="132">
        <v>0</v>
      </c>
      <c r="CZ39" s="132">
        <v>0</v>
      </c>
      <c r="DA39" s="132">
        <v>0</v>
      </c>
      <c r="DB39" s="132">
        <v>0</v>
      </c>
      <c r="DC39" s="132">
        <v>0</v>
      </c>
      <c r="DD39" s="132">
        <v>0</v>
      </c>
      <c r="DE39" s="132">
        <v>0</v>
      </c>
      <c r="DF39" s="132">
        <v>0</v>
      </c>
      <c r="DG39" s="132">
        <v>0</v>
      </c>
      <c r="DH39" s="132">
        <v>1</v>
      </c>
      <c r="DI39" s="132">
        <v>0</v>
      </c>
      <c r="DJ39" s="132">
        <v>0</v>
      </c>
      <c r="DK39" s="132">
        <v>0</v>
      </c>
      <c r="DL39" s="132">
        <v>0</v>
      </c>
      <c r="DM39" s="132">
        <v>0</v>
      </c>
      <c r="DN39" s="132">
        <v>0</v>
      </c>
      <c r="DO39" s="132">
        <v>0</v>
      </c>
      <c r="DP39" s="132">
        <v>0</v>
      </c>
      <c r="DQ39" s="132">
        <v>0</v>
      </c>
      <c r="DR39" s="132">
        <v>0</v>
      </c>
      <c r="DS39" s="132">
        <v>0</v>
      </c>
      <c r="DT39" s="132">
        <v>0</v>
      </c>
      <c r="DU39" s="132">
        <v>0</v>
      </c>
      <c r="DV39" s="132">
        <v>0</v>
      </c>
      <c r="DW39" s="132">
        <v>15</v>
      </c>
      <c r="DX39" s="132">
        <v>1</v>
      </c>
      <c r="DY39" s="146" t="s">
        <v>4093</v>
      </c>
      <c r="DZ39" s="132">
        <v>3</v>
      </c>
      <c r="EA39" s="146"/>
      <c r="EB39" s="146"/>
      <c r="EC39" s="132">
        <v>1</v>
      </c>
      <c r="ED39" s="132">
        <v>1</v>
      </c>
      <c r="EE39" s="132">
        <v>1</v>
      </c>
      <c r="EF39" s="146"/>
      <c r="EG39" s="146"/>
      <c r="EH39" s="69">
        <v>42309</v>
      </c>
      <c r="EI39" s="69">
        <v>12.24</v>
      </c>
      <c r="EJ39" s="69">
        <v>1</v>
      </c>
    </row>
    <row r="40" spans="1:140" ht="24" x14ac:dyDescent="0.2">
      <c r="A40" s="146" t="s">
        <v>4094</v>
      </c>
      <c r="B40" s="146" t="s">
        <v>4095</v>
      </c>
      <c r="C40" s="132">
        <v>4</v>
      </c>
      <c r="D40" s="146" t="s">
        <v>4096</v>
      </c>
      <c r="E40" s="146" t="s">
        <v>4097</v>
      </c>
      <c r="F40" s="146" t="s">
        <v>4098</v>
      </c>
      <c r="G40" s="146" t="s">
        <v>4099</v>
      </c>
      <c r="H40" s="146" t="s">
        <v>4100</v>
      </c>
      <c r="I40" s="146" t="s">
        <v>4101</v>
      </c>
      <c r="J40" s="146" t="s">
        <v>4102</v>
      </c>
      <c r="K40" s="146" t="s">
        <v>4103</v>
      </c>
      <c r="L40" s="146" t="s">
        <v>1125</v>
      </c>
      <c r="M40" s="146" t="s">
        <v>4104</v>
      </c>
      <c r="N40" s="146" t="s">
        <v>4105</v>
      </c>
      <c r="O40" s="146"/>
      <c r="P40" s="146" t="s">
        <v>4106</v>
      </c>
      <c r="Q40" s="146" t="s">
        <v>4107</v>
      </c>
      <c r="R40" s="146" t="s">
        <v>1296</v>
      </c>
      <c r="S40" s="146" t="s">
        <v>1707</v>
      </c>
      <c r="T40" s="146" t="s">
        <v>2857</v>
      </c>
      <c r="U40" s="146"/>
      <c r="V40" s="146" t="s">
        <v>4108</v>
      </c>
      <c r="W40" s="146" t="s">
        <v>4109</v>
      </c>
      <c r="X40" s="132">
        <v>1</v>
      </c>
      <c r="Y40" s="132">
        <v>0</v>
      </c>
      <c r="Z40" s="132">
        <v>1</v>
      </c>
      <c r="AA40" s="147">
        <v>1</v>
      </c>
      <c r="AB40" s="147">
        <v>0</v>
      </c>
      <c r="AC40" s="147">
        <v>1</v>
      </c>
      <c r="AD40" s="150" t="s">
        <v>970</v>
      </c>
      <c r="AE40" s="132">
        <v>1</v>
      </c>
      <c r="AF40" s="150" t="s">
        <v>970</v>
      </c>
      <c r="AG40" s="132">
        <v>0</v>
      </c>
      <c r="AH40" s="132">
        <v>0</v>
      </c>
      <c r="AI40" s="132">
        <v>0</v>
      </c>
      <c r="AJ40" s="132">
        <v>1</v>
      </c>
      <c r="AK40" s="132">
        <v>1</v>
      </c>
      <c r="AL40" s="150" t="s">
        <v>970</v>
      </c>
      <c r="AM40" s="132">
        <v>0</v>
      </c>
      <c r="AN40" s="132">
        <v>1</v>
      </c>
      <c r="AO40" s="132">
        <v>0</v>
      </c>
      <c r="AP40" s="132">
        <v>1</v>
      </c>
      <c r="AQ40" s="150" t="s">
        <v>970</v>
      </c>
      <c r="AR40" s="132">
        <v>0</v>
      </c>
      <c r="AS40" s="132">
        <v>0</v>
      </c>
      <c r="AT40" s="132">
        <v>0</v>
      </c>
      <c r="AU40" s="132">
        <v>1</v>
      </c>
      <c r="AV40" s="132">
        <v>0</v>
      </c>
      <c r="AW40" s="132">
        <v>0</v>
      </c>
      <c r="AX40" s="132">
        <v>1</v>
      </c>
      <c r="AY40" s="150" t="s">
        <v>970</v>
      </c>
      <c r="AZ40" s="132">
        <v>1</v>
      </c>
      <c r="BA40" s="132">
        <v>1</v>
      </c>
      <c r="BB40" s="132">
        <v>0</v>
      </c>
      <c r="BC40" s="132">
        <v>1</v>
      </c>
      <c r="BD40" s="132">
        <v>0</v>
      </c>
      <c r="BE40" s="132">
        <v>0</v>
      </c>
      <c r="BF40" s="132">
        <v>0</v>
      </c>
      <c r="BG40" s="132">
        <v>0</v>
      </c>
      <c r="BH40" s="132">
        <v>0</v>
      </c>
      <c r="BI40" s="132">
        <v>0</v>
      </c>
      <c r="BJ40" s="132">
        <v>2</v>
      </c>
      <c r="BK40" s="132">
        <v>0</v>
      </c>
      <c r="BL40" s="132">
        <v>0</v>
      </c>
      <c r="BM40" s="132">
        <v>1</v>
      </c>
      <c r="BN40" s="132">
        <v>0</v>
      </c>
      <c r="BO40" s="132">
        <v>1</v>
      </c>
      <c r="BP40" s="132">
        <v>0</v>
      </c>
      <c r="BQ40" s="132">
        <v>0</v>
      </c>
      <c r="BR40" s="132">
        <v>2</v>
      </c>
      <c r="BS40" s="132">
        <v>0</v>
      </c>
      <c r="BT40" s="132">
        <v>0</v>
      </c>
      <c r="BU40" s="132">
        <v>0</v>
      </c>
      <c r="BV40" s="132">
        <v>0</v>
      </c>
      <c r="BW40" s="132">
        <v>0</v>
      </c>
      <c r="BX40" s="132">
        <v>0</v>
      </c>
      <c r="BY40" s="132">
        <v>0</v>
      </c>
      <c r="BZ40" s="132">
        <v>0</v>
      </c>
      <c r="CA40" s="132">
        <v>0</v>
      </c>
      <c r="CB40" s="132">
        <v>0</v>
      </c>
      <c r="CC40" s="132">
        <v>0</v>
      </c>
      <c r="CD40" s="132">
        <v>0</v>
      </c>
      <c r="CE40" s="132">
        <v>0</v>
      </c>
      <c r="CF40" s="132">
        <v>0</v>
      </c>
      <c r="CG40" s="132">
        <v>0</v>
      </c>
      <c r="CH40" s="132">
        <v>0</v>
      </c>
      <c r="CI40" s="132">
        <v>0</v>
      </c>
      <c r="CJ40" s="132">
        <v>0</v>
      </c>
      <c r="CK40" s="132">
        <v>1</v>
      </c>
      <c r="CL40" s="132">
        <v>1</v>
      </c>
      <c r="CM40" s="132">
        <v>0</v>
      </c>
      <c r="CN40" s="132">
        <v>0</v>
      </c>
      <c r="CO40" s="132">
        <v>0</v>
      </c>
      <c r="CP40" s="132">
        <v>0</v>
      </c>
      <c r="CQ40" s="132">
        <v>0</v>
      </c>
      <c r="CR40" s="132">
        <v>0</v>
      </c>
      <c r="CS40" s="132">
        <v>0</v>
      </c>
      <c r="CT40" s="132">
        <v>0</v>
      </c>
      <c r="CU40" s="132">
        <v>0</v>
      </c>
      <c r="CV40" s="132">
        <v>0</v>
      </c>
      <c r="CW40" s="132">
        <v>0</v>
      </c>
      <c r="CX40" s="132">
        <v>0</v>
      </c>
      <c r="CY40" s="132">
        <v>0</v>
      </c>
      <c r="CZ40" s="132">
        <v>0</v>
      </c>
      <c r="DA40" s="132">
        <v>0</v>
      </c>
      <c r="DB40" s="132">
        <v>0</v>
      </c>
      <c r="DC40" s="132">
        <v>0</v>
      </c>
      <c r="DD40" s="132">
        <v>0</v>
      </c>
      <c r="DE40" s="132">
        <v>0</v>
      </c>
      <c r="DF40" s="132">
        <v>0</v>
      </c>
      <c r="DG40" s="132">
        <v>0</v>
      </c>
      <c r="DH40" s="132">
        <v>0</v>
      </c>
      <c r="DI40" s="132">
        <v>0</v>
      </c>
      <c r="DJ40" s="132">
        <v>0</v>
      </c>
      <c r="DK40" s="132">
        <v>0</v>
      </c>
      <c r="DL40" s="132">
        <v>0</v>
      </c>
      <c r="DM40" s="132">
        <v>0</v>
      </c>
      <c r="DN40" s="132">
        <v>0</v>
      </c>
      <c r="DO40" s="132">
        <v>0</v>
      </c>
      <c r="DP40" s="132">
        <v>0</v>
      </c>
      <c r="DQ40" s="132">
        <v>0</v>
      </c>
      <c r="DR40" s="132">
        <v>0</v>
      </c>
      <c r="DS40" s="132">
        <v>1</v>
      </c>
      <c r="DT40" s="132">
        <v>0</v>
      </c>
      <c r="DU40" s="132">
        <v>0</v>
      </c>
      <c r="DV40" s="132">
        <v>0</v>
      </c>
      <c r="DW40" s="132">
        <v>20</v>
      </c>
      <c r="DX40" s="132">
        <v>1</v>
      </c>
      <c r="DY40" s="146" t="s">
        <v>4110</v>
      </c>
      <c r="DZ40" s="132">
        <v>2</v>
      </c>
      <c r="EA40" s="146"/>
      <c r="EB40" s="146" t="s">
        <v>963</v>
      </c>
      <c r="EC40" s="132">
        <v>1</v>
      </c>
      <c r="ED40" s="132">
        <v>1</v>
      </c>
      <c r="EE40" s="132">
        <v>1</v>
      </c>
      <c r="EF40" s="146" t="s">
        <v>963</v>
      </c>
      <c r="EG40" s="146" t="s">
        <v>963</v>
      </c>
      <c r="EH40" s="69">
        <v>22000</v>
      </c>
      <c r="EI40" s="69">
        <v>5.05</v>
      </c>
      <c r="EJ40" s="69">
        <v>1</v>
      </c>
    </row>
    <row r="41" spans="1:140" ht="24" x14ac:dyDescent="0.2">
      <c r="A41" s="146" t="s">
        <v>12</v>
      </c>
      <c r="B41" s="146" t="s">
        <v>20</v>
      </c>
      <c r="C41" s="132">
        <v>4</v>
      </c>
      <c r="D41" s="146" t="s">
        <v>19</v>
      </c>
      <c r="E41" s="146" t="s">
        <v>4111</v>
      </c>
      <c r="F41" s="146" t="s">
        <v>4112</v>
      </c>
      <c r="G41" s="146" t="s">
        <v>4113</v>
      </c>
      <c r="H41" s="146" t="s">
        <v>4114</v>
      </c>
      <c r="I41" s="146" t="s">
        <v>4115</v>
      </c>
      <c r="J41" s="146" t="s">
        <v>4116</v>
      </c>
      <c r="K41" s="146" t="s">
        <v>4117</v>
      </c>
      <c r="L41" s="146" t="s">
        <v>1007</v>
      </c>
      <c r="M41" s="146" t="s">
        <v>1163</v>
      </c>
      <c r="N41" s="146" t="s">
        <v>4118</v>
      </c>
      <c r="O41" s="146"/>
      <c r="P41" s="146" t="s">
        <v>4119</v>
      </c>
      <c r="Q41" s="146" t="s">
        <v>4120</v>
      </c>
      <c r="R41" s="146" t="s">
        <v>1007</v>
      </c>
      <c r="S41" s="146" t="s">
        <v>1163</v>
      </c>
      <c r="T41" s="146" t="s">
        <v>4118</v>
      </c>
      <c r="U41" s="146"/>
      <c r="V41" s="146" t="s">
        <v>4121</v>
      </c>
      <c r="W41" s="146" t="s">
        <v>4120</v>
      </c>
      <c r="X41" s="132">
        <v>2</v>
      </c>
      <c r="Y41" s="132">
        <v>0</v>
      </c>
      <c r="Z41" s="132">
        <v>2</v>
      </c>
      <c r="AA41" s="147">
        <v>1</v>
      </c>
      <c r="AB41" s="147">
        <v>0</v>
      </c>
      <c r="AC41" s="147">
        <v>1</v>
      </c>
      <c r="AD41" s="150" t="s">
        <v>970</v>
      </c>
      <c r="AE41" s="132">
        <v>2</v>
      </c>
      <c r="AF41" s="150" t="s">
        <v>970</v>
      </c>
      <c r="AG41" s="132">
        <v>0</v>
      </c>
      <c r="AH41" s="132">
        <v>0</v>
      </c>
      <c r="AI41" s="132">
        <v>1</v>
      </c>
      <c r="AJ41" s="132">
        <v>1</v>
      </c>
      <c r="AK41" s="132">
        <v>2</v>
      </c>
      <c r="AL41" s="150" t="s">
        <v>970</v>
      </c>
      <c r="AM41" s="132">
        <v>0</v>
      </c>
      <c r="AN41" s="132">
        <v>0</v>
      </c>
      <c r="AO41" s="132">
        <v>2</v>
      </c>
      <c r="AP41" s="132">
        <v>2</v>
      </c>
      <c r="AQ41" s="150" t="s">
        <v>970</v>
      </c>
      <c r="AR41" s="132">
        <v>0</v>
      </c>
      <c r="AS41" s="132">
        <v>0</v>
      </c>
      <c r="AT41" s="132">
        <v>0</v>
      </c>
      <c r="AU41" s="132">
        <v>1</v>
      </c>
      <c r="AV41" s="132">
        <v>1</v>
      </c>
      <c r="AW41" s="132">
        <v>0</v>
      </c>
      <c r="AX41" s="132">
        <v>2</v>
      </c>
      <c r="AY41" s="150" t="s">
        <v>970</v>
      </c>
      <c r="AZ41" s="132">
        <v>1</v>
      </c>
      <c r="BA41" s="132">
        <v>1</v>
      </c>
      <c r="BB41" s="132">
        <v>0</v>
      </c>
      <c r="BC41" s="132">
        <v>1</v>
      </c>
      <c r="BD41" s="132">
        <v>0</v>
      </c>
      <c r="BE41" s="132">
        <v>0</v>
      </c>
      <c r="BF41" s="132">
        <v>0</v>
      </c>
      <c r="BG41" s="132">
        <v>0</v>
      </c>
      <c r="BH41" s="132">
        <v>0</v>
      </c>
      <c r="BI41" s="132">
        <v>0</v>
      </c>
      <c r="BJ41" s="132">
        <v>1</v>
      </c>
      <c r="BK41" s="132">
        <v>0</v>
      </c>
      <c r="BL41" s="132">
        <v>0</v>
      </c>
      <c r="BM41" s="132">
        <v>0</v>
      </c>
      <c r="BN41" s="132">
        <v>0</v>
      </c>
      <c r="BO41" s="132">
        <v>0</v>
      </c>
      <c r="BP41" s="132">
        <v>0</v>
      </c>
      <c r="BQ41" s="132">
        <v>0</v>
      </c>
      <c r="BR41" s="132">
        <v>0</v>
      </c>
      <c r="BS41" s="132">
        <v>0</v>
      </c>
      <c r="BT41" s="132">
        <v>0</v>
      </c>
      <c r="BU41" s="132">
        <v>0</v>
      </c>
      <c r="BV41" s="132">
        <v>0</v>
      </c>
      <c r="BW41" s="132">
        <v>0</v>
      </c>
      <c r="BX41" s="132">
        <v>0</v>
      </c>
      <c r="BY41" s="132">
        <v>0</v>
      </c>
      <c r="BZ41" s="132">
        <v>0</v>
      </c>
      <c r="CA41" s="132">
        <v>0</v>
      </c>
      <c r="CB41" s="132">
        <v>0</v>
      </c>
      <c r="CC41" s="132">
        <v>0</v>
      </c>
      <c r="CD41" s="132">
        <v>0</v>
      </c>
      <c r="CE41" s="132">
        <v>0</v>
      </c>
      <c r="CF41" s="132">
        <v>0</v>
      </c>
      <c r="CG41" s="132">
        <v>0</v>
      </c>
      <c r="CH41" s="132">
        <v>1</v>
      </c>
      <c r="CI41" s="132">
        <v>0</v>
      </c>
      <c r="CJ41" s="132">
        <v>0</v>
      </c>
      <c r="CK41" s="132">
        <v>0</v>
      </c>
      <c r="CL41" s="132">
        <v>0</v>
      </c>
      <c r="CM41" s="132">
        <v>0</v>
      </c>
      <c r="CN41" s="132">
        <v>0</v>
      </c>
      <c r="CO41" s="132">
        <v>0</v>
      </c>
      <c r="CP41" s="132">
        <v>0</v>
      </c>
      <c r="CQ41" s="132">
        <v>0</v>
      </c>
      <c r="CR41" s="132">
        <v>0</v>
      </c>
      <c r="CS41" s="132">
        <v>0</v>
      </c>
      <c r="CT41" s="132">
        <v>0</v>
      </c>
      <c r="CU41" s="132">
        <v>0</v>
      </c>
      <c r="CV41" s="132">
        <v>0</v>
      </c>
      <c r="CW41" s="132">
        <v>0</v>
      </c>
      <c r="CX41" s="132">
        <v>0</v>
      </c>
      <c r="CY41" s="132">
        <v>0</v>
      </c>
      <c r="CZ41" s="132">
        <v>0</v>
      </c>
      <c r="DA41" s="132">
        <v>0</v>
      </c>
      <c r="DB41" s="132">
        <v>0</v>
      </c>
      <c r="DC41" s="132">
        <v>0</v>
      </c>
      <c r="DD41" s="132">
        <v>0</v>
      </c>
      <c r="DE41" s="132">
        <v>0</v>
      </c>
      <c r="DF41" s="132">
        <v>0</v>
      </c>
      <c r="DG41" s="132">
        <v>0</v>
      </c>
      <c r="DH41" s="132">
        <v>0</v>
      </c>
      <c r="DI41" s="132">
        <v>0</v>
      </c>
      <c r="DJ41" s="132">
        <v>0</v>
      </c>
      <c r="DK41" s="132">
        <v>0</v>
      </c>
      <c r="DL41" s="132">
        <v>0</v>
      </c>
      <c r="DM41" s="132">
        <v>0</v>
      </c>
      <c r="DN41" s="132">
        <v>0</v>
      </c>
      <c r="DO41" s="132">
        <v>0</v>
      </c>
      <c r="DP41" s="132">
        <v>0</v>
      </c>
      <c r="DQ41" s="132">
        <v>0</v>
      </c>
      <c r="DR41" s="132">
        <v>0</v>
      </c>
      <c r="DS41" s="132">
        <v>0</v>
      </c>
      <c r="DT41" s="132">
        <v>0</v>
      </c>
      <c r="DU41" s="132">
        <v>0</v>
      </c>
      <c r="DV41" s="132">
        <v>0</v>
      </c>
      <c r="DW41" s="132">
        <v>100</v>
      </c>
      <c r="DX41" s="132">
        <v>0</v>
      </c>
      <c r="DY41" s="146"/>
      <c r="DZ41" s="132">
        <v>2</v>
      </c>
      <c r="EA41" s="146"/>
      <c r="EB41" s="146"/>
      <c r="EC41" s="132">
        <v>1</v>
      </c>
      <c r="ED41" s="132">
        <v>1</v>
      </c>
      <c r="EE41" s="132">
        <v>0</v>
      </c>
      <c r="EF41" s="146"/>
      <c r="EG41" s="146" t="s">
        <v>4122</v>
      </c>
      <c r="EH41" s="69">
        <v>8024</v>
      </c>
      <c r="EI41" s="69">
        <v>6.29</v>
      </c>
      <c r="EJ41" s="69">
        <v>1</v>
      </c>
    </row>
    <row r="42" spans="1:140" ht="60" x14ac:dyDescent="0.2">
      <c r="A42" s="146" t="s">
        <v>12</v>
      </c>
      <c r="B42" s="146" t="s">
        <v>22</v>
      </c>
      <c r="C42" s="132">
        <v>4</v>
      </c>
      <c r="D42" s="146" t="s">
        <v>21</v>
      </c>
      <c r="E42" s="146" t="s">
        <v>4123</v>
      </c>
      <c r="F42" s="146" t="s">
        <v>4124</v>
      </c>
      <c r="G42" s="146" t="s">
        <v>4125</v>
      </c>
      <c r="H42" s="146" t="s">
        <v>4126</v>
      </c>
      <c r="I42" s="146" t="s">
        <v>4127</v>
      </c>
      <c r="J42" s="146" t="s">
        <v>4128</v>
      </c>
      <c r="K42" s="146" t="s">
        <v>1221</v>
      </c>
      <c r="L42" s="146" t="s">
        <v>960</v>
      </c>
      <c r="M42" s="146" t="s">
        <v>1135</v>
      </c>
      <c r="N42" s="146" t="s">
        <v>4129</v>
      </c>
      <c r="O42" s="146"/>
      <c r="P42" s="146" t="s">
        <v>4130</v>
      </c>
      <c r="Q42" s="146" t="s">
        <v>4131</v>
      </c>
      <c r="R42" s="146"/>
      <c r="S42" s="146" t="s">
        <v>1732</v>
      </c>
      <c r="T42" s="146" t="s">
        <v>4132</v>
      </c>
      <c r="U42" s="146"/>
      <c r="V42" s="146" t="s">
        <v>4133</v>
      </c>
      <c r="W42" s="146" t="s">
        <v>4134</v>
      </c>
      <c r="X42" s="132">
        <v>2</v>
      </c>
      <c r="Y42" s="132">
        <v>6</v>
      </c>
      <c r="Z42" s="132">
        <v>8</v>
      </c>
      <c r="AA42" s="147">
        <v>2</v>
      </c>
      <c r="AB42" s="147">
        <v>6</v>
      </c>
      <c r="AC42" s="147">
        <v>8</v>
      </c>
      <c r="AD42" s="150" t="s">
        <v>970</v>
      </c>
      <c r="AE42" s="132">
        <v>1</v>
      </c>
      <c r="AF42" s="150" t="s">
        <v>970</v>
      </c>
      <c r="AG42" s="132">
        <v>0</v>
      </c>
      <c r="AH42" s="132">
        <v>1</v>
      </c>
      <c r="AI42" s="132">
        <v>0</v>
      </c>
      <c r="AJ42" s="132">
        <v>1</v>
      </c>
      <c r="AK42" s="132">
        <v>2</v>
      </c>
      <c r="AL42" s="150" t="s">
        <v>970</v>
      </c>
      <c r="AM42" s="132">
        <v>1</v>
      </c>
      <c r="AN42" s="132">
        <v>0</v>
      </c>
      <c r="AO42" s="132">
        <v>1</v>
      </c>
      <c r="AP42" s="132">
        <v>2</v>
      </c>
      <c r="AQ42" s="150" t="s">
        <v>970</v>
      </c>
      <c r="AR42" s="132">
        <v>0</v>
      </c>
      <c r="AS42" s="132">
        <v>0</v>
      </c>
      <c r="AT42" s="132">
        <v>0</v>
      </c>
      <c r="AU42" s="132">
        <v>1</v>
      </c>
      <c r="AV42" s="132">
        <v>1</v>
      </c>
      <c r="AW42" s="132">
        <v>0</v>
      </c>
      <c r="AX42" s="132">
        <v>2</v>
      </c>
      <c r="AY42" s="150" t="s">
        <v>970</v>
      </c>
      <c r="AZ42" s="132">
        <v>1</v>
      </c>
      <c r="BA42" s="132">
        <v>1</v>
      </c>
      <c r="BB42" s="132">
        <v>0</v>
      </c>
      <c r="BC42" s="132">
        <v>1</v>
      </c>
      <c r="BD42" s="132">
        <v>0</v>
      </c>
      <c r="BE42" s="132">
        <v>3</v>
      </c>
      <c r="BF42" s="132">
        <v>0</v>
      </c>
      <c r="BG42" s="132">
        <v>0</v>
      </c>
      <c r="BH42" s="132">
        <v>0</v>
      </c>
      <c r="BI42" s="132">
        <v>0</v>
      </c>
      <c r="BJ42" s="132">
        <v>3</v>
      </c>
      <c r="BK42" s="132">
        <v>0</v>
      </c>
      <c r="BL42" s="132">
        <v>0</v>
      </c>
      <c r="BM42" s="132">
        <v>0</v>
      </c>
      <c r="BN42" s="132">
        <v>0</v>
      </c>
      <c r="BO42" s="132">
        <v>6</v>
      </c>
      <c r="BP42" s="132">
        <v>1</v>
      </c>
      <c r="BQ42" s="132">
        <v>0</v>
      </c>
      <c r="BR42" s="132">
        <v>1</v>
      </c>
      <c r="BS42" s="132">
        <v>0</v>
      </c>
      <c r="BT42" s="132">
        <v>0</v>
      </c>
      <c r="BU42" s="132">
        <v>0</v>
      </c>
      <c r="BV42" s="132">
        <v>0</v>
      </c>
      <c r="BW42" s="132">
        <v>0</v>
      </c>
      <c r="BX42" s="132">
        <v>0</v>
      </c>
      <c r="BY42" s="132">
        <v>0</v>
      </c>
      <c r="BZ42" s="132">
        <v>0</v>
      </c>
      <c r="CA42" s="132">
        <v>0</v>
      </c>
      <c r="CB42" s="132">
        <v>0</v>
      </c>
      <c r="CC42" s="132">
        <v>0</v>
      </c>
      <c r="CD42" s="132">
        <v>0</v>
      </c>
      <c r="CE42" s="132">
        <v>0</v>
      </c>
      <c r="CF42" s="132">
        <v>0</v>
      </c>
      <c r="CG42" s="132">
        <v>0</v>
      </c>
      <c r="CH42" s="132">
        <v>0</v>
      </c>
      <c r="CI42" s="132">
        <v>0</v>
      </c>
      <c r="CJ42" s="132">
        <v>0</v>
      </c>
      <c r="CK42" s="132">
        <v>0</v>
      </c>
      <c r="CL42" s="132">
        <v>0</v>
      </c>
      <c r="CM42" s="132">
        <v>0</v>
      </c>
      <c r="CN42" s="132">
        <v>0</v>
      </c>
      <c r="CO42" s="132">
        <v>0</v>
      </c>
      <c r="CP42" s="132">
        <v>0</v>
      </c>
      <c r="CQ42" s="132">
        <v>0</v>
      </c>
      <c r="CR42" s="132">
        <v>0</v>
      </c>
      <c r="CS42" s="132">
        <v>0</v>
      </c>
      <c r="CT42" s="132">
        <v>0</v>
      </c>
      <c r="CU42" s="132">
        <v>0</v>
      </c>
      <c r="CV42" s="132">
        <v>0</v>
      </c>
      <c r="CW42" s="132">
        <v>0</v>
      </c>
      <c r="CX42" s="132">
        <v>0</v>
      </c>
      <c r="CY42" s="132">
        <v>0</v>
      </c>
      <c r="CZ42" s="132">
        <v>0</v>
      </c>
      <c r="DA42" s="132">
        <v>0</v>
      </c>
      <c r="DB42" s="132">
        <v>0</v>
      </c>
      <c r="DC42" s="132">
        <v>0</v>
      </c>
      <c r="DD42" s="132">
        <v>0</v>
      </c>
      <c r="DE42" s="132">
        <v>0</v>
      </c>
      <c r="DF42" s="132">
        <v>0</v>
      </c>
      <c r="DG42" s="132">
        <v>0</v>
      </c>
      <c r="DH42" s="132">
        <v>0</v>
      </c>
      <c r="DI42" s="132">
        <v>0</v>
      </c>
      <c r="DJ42" s="132">
        <v>0</v>
      </c>
      <c r="DK42" s="132">
        <v>0</v>
      </c>
      <c r="DL42" s="132">
        <v>0</v>
      </c>
      <c r="DM42" s="132">
        <v>0</v>
      </c>
      <c r="DN42" s="132">
        <v>0</v>
      </c>
      <c r="DO42" s="132">
        <v>0</v>
      </c>
      <c r="DP42" s="132">
        <v>0</v>
      </c>
      <c r="DQ42" s="132">
        <v>0</v>
      </c>
      <c r="DR42" s="132">
        <v>0</v>
      </c>
      <c r="DS42" s="132">
        <v>1</v>
      </c>
      <c r="DT42" s="132">
        <v>1</v>
      </c>
      <c r="DU42" s="132">
        <v>0</v>
      </c>
      <c r="DV42" s="132">
        <v>0</v>
      </c>
      <c r="DW42" s="132">
        <v>10</v>
      </c>
      <c r="DX42" s="132">
        <v>1</v>
      </c>
      <c r="DY42" s="146" t="s">
        <v>4135</v>
      </c>
      <c r="DZ42" s="132">
        <v>2</v>
      </c>
      <c r="EA42" s="146" t="s">
        <v>4136</v>
      </c>
      <c r="EB42" s="146" t="s">
        <v>963</v>
      </c>
      <c r="EC42" s="132">
        <v>1</v>
      </c>
      <c r="ED42" s="132">
        <v>1</v>
      </c>
      <c r="EE42" s="132">
        <v>1</v>
      </c>
      <c r="EF42" s="146" t="s">
        <v>963</v>
      </c>
      <c r="EG42" s="146" t="s">
        <v>963</v>
      </c>
      <c r="EH42" s="69">
        <v>9960</v>
      </c>
      <c r="EI42" s="69">
        <v>12.8</v>
      </c>
      <c r="EJ42" s="69">
        <v>1</v>
      </c>
    </row>
    <row r="43" spans="1:140" ht="60" x14ac:dyDescent="0.2">
      <c r="A43" s="146" t="s">
        <v>12</v>
      </c>
      <c r="B43" s="146" t="s">
        <v>24</v>
      </c>
      <c r="C43" s="132">
        <v>4</v>
      </c>
      <c r="D43" s="146" t="s">
        <v>23</v>
      </c>
      <c r="E43" s="146" t="s">
        <v>4137</v>
      </c>
      <c r="F43" s="146" t="s">
        <v>4138</v>
      </c>
      <c r="G43" s="146" t="s">
        <v>4139</v>
      </c>
      <c r="H43" s="146" t="s">
        <v>4140</v>
      </c>
      <c r="I43" s="146" t="s">
        <v>4141</v>
      </c>
      <c r="J43" s="146" t="s">
        <v>4142</v>
      </c>
      <c r="K43" s="146" t="s">
        <v>1398</v>
      </c>
      <c r="L43" s="146" t="s">
        <v>960</v>
      </c>
      <c r="M43" s="146" t="s">
        <v>1790</v>
      </c>
      <c r="N43" s="146" t="s">
        <v>4143</v>
      </c>
      <c r="O43" s="146" t="s">
        <v>3069</v>
      </c>
      <c r="P43" s="146" t="s">
        <v>4144</v>
      </c>
      <c r="Q43" s="146" t="s">
        <v>4145</v>
      </c>
      <c r="R43" s="146" t="s">
        <v>960</v>
      </c>
      <c r="S43" s="146" t="s">
        <v>1790</v>
      </c>
      <c r="T43" s="146" t="s">
        <v>4143</v>
      </c>
      <c r="U43" s="146" t="s">
        <v>3069</v>
      </c>
      <c r="V43" s="146" t="s">
        <v>4144</v>
      </c>
      <c r="W43" s="146" t="s">
        <v>4145</v>
      </c>
      <c r="X43" s="132">
        <v>1</v>
      </c>
      <c r="Y43" s="132">
        <v>0</v>
      </c>
      <c r="Z43" s="132">
        <v>1</v>
      </c>
      <c r="AA43" s="147">
        <v>1</v>
      </c>
      <c r="AB43" s="147">
        <v>0</v>
      </c>
      <c r="AC43" s="147">
        <v>1</v>
      </c>
      <c r="AD43" s="150" t="s">
        <v>970</v>
      </c>
      <c r="AE43" s="132">
        <v>1</v>
      </c>
      <c r="AF43" s="150" t="s">
        <v>970</v>
      </c>
      <c r="AG43" s="132">
        <v>0</v>
      </c>
      <c r="AH43" s="132">
        <v>0</v>
      </c>
      <c r="AI43" s="132">
        <v>0</v>
      </c>
      <c r="AJ43" s="132">
        <v>1</v>
      </c>
      <c r="AK43" s="132">
        <v>1</v>
      </c>
      <c r="AL43" s="150" t="s">
        <v>970</v>
      </c>
      <c r="AM43" s="132">
        <v>0</v>
      </c>
      <c r="AN43" s="132">
        <v>1</v>
      </c>
      <c r="AO43" s="132">
        <v>0</v>
      </c>
      <c r="AP43" s="132">
        <v>1</v>
      </c>
      <c r="AQ43" s="150" t="s">
        <v>970</v>
      </c>
      <c r="AR43" s="132">
        <v>0</v>
      </c>
      <c r="AS43" s="132">
        <v>0</v>
      </c>
      <c r="AT43" s="132">
        <v>0</v>
      </c>
      <c r="AU43" s="132">
        <v>1</v>
      </c>
      <c r="AV43" s="132">
        <v>0</v>
      </c>
      <c r="AW43" s="132">
        <v>0</v>
      </c>
      <c r="AX43" s="132">
        <v>1</v>
      </c>
      <c r="AY43" s="150" t="s">
        <v>970</v>
      </c>
      <c r="AZ43" s="132">
        <v>1</v>
      </c>
      <c r="BA43" s="132">
        <v>1</v>
      </c>
      <c r="BB43" s="132">
        <v>1</v>
      </c>
      <c r="BC43" s="132">
        <v>1</v>
      </c>
      <c r="BD43" s="132">
        <v>0</v>
      </c>
      <c r="BE43" s="132">
        <v>3</v>
      </c>
      <c r="BF43" s="132">
        <v>0</v>
      </c>
      <c r="BG43" s="132">
        <v>0</v>
      </c>
      <c r="BH43" s="132">
        <v>0</v>
      </c>
      <c r="BI43" s="132">
        <v>0</v>
      </c>
      <c r="BJ43" s="132">
        <v>2</v>
      </c>
      <c r="BK43" s="132">
        <v>0</v>
      </c>
      <c r="BL43" s="132">
        <v>0</v>
      </c>
      <c r="BM43" s="132">
        <v>1</v>
      </c>
      <c r="BN43" s="132">
        <v>0</v>
      </c>
      <c r="BO43" s="132">
        <v>4</v>
      </c>
      <c r="BP43" s="132">
        <v>0</v>
      </c>
      <c r="BQ43" s="132">
        <v>0</v>
      </c>
      <c r="BR43" s="132">
        <v>0</v>
      </c>
      <c r="BS43" s="132">
        <v>0</v>
      </c>
      <c r="BT43" s="132">
        <v>0</v>
      </c>
      <c r="BU43" s="132">
        <v>0</v>
      </c>
      <c r="BV43" s="132">
        <v>0</v>
      </c>
      <c r="BW43" s="132">
        <v>0</v>
      </c>
      <c r="BX43" s="132">
        <v>0</v>
      </c>
      <c r="BY43" s="132">
        <v>0</v>
      </c>
      <c r="BZ43" s="132">
        <v>0</v>
      </c>
      <c r="CA43" s="132">
        <v>0</v>
      </c>
      <c r="CB43" s="132">
        <v>0</v>
      </c>
      <c r="CC43" s="132">
        <v>0</v>
      </c>
      <c r="CD43" s="132">
        <v>0</v>
      </c>
      <c r="CE43" s="132">
        <v>0</v>
      </c>
      <c r="CF43" s="132">
        <v>0</v>
      </c>
      <c r="CG43" s="132">
        <v>0</v>
      </c>
      <c r="CH43" s="132">
        <v>0</v>
      </c>
      <c r="CI43" s="132">
        <v>0</v>
      </c>
      <c r="CJ43" s="132">
        <v>0</v>
      </c>
      <c r="CK43" s="132">
        <v>0</v>
      </c>
      <c r="CL43" s="132">
        <v>0</v>
      </c>
      <c r="CM43" s="132">
        <v>0</v>
      </c>
      <c r="CN43" s="132">
        <v>0</v>
      </c>
      <c r="CO43" s="132">
        <v>0</v>
      </c>
      <c r="CP43" s="132">
        <v>0</v>
      </c>
      <c r="CQ43" s="132">
        <v>0</v>
      </c>
      <c r="CR43" s="132">
        <v>0</v>
      </c>
      <c r="CS43" s="132">
        <v>0</v>
      </c>
      <c r="CT43" s="132">
        <v>0</v>
      </c>
      <c r="CU43" s="132">
        <v>0</v>
      </c>
      <c r="CV43" s="132">
        <v>0</v>
      </c>
      <c r="CW43" s="132">
        <v>0</v>
      </c>
      <c r="CX43" s="132">
        <v>0</v>
      </c>
      <c r="CY43" s="132">
        <v>0</v>
      </c>
      <c r="CZ43" s="132">
        <v>0</v>
      </c>
      <c r="DA43" s="132">
        <v>0</v>
      </c>
      <c r="DB43" s="132">
        <v>0</v>
      </c>
      <c r="DC43" s="132">
        <v>0</v>
      </c>
      <c r="DD43" s="132">
        <v>0</v>
      </c>
      <c r="DE43" s="132">
        <v>0</v>
      </c>
      <c r="DF43" s="132">
        <v>0</v>
      </c>
      <c r="DG43" s="132">
        <v>0</v>
      </c>
      <c r="DH43" s="132">
        <v>0</v>
      </c>
      <c r="DI43" s="132">
        <v>0</v>
      </c>
      <c r="DJ43" s="132">
        <v>0</v>
      </c>
      <c r="DK43" s="132">
        <v>0</v>
      </c>
      <c r="DL43" s="132">
        <v>0</v>
      </c>
      <c r="DM43" s="132">
        <v>0</v>
      </c>
      <c r="DN43" s="132">
        <v>0</v>
      </c>
      <c r="DO43" s="132">
        <v>0</v>
      </c>
      <c r="DP43" s="132">
        <v>0</v>
      </c>
      <c r="DQ43" s="132">
        <v>0</v>
      </c>
      <c r="DR43" s="132">
        <v>0</v>
      </c>
      <c r="DS43" s="132">
        <v>1</v>
      </c>
      <c r="DT43" s="132">
        <v>0</v>
      </c>
      <c r="DU43" s="132">
        <v>0</v>
      </c>
      <c r="DV43" s="132">
        <v>0</v>
      </c>
      <c r="DW43" s="132">
        <v>95</v>
      </c>
      <c r="DX43" s="132">
        <v>1</v>
      </c>
      <c r="DY43" s="146" t="s">
        <v>4146</v>
      </c>
      <c r="DZ43" s="132">
        <v>1</v>
      </c>
      <c r="EA43" s="146" t="s">
        <v>4147</v>
      </c>
      <c r="EB43" s="146" t="s">
        <v>963</v>
      </c>
      <c r="EC43" s="132">
        <v>1</v>
      </c>
      <c r="ED43" s="132">
        <v>1</v>
      </c>
      <c r="EE43" s="132">
        <v>1</v>
      </c>
      <c r="EF43" s="146" t="s">
        <v>963</v>
      </c>
      <c r="EG43" s="146" t="s">
        <v>963</v>
      </c>
      <c r="EH43" s="69">
        <v>12594</v>
      </c>
      <c r="EI43" s="69">
        <v>3.02</v>
      </c>
      <c r="EJ43" s="69">
        <v>1</v>
      </c>
    </row>
    <row r="44" spans="1:140" ht="24" x14ac:dyDescent="0.2">
      <c r="A44" s="146" t="s">
        <v>12</v>
      </c>
      <c r="B44" s="146" t="s">
        <v>4148</v>
      </c>
      <c r="C44" s="132">
        <v>4</v>
      </c>
      <c r="D44" s="146" t="s">
        <v>25</v>
      </c>
      <c r="E44" s="146" t="s">
        <v>4149</v>
      </c>
      <c r="F44" s="146" t="s">
        <v>4150</v>
      </c>
      <c r="G44" s="146" t="s">
        <v>4139</v>
      </c>
      <c r="H44" s="146" t="s">
        <v>4140</v>
      </c>
      <c r="I44" s="146"/>
      <c r="J44" s="146"/>
      <c r="K44" s="146" t="s">
        <v>1221</v>
      </c>
      <c r="L44" s="146" t="s">
        <v>1296</v>
      </c>
      <c r="M44" s="146" t="s">
        <v>4151</v>
      </c>
      <c r="N44" s="146" t="s">
        <v>3149</v>
      </c>
      <c r="O44" s="146"/>
      <c r="P44" s="146" t="s">
        <v>4152</v>
      </c>
      <c r="Q44" s="146" t="s">
        <v>4153</v>
      </c>
      <c r="R44" s="146" t="s">
        <v>960</v>
      </c>
      <c r="S44" s="146"/>
      <c r="T44" s="146" t="s">
        <v>3149</v>
      </c>
      <c r="U44" s="146"/>
      <c r="V44" s="146" t="s">
        <v>4152</v>
      </c>
      <c r="W44" s="146" t="s">
        <v>4154</v>
      </c>
      <c r="X44" s="132">
        <v>2</v>
      </c>
      <c r="Y44" s="132">
        <v>0</v>
      </c>
      <c r="Z44" s="132">
        <v>2</v>
      </c>
      <c r="AA44" s="147">
        <v>2</v>
      </c>
      <c r="AB44" s="147">
        <v>0</v>
      </c>
      <c r="AC44" s="147">
        <v>2</v>
      </c>
      <c r="AD44" s="150" t="s">
        <v>970</v>
      </c>
      <c r="AE44" s="132">
        <v>2</v>
      </c>
      <c r="AF44" s="150" t="s">
        <v>970</v>
      </c>
      <c r="AG44" s="132">
        <v>0</v>
      </c>
      <c r="AH44" s="132">
        <v>1</v>
      </c>
      <c r="AI44" s="132">
        <v>0</v>
      </c>
      <c r="AJ44" s="132">
        <v>1</v>
      </c>
      <c r="AK44" s="132">
        <v>2</v>
      </c>
      <c r="AL44" s="150" t="s">
        <v>970</v>
      </c>
      <c r="AM44" s="132">
        <v>0</v>
      </c>
      <c r="AN44" s="132">
        <v>1</v>
      </c>
      <c r="AO44" s="132">
        <v>1</v>
      </c>
      <c r="AP44" s="132">
        <v>2</v>
      </c>
      <c r="AQ44" s="150" t="s">
        <v>970</v>
      </c>
      <c r="AR44" s="132">
        <v>0</v>
      </c>
      <c r="AS44" s="132">
        <v>0</v>
      </c>
      <c r="AT44" s="132">
        <v>0</v>
      </c>
      <c r="AU44" s="132">
        <v>1</v>
      </c>
      <c r="AV44" s="132">
        <v>1</v>
      </c>
      <c r="AW44" s="132">
        <v>0</v>
      </c>
      <c r="AX44" s="132">
        <v>2</v>
      </c>
      <c r="AY44" s="150" t="s">
        <v>970</v>
      </c>
      <c r="AZ44" s="132">
        <v>1</v>
      </c>
      <c r="BA44" s="132">
        <v>1</v>
      </c>
      <c r="BB44" s="132">
        <v>0</v>
      </c>
      <c r="BC44" s="132">
        <v>1</v>
      </c>
      <c r="BD44" s="132">
        <v>0</v>
      </c>
      <c r="BE44" s="132">
        <v>0</v>
      </c>
      <c r="BF44" s="132">
        <v>0</v>
      </c>
      <c r="BG44" s="132">
        <v>0</v>
      </c>
      <c r="BH44" s="132">
        <v>0</v>
      </c>
      <c r="BI44" s="132">
        <v>0</v>
      </c>
      <c r="BJ44" s="132">
        <v>1</v>
      </c>
      <c r="BK44" s="132">
        <v>0</v>
      </c>
      <c r="BL44" s="132">
        <v>0</v>
      </c>
      <c r="BM44" s="132">
        <v>0</v>
      </c>
      <c r="BN44" s="132">
        <v>0</v>
      </c>
      <c r="BO44" s="132">
        <v>1</v>
      </c>
      <c r="BP44" s="132">
        <v>2</v>
      </c>
      <c r="BQ44" s="132">
        <v>0</v>
      </c>
      <c r="BR44" s="132">
        <v>0</v>
      </c>
      <c r="BS44" s="132">
        <v>0</v>
      </c>
      <c r="BT44" s="132">
        <v>0</v>
      </c>
      <c r="BU44" s="132">
        <v>0</v>
      </c>
      <c r="BV44" s="132">
        <v>0</v>
      </c>
      <c r="BW44" s="132">
        <v>1</v>
      </c>
      <c r="BX44" s="132">
        <v>0</v>
      </c>
      <c r="BY44" s="132">
        <v>0</v>
      </c>
      <c r="BZ44" s="132">
        <v>0</v>
      </c>
      <c r="CA44" s="132">
        <v>0</v>
      </c>
      <c r="CB44" s="132">
        <v>0</v>
      </c>
      <c r="CC44" s="132">
        <v>0</v>
      </c>
      <c r="CD44" s="132">
        <v>0</v>
      </c>
      <c r="CE44" s="132">
        <v>0</v>
      </c>
      <c r="CF44" s="132">
        <v>0</v>
      </c>
      <c r="CG44" s="132">
        <v>0</v>
      </c>
      <c r="CH44" s="132">
        <v>0</v>
      </c>
      <c r="CI44" s="132">
        <v>0</v>
      </c>
      <c r="CJ44" s="132">
        <v>0</v>
      </c>
      <c r="CK44" s="132">
        <v>1</v>
      </c>
      <c r="CL44" s="132">
        <v>0</v>
      </c>
      <c r="CM44" s="132">
        <v>0</v>
      </c>
      <c r="CN44" s="132">
        <v>0</v>
      </c>
      <c r="CO44" s="132">
        <v>0</v>
      </c>
      <c r="CP44" s="132">
        <v>0</v>
      </c>
      <c r="CQ44" s="132">
        <v>0</v>
      </c>
      <c r="CR44" s="132">
        <v>1</v>
      </c>
      <c r="CS44" s="132">
        <v>0</v>
      </c>
      <c r="CT44" s="132">
        <v>0</v>
      </c>
      <c r="CU44" s="132">
        <v>0</v>
      </c>
      <c r="CV44" s="132">
        <v>0</v>
      </c>
      <c r="CW44" s="132">
        <v>0</v>
      </c>
      <c r="CX44" s="132">
        <v>0</v>
      </c>
      <c r="CY44" s="132">
        <v>0</v>
      </c>
      <c r="CZ44" s="132">
        <v>0</v>
      </c>
      <c r="DA44" s="132">
        <v>0</v>
      </c>
      <c r="DB44" s="132">
        <v>0</v>
      </c>
      <c r="DC44" s="132">
        <v>0</v>
      </c>
      <c r="DD44" s="132">
        <v>0</v>
      </c>
      <c r="DE44" s="132">
        <v>0</v>
      </c>
      <c r="DF44" s="132">
        <v>0</v>
      </c>
      <c r="DG44" s="132">
        <v>0</v>
      </c>
      <c r="DH44" s="132">
        <v>0</v>
      </c>
      <c r="DI44" s="132">
        <v>0</v>
      </c>
      <c r="DJ44" s="132">
        <v>0</v>
      </c>
      <c r="DK44" s="132">
        <v>0</v>
      </c>
      <c r="DL44" s="132">
        <v>0</v>
      </c>
      <c r="DM44" s="132">
        <v>0</v>
      </c>
      <c r="DN44" s="132">
        <v>0</v>
      </c>
      <c r="DO44" s="132">
        <v>0</v>
      </c>
      <c r="DP44" s="132">
        <v>0</v>
      </c>
      <c r="DQ44" s="132">
        <v>0</v>
      </c>
      <c r="DR44" s="132">
        <v>0</v>
      </c>
      <c r="DS44" s="132">
        <v>0</v>
      </c>
      <c r="DT44" s="132">
        <v>0</v>
      </c>
      <c r="DU44" s="132">
        <v>0</v>
      </c>
      <c r="DV44" s="132">
        <v>0</v>
      </c>
      <c r="DW44" s="132">
        <v>2</v>
      </c>
      <c r="DX44" s="132">
        <v>1</v>
      </c>
      <c r="DY44" s="146"/>
      <c r="DZ44" s="132">
        <v>1</v>
      </c>
      <c r="EA44" s="146"/>
      <c r="EB44" s="146"/>
      <c r="EC44" s="132">
        <v>1</v>
      </c>
      <c r="ED44" s="132">
        <v>1</v>
      </c>
      <c r="EE44" s="132">
        <v>1</v>
      </c>
      <c r="EF44" s="146"/>
      <c r="EG44" s="146"/>
      <c r="EH44" s="69">
        <v>13000</v>
      </c>
      <c r="EI44" s="69">
        <v>3.3</v>
      </c>
      <c r="EJ44" s="69">
        <v>1</v>
      </c>
    </row>
    <row r="45" spans="1:140" ht="24" x14ac:dyDescent="0.2">
      <c r="A45" s="146" t="s">
        <v>12</v>
      </c>
      <c r="B45" s="146" t="s">
        <v>27</v>
      </c>
      <c r="C45" s="132">
        <v>4</v>
      </c>
      <c r="D45" s="146" t="s">
        <v>26</v>
      </c>
      <c r="E45" s="146" t="s">
        <v>4155</v>
      </c>
      <c r="F45" s="146" t="s">
        <v>4156</v>
      </c>
      <c r="G45" s="146" t="s">
        <v>4157</v>
      </c>
      <c r="H45" s="146" t="s">
        <v>4158</v>
      </c>
      <c r="I45" s="146" t="s">
        <v>4159</v>
      </c>
      <c r="J45" s="146" t="s">
        <v>4160</v>
      </c>
      <c r="K45" s="146" t="s">
        <v>4161</v>
      </c>
      <c r="L45" s="146" t="s">
        <v>960</v>
      </c>
      <c r="M45" s="146" t="s">
        <v>2413</v>
      </c>
      <c r="N45" s="146" t="s">
        <v>4162</v>
      </c>
      <c r="O45" s="146"/>
      <c r="P45" s="146" t="s">
        <v>4163</v>
      </c>
      <c r="Q45" s="146" t="s">
        <v>4164</v>
      </c>
      <c r="R45" s="146" t="s">
        <v>960</v>
      </c>
      <c r="S45" s="146" t="s">
        <v>2413</v>
      </c>
      <c r="T45" s="146" t="s">
        <v>4162</v>
      </c>
      <c r="U45" s="146"/>
      <c r="V45" s="146" t="s">
        <v>4163</v>
      </c>
      <c r="W45" s="146" t="s">
        <v>4164</v>
      </c>
      <c r="X45" s="132">
        <v>1</v>
      </c>
      <c r="Y45" s="132">
        <v>0</v>
      </c>
      <c r="Z45" s="132">
        <v>1</v>
      </c>
      <c r="AA45" s="147">
        <v>0.5</v>
      </c>
      <c r="AB45" s="147">
        <v>0</v>
      </c>
      <c r="AC45" s="147">
        <v>0.5</v>
      </c>
      <c r="AD45" s="150" t="s">
        <v>970</v>
      </c>
      <c r="AE45" s="132">
        <v>1</v>
      </c>
      <c r="AF45" s="150" t="s">
        <v>970</v>
      </c>
      <c r="AG45" s="132">
        <v>0</v>
      </c>
      <c r="AH45" s="132">
        <v>0</v>
      </c>
      <c r="AI45" s="132">
        <v>0</v>
      </c>
      <c r="AJ45" s="132">
        <v>1</v>
      </c>
      <c r="AK45" s="132">
        <v>1</v>
      </c>
      <c r="AL45" s="150" t="s">
        <v>970</v>
      </c>
      <c r="AM45" s="132">
        <v>0</v>
      </c>
      <c r="AN45" s="132">
        <v>1</v>
      </c>
      <c r="AO45" s="132">
        <v>0</v>
      </c>
      <c r="AP45" s="132">
        <v>1</v>
      </c>
      <c r="AQ45" s="150" t="s">
        <v>970</v>
      </c>
      <c r="AR45" s="132">
        <v>0</v>
      </c>
      <c r="AS45" s="132">
        <v>0</v>
      </c>
      <c r="AT45" s="132">
        <v>0</v>
      </c>
      <c r="AU45" s="132">
        <v>1</v>
      </c>
      <c r="AV45" s="132">
        <v>0</v>
      </c>
      <c r="AW45" s="132">
        <v>0</v>
      </c>
      <c r="AX45" s="132">
        <v>1</v>
      </c>
      <c r="AY45" s="150" t="s">
        <v>970</v>
      </c>
      <c r="AZ45" s="132">
        <v>1</v>
      </c>
      <c r="BA45" s="132">
        <v>1</v>
      </c>
      <c r="BB45" s="132">
        <v>0</v>
      </c>
      <c r="BC45" s="132">
        <v>1</v>
      </c>
      <c r="BD45" s="132">
        <v>0</v>
      </c>
      <c r="BE45" s="132">
        <v>0</v>
      </c>
      <c r="BF45" s="132">
        <v>0</v>
      </c>
      <c r="BG45" s="132">
        <v>0</v>
      </c>
      <c r="BH45" s="132">
        <v>0</v>
      </c>
      <c r="BI45" s="132">
        <v>0</v>
      </c>
      <c r="BJ45" s="132">
        <v>0</v>
      </c>
      <c r="BK45" s="132">
        <v>0</v>
      </c>
      <c r="BL45" s="132">
        <v>0</v>
      </c>
      <c r="BM45" s="132">
        <v>0</v>
      </c>
      <c r="BN45" s="132">
        <v>0</v>
      </c>
      <c r="BO45" s="132">
        <v>0</v>
      </c>
      <c r="BP45" s="132">
        <v>0</v>
      </c>
      <c r="BQ45" s="132">
        <v>0</v>
      </c>
      <c r="BR45" s="132">
        <v>0</v>
      </c>
      <c r="BS45" s="132">
        <v>0</v>
      </c>
      <c r="BT45" s="132">
        <v>0</v>
      </c>
      <c r="BU45" s="132">
        <v>0</v>
      </c>
      <c r="BV45" s="132">
        <v>0</v>
      </c>
      <c r="BW45" s="132">
        <v>0</v>
      </c>
      <c r="BX45" s="132">
        <v>0</v>
      </c>
      <c r="BY45" s="132">
        <v>0</v>
      </c>
      <c r="BZ45" s="132">
        <v>0</v>
      </c>
      <c r="CA45" s="132">
        <v>0</v>
      </c>
      <c r="CB45" s="132">
        <v>0</v>
      </c>
      <c r="CC45" s="132">
        <v>0</v>
      </c>
      <c r="CD45" s="132">
        <v>0</v>
      </c>
      <c r="CE45" s="132">
        <v>0</v>
      </c>
      <c r="CF45" s="132">
        <v>0</v>
      </c>
      <c r="CG45" s="132">
        <v>0</v>
      </c>
      <c r="CH45" s="132">
        <v>0</v>
      </c>
      <c r="CI45" s="132">
        <v>0</v>
      </c>
      <c r="CJ45" s="132">
        <v>0</v>
      </c>
      <c r="CK45" s="132">
        <v>0</v>
      </c>
      <c r="CL45" s="132">
        <v>0</v>
      </c>
      <c r="CM45" s="132">
        <v>0</v>
      </c>
      <c r="CN45" s="132">
        <v>0</v>
      </c>
      <c r="CO45" s="132">
        <v>0</v>
      </c>
      <c r="CP45" s="132">
        <v>0</v>
      </c>
      <c r="CQ45" s="132">
        <v>0</v>
      </c>
      <c r="CR45" s="132">
        <v>0</v>
      </c>
      <c r="CS45" s="132">
        <v>0</v>
      </c>
      <c r="CT45" s="132">
        <v>0</v>
      </c>
      <c r="CU45" s="132">
        <v>0</v>
      </c>
      <c r="CV45" s="132">
        <v>0</v>
      </c>
      <c r="CW45" s="132">
        <v>0</v>
      </c>
      <c r="CX45" s="132">
        <v>0</v>
      </c>
      <c r="CY45" s="132">
        <v>0</v>
      </c>
      <c r="CZ45" s="132">
        <v>0</v>
      </c>
      <c r="DA45" s="132">
        <v>0</v>
      </c>
      <c r="DB45" s="132">
        <v>0</v>
      </c>
      <c r="DC45" s="132">
        <v>0</v>
      </c>
      <c r="DD45" s="132">
        <v>0</v>
      </c>
      <c r="DE45" s="132">
        <v>0</v>
      </c>
      <c r="DF45" s="132">
        <v>0</v>
      </c>
      <c r="DG45" s="132">
        <v>0</v>
      </c>
      <c r="DH45" s="132">
        <v>0</v>
      </c>
      <c r="DI45" s="132">
        <v>0</v>
      </c>
      <c r="DJ45" s="132">
        <v>0</v>
      </c>
      <c r="DK45" s="132">
        <v>0</v>
      </c>
      <c r="DL45" s="132">
        <v>0</v>
      </c>
      <c r="DM45" s="132">
        <v>0</v>
      </c>
      <c r="DN45" s="132">
        <v>0</v>
      </c>
      <c r="DO45" s="132">
        <v>0</v>
      </c>
      <c r="DP45" s="132">
        <v>0</v>
      </c>
      <c r="DQ45" s="132">
        <v>0</v>
      </c>
      <c r="DR45" s="132">
        <v>0</v>
      </c>
      <c r="DS45" s="132">
        <v>0</v>
      </c>
      <c r="DT45" s="132">
        <v>0</v>
      </c>
      <c r="DU45" s="132">
        <v>0</v>
      </c>
      <c r="DV45" s="132">
        <v>0</v>
      </c>
      <c r="DW45" s="132">
        <v>90</v>
      </c>
      <c r="DX45" s="132">
        <v>1</v>
      </c>
      <c r="DY45" s="146" t="s">
        <v>4165</v>
      </c>
      <c r="DZ45" s="132">
        <v>2</v>
      </c>
      <c r="EA45" s="146"/>
      <c r="EB45" s="146"/>
      <c r="EC45" s="132">
        <v>1</v>
      </c>
      <c r="ED45" s="132">
        <v>1</v>
      </c>
      <c r="EE45" s="132">
        <v>1</v>
      </c>
      <c r="EF45" s="146"/>
      <c r="EG45" s="146"/>
      <c r="EH45" s="69">
        <v>9834</v>
      </c>
      <c r="EI45" s="69">
        <v>1.65</v>
      </c>
      <c r="EJ45" s="69">
        <v>1</v>
      </c>
    </row>
    <row r="46" spans="1:140" ht="24" x14ac:dyDescent="0.2">
      <c r="A46" s="146" t="s">
        <v>12</v>
      </c>
      <c r="B46" s="146" t="s">
        <v>28</v>
      </c>
      <c r="C46" s="132">
        <v>4</v>
      </c>
      <c r="D46" s="146" t="s">
        <v>649</v>
      </c>
      <c r="E46" s="146" t="s">
        <v>4166</v>
      </c>
      <c r="F46" s="146" t="s">
        <v>4167</v>
      </c>
      <c r="G46" s="146" t="s">
        <v>4168</v>
      </c>
      <c r="H46" s="146" t="s">
        <v>28</v>
      </c>
      <c r="I46" s="146" t="s">
        <v>4169</v>
      </c>
      <c r="J46" s="146" t="s">
        <v>4170</v>
      </c>
      <c r="K46" s="146" t="s">
        <v>1758</v>
      </c>
      <c r="L46" s="146" t="s">
        <v>1007</v>
      </c>
      <c r="M46" s="146" t="s">
        <v>4171</v>
      </c>
      <c r="N46" s="146" t="s">
        <v>4172</v>
      </c>
      <c r="O46" s="146" t="s">
        <v>963</v>
      </c>
      <c r="P46" s="146" t="s">
        <v>4173</v>
      </c>
      <c r="Q46" s="146" t="s">
        <v>4174</v>
      </c>
      <c r="R46" s="146" t="s">
        <v>963</v>
      </c>
      <c r="S46" s="146" t="s">
        <v>3130</v>
      </c>
      <c r="T46" s="146" t="s">
        <v>4175</v>
      </c>
      <c r="U46" s="146" t="s">
        <v>963</v>
      </c>
      <c r="V46" s="146" t="s">
        <v>4176</v>
      </c>
      <c r="W46" s="146" t="s">
        <v>4177</v>
      </c>
      <c r="X46" s="132">
        <v>1</v>
      </c>
      <c r="Y46" s="132">
        <v>0</v>
      </c>
      <c r="Z46" s="132">
        <v>1</v>
      </c>
      <c r="AA46" s="147">
        <v>0.1</v>
      </c>
      <c r="AB46" s="147">
        <v>0</v>
      </c>
      <c r="AC46" s="147">
        <v>0.1</v>
      </c>
      <c r="AD46" s="150" t="s">
        <v>970</v>
      </c>
      <c r="AE46" s="132">
        <v>1</v>
      </c>
      <c r="AF46" s="150" t="s">
        <v>970</v>
      </c>
      <c r="AG46" s="132">
        <v>0</v>
      </c>
      <c r="AH46" s="132">
        <v>1</v>
      </c>
      <c r="AI46" s="132">
        <v>0</v>
      </c>
      <c r="AJ46" s="132">
        <v>0</v>
      </c>
      <c r="AK46" s="132">
        <v>1</v>
      </c>
      <c r="AL46" s="150" t="s">
        <v>970</v>
      </c>
      <c r="AM46" s="132">
        <v>1</v>
      </c>
      <c r="AN46" s="132">
        <v>0</v>
      </c>
      <c r="AO46" s="132">
        <v>0</v>
      </c>
      <c r="AP46" s="132">
        <v>1</v>
      </c>
      <c r="AQ46" s="150" t="s">
        <v>970</v>
      </c>
      <c r="AR46" s="132">
        <v>0</v>
      </c>
      <c r="AS46" s="132">
        <v>0</v>
      </c>
      <c r="AT46" s="132">
        <v>0</v>
      </c>
      <c r="AU46" s="132">
        <v>1</v>
      </c>
      <c r="AV46" s="132">
        <v>0</v>
      </c>
      <c r="AW46" s="132">
        <v>0</v>
      </c>
      <c r="AX46" s="132">
        <v>1</v>
      </c>
      <c r="AY46" s="150" t="s">
        <v>970</v>
      </c>
      <c r="AZ46" s="132">
        <v>1</v>
      </c>
      <c r="BA46" s="132">
        <v>1</v>
      </c>
      <c r="BB46" s="132">
        <v>1</v>
      </c>
      <c r="BC46" s="132">
        <v>1</v>
      </c>
      <c r="BD46" s="132">
        <v>0</v>
      </c>
      <c r="BE46" s="132">
        <v>1</v>
      </c>
      <c r="BF46" s="132">
        <v>0</v>
      </c>
      <c r="BG46" s="132">
        <v>0</v>
      </c>
      <c r="BH46" s="132">
        <v>0</v>
      </c>
      <c r="BI46" s="132">
        <v>0</v>
      </c>
      <c r="BJ46" s="132">
        <v>1</v>
      </c>
      <c r="BK46" s="132">
        <v>0</v>
      </c>
      <c r="BL46" s="132">
        <v>0</v>
      </c>
      <c r="BM46" s="132">
        <v>1</v>
      </c>
      <c r="BN46" s="132">
        <v>0</v>
      </c>
      <c r="BO46" s="132">
        <v>1</v>
      </c>
      <c r="BP46" s="132">
        <v>0</v>
      </c>
      <c r="BQ46" s="132">
        <v>0</v>
      </c>
      <c r="BR46" s="132">
        <v>0</v>
      </c>
      <c r="BS46" s="132">
        <v>0</v>
      </c>
      <c r="BT46" s="132">
        <v>0</v>
      </c>
      <c r="BU46" s="132">
        <v>0</v>
      </c>
      <c r="BV46" s="132">
        <v>0</v>
      </c>
      <c r="BW46" s="132">
        <v>0</v>
      </c>
      <c r="BX46" s="132">
        <v>0</v>
      </c>
      <c r="BY46" s="132">
        <v>0</v>
      </c>
      <c r="BZ46" s="132">
        <v>0</v>
      </c>
      <c r="CA46" s="132">
        <v>0</v>
      </c>
      <c r="CB46" s="132">
        <v>0</v>
      </c>
      <c r="CC46" s="132">
        <v>0</v>
      </c>
      <c r="CD46" s="132">
        <v>0</v>
      </c>
      <c r="CE46" s="132">
        <v>0</v>
      </c>
      <c r="CF46" s="132">
        <v>0</v>
      </c>
      <c r="CG46" s="132">
        <v>0</v>
      </c>
      <c r="CH46" s="132">
        <v>1</v>
      </c>
      <c r="CI46" s="132">
        <v>0</v>
      </c>
      <c r="CJ46" s="132">
        <v>0</v>
      </c>
      <c r="CK46" s="132">
        <v>0</v>
      </c>
      <c r="CL46" s="132">
        <v>0</v>
      </c>
      <c r="CM46" s="132">
        <v>0</v>
      </c>
      <c r="CN46" s="132">
        <v>0</v>
      </c>
      <c r="CO46" s="132">
        <v>0</v>
      </c>
      <c r="CP46" s="132">
        <v>0</v>
      </c>
      <c r="CQ46" s="132">
        <v>0</v>
      </c>
      <c r="CR46" s="132">
        <v>0</v>
      </c>
      <c r="CS46" s="132">
        <v>0</v>
      </c>
      <c r="CT46" s="132">
        <v>0</v>
      </c>
      <c r="CU46" s="132">
        <v>0</v>
      </c>
      <c r="CV46" s="132">
        <v>0</v>
      </c>
      <c r="CW46" s="132">
        <v>0</v>
      </c>
      <c r="CX46" s="132">
        <v>0</v>
      </c>
      <c r="CY46" s="132">
        <v>0</v>
      </c>
      <c r="CZ46" s="132">
        <v>0</v>
      </c>
      <c r="DA46" s="132">
        <v>0</v>
      </c>
      <c r="DB46" s="132">
        <v>0</v>
      </c>
      <c r="DC46" s="132">
        <v>0</v>
      </c>
      <c r="DD46" s="132">
        <v>0</v>
      </c>
      <c r="DE46" s="132">
        <v>0</v>
      </c>
      <c r="DF46" s="132">
        <v>0</v>
      </c>
      <c r="DG46" s="132">
        <v>0</v>
      </c>
      <c r="DH46" s="132">
        <v>0</v>
      </c>
      <c r="DI46" s="132">
        <v>0</v>
      </c>
      <c r="DJ46" s="132">
        <v>0</v>
      </c>
      <c r="DK46" s="132">
        <v>0</v>
      </c>
      <c r="DL46" s="132">
        <v>0</v>
      </c>
      <c r="DM46" s="132">
        <v>0</v>
      </c>
      <c r="DN46" s="132">
        <v>0</v>
      </c>
      <c r="DO46" s="132">
        <v>0</v>
      </c>
      <c r="DP46" s="132">
        <v>0</v>
      </c>
      <c r="DQ46" s="132">
        <v>0</v>
      </c>
      <c r="DR46" s="132">
        <v>0</v>
      </c>
      <c r="DS46" s="132">
        <v>0</v>
      </c>
      <c r="DT46" s="132">
        <v>0</v>
      </c>
      <c r="DU46" s="132">
        <v>0</v>
      </c>
      <c r="DV46" s="132">
        <v>0</v>
      </c>
      <c r="DW46" s="132">
        <v>100</v>
      </c>
      <c r="DX46" s="132">
        <v>1</v>
      </c>
      <c r="DY46" s="146" t="s">
        <v>4178</v>
      </c>
      <c r="DZ46" s="132">
        <v>2</v>
      </c>
      <c r="EA46" s="146" t="s">
        <v>4179</v>
      </c>
      <c r="EB46" s="146" t="s">
        <v>963</v>
      </c>
      <c r="EC46" s="132">
        <v>1</v>
      </c>
      <c r="ED46" s="132">
        <v>1</v>
      </c>
      <c r="EE46" s="132">
        <v>1</v>
      </c>
      <c r="EF46" s="146" t="s">
        <v>963</v>
      </c>
      <c r="EG46" s="146" t="s">
        <v>963</v>
      </c>
      <c r="EH46" s="69">
        <v>12140</v>
      </c>
      <c r="EI46" s="69">
        <v>4.09</v>
      </c>
      <c r="EJ46" s="69">
        <v>1</v>
      </c>
    </row>
    <row r="47" spans="1:140" ht="84" x14ac:dyDescent="0.2">
      <c r="A47" s="146" t="s">
        <v>12</v>
      </c>
      <c r="B47" s="146" t="s">
        <v>30</v>
      </c>
      <c r="C47" s="132">
        <v>4</v>
      </c>
      <c r="D47" s="146" t="s">
        <v>29</v>
      </c>
      <c r="E47" s="146" t="s">
        <v>4180</v>
      </c>
      <c r="F47" s="146" t="s">
        <v>4181</v>
      </c>
      <c r="G47" s="146" t="s">
        <v>4182</v>
      </c>
      <c r="H47" s="146" t="s">
        <v>4183</v>
      </c>
      <c r="I47" s="146" t="s">
        <v>4184</v>
      </c>
      <c r="J47" s="146" t="s">
        <v>4185</v>
      </c>
      <c r="K47" s="146" t="s">
        <v>1398</v>
      </c>
      <c r="L47" s="146" t="s">
        <v>1178</v>
      </c>
      <c r="M47" s="146" t="s">
        <v>1075</v>
      </c>
      <c r="N47" s="146" t="s">
        <v>4186</v>
      </c>
      <c r="O47" s="146" t="s">
        <v>963</v>
      </c>
      <c r="P47" s="146" t="s">
        <v>4187</v>
      </c>
      <c r="Q47" s="146" t="s">
        <v>4188</v>
      </c>
      <c r="R47" s="146" t="s">
        <v>1178</v>
      </c>
      <c r="S47" s="146" t="s">
        <v>1075</v>
      </c>
      <c r="T47" s="146" t="s">
        <v>4186</v>
      </c>
      <c r="U47" s="146" t="s">
        <v>963</v>
      </c>
      <c r="V47" s="146" t="s">
        <v>4187</v>
      </c>
      <c r="W47" s="146" t="s">
        <v>4188</v>
      </c>
      <c r="X47" s="132">
        <v>4</v>
      </c>
      <c r="Y47" s="132">
        <v>0</v>
      </c>
      <c r="Z47" s="132">
        <v>4</v>
      </c>
      <c r="AA47" s="147">
        <v>4</v>
      </c>
      <c r="AB47" s="147">
        <v>0</v>
      </c>
      <c r="AC47" s="147">
        <v>4</v>
      </c>
      <c r="AD47" s="150" t="s">
        <v>970</v>
      </c>
      <c r="AE47" s="132">
        <v>4</v>
      </c>
      <c r="AF47" s="150" t="s">
        <v>970</v>
      </c>
      <c r="AG47" s="132">
        <v>0</v>
      </c>
      <c r="AH47" s="132">
        <v>0</v>
      </c>
      <c r="AI47" s="132">
        <v>0</v>
      </c>
      <c r="AJ47" s="132">
        <v>4</v>
      </c>
      <c r="AK47" s="132">
        <v>4</v>
      </c>
      <c r="AL47" s="150" t="s">
        <v>970</v>
      </c>
      <c r="AM47" s="132">
        <v>0</v>
      </c>
      <c r="AN47" s="132">
        <v>0</v>
      </c>
      <c r="AO47" s="132">
        <v>4</v>
      </c>
      <c r="AP47" s="132">
        <v>4</v>
      </c>
      <c r="AQ47" s="150" t="s">
        <v>970</v>
      </c>
      <c r="AR47" s="132">
        <v>0</v>
      </c>
      <c r="AS47" s="132">
        <v>0</v>
      </c>
      <c r="AT47" s="132">
        <v>0</v>
      </c>
      <c r="AU47" s="132">
        <v>3</v>
      </c>
      <c r="AV47" s="132">
        <v>1</v>
      </c>
      <c r="AW47" s="132">
        <v>0</v>
      </c>
      <c r="AX47" s="132">
        <v>4</v>
      </c>
      <c r="AY47" s="150" t="s">
        <v>970</v>
      </c>
      <c r="AZ47" s="132">
        <v>0</v>
      </c>
      <c r="BA47" s="132">
        <v>0</v>
      </c>
      <c r="BB47" s="132">
        <v>0</v>
      </c>
      <c r="BC47" s="132">
        <v>0</v>
      </c>
      <c r="BD47" s="132">
        <v>0</v>
      </c>
      <c r="BE47" s="132">
        <v>0</v>
      </c>
      <c r="BF47" s="132">
        <v>1</v>
      </c>
      <c r="BG47" s="132">
        <v>0</v>
      </c>
      <c r="BH47" s="132">
        <v>0</v>
      </c>
      <c r="BI47" s="132">
        <v>0</v>
      </c>
      <c r="BJ47" s="132">
        <v>2</v>
      </c>
      <c r="BK47" s="132">
        <v>0</v>
      </c>
      <c r="BL47" s="132">
        <v>0</v>
      </c>
      <c r="BM47" s="132">
        <v>0</v>
      </c>
      <c r="BN47" s="132">
        <v>0</v>
      </c>
      <c r="BO47" s="132">
        <v>2</v>
      </c>
      <c r="BP47" s="132">
        <v>1</v>
      </c>
      <c r="BQ47" s="132">
        <v>0</v>
      </c>
      <c r="BR47" s="132">
        <v>0</v>
      </c>
      <c r="BS47" s="132">
        <v>0</v>
      </c>
      <c r="BT47" s="132">
        <v>0</v>
      </c>
      <c r="BU47" s="132">
        <v>0</v>
      </c>
      <c r="BV47" s="132">
        <v>0</v>
      </c>
      <c r="BW47" s="132">
        <v>0</v>
      </c>
      <c r="BX47" s="132">
        <v>0</v>
      </c>
      <c r="BY47" s="132">
        <v>0</v>
      </c>
      <c r="BZ47" s="132">
        <v>0</v>
      </c>
      <c r="CA47" s="132">
        <v>0</v>
      </c>
      <c r="CB47" s="132">
        <v>0</v>
      </c>
      <c r="CC47" s="132">
        <v>0</v>
      </c>
      <c r="CD47" s="132">
        <v>0</v>
      </c>
      <c r="CE47" s="132">
        <v>0</v>
      </c>
      <c r="CF47" s="132">
        <v>0</v>
      </c>
      <c r="CG47" s="132">
        <v>0</v>
      </c>
      <c r="CH47" s="132">
        <v>0</v>
      </c>
      <c r="CI47" s="132">
        <v>0</v>
      </c>
      <c r="CJ47" s="132">
        <v>0</v>
      </c>
      <c r="CK47" s="132">
        <v>0</v>
      </c>
      <c r="CL47" s="132">
        <v>0</v>
      </c>
      <c r="CM47" s="132">
        <v>0</v>
      </c>
      <c r="CN47" s="132">
        <v>0</v>
      </c>
      <c r="CO47" s="132">
        <v>0</v>
      </c>
      <c r="CP47" s="132">
        <v>0</v>
      </c>
      <c r="CQ47" s="132">
        <v>0</v>
      </c>
      <c r="CR47" s="132">
        <v>0</v>
      </c>
      <c r="CS47" s="132">
        <v>1</v>
      </c>
      <c r="CT47" s="132">
        <v>0</v>
      </c>
      <c r="CU47" s="132">
        <v>0</v>
      </c>
      <c r="CV47" s="132">
        <v>0</v>
      </c>
      <c r="CW47" s="132">
        <v>0</v>
      </c>
      <c r="CX47" s="132">
        <v>0</v>
      </c>
      <c r="CY47" s="132">
        <v>0</v>
      </c>
      <c r="CZ47" s="132">
        <v>0</v>
      </c>
      <c r="DA47" s="132">
        <v>0</v>
      </c>
      <c r="DB47" s="132">
        <v>0</v>
      </c>
      <c r="DC47" s="132">
        <v>0</v>
      </c>
      <c r="DD47" s="132">
        <v>0</v>
      </c>
      <c r="DE47" s="132">
        <v>0</v>
      </c>
      <c r="DF47" s="132">
        <v>0</v>
      </c>
      <c r="DG47" s="132">
        <v>0</v>
      </c>
      <c r="DH47" s="132">
        <v>0</v>
      </c>
      <c r="DI47" s="132">
        <v>0</v>
      </c>
      <c r="DJ47" s="132">
        <v>0</v>
      </c>
      <c r="DK47" s="132">
        <v>0</v>
      </c>
      <c r="DL47" s="132">
        <v>0</v>
      </c>
      <c r="DM47" s="132">
        <v>0</v>
      </c>
      <c r="DN47" s="132">
        <v>0</v>
      </c>
      <c r="DO47" s="132">
        <v>0</v>
      </c>
      <c r="DP47" s="132">
        <v>0</v>
      </c>
      <c r="DQ47" s="132">
        <v>0</v>
      </c>
      <c r="DR47" s="132">
        <v>0</v>
      </c>
      <c r="DS47" s="132">
        <v>0</v>
      </c>
      <c r="DT47" s="132">
        <v>0</v>
      </c>
      <c r="DU47" s="132">
        <v>0</v>
      </c>
      <c r="DV47" s="132">
        <v>0</v>
      </c>
      <c r="DW47" s="132">
        <v>98</v>
      </c>
      <c r="DX47" s="132">
        <v>1</v>
      </c>
      <c r="DY47" s="146" t="s">
        <v>4189</v>
      </c>
      <c r="DZ47" s="132">
        <v>2</v>
      </c>
      <c r="EA47" s="146" t="s">
        <v>4190</v>
      </c>
      <c r="EB47" s="146" t="s">
        <v>4191</v>
      </c>
      <c r="EC47" s="132">
        <v>1</v>
      </c>
      <c r="ED47" s="132">
        <v>1</v>
      </c>
      <c r="EE47" s="132">
        <v>0</v>
      </c>
      <c r="EF47" s="146" t="s">
        <v>4192</v>
      </c>
      <c r="EG47" s="146" t="s">
        <v>4193</v>
      </c>
      <c r="EH47" s="69">
        <v>4000</v>
      </c>
      <c r="EI47" s="69">
        <v>4.22</v>
      </c>
      <c r="EJ47" s="69">
        <v>1</v>
      </c>
    </row>
    <row r="48" spans="1:140" ht="24" x14ac:dyDescent="0.2">
      <c r="A48" s="146" t="s">
        <v>12</v>
      </c>
      <c r="B48" s="146" t="s">
        <v>629</v>
      </c>
      <c r="C48" s="132">
        <v>4</v>
      </c>
      <c r="D48" s="146" t="s">
        <v>31</v>
      </c>
      <c r="E48" s="146" t="s">
        <v>4194</v>
      </c>
      <c r="F48" s="146" t="s">
        <v>4195</v>
      </c>
      <c r="G48" s="146" t="s">
        <v>4196</v>
      </c>
      <c r="H48" s="146" t="s">
        <v>4197</v>
      </c>
      <c r="I48" s="146" t="s">
        <v>4198</v>
      </c>
      <c r="J48" s="146" t="s">
        <v>4199</v>
      </c>
      <c r="K48" s="146" t="s">
        <v>1398</v>
      </c>
      <c r="L48" s="146" t="s">
        <v>1178</v>
      </c>
      <c r="M48" s="146" t="s">
        <v>1495</v>
      </c>
      <c r="N48" s="146" t="s">
        <v>4200</v>
      </c>
      <c r="O48" s="146"/>
      <c r="P48" s="146" t="s">
        <v>4201</v>
      </c>
      <c r="Q48" s="146" t="s">
        <v>4202</v>
      </c>
      <c r="R48" s="146" t="s">
        <v>1283</v>
      </c>
      <c r="S48" s="146" t="s">
        <v>1266</v>
      </c>
      <c r="T48" s="146" t="s">
        <v>4203</v>
      </c>
      <c r="U48" s="146" t="s">
        <v>963</v>
      </c>
      <c r="V48" s="146" t="s">
        <v>4204</v>
      </c>
      <c r="W48" s="146" t="s">
        <v>4205</v>
      </c>
      <c r="X48" s="132">
        <v>1</v>
      </c>
      <c r="Y48" s="132">
        <v>0</v>
      </c>
      <c r="Z48" s="132">
        <v>1</v>
      </c>
      <c r="AA48" s="147">
        <v>0.5</v>
      </c>
      <c r="AB48" s="147">
        <v>0</v>
      </c>
      <c r="AC48" s="147">
        <v>0.5</v>
      </c>
      <c r="AD48" s="150" t="s">
        <v>970</v>
      </c>
      <c r="AE48" s="132">
        <v>1</v>
      </c>
      <c r="AF48" s="150" t="s">
        <v>970</v>
      </c>
      <c r="AG48" s="132">
        <v>0</v>
      </c>
      <c r="AH48" s="132">
        <v>0</v>
      </c>
      <c r="AI48" s="132">
        <v>0</v>
      </c>
      <c r="AJ48" s="132">
        <v>1</v>
      </c>
      <c r="AK48" s="132">
        <v>1</v>
      </c>
      <c r="AL48" s="150" t="s">
        <v>970</v>
      </c>
      <c r="AM48" s="132">
        <v>0</v>
      </c>
      <c r="AN48" s="132">
        <v>0</v>
      </c>
      <c r="AO48" s="132">
        <v>1</v>
      </c>
      <c r="AP48" s="132">
        <v>1</v>
      </c>
      <c r="AQ48" s="150" t="s">
        <v>970</v>
      </c>
      <c r="AR48" s="132">
        <v>0</v>
      </c>
      <c r="AS48" s="132">
        <v>0</v>
      </c>
      <c r="AT48" s="132">
        <v>0</v>
      </c>
      <c r="AU48" s="132">
        <v>1</v>
      </c>
      <c r="AV48" s="132">
        <v>0</v>
      </c>
      <c r="AW48" s="132">
        <v>0</v>
      </c>
      <c r="AX48" s="132">
        <v>1</v>
      </c>
      <c r="AY48" s="150" t="s">
        <v>970</v>
      </c>
      <c r="AZ48" s="132">
        <v>0</v>
      </c>
      <c r="BA48" s="132">
        <v>1</v>
      </c>
      <c r="BB48" s="132">
        <v>0</v>
      </c>
      <c r="BC48" s="132">
        <v>1</v>
      </c>
      <c r="BD48" s="132">
        <v>0</v>
      </c>
      <c r="BE48" s="132">
        <v>3</v>
      </c>
      <c r="BF48" s="132">
        <v>0</v>
      </c>
      <c r="BG48" s="132">
        <v>0</v>
      </c>
      <c r="BH48" s="132">
        <v>0</v>
      </c>
      <c r="BI48" s="132">
        <v>0</v>
      </c>
      <c r="BJ48" s="132">
        <v>5</v>
      </c>
      <c r="BK48" s="132">
        <v>0</v>
      </c>
      <c r="BL48" s="132">
        <v>0</v>
      </c>
      <c r="BM48" s="132">
        <v>0</v>
      </c>
      <c r="BN48" s="132">
        <v>0</v>
      </c>
      <c r="BO48" s="132">
        <v>4</v>
      </c>
      <c r="BP48" s="132">
        <v>0</v>
      </c>
      <c r="BQ48" s="132">
        <v>0</v>
      </c>
      <c r="BR48" s="132">
        <v>0</v>
      </c>
      <c r="BS48" s="132">
        <v>0</v>
      </c>
      <c r="BT48" s="132">
        <v>0</v>
      </c>
      <c r="BU48" s="132">
        <v>0</v>
      </c>
      <c r="BV48" s="132">
        <v>0</v>
      </c>
      <c r="BW48" s="132">
        <v>0</v>
      </c>
      <c r="BX48" s="132">
        <v>1</v>
      </c>
      <c r="BY48" s="132">
        <v>0</v>
      </c>
      <c r="BZ48" s="132">
        <v>0</v>
      </c>
      <c r="CA48" s="132">
        <v>0</v>
      </c>
      <c r="CB48" s="132">
        <v>0</v>
      </c>
      <c r="CC48" s="132">
        <v>0</v>
      </c>
      <c r="CD48" s="132">
        <v>0</v>
      </c>
      <c r="CE48" s="132">
        <v>0</v>
      </c>
      <c r="CF48" s="132">
        <v>0</v>
      </c>
      <c r="CG48" s="132">
        <v>0</v>
      </c>
      <c r="CH48" s="132">
        <v>0</v>
      </c>
      <c r="CI48" s="132">
        <v>0</v>
      </c>
      <c r="CJ48" s="132">
        <v>0</v>
      </c>
      <c r="CK48" s="132">
        <v>0</v>
      </c>
      <c r="CL48" s="132">
        <v>0</v>
      </c>
      <c r="CM48" s="132">
        <v>1</v>
      </c>
      <c r="CN48" s="132">
        <v>0</v>
      </c>
      <c r="CO48" s="132">
        <v>0</v>
      </c>
      <c r="CP48" s="132">
        <v>0</v>
      </c>
      <c r="CQ48" s="132">
        <v>0</v>
      </c>
      <c r="CR48" s="132">
        <v>0</v>
      </c>
      <c r="CS48" s="132">
        <v>0</v>
      </c>
      <c r="CT48" s="132">
        <v>0</v>
      </c>
      <c r="CU48" s="132">
        <v>0</v>
      </c>
      <c r="CV48" s="132">
        <v>0</v>
      </c>
      <c r="CW48" s="132">
        <v>0</v>
      </c>
      <c r="CX48" s="132">
        <v>0</v>
      </c>
      <c r="CY48" s="132">
        <v>0</v>
      </c>
      <c r="CZ48" s="132">
        <v>0</v>
      </c>
      <c r="DA48" s="132">
        <v>0</v>
      </c>
      <c r="DB48" s="132">
        <v>0</v>
      </c>
      <c r="DC48" s="132">
        <v>0</v>
      </c>
      <c r="DD48" s="132">
        <v>0</v>
      </c>
      <c r="DE48" s="132">
        <v>0</v>
      </c>
      <c r="DF48" s="132">
        <v>0</v>
      </c>
      <c r="DG48" s="132">
        <v>0</v>
      </c>
      <c r="DH48" s="132">
        <v>1</v>
      </c>
      <c r="DI48" s="132">
        <v>0</v>
      </c>
      <c r="DJ48" s="132">
        <v>0</v>
      </c>
      <c r="DK48" s="132">
        <v>0</v>
      </c>
      <c r="DL48" s="132">
        <v>0</v>
      </c>
      <c r="DM48" s="132">
        <v>0</v>
      </c>
      <c r="DN48" s="132">
        <v>0</v>
      </c>
      <c r="DO48" s="132">
        <v>0</v>
      </c>
      <c r="DP48" s="132">
        <v>0</v>
      </c>
      <c r="DQ48" s="132">
        <v>0</v>
      </c>
      <c r="DR48" s="132">
        <v>0</v>
      </c>
      <c r="DS48" s="132">
        <v>0</v>
      </c>
      <c r="DT48" s="132">
        <v>0</v>
      </c>
      <c r="DU48" s="132">
        <v>0</v>
      </c>
      <c r="DV48" s="132">
        <v>0</v>
      </c>
      <c r="DW48" s="132">
        <v>100</v>
      </c>
      <c r="DX48" s="132">
        <v>0</v>
      </c>
      <c r="DY48" s="146"/>
      <c r="DZ48" s="132">
        <v>1</v>
      </c>
      <c r="EA48" s="146" t="s">
        <v>963</v>
      </c>
      <c r="EB48" s="146" t="s">
        <v>963</v>
      </c>
      <c r="EC48" s="132">
        <v>1</v>
      </c>
      <c r="ED48" s="132">
        <v>1</v>
      </c>
      <c r="EE48" s="132">
        <v>0</v>
      </c>
      <c r="EF48" s="146"/>
      <c r="EG48" s="146"/>
      <c r="EH48" s="69">
        <v>30552</v>
      </c>
      <c r="EI48" s="69">
        <v>51.76</v>
      </c>
      <c r="EJ48" s="69">
        <v>3</v>
      </c>
    </row>
    <row r="49" spans="1:140" ht="24" x14ac:dyDescent="0.2">
      <c r="A49" s="146" t="s">
        <v>12</v>
      </c>
      <c r="B49" s="146" t="s">
        <v>33</v>
      </c>
      <c r="C49" s="132">
        <v>4</v>
      </c>
      <c r="D49" s="146" t="s">
        <v>32</v>
      </c>
      <c r="E49" s="146" t="s">
        <v>4206</v>
      </c>
      <c r="F49" s="146" t="s">
        <v>4207</v>
      </c>
      <c r="G49" s="146" t="s">
        <v>4208</v>
      </c>
      <c r="H49" s="146" t="s">
        <v>33</v>
      </c>
      <c r="I49" s="146" t="s">
        <v>4209</v>
      </c>
      <c r="J49" s="146" t="s">
        <v>4210</v>
      </c>
      <c r="K49" s="146" t="s">
        <v>1398</v>
      </c>
      <c r="L49" s="146" t="s">
        <v>960</v>
      </c>
      <c r="M49" s="146" t="s">
        <v>1008</v>
      </c>
      <c r="N49" s="146" t="s">
        <v>4211</v>
      </c>
      <c r="O49" s="146" t="s">
        <v>4212</v>
      </c>
      <c r="P49" s="146" t="s">
        <v>4213</v>
      </c>
      <c r="Q49" s="146" t="s">
        <v>4214</v>
      </c>
      <c r="R49" s="146" t="s">
        <v>960</v>
      </c>
      <c r="S49" s="146" t="s">
        <v>1008</v>
      </c>
      <c r="T49" s="146" t="s">
        <v>4211</v>
      </c>
      <c r="U49" s="146" t="s">
        <v>4212</v>
      </c>
      <c r="V49" s="146" t="s">
        <v>4213</v>
      </c>
      <c r="W49" s="146" t="s">
        <v>4214</v>
      </c>
      <c r="X49" s="132">
        <v>1</v>
      </c>
      <c r="Y49" s="132">
        <v>0</v>
      </c>
      <c r="Z49" s="132">
        <v>1</v>
      </c>
      <c r="AA49" s="147">
        <v>1</v>
      </c>
      <c r="AB49" s="147">
        <v>0</v>
      </c>
      <c r="AC49" s="147">
        <v>1</v>
      </c>
      <c r="AD49" s="150" t="s">
        <v>970</v>
      </c>
      <c r="AE49" s="132">
        <v>1</v>
      </c>
      <c r="AF49" s="150" t="s">
        <v>970</v>
      </c>
      <c r="AG49" s="132">
        <v>0</v>
      </c>
      <c r="AH49" s="132">
        <v>0</v>
      </c>
      <c r="AI49" s="132">
        <v>0</v>
      </c>
      <c r="AJ49" s="132">
        <v>1</v>
      </c>
      <c r="AK49" s="132">
        <v>1</v>
      </c>
      <c r="AL49" s="150" t="s">
        <v>970</v>
      </c>
      <c r="AM49" s="132">
        <v>0</v>
      </c>
      <c r="AN49" s="132">
        <v>0</v>
      </c>
      <c r="AO49" s="132">
        <v>1</v>
      </c>
      <c r="AP49" s="132">
        <v>1</v>
      </c>
      <c r="AQ49" s="150" t="s">
        <v>970</v>
      </c>
      <c r="AR49" s="132">
        <v>0</v>
      </c>
      <c r="AS49" s="132">
        <v>0</v>
      </c>
      <c r="AT49" s="132">
        <v>0</v>
      </c>
      <c r="AU49" s="132">
        <v>0</v>
      </c>
      <c r="AV49" s="132">
        <v>1</v>
      </c>
      <c r="AW49" s="132">
        <v>0</v>
      </c>
      <c r="AX49" s="132">
        <v>1</v>
      </c>
      <c r="AY49" s="150" t="s">
        <v>970</v>
      </c>
      <c r="AZ49" s="132">
        <v>1</v>
      </c>
      <c r="BA49" s="132">
        <v>1</v>
      </c>
      <c r="BB49" s="132">
        <v>0</v>
      </c>
      <c r="BC49" s="132">
        <v>1</v>
      </c>
      <c r="BD49" s="132">
        <v>0</v>
      </c>
      <c r="BE49" s="132">
        <v>2</v>
      </c>
      <c r="BF49" s="132">
        <v>2</v>
      </c>
      <c r="BG49" s="132">
        <v>0</v>
      </c>
      <c r="BH49" s="132">
        <v>0</v>
      </c>
      <c r="BI49" s="132">
        <v>0</v>
      </c>
      <c r="BJ49" s="132">
        <v>5</v>
      </c>
      <c r="BK49" s="132">
        <v>0</v>
      </c>
      <c r="BL49" s="132">
        <v>0</v>
      </c>
      <c r="BM49" s="132">
        <v>0</v>
      </c>
      <c r="BN49" s="132">
        <v>0</v>
      </c>
      <c r="BO49" s="132">
        <v>3</v>
      </c>
      <c r="BP49" s="132">
        <v>0</v>
      </c>
      <c r="BQ49" s="132">
        <v>0</v>
      </c>
      <c r="BR49" s="132">
        <v>3</v>
      </c>
      <c r="BS49" s="132">
        <v>0</v>
      </c>
      <c r="BT49" s="132">
        <v>0</v>
      </c>
      <c r="BU49" s="132">
        <v>0</v>
      </c>
      <c r="BV49" s="132">
        <v>0</v>
      </c>
      <c r="BW49" s="132">
        <v>0</v>
      </c>
      <c r="BX49" s="132">
        <v>0</v>
      </c>
      <c r="BY49" s="132">
        <v>0</v>
      </c>
      <c r="BZ49" s="132">
        <v>0</v>
      </c>
      <c r="CA49" s="132">
        <v>0</v>
      </c>
      <c r="CB49" s="132">
        <v>0</v>
      </c>
      <c r="CC49" s="132">
        <v>0</v>
      </c>
      <c r="CD49" s="132">
        <v>0</v>
      </c>
      <c r="CE49" s="132">
        <v>0</v>
      </c>
      <c r="CF49" s="132">
        <v>0</v>
      </c>
      <c r="CG49" s="132">
        <v>0</v>
      </c>
      <c r="CH49" s="132">
        <v>0</v>
      </c>
      <c r="CI49" s="132">
        <v>0</v>
      </c>
      <c r="CJ49" s="132">
        <v>0</v>
      </c>
      <c r="CK49" s="132">
        <v>0</v>
      </c>
      <c r="CL49" s="132">
        <v>0</v>
      </c>
      <c r="CM49" s="132">
        <v>0</v>
      </c>
      <c r="CN49" s="132">
        <v>0</v>
      </c>
      <c r="CO49" s="132">
        <v>1</v>
      </c>
      <c r="CP49" s="132">
        <v>1</v>
      </c>
      <c r="CQ49" s="132">
        <v>0</v>
      </c>
      <c r="CR49" s="132">
        <v>1</v>
      </c>
      <c r="CS49" s="132">
        <v>0</v>
      </c>
      <c r="CT49" s="132">
        <v>0</v>
      </c>
      <c r="CU49" s="132">
        <v>0</v>
      </c>
      <c r="CV49" s="132">
        <v>0</v>
      </c>
      <c r="CW49" s="132">
        <v>0</v>
      </c>
      <c r="CX49" s="132">
        <v>0</v>
      </c>
      <c r="CY49" s="132">
        <v>0</v>
      </c>
      <c r="CZ49" s="132">
        <v>0</v>
      </c>
      <c r="DA49" s="132">
        <v>0</v>
      </c>
      <c r="DB49" s="132">
        <v>0</v>
      </c>
      <c r="DC49" s="132">
        <v>0</v>
      </c>
      <c r="DD49" s="132">
        <v>0</v>
      </c>
      <c r="DE49" s="132">
        <v>0</v>
      </c>
      <c r="DF49" s="132">
        <v>0</v>
      </c>
      <c r="DG49" s="132">
        <v>0</v>
      </c>
      <c r="DH49" s="132">
        <v>0</v>
      </c>
      <c r="DI49" s="132">
        <v>0</v>
      </c>
      <c r="DJ49" s="132">
        <v>0</v>
      </c>
      <c r="DK49" s="132">
        <v>0</v>
      </c>
      <c r="DL49" s="132">
        <v>0</v>
      </c>
      <c r="DM49" s="132">
        <v>2</v>
      </c>
      <c r="DN49" s="132">
        <v>0</v>
      </c>
      <c r="DO49" s="132">
        <v>2</v>
      </c>
      <c r="DP49" s="132">
        <v>0</v>
      </c>
      <c r="DQ49" s="132">
        <v>0</v>
      </c>
      <c r="DR49" s="132">
        <v>0</v>
      </c>
      <c r="DS49" s="132">
        <v>0</v>
      </c>
      <c r="DT49" s="132">
        <v>0</v>
      </c>
      <c r="DU49" s="132">
        <v>1</v>
      </c>
      <c r="DV49" s="132">
        <v>0</v>
      </c>
      <c r="DW49" s="132">
        <v>95</v>
      </c>
      <c r="DX49" s="132">
        <v>1</v>
      </c>
      <c r="DY49" s="146"/>
      <c r="DZ49" s="132">
        <v>3</v>
      </c>
      <c r="EA49" s="146" t="s">
        <v>4215</v>
      </c>
      <c r="EB49" s="146" t="s">
        <v>4216</v>
      </c>
      <c r="EC49" s="132">
        <v>1</v>
      </c>
      <c r="ED49" s="132">
        <v>1</v>
      </c>
      <c r="EE49" s="132">
        <v>1</v>
      </c>
      <c r="EF49" s="146"/>
      <c r="EG49" s="146" t="s">
        <v>4217</v>
      </c>
      <c r="EH49" s="69">
        <v>7800</v>
      </c>
      <c r="EI49" s="69">
        <v>7.6</v>
      </c>
      <c r="EJ49" s="69">
        <v>1</v>
      </c>
    </row>
    <row r="50" spans="1:140" ht="36" x14ac:dyDescent="0.2">
      <c r="A50" s="146" t="s">
        <v>12</v>
      </c>
      <c r="B50" s="146" t="s">
        <v>35</v>
      </c>
      <c r="C50" s="132">
        <v>4</v>
      </c>
      <c r="D50" s="146" t="s">
        <v>34</v>
      </c>
      <c r="E50" s="146" t="s">
        <v>4218</v>
      </c>
      <c r="F50" s="146" t="s">
        <v>4219</v>
      </c>
      <c r="G50" s="146" t="s">
        <v>4220</v>
      </c>
      <c r="H50" s="146" t="s">
        <v>4221</v>
      </c>
      <c r="I50" s="146" t="s">
        <v>4222</v>
      </c>
      <c r="J50" s="146" t="s">
        <v>4223</v>
      </c>
      <c r="K50" s="146" t="s">
        <v>4224</v>
      </c>
      <c r="L50" s="146" t="s">
        <v>960</v>
      </c>
      <c r="M50" s="146" t="s">
        <v>1135</v>
      </c>
      <c r="N50" s="146" t="s">
        <v>4225</v>
      </c>
      <c r="O50" s="146" t="s">
        <v>963</v>
      </c>
      <c r="P50" s="146" t="s">
        <v>4226</v>
      </c>
      <c r="Q50" s="146" t="s">
        <v>4227</v>
      </c>
      <c r="R50" s="146" t="s">
        <v>960</v>
      </c>
      <c r="S50" s="146" t="s">
        <v>1135</v>
      </c>
      <c r="T50" s="146" t="s">
        <v>4225</v>
      </c>
      <c r="U50" s="146" t="s">
        <v>963</v>
      </c>
      <c r="V50" s="146" t="s">
        <v>4226</v>
      </c>
      <c r="W50" s="146" t="s">
        <v>4227</v>
      </c>
      <c r="X50" s="132">
        <v>2</v>
      </c>
      <c r="Y50" s="132">
        <v>0</v>
      </c>
      <c r="Z50" s="132">
        <v>2</v>
      </c>
      <c r="AA50" s="147">
        <v>2</v>
      </c>
      <c r="AB50" s="147">
        <v>0</v>
      </c>
      <c r="AC50" s="147">
        <v>2</v>
      </c>
      <c r="AD50" s="150" t="s">
        <v>970</v>
      </c>
      <c r="AE50" s="132">
        <v>2</v>
      </c>
      <c r="AF50" s="150" t="s">
        <v>970</v>
      </c>
      <c r="AG50" s="132">
        <v>0</v>
      </c>
      <c r="AH50" s="132">
        <v>0</v>
      </c>
      <c r="AI50" s="132">
        <v>0</v>
      </c>
      <c r="AJ50" s="132">
        <v>2</v>
      </c>
      <c r="AK50" s="132">
        <v>2</v>
      </c>
      <c r="AL50" s="150" t="s">
        <v>970</v>
      </c>
      <c r="AM50" s="132">
        <v>2</v>
      </c>
      <c r="AN50" s="132">
        <v>0</v>
      </c>
      <c r="AO50" s="132">
        <v>0</v>
      </c>
      <c r="AP50" s="132">
        <v>2</v>
      </c>
      <c r="AQ50" s="150" t="s">
        <v>970</v>
      </c>
      <c r="AR50" s="132">
        <v>0</v>
      </c>
      <c r="AS50" s="132">
        <v>0</v>
      </c>
      <c r="AT50" s="132">
        <v>0</v>
      </c>
      <c r="AU50" s="132">
        <v>1</v>
      </c>
      <c r="AV50" s="132">
        <v>1</v>
      </c>
      <c r="AW50" s="132">
        <v>0</v>
      </c>
      <c r="AX50" s="132">
        <v>2</v>
      </c>
      <c r="AY50" s="150" t="s">
        <v>970</v>
      </c>
      <c r="AZ50" s="132">
        <v>1</v>
      </c>
      <c r="BA50" s="132">
        <v>1</v>
      </c>
      <c r="BB50" s="132">
        <v>1</v>
      </c>
      <c r="BC50" s="132">
        <v>1</v>
      </c>
      <c r="BD50" s="132">
        <v>0</v>
      </c>
      <c r="BE50" s="132">
        <v>2</v>
      </c>
      <c r="BF50" s="132">
        <v>0</v>
      </c>
      <c r="BG50" s="132">
        <v>0</v>
      </c>
      <c r="BH50" s="132">
        <v>0</v>
      </c>
      <c r="BI50" s="132">
        <v>0</v>
      </c>
      <c r="BJ50" s="132">
        <v>2</v>
      </c>
      <c r="BK50" s="132">
        <v>0</v>
      </c>
      <c r="BL50" s="132">
        <v>0</v>
      </c>
      <c r="BM50" s="132">
        <v>0</v>
      </c>
      <c r="BN50" s="132">
        <v>0</v>
      </c>
      <c r="BO50" s="132">
        <v>2</v>
      </c>
      <c r="BP50" s="132">
        <v>0</v>
      </c>
      <c r="BQ50" s="132">
        <v>0</v>
      </c>
      <c r="BR50" s="132">
        <v>0</v>
      </c>
      <c r="BS50" s="132">
        <v>0</v>
      </c>
      <c r="BT50" s="132">
        <v>0</v>
      </c>
      <c r="BU50" s="132">
        <v>0</v>
      </c>
      <c r="BV50" s="132">
        <v>0</v>
      </c>
      <c r="BW50" s="132">
        <v>0</v>
      </c>
      <c r="BX50" s="132">
        <v>0</v>
      </c>
      <c r="BY50" s="132">
        <v>0</v>
      </c>
      <c r="BZ50" s="132">
        <v>0</v>
      </c>
      <c r="CA50" s="132">
        <v>0</v>
      </c>
      <c r="CB50" s="132">
        <v>0</v>
      </c>
      <c r="CC50" s="132">
        <v>0</v>
      </c>
      <c r="CD50" s="132">
        <v>0</v>
      </c>
      <c r="CE50" s="132">
        <v>0</v>
      </c>
      <c r="CF50" s="132">
        <v>0</v>
      </c>
      <c r="CG50" s="132">
        <v>0</v>
      </c>
      <c r="CH50" s="132">
        <v>0</v>
      </c>
      <c r="CI50" s="132">
        <v>0</v>
      </c>
      <c r="CJ50" s="132">
        <v>0</v>
      </c>
      <c r="CK50" s="132">
        <v>0</v>
      </c>
      <c r="CL50" s="132">
        <v>0</v>
      </c>
      <c r="CM50" s="132">
        <v>0</v>
      </c>
      <c r="CN50" s="132">
        <v>0</v>
      </c>
      <c r="CO50" s="132">
        <v>0</v>
      </c>
      <c r="CP50" s="132">
        <v>0</v>
      </c>
      <c r="CQ50" s="132">
        <v>0</v>
      </c>
      <c r="CR50" s="132">
        <v>0</v>
      </c>
      <c r="CS50" s="132">
        <v>0</v>
      </c>
      <c r="CT50" s="132">
        <v>0</v>
      </c>
      <c r="CU50" s="132">
        <v>0</v>
      </c>
      <c r="CV50" s="132">
        <v>0</v>
      </c>
      <c r="CW50" s="132">
        <v>0</v>
      </c>
      <c r="CX50" s="132">
        <v>0</v>
      </c>
      <c r="CY50" s="132">
        <v>0</v>
      </c>
      <c r="CZ50" s="132">
        <v>0</v>
      </c>
      <c r="DA50" s="132">
        <v>0</v>
      </c>
      <c r="DB50" s="132">
        <v>0</v>
      </c>
      <c r="DC50" s="132">
        <v>0</v>
      </c>
      <c r="DD50" s="132">
        <v>0</v>
      </c>
      <c r="DE50" s="132">
        <v>0</v>
      </c>
      <c r="DF50" s="132">
        <v>0</v>
      </c>
      <c r="DG50" s="132">
        <v>0</v>
      </c>
      <c r="DH50" s="132">
        <v>0</v>
      </c>
      <c r="DI50" s="132">
        <v>0</v>
      </c>
      <c r="DJ50" s="132">
        <v>0</v>
      </c>
      <c r="DK50" s="132">
        <v>0</v>
      </c>
      <c r="DL50" s="132">
        <v>0</v>
      </c>
      <c r="DM50" s="132">
        <v>0</v>
      </c>
      <c r="DN50" s="132">
        <v>0</v>
      </c>
      <c r="DO50" s="132">
        <v>0</v>
      </c>
      <c r="DP50" s="132">
        <v>0</v>
      </c>
      <c r="DQ50" s="132">
        <v>0</v>
      </c>
      <c r="DR50" s="132">
        <v>0</v>
      </c>
      <c r="DS50" s="132">
        <v>0</v>
      </c>
      <c r="DT50" s="132">
        <v>0</v>
      </c>
      <c r="DU50" s="132">
        <v>0</v>
      </c>
      <c r="DV50" s="132">
        <v>0</v>
      </c>
      <c r="DW50" s="132">
        <v>99</v>
      </c>
      <c r="DX50" s="132">
        <v>1</v>
      </c>
      <c r="DY50" s="146" t="s">
        <v>4228</v>
      </c>
      <c r="DZ50" s="132">
        <v>2</v>
      </c>
      <c r="EA50" s="146" t="s">
        <v>963</v>
      </c>
      <c r="EB50" s="146" t="s">
        <v>963</v>
      </c>
      <c r="EC50" s="132">
        <v>1</v>
      </c>
      <c r="ED50" s="132">
        <v>1</v>
      </c>
      <c r="EE50" s="132">
        <v>1</v>
      </c>
      <c r="EF50" s="146" t="s">
        <v>963</v>
      </c>
      <c r="EG50" s="146" t="s">
        <v>963</v>
      </c>
      <c r="EH50" s="69">
        <v>5362</v>
      </c>
      <c r="EI50" s="69">
        <v>3.51</v>
      </c>
      <c r="EJ50" s="69">
        <v>1</v>
      </c>
    </row>
    <row r="51" spans="1:140" ht="96" x14ac:dyDescent="0.2">
      <c r="A51" s="146" t="s">
        <v>12</v>
      </c>
      <c r="B51" s="146" t="s">
        <v>4229</v>
      </c>
      <c r="C51" s="132">
        <v>4</v>
      </c>
      <c r="D51" s="146" t="s">
        <v>36</v>
      </c>
      <c r="E51" s="146" t="s">
        <v>3074</v>
      </c>
      <c r="F51" s="146" t="s">
        <v>4230</v>
      </c>
      <c r="G51" s="146" t="s">
        <v>4220</v>
      </c>
      <c r="H51" s="146" t="s">
        <v>4221</v>
      </c>
      <c r="I51" s="146" t="s">
        <v>4231</v>
      </c>
      <c r="J51" s="146" t="s">
        <v>4232</v>
      </c>
      <c r="K51" s="146" t="s">
        <v>1221</v>
      </c>
      <c r="L51" s="146" t="s">
        <v>1382</v>
      </c>
      <c r="M51" s="146" t="s">
        <v>1841</v>
      </c>
      <c r="N51" s="146" t="s">
        <v>4233</v>
      </c>
      <c r="O51" s="146" t="s">
        <v>963</v>
      </c>
      <c r="P51" s="146" t="s">
        <v>4234</v>
      </c>
      <c r="Q51" s="146" t="s">
        <v>4235</v>
      </c>
      <c r="R51" s="146" t="s">
        <v>960</v>
      </c>
      <c r="S51" s="146" t="s">
        <v>1266</v>
      </c>
      <c r="T51" s="146" t="s">
        <v>4236</v>
      </c>
      <c r="U51" s="146" t="s">
        <v>963</v>
      </c>
      <c r="V51" s="146" t="s">
        <v>4237</v>
      </c>
      <c r="W51" s="146" t="s">
        <v>4238</v>
      </c>
      <c r="X51" s="132">
        <v>2</v>
      </c>
      <c r="Y51" s="132">
        <v>1</v>
      </c>
      <c r="Z51" s="132">
        <v>3</v>
      </c>
      <c r="AA51" s="147">
        <v>0.95</v>
      </c>
      <c r="AB51" s="147">
        <v>0.05</v>
      </c>
      <c r="AC51" s="147">
        <v>1</v>
      </c>
      <c r="AD51" s="150" t="s">
        <v>970</v>
      </c>
      <c r="AE51" s="132">
        <v>1</v>
      </c>
      <c r="AF51" s="150" t="s">
        <v>970</v>
      </c>
      <c r="AG51" s="132">
        <v>0</v>
      </c>
      <c r="AH51" s="132">
        <v>0</v>
      </c>
      <c r="AI51" s="132">
        <v>0</v>
      </c>
      <c r="AJ51" s="132">
        <v>2</v>
      </c>
      <c r="AK51" s="132">
        <v>2</v>
      </c>
      <c r="AL51" s="150" t="s">
        <v>970</v>
      </c>
      <c r="AM51" s="132">
        <v>1</v>
      </c>
      <c r="AN51" s="132">
        <v>0</v>
      </c>
      <c r="AO51" s="132">
        <v>1</v>
      </c>
      <c r="AP51" s="132">
        <v>2</v>
      </c>
      <c r="AQ51" s="150" t="s">
        <v>970</v>
      </c>
      <c r="AR51" s="132">
        <v>0</v>
      </c>
      <c r="AS51" s="132">
        <v>0</v>
      </c>
      <c r="AT51" s="132">
        <v>0</v>
      </c>
      <c r="AU51" s="132">
        <v>1</v>
      </c>
      <c r="AV51" s="132">
        <v>1</v>
      </c>
      <c r="AW51" s="132">
        <v>0</v>
      </c>
      <c r="AX51" s="132">
        <v>2</v>
      </c>
      <c r="AY51" s="150" t="s">
        <v>970</v>
      </c>
      <c r="AZ51" s="132">
        <v>1</v>
      </c>
      <c r="BA51" s="132">
        <v>1</v>
      </c>
      <c r="BB51" s="132">
        <v>1</v>
      </c>
      <c r="BC51" s="132">
        <v>1</v>
      </c>
      <c r="BD51" s="132">
        <v>0</v>
      </c>
      <c r="BE51" s="132">
        <v>0</v>
      </c>
      <c r="BF51" s="132">
        <v>2</v>
      </c>
      <c r="BG51" s="132">
        <v>0</v>
      </c>
      <c r="BH51" s="132">
        <v>0</v>
      </c>
      <c r="BI51" s="132">
        <v>0</v>
      </c>
      <c r="BJ51" s="132">
        <v>1</v>
      </c>
      <c r="BK51" s="132">
        <v>0</v>
      </c>
      <c r="BL51" s="132">
        <v>0</v>
      </c>
      <c r="BM51" s="132">
        <v>0</v>
      </c>
      <c r="BN51" s="132">
        <v>0</v>
      </c>
      <c r="BO51" s="132">
        <v>6</v>
      </c>
      <c r="BP51" s="132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0</v>
      </c>
      <c r="BV51" s="132">
        <v>0</v>
      </c>
      <c r="BW51" s="132">
        <v>0</v>
      </c>
      <c r="BX51" s="132">
        <v>1</v>
      </c>
      <c r="BY51" s="132">
        <v>0</v>
      </c>
      <c r="BZ51" s="132">
        <v>0</v>
      </c>
      <c r="CA51" s="132">
        <v>0</v>
      </c>
      <c r="CB51" s="132">
        <v>0</v>
      </c>
      <c r="CC51" s="132">
        <v>0</v>
      </c>
      <c r="CD51" s="132">
        <v>0</v>
      </c>
      <c r="CE51" s="132">
        <v>0</v>
      </c>
      <c r="CF51" s="132">
        <v>0</v>
      </c>
      <c r="CG51" s="132">
        <v>0</v>
      </c>
      <c r="CH51" s="132">
        <v>0</v>
      </c>
      <c r="CI51" s="132">
        <v>0</v>
      </c>
      <c r="CJ51" s="132">
        <v>0</v>
      </c>
      <c r="CK51" s="132">
        <v>2</v>
      </c>
      <c r="CL51" s="132">
        <v>1</v>
      </c>
      <c r="CM51" s="132">
        <v>1</v>
      </c>
      <c r="CN51" s="132">
        <v>0</v>
      </c>
      <c r="CO51" s="132">
        <v>0</v>
      </c>
      <c r="CP51" s="132">
        <v>0</v>
      </c>
      <c r="CQ51" s="132">
        <v>0</v>
      </c>
      <c r="CR51" s="132">
        <v>0</v>
      </c>
      <c r="CS51" s="132">
        <v>0</v>
      </c>
      <c r="CT51" s="132">
        <v>0</v>
      </c>
      <c r="CU51" s="132">
        <v>0</v>
      </c>
      <c r="CV51" s="132">
        <v>0</v>
      </c>
      <c r="CW51" s="132">
        <v>0</v>
      </c>
      <c r="CX51" s="132">
        <v>0</v>
      </c>
      <c r="CY51" s="132">
        <v>0</v>
      </c>
      <c r="CZ51" s="132">
        <v>0</v>
      </c>
      <c r="DA51" s="132">
        <v>0</v>
      </c>
      <c r="DB51" s="132">
        <v>0</v>
      </c>
      <c r="DC51" s="132">
        <v>0</v>
      </c>
      <c r="DD51" s="132">
        <v>0</v>
      </c>
      <c r="DE51" s="132">
        <v>0</v>
      </c>
      <c r="DF51" s="132">
        <v>0</v>
      </c>
      <c r="DG51" s="132">
        <v>0</v>
      </c>
      <c r="DH51" s="132">
        <v>0</v>
      </c>
      <c r="DI51" s="132">
        <v>0</v>
      </c>
      <c r="DJ51" s="132">
        <v>0</v>
      </c>
      <c r="DK51" s="132">
        <v>0</v>
      </c>
      <c r="DL51" s="132">
        <v>0</v>
      </c>
      <c r="DM51" s="132">
        <v>0</v>
      </c>
      <c r="DN51" s="132">
        <v>0</v>
      </c>
      <c r="DO51" s="132">
        <v>0</v>
      </c>
      <c r="DP51" s="132">
        <v>0</v>
      </c>
      <c r="DQ51" s="132">
        <v>0</v>
      </c>
      <c r="DR51" s="132">
        <v>0</v>
      </c>
      <c r="DS51" s="132">
        <v>0</v>
      </c>
      <c r="DT51" s="132">
        <v>0</v>
      </c>
      <c r="DU51" s="132">
        <v>0</v>
      </c>
      <c r="DV51" s="132">
        <v>0</v>
      </c>
      <c r="DW51" s="132">
        <v>90</v>
      </c>
      <c r="DX51" s="132">
        <v>1</v>
      </c>
      <c r="DY51" s="146" t="s">
        <v>4239</v>
      </c>
      <c r="DZ51" s="132">
        <v>3</v>
      </c>
      <c r="EA51" s="146" t="s">
        <v>4240</v>
      </c>
      <c r="EB51" s="146"/>
      <c r="EC51" s="132">
        <v>1</v>
      </c>
      <c r="ED51" s="132">
        <v>1</v>
      </c>
      <c r="EE51" s="132">
        <v>1</v>
      </c>
      <c r="EF51" s="146"/>
      <c r="EG51" s="146"/>
      <c r="EH51" s="69">
        <v>14410</v>
      </c>
      <c r="EI51" s="69">
        <v>10.63</v>
      </c>
      <c r="EJ51" s="69">
        <v>2</v>
      </c>
    </row>
    <row r="52" spans="1:140" ht="48" x14ac:dyDescent="0.2">
      <c r="A52" s="146" t="s">
        <v>12</v>
      </c>
      <c r="B52" s="146" t="s">
        <v>37</v>
      </c>
      <c r="C52" s="132">
        <v>4</v>
      </c>
      <c r="D52" s="146" t="s">
        <v>4241</v>
      </c>
      <c r="E52" s="146" t="s">
        <v>4242</v>
      </c>
      <c r="F52" s="146" t="s">
        <v>4243</v>
      </c>
      <c r="G52" s="146" t="s">
        <v>4244</v>
      </c>
      <c r="H52" s="146" t="s">
        <v>12</v>
      </c>
      <c r="I52" s="146" t="s">
        <v>4245</v>
      </c>
      <c r="J52" s="146" t="s">
        <v>4246</v>
      </c>
      <c r="K52" s="146" t="s">
        <v>4247</v>
      </c>
      <c r="L52" s="146" t="s">
        <v>960</v>
      </c>
      <c r="M52" s="146" t="s">
        <v>4104</v>
      </c>
      <c r="N52" s="146" t="s">
        <v>4248</v>
      </c>
      <c r="O52" s="146"/>
      <c r="P52" s="146" t="s">
        <v>4249</v>
      </c>
      <c r="Q52" s="146" t="s">
        <v>4250</v>
      </c>
      <c r="R52" s="146" t="s">
        <v>960</v>
      </c>
      <c r="S52" s="146" t="s">
        <v>1841</v>
      </c>
      <c r="T52" s="146" t="s">
        <v>4248</v>
      </c>
      <c r="U52" s="146"/>
      <c r="V52" s="146" t="s">
        <v>4249</v>
      </c>
      <c r="W52" s="146" t="s">
        <v>4250</v>
      </c>
      <c r="X52" s="132">
        <v>1</v>
      </c>
      <c r="Y52" s="132">
        <v>1</v>
      </c>
      <c r="Z52" s="132">
        <v>2</v>
      </c>
      <c r="AA52" s="147">
        <v>1</v>
      </c>
      <c r="AB52" s="147">
        <v>1</v>
      </c>
      <c r="AC52" s="147">
        <v>2</v>
      </c>
      <c r="AD52" s="150" t="s">
        <v>970</v>
      </c>
      <c r="AE52" s="132">
        <v>1</v>
      </c>
      <c r="AF52" s="150" t="s">
        <v>970</v>
      </c>
      <c r="AG52" s="132">
        <v>0</v>
      </c>
      <c r="AH52" s="132">
        <v>0</v>
      </c>
      <c r="AI52" s="132">
        <v>0</v>
      </c>
      <c r="AJ52" s="132">
        <v>1</v>
      </c>
      <c r="AK52" s="132">
        <v>1</v>
      </c>
      <c r="AL52" s="150" t="s">
        <v>970</v>
      </c>
      <c r="AM52" s="132">
        <v>0</v>
      </c>
      <c r="AN52" s="132">
        <v>0</v>
      </c>
      <c r="AO52" s="132">
        <v>1</v>
      </c>
      <c r="AP52" s="132">
        <v>1</v>
      </c>
      <c r="AQ52" s="150" t="s">
        <v>970</v>
      </c>
      <c r="AR52" s="132">
        <v>0</v>
      </c>
      <c r="AS52" s="132">
        <v>0</v>
      </c>
      <c r="AT52" s="132">
        <v>0</v>
      </c>
      <c r="AU52" s="132">
        <v>0</v>
      </c>
      <c r="AV52" s="132">
        <v>1</v>
      </c>
      <c r="AW52" s="132">
        <v>0</v>
      </c>
      <c r="AX52" s="132">
        <v>1</v>
      </c>
      <c r="AY52" s="150" t="s">
        <v>970</v>
      </c>
      <c r="AZ52" s="132">
        <v>1</v>
      </c>
      <c r="BA52" s="132">
        <v>0</v>
      </c>
      <c r="BB52" s="132">
        <v>0</v>
      </c>
      <c r="BC52" s="132">
        <v>1</v>
      </c>
      <c r="BD52" s="132">
        <v>0</v>
      </c>
      <c r="BE52" s="132">
        <v>0</v>
      </c>
      <c r="BF52" s="132">
        <v>2</v>
      </c>
      <c r="BG52" s="132">
        <v>0</v>
      </c>
      <c r="BH52" s="132">
        <v>0</v>
      </c>
      <c r="BI52" s="132">
        <v>0</v>
      </c>
      <c r="BJ52" s="132">
        <v>1</v>
      </c>
      <c r="BK52" s="132">
        <v>0</v>
      </c>
      <c r="BL52" s="132">
        <v>0</v>
      </c>
      <c r="BM52" s="132">
        <v>0</v>
      </c>
      <c r="BN52" s="132">
        <v>0</v>
      </c>
      <c r="BO52" s="132">
        <v>1</v>
      </c>
      <c r="BP52" s="132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6</v>
      </c>
      <c r="BV52" s="132">
        <v>0</v>
      </c>
      <c r="BW52" s="132">
        <v>0</v>
      </c>
      <c r="BX52" s="132">
        <v>0</v>
      </c>
      <c r="BY52" s="132">
        <v>0</v>
      </c>
      <c r="BZ52" s="132">
        <v>0</v>
      </c>
      <c r="CA52" s="132">
        <v>0</v>
      </c>
      <c r="CB52" s="132">
        <v>0</v>
      </c>
      <c r="CC52" s="132">
        <v>0</v>
      </c>
      <c r="CD52" s="132">
        <v>0</v>
      </c>
      <c r="CE52" s="132">
        <v>0</v>
      </c>
      <c r="CF52" s="132">
        <v>0</v>
      </c>
      <c r="CG52" s="132">
        <v>0</v>
      </c>
      <c r="CH52" s="132">
        <v>0</v>
      </c>
      <c r="CI52" s="132">
        <v>0</v>
      </c>
      <c r="CJ52" s="132">
        <v>0</v>
      </c>
      <c r="CK52" s="132">
        <v>0</v>
      </c>
      <c r="CL52" s="132">
        <v>0</v>
      </c>
      <c r="CM52" s="132">
        <v>0</v>
      </c>
      <c r="CN52" s="132">
        <v>0</v>
      </c>
      <c r="CO52" s="132">
        <v>0</v>
      </c>
      <c r="CP52" s="132">
        <v>0</v>
      </c>
      <c r="CQ52" s="132">
        <v>0</v>
      </c>
      <c r="CR52" s="132">
        <v>0</v>
      </c>
      <c r="CS52" s="132">
        <v>0</v>
      </c>
      <c r="CT52" s="132">
        <v>0</v>
      </c>
      <c r="CU52" s="132">
        <v>0</v>
      </c>
      <c r="CV52" s="132">
        <v>0</v>
      </c>
      <c r="CW52" s="132">
        <v>0</v>
      </c>
      <c r="CX52" s="132">
        <v>0</v>
      </c>
      <c r="CY52" s="132">
        <v>0</v>
      </c>
      <c r="CZ52" s="132">
        <v>0</v>
      </c>
      <c r="DA52" s="132">
        <v>0</v>
      </c>
      <c r="DB52" s="132">
        <v>0</v>
      </c>
      <c r="DC52" s="132">
        <v>0</v>
      </c>
      <c r="DD52" s="132">
        <v>0</v>
      </c>
      <c r="DE52" s="132">
        <v>0</v>
      </c>
      <c r="DF52" s="132">
        <v>0</v>
      </c>
      <c r="DG52" s="132">
        <v>0</v>
      </c>
      <c r="DH52" s="132">
        <v>0</v>
      </c>
      <c r="DI52" s="132">
        <v>0</v>
      </c>
      <c r="DJ52" s="132">
        <v>0</v>
      </c>
      <c r="DK52" s="132">
        <v>0</v>
      </c>
      <c r="DL52" s="132">
        <v>0</v>
      </c>
      <c r="DM52" s="132">
        <v>0</v>
      </c>
      <c r="DN52" s="132">
        <v>0</v>
      </c>
      <c r="DO52" s="132">
        <v>0</v>
      </c>
      <c r="DP52" s="132">
        <v>0</v>
      </c>
      <c r="DQ52" s="132">
        <v>0</v>
      </c>
      <c r="DR52" s="132">
        <v>0</v>
      </c>
      <c r="DS52" s="132">
        <v>0</v>
      </c>
      <c r="DT52" s="132">
        <v>0</v>
      </c>
      <c r="DU52" s="132">
        <v>0</v>
      </c>
      <c r="DV52" s="132">
        <v>0</v>
      </c>
      <c r="DW52" s="132">
        <v>8</v>
      </c>
      <c r="DX52" s="132">
        <v>1</v>
      </c>
      <c r="DY52" s="146" t="s">
        <v>4251</v>
      </c>
      <c r="DZ52" s="132">
        <v>3</v>
      </c>
      <c r="EA52" s="146"/>
      <c r="EB52" s="146"/>
      <c r="EC52" s="132">
        <v>1</v>
      </c>
      <c r="ED52" s="132">
        <v>1</v>
      </c>
      <c r="EE52" s="132">
        <v>1</v>
      </c>
      <c r="EF52" s="146"/>
      <c r="EG52" s="146"/>
      <c r="EH52" s="69">
        <v>5461</v>
      </c>
      <c r="EI52" s="69">
        <v>9.36</v>
      </c>
      <c r="EJ52" s="69">
        <v>1</v>
      </c>
    </row>
    <row r="53" spans="1:140" ht="36" x14ac:dyDescent="0.2">
      <c r="A53" s="146" t="s">
        <v>12</v>
      </c>
      <c r="B53" s="146" t="s">
        <v>39</v>
      </c>
      <c r="C53" s="132">
        <v>4</v>
      </c>
      <c r="D53" s="146" t="s">
        <v>38</v>
      </c>
      <c r="E53" s="146" t="s">
        <v>4252</v>
      </c>
      <c r="F53" s="146" t="s">
        <v>4253</v>
      </c>
      <c r="G53" s="146" t="s">
        <v>4254</v>
      </c>
      <c r="H53" s="146" t="s">
        <v>4255</v>
      </c>
      <c r="I53" s="146" t="s">
        <v>4256</v>
      </c>
      <c r="J53" s="146" t="s">
        <v>4257</v>
      </c>
      <c r="K53" s="146" t="s">
        <v>4258</v>
      </c>
      <c r="L53" s="146" t="s">
        <v>960</v>
      </c>
      <c r="M53" s="146" t="s">
        <v>4259</v>
      </c>
      <c r="N53" s="146" t="s">
        <v>4260</v>
      </c>
      <c r="O53" s="146" t="s">
        <v>963</v>
      </c>
      <c r="P53" s="146" t="s">
        <v>4261</v>
      </c>
      <c r="Q53" s="146" t="s">
        <v>4262</v>
      </c>
      <c r="R53" s="146" t="s">
        <v>1007</v>
      </c>
      <c r="S53" s="146" t="s">
        <v>4263</v>
      </c>
      <c r="T53" s="146" t="s">
        <v>4264</v>
      </c>
      <c r="U53" s="146" t="s">
        <v>963</v>
      </c>
      <c r="V53" s="146" t="s">
        <v>4265</v>
      </c>
      <c r="W53" s="146" t="s">
        <v>4266</v>
      </c>
      <c r="X53" s="132">
        <v>2</v>
      </c>
      <c r="Y53" s="132">
        <v>0</v>
      </c>
      <c r="Z53" s="132">
        <v>2</v>
      </c>
      <c r="AA53" s="147">
        <v>0.1</v>
      </c>
      <c r="AB53" s="147">
        <v>0</v>
      </c>
      <c r="AC53" s="147">
        <v>0.1</v>
      </c>
      <c r="AD53" s="150" t="s">
        <v>970</v>
      </c>
      <c r="AE53" s="132">
        <v>1</v>
      </c>
      <c r="AF53" s="150" t="s">
        <v>970</v>
      </c>
      <c r="AG53" s="132">
        <v>0</v>
      </c>
      <c r="AH53" s="132">
        <v>0</v>
      </c>
      <c r="AI53" s="132">
        <v>1</v>
      </c>
      <c r="AJ53" s="132">
        <v>1</v>
      </c>
      <c r="AK53" s="132">
        <v>2</v>
      </c>
      <c r="AL53" s="150" t="s">
        <v>970</v>
      </c>
      <c r="AM53" s="132">
        <v>0</v>
      </c>
      <c r="AN53" s="132">
        <v>1</v>
      </c>
      <c r="AO53" s="132">
        <v>1</v>
      </c>
      <c r="AP53" s="132">
        <v>2</v>
      </c>
      <c r="AQ53" s="150" t="s">
        <v>970</v>
      </c>
      <c r="AR53" s="132">
        <v>0</v>
      </c>
      <c r="AS53" s="132">
        <v>0</v>
      </c>
      <c r="AT53" s="132">
        <v>0</v>
      </c>
      <c r="AU53" s="132">
        <v>1</v>
      </c>
      <c r="AV53" s="132">
        <v>1</v>
      </c>
      <c r="AW53" s="132">
        <v>0</v>
      </c>
      <c r="AX53" s="132">
        <v>2</v>
      </c>
      <c r="AY53" s="150" t="s">
        <v>970</v>
      </c>
      <c r="AZ53" s="132">
        <v>0</v>
      </c>
      <c r="BA53" s="132">
        <v>1</v>
      </c>
      <c r="BB53" s="132">
        <v>0</v>
      </c>
      <c r="BC53" s="132">
        <v>1</v>
      </c>
      <c r="BD53" s="132">
        <v>0</v>
      </c>
      <c r="BE53" s="132">
        <v>0</v>
      </c>
      <c r="BF53" s="132">
        <v>0</v>
      </c>
      <c r="BG53" s="132">
        <v>0</v>
      </c>
      <c r="BH53" s="132">
        <v>0</v>
      </c>
      <c r="BI53" s="132">
        <v>1</v>
      </c>
      <c r="BJ53" s="132">
        <v>0</v>
      </c>
      <c r="BK53" s="132">
        <v>0</v>
      </c>
      <c r="BL53" s="132">
        <v>0</v>
      </c>
      <c r="BM53" s="132">
        <v>0</v>
      </c>
      <c r="BN53" s="132">
        <v>0</v>
      </c>
      <c r="BO53" s="132">
        <v>1</v>
      </c>
      <c r="BP53" s="132">
        <v>0</v>
      </c>
      <c r="BQ53" s="132">
        <v>0</v>
      </c>
      <c r="BR53" s="132">
        <v>0</v>
      </c>
      <c r="BS53" s="132">
        <v>0</v>
      </c>
      <c r="BT53" s="132">
        <v>0</v>
      </c>
      <c r="BU53" s="132">
        <v>0</v>
      </c>
      <c r="BV53" s="132">
        <v>0</v>
      </c>
      <c r="BW53" s="132">
        <v>0</v>
      </c>
      <c r="BX53" s="132">
        <v>0</v>
      </c>
      <c r="BY53" s="132">
        <v>0</v>
      </c>
      <c r="BZ53" s="132">
        <v>0</v>
      </c>
      <c r="CA53" s="132">
        <v>0</v>
      </c>
      <c r="CB53" s="132">
        <v>0</v>
      </c>
      <c r="CC53" s="132">
        <v>0</v>
      </c>
      <c r="CD53" s="132">
        <v>0</v>
      </c>
      <c r="CE53" s="132">
        <v>0</v>
      </c>
      <c r="CF53" s="132">
        <v>0</v>
      </c>
      <c r="CG53" s="132">
        <v>0</v>
      </c>
      <c r="CH53" s="132">
        <v>0</v>
      </c>
      <c r="CI53" s="132">
        <v>0</v>
      </c>
      <c r="CJ53" s="132">
        <v>0</v>
      </c>
      <c r="CK53" s="132">
        <v>0</v>
      </c>
      <c r="CL53" s="132">
        <v>0</v>
      </c>
      <c r="CM53" s="132">
        <v>0</v>
      </c>
      <c r="CN53" s="132">
        <v>0</v>
      </c>
      <c r="CO53" s="132">
        <v>0</v>
      </c>
      <c r="CP53" s="132">
        <v>0</v>
      </c>
      <c r="CQ53" s="132">
        <v>0</v>
      </c>
      <c r="CR53" s="132">
        <v>0</v>
      </c>
      <c r="CS53" s="132">
        <v>0</v>
      </c>
      <c r="CT53" s="132">
        <v>0</v>
      </c>
      <c r="CU53" s="132">
        <v>0</v>
      </c>
      <c r="CV53" s="132">
        <v>0</v>
      </c>
      <c r="CW53" s="132">
        <v>0</v>
      </c>
      <c r="CX53" s="132">
        <v>0</v>
      </c>
      <c r="CY53" s="132">
        <v>0</v>
      </c>
      <c r="CZ53" s="132">
        <v>0</v>
      </c>
      <c r="DA53" s="132">
        <v>0</v>
      </c>
      <c r="DB53" s="132">
        <v>0</v>
      </c>
      <c r="DC53" s="132">
        <v>0</v>
      </c>
      <c r="DD53" s="132">
        <v>0</v>
      </c>
      <c r="DE53" s="132">
        <v>0</v>
      </c>
      <c r="DF53" s="132">
        <v>0</v>
      </c>
      <c r="DG53" s="132">
        <v>0</v>
      </c>
      <c r="DH53" s="132">
        <v>0</v>
      </c>
      <c r="DI53" s="132">
        <v>0</v>
      </c>
      <c r="DJ53" s="132">
        <v>0</v>
      </c>
      <c r="DK53" s="132">
        <v>0</v>
      </c>
      <c r="DL53" s="132">
        <v>0</v>
      </c>
      <c r="DM53" s="132">
        <v>0</v>
      </c>
      <c r="DN53" s="132">
        <v>0</v>
      </c>
      <c r="DO53" s="132">
        <v>0</v>
      </c>
      <c r="DP53" s="132">
        <v>1</v>
      </c>
      <c r="DQ53" s="132">
        <v>0</v>
      </c>
      <c r="DR53" s="132">
        <v>0</v>
      </c>
      <c r="DS53" s="132">
        <v>0</v>
      </c>
      <c r="DT53" s="132">
        <v>0</v>
      </c>
      <c r="DU53" s="132">
        <v>0</v>
      </c>
      <c r="DV53" s="132">
        <v>0</v>
      </c>
      <c r="DW53" s="132">
        <v>2</v>
      </c>
      <c r="DX53" s="132">
        <v>1</v>
      </c>
      <c r="DY53" s="146" t="s">
        <v>4267</v>
      </c>
      <c r="DZ53" s="132">
        <v>1</v>
      </c>
      <c r="EA53" s="146" t="s">
        <v>963</v>
      </c>
      <c r="EB53" s="146" t="s">
        <v>963</v>
      </c>
      <c r="EC53" s="132">
        <v>1</v>
      </c>
      <c r="ED53" s="132">
        <v>0</v>
      </c>
      <c r="EE53" s="132">
        <v>1</v>
      </c>
      <c r="EF53" s="146"/>
      <c r="EG53" s="146"/>
      <c r="EH53" s="69">
        <v>13361</v>
      </c>
      <c r="EI53" s="69">
        <v>1.96</v>
      </c>
      <c r="EJ53" s="69">
        <v>1</v>
      </c>
    </row>
    <row r="54" spans="1:140" x14ac:dyDescent="0.2">
      <c r="A54" s="146" t="s">
        <v>12</v>
      </c>
      <c r="B54" s="146" t="s">
        <v>41</v>
      </c>
      <c r="C54" s="132">
        <v>4</v>
      </c>
      <c r="D54" s="146" t="s">
        <v>40</v>
      </c>
      <c r="E54" s="146" t="s">
        <v>4268</v>
      </c>
      <c r="F54" s="146" t="s">
        <v>4269</v>
      </c>
      <c r="G54" s="146" t="s">
        <v>4254</v>
      </c>
      <c r="H54" s="146" t="s">
        <v>4255</v>
      </c>
      <c r="I54" s="146" t="s">
        <v>3357</v>
      </c>
      <c r="J54" s="146" t="s">
        <v>4270</v>
      </c>
      <c r="K54" s="146" t="s">
        <v>4271</v>
      </c>
      <c r="L54" s="146" t="s">
        <v>963</v>
      </c>
      <c r="M54" s="146" t="s">
        <v>963</v>
      </c>
      <c r="N54" s="146" t="s">
        <v>963</v>
      </c>
      <c r="O54" s="146" t="s">
        <v>963</v>
      </c>
      <c r="P54" s="146" t="s">
        <v>963</v>
      </c>
      <c r="Q54" s="146" t="s">
        <v>963</v>
      </c>
      <c r="R54" s="146" t="s">
        <v>963</v>
      </c>
      <c r="S54" s="146" t="s">
        <v>2690</v>
      </c>
      <c r="T54" s="146" t="s">
        <v>4272</v>
      </c>
      <c r="U54" s="146" t="s">
        <v>963</v>
      </c>
      <c r="V54" s="146" t="s">
        <v>4273</v>
      </c>
      <c r="W54" s="146" t="s">
        <v>4274</v>
      </c>
      <c r="X54" s="132">
        <v>1</v>
      </c>
      <c r="Y54" s="132">
        <v>0</v>
      </c>
      <c r="Z54" s="132">
        <v>1</v>
      </c>
      <c r="AA54" s="147">
        <v>1</v>
      </c>
      <c r="AB54" s="147">
        <v>0</v>
      </c>
      <c r="AC54" s="147">
        <v>1</v>
      </c>
      <c r="AD54" s="150" t="s">
        <v>970</v>
      </c>
      <c r="AE54" s="132">
        <v>1</v>
      </c>
      <c r="AF54" s="150" t="s">
        <v>970</v>
      </c>
      <c r="AG54" s="132">
        <v>0</v>
      </c>
      <c r="AH54" s="132">
        <v>1</v>
      </c>
      <c r="AI54" s="132">
        <v>0</v>
      </c>
      <c r="AJ54" s="132">
        <v>0</v>
      </c>
      <c r="AK54" s="132">
        <v>1</v>
      </c>
      <c r="AL54" s="150" t="s">
        <v>970</v>
      </c>
      <c r="AM54" s="132">
        <v>0</v>
      </c>
      <c r="AN54" s="132">
        <v>0</v>
      </c>
      <c r="AO54" s="132">
        <v>1</v>
      </c>
      <c r="AP54" s="132">
        <v>1</v>
      </c>
      <c r="AQ54" s="150" t="s">
        <v>970</v>
      </c>
      <c r="AR54" s="132">
        <v>0</v>
      </c>
      <c r="AS54" s="132">
        <v>0</v>
      </c>
      <c r="AT54" s="132">
        <v>1</v>
      </c>
      <c r="AU54" s="132">
        <v>0</v>
      </c>
      <c r="AV54" s="132">
        <v>0</v>
      </c>
      <c r="AW54" s="132">
        <v>0</v>
      </c>
      <c r="AX54" s="132">
        <v>1</v>
      </c>
      <c r="AY54" s="150" t="s">
        <v>970</v>
      </c>
      <c r="AZ54" s="132">
        <v>1</v>
      </c>
      <c r="BA54" s="132">
        <v>1</v>
      </c>
      <c r="BB54" s="132">
        <v>1</v>
      </c>
      <c r="BC54" s="132">
        <v>1</v>
      </c>
      <c r="BD54" s="132">
        <v>0</v>
      </c>
      <c r="BE54" s="132">
        <v>0</v>
      </c>
      <c r="BF54" s="132">
        <v>0</v>
      </c>
      <c r="BG54" s="132">
        <v>0</v>
      </c>
      <c r="BH54" s="132">
        <v>0</v>
      </c>
      <c r="BI54" s="132">
        <v>0</v>
      </c>
      <c r="BJ54" s="132">
        <v>2</v>
      </c>
      <c r="BK54" s="132">
        <v>0</v>
      </c>
      <c r="BL54" s="132">
        <v>0</v>
      </c>
      <c r="BM54" s="132">
        <v>0</v>
      </c>
      <c r="BN54" s="132">
        <v>0</v>
      </c>
      <c r="BO54" s="132">
        <v>1</v>
      </c>
      <c r="BP54" s="132">
        <v>0</v>
      </c>
      <c r="BQ54" s="132">
        <v>0</v>
      </c>
      <c r="BR54" s="132">
        <v>1</v>
      </c>
      <c r="BS54" s="132">
        <v>0</v>
      </c>
      <c r="BT54" s="132">
        <v>0</v>
      </c>
      <c r="BU54" s="132">
        <v>0</v>
      </c>
      <c r="BV54" s="132">
        <v>0</v>
      </c>
      <c r="BW54" s="132">
        <v>0</v>
      </c>
      <c r="BX54" s="132">
        <v>0</v>
      </c>
      <c r="BY54" s="132">
        <v>0</v>
      </c>
      <c r="BZ54" s="132">
        <v>0</v>
      </c>
      <c r="CA54" s="132">
        <v>0</v>
      </c>
      <c r="CB54" s="132">
        <v>0</v>
      </c>
      <c r="CC54" s="132">
        <v>0</v>
      </c>
      <c r="CD54" s="132">
        <v>0</v>
      </c>
      <c r="CE54" s="132">
        <v>0</v>
      </c>
      <c r="CF54" s="132">
        <v>0</v>
      </c>
      <c r="CG54" s="132">
        <v>0</v>
      </c>
      <c r="CH54" s="132">
        <v>0</v>
      </c>
      <c r="CI54" s="132">
        <v>0</v>
      </c>
      <c r="CJ54" s="132">
        <v>0</v>
      </c>
      <c r="CK54" s="132">
        <v>0</v>
      </c>
      <c r="CL54" s="132">
        <v>0</v>
      </c>
      <c r="CM54" s="132">
        <v>0</v>
      </c>
      <c r="CN54" s="132">
        <v>0</v>
      </c>
      <c r="CO54" s="132">
        <v>0</v>
      </c>
      <c r="CP54" s="132">
        <v>0</v>
      </c>
      <c r="CQ54" s="132">
        <v>0</v>
      </c>
      <c r="CR54" s="132">
        <v>0</v>
      </c>
      <c r="CS54" s="132">
        <v>0</v>
      </c>
      <c r="CT54" s="132">
        <v>0</v>
      </c>
      <c r="CU54" s="132">
        <v>0</v>
      </c>
      <c r="CV54" s="132">
        <v>0</v>
      </c>
      <c r="CW54" s="132">
        <v>0</v>
      </c>
      <c r="CX54" s="132">
        <v>0</v>
      </c>
      <c r="CY54" s="132">
        <v>0</v>
      </c>
      <c r="CZ54" s="132">
        <v>0</v>
      </c>
      <c r="DA54" s="132">
        <v>0</v>
      </c>
      <c r="DB54" s="132">
        <v>0</v>
      </c>
      <c r="DC54" s="132">
        <v>0</v>
      </c>
      <c r="DD54" s="132">
        <v>0</v>
      </c>
      <c r="DE54" s="132">
        <v>0</v>
      </c>
      <c r="DF54" s="132">
        <v>0</v>
      </c>
      <c r="DG54" s="132">
        <v>0</v>
      </c>
      <c r="DH54" s="132">
        <v>0</v>
      </c>
      <c r="DI54" s="132">
        <v>0</v>
      </c>
      <c r="DJ54" s="132">
        <v>0</v>
      </c>
      <c r="DK54" s="132">
        <v>0</v>
      </c>
      <c r="DL54" s="132">
        <v>0</v>
      </c>
      <c r="DM54" s="132">
        <v>0</v>
      </c>
      <c r="DN54" s="132">
        <v>0</v>
      </c>
      <c r="DO54" s="132">
        <v>0</v>
      </c>
      <c r="DP54" s="132">
        <v>2</v>
      </c>
      <c r="DQ54" s="132">
        <v>0</v>
      </c>
      <c r="DR54" s="132">
        <v>0</v>
      </c>
      <c r="DS54" s="132">
        <v>0</v>
      </c>
      <c r="DT54" s="132">
        <v>0</v>
      </c>
      <c r="DU54" s="132">
        <v>0</v>
      </c>
      <c r="DV54" s="132">
        <v>0</v>
      </c>
      <c r="DW54" s="132">
        <v>10</v>
      </c>
      <c r="DX54" s="132">
        <v>1</v>
      </c>
      <c r="DY54" s="146" t="s">
        <v>4275</v>
      </c>
      <c r="DZ54" s="132">
        <v>2</v>
      </c>
      <c r="EA54" s="146" t="s">
        <v>963</v>
      </c>
      <c r="EB54" s="146" t="s">
        <v>963</v>
      </c>
      <c r="EC54" s="132">
        <v>1</v>
      </c>
      <c r="ED54" s="132">
        <v>0</v>
      </c>
      <c r="EE54" s="132">
        <v>1</v>
      </c>
      <c r="EF54" s="146" t="s">
        <v>963</v>
      </c>
      <c r="EG54" s="146" t="s">
        <v>963</v>
      </c>
      <c r="EH54" s="69">
        <v>26781</v>
      </c>
      <c r="EI54" s="69">
        <v>15.71</v>
      </c>
      <c r="EJ54" s="69">
        <v>1</v>
      </c>
    </row>
    <row r="55" spans="1:140" ht="96" x14ac:dyDescent="0.2">
      <c r="A55" s="146" t="s">
        <v>12</v>
      </c>
      <c r="B55" s="146" t="s">
        <v>43</v>
      </c>
      <c r="C55" s="132">
        <v>4</v>
      </c>
      <c r="D55" s="146" t="s">
        <v>42</v>
      </c>
      <c r="E55" s="146" t="s">
        <v>4276</v>
      </c>
      <c r="F55" s="146" t="s">
        <v>4277</v>
      </c>
      <c r="G55" s="146" t="s">
        <v>4278</v>
      </c>
      <c r="H55" s="146" t="s">
        <v>43</v>
      </c>
      <c r="I55" s="146" t="s">
        <v>4279</v>
      </c>
      <c r="J55" s="146" t="s">
        <v>4280</v>
      </c>
      <c r="K55" s="146" t="s">
        <v>4281</v>
      </c>
      <c r="L55" s="146" t="s">
        <v>960</v>
      </c>
      <c r="M55" s="146" t="s">
        <v>1353</v>
      </c>
      <c r="N55" s="146" t="s">
        <v>4282</v>
      </c>
      <c r="O55" s="146"/>
      <c r="P55" s="146" t="s">
        <v>4283</v>
      </c>
      <c r="Q55" s="146" t="s">
        <v>4284</v>
      </c>
      <c r="R55" s="146" t="s">
        <v>2533</v>
      </c>
      <c r="S55" s="146" t="s">
        <v>2755</v>
      </c>
      <c r="T55" s="146" t="s">
        <v>4285</v>
      </c>
      <c r="U55" s="146"/>
      <c r="V55" s="146" t="s">
        <v>4286</v>
      </c>
      <c r="W55" s="146" t="s">
        <v>4287</v>
      </c>
      <c r="X55" s="132">
        <v>1</v>
      </c>
      <c r="Y55" s="132">
        <v>0</v>
      </c>
      <c r="Z55" s="132">
        <v>1</v>
      </c>
      <c r="AA55" s="147">
        <v>1</v>
      </c>
      <c r="AB55" s="147">
        <v>0</v>
      </c>
      <c r="AC55" s="147">
        <v>1</v>
      </c>
      <c r="AD55" s="150" t="s">
        <v>970</v>
      </c>
      <c r="AE55" s="132">
        <v>1</v>
      </c>
      <c r="AF55" s="150" t="s">
        <v>970</v>
      </c>
      <c r="AG55" s="132">
        <v>0</v>
      </c>
      <c r="AH55" s="132">
        <v>0</v>
      </c>
      <c r="AI55" s="132">
        <v>1</v>
      </c>
      <c r="AJ55" s="132">
        <v>0</v>
      </c>
      <c r="AK55" s="132">
        <v>1</v>
      </c>
      <c r="AL55" s="150" t="s">
        <v>970</v>
      </c>
      <c r="AM55" s="132">
        <v>1</v>
      </c>
      <c r="AN55" s="132">
        <v>0</v>
      </c>
      <c r="AO55" s="132">
        <v>0</v>
      </c>
      <c r="AP55" s="132">
        <v>1</v>
      </c>
      <c r="AQ55" s="150" t="s">
        <v>970</v>
      </c>
      <c r="AR55" s="132">
        <v>0</v>
      </c>
      <c r="AS55" s="132">
        <v>0</v>
      </c>
      <c r="AT55" s="132">
        <v>0</v>
      </c>
      <c r="AU55" s="132">
        <v>0</v>
      </c>
      <c r="AV55" s="132">
        <v>1</v>
      </c>
      <c r="AW55" s="132">
        <v>0</v>
      </c>
      <c r="AX55" s="132">
        <v>1</v>
      </c>
      <c r="AY55" s="150" t="s">
        <v>970</v>
      </c>
      <c r="AZ55" s="132">
        <v>1</v>
      </c>
      <c r="BA55" s="132">
        <v>1</v>
      </c>
      <c r="BB55" s="132">
        <v>1</v>
      </c>
      <c r="BC55" s="132">
        <v>1</v>
      </c>
      <c r="BD55" s="132">
        <v>0</v>
      </c>
      <c r="BE55" s="132">
        <v>0</v>
      </c>
      <c r="BF55" s="132">
        <v>0</v>
      </c>
      <c r="BG55" s="132">
        <v>0</v>
      </c>
      <c r="BH55" s="132">
        <v>0</v>
      </c>
      <c r="BI55" s="132">
        <v>0</v>
      </c>
      <c r="BJ55" s="132">
        <v>0</v>
      </c>
      <c r="BK55" s="132">
        <v>0</v>
      </c>
      <c r="BL55" s="132">
        <v>0</v>
      </c>
      <c r="BM55" s="132">
        <v>0</v>
      </c>
      <c r="BN55" s="132">
        <v>0</v>
      </c>
      <c r="BO55" s="132">
        <v>0</v>
      </c>
      <c r="BP55" s="132">
        <v>0</v>
      </c>
      <c r="BQ55" s="132">
        <v>0</v>
      </c>
      <c r="BR55" s="132">
        <v>0</v>
      </c>
      <c r="BS55" s="132">
        <v>0</v>
      </c>
      <c r="BT55" s="132">
        <v>0</v>
      </c>
      <c r="BU55" s="132">
        <v>0</v>
      </c>
      <c r="BV55" s="132">
        <v>0</v>
      </c>
      <c r="BW55" s="132">
        <v>0</v>
      </c>
      <c r="BX55" s="132">
        <v>0</v>
      </c>
      <c r="BY55" s="132">
        <v>0</v>
      </c>
      <c r="BZ55" s="132">
        <v>0</v>
      </c>
      <c r="CA55" s="132">
        <v>0</v>
      </c>
      <c r="CB55" s="132">
        <v>0</v>
      </c>
      <c r="CC55" s="132">
        <v>0</v>
      </c>
      <c r="CD55" s="132">
        <v>0</v>
      </c>
      <c r="CE55" s="132">
        <v>0</v>
      </c>
      <c r="CF55" s="132">
        <v>0</v>
      </c>
      <c r="CG55" s="132">
        <v>0</v>
      </c>
      <c r="CH55" s="132">
        <v>4</v>
      </c>
      <c r="CI55" s="132">
        <v>0</v>
      </c>
      <c r="CJ55" s="132">
        <v>0</v>
      </c>
      <c r="CK55" s="132">
        <v>15</v>
      </c>
      <c r="CL55" s="132">
        <v>2</v>
      </c>
      <c r="CM55" s="132">
        <v>2</v>
      </c>
      <c r="CN55" s="132">
        <v>0</v>
      </c>
      <c r="CO55" s="132">
        <v>1</v>
      </c>
      <c r="CP55" s="132">
        <v>0</v>
      </c>
      <c r="CQ55" s="132">
        <v>0</v>
      </c>
      <c r="CR55" s="132">
        <v>0</v>
      </c>
      <c r="CS55" s="132">
        <v>0</v>
      </c>
      <c r="CT55" s="132">
        <v>0</v>
      </c>
      <c r="CU55" s="132">
        <v>0</v>
      </c>
      <c r="CV55" s="132">
        <v>0</v>
      </c>
      <c r="CW55" s="132">
        <v>0</v>
      </c>
      <c r="CX55" s="132">
        <v>0</v>
      </c>
      <c r="CY55" s="132">
        <v>0</v>
      </c>
      <c r="CZ55" s="132">
        <v>2</v>
      </c>
      <c r="DA55" s="132">
        <v>0</v>
      </c>
      <c r="DB55" s="132">
        <v>0</v>
      </c>
      <c r="DC55" s="132">
        <v>0</v>
      </c>
      <c r="DD55" s="132">
        <v>0</v>
      </c>
      <c r="DE55" s="132">
        <v>0</v>
      </c>
      <c r="DF55" s="132">
        <v>0</v>
      </c>
      <c r="DG55" s="132">
        <v>0</v>
      </c>
      <c r="DH55" s="132">
        <v>0</v>
      </c>
      <c r="DI55" s="132">
        <v>0</v>
      </c>
      <c r="DJ55" s="132">
        <v>2</v>
      </c>
      <c r="DK55" s="132">
        <v>0</v>
      </c>
      <c r="DL55" s="132">
        <v>1</v>
      </c>
      <c r="DM55" s="132">
        <v>0</v>
      </c>
      <c r="DN55" s="132">
        <v>0</v>
      </c>
      <c r="DO55" s="132">
        <v>0</v>
      </c>
      <c r="DP55" s="132">
        <v>0</v>
      </c>
      <c r="DQ55" s="132">
        <v>0</v>
      </c>
      <c r="DR55" s="132">
        <v>0</v>
      </c>
      <c r="DS55" s="132">
        <v>0</v>
      </c>
      <c r="DT55" s="132">
        <v>0</v>
      </c>
      <c r="DU55" s="132">
        <v>0</v>
      </c>
      <c r="DV55" s="132">
        <v>0</v>
      </c>
      <c r="DW55" s="132">
        <v>80</v>
      </c>
      <c r="DX55" s="132">
        <v>1</v>
      </c>
      <c r="DY55" s="146" t="s">
        <v>4288</v>
      </c>
      <c r="DZ55" s="132">
        <v>5</v>
      </c>
      <c r="EA55" s="146" t="s">
        <v>4289</v>
      </c>
      <c r="EB55" s="146" t="s">
        <v>4290</v>
      </c>
      <c r="EC55" s="132">
        <v>1</v>
      </c>
      <c r="ED55" s="132">
        <v>1</v>
      </c>
      <c r="EE55" s="132">
        <v>1</v>
      </c>
      <c r="EF55" s="146" t="s">
        <v>4291</v>
      </c>
      <c r="EG55" s="146" t="s">
        <v>4292</v>
      </c>
      <c r="EH55" s="69">
        <v>10500</v>
      </c>
      <c r="EI55" s="69">
        <v>5.83</v>
      </c>
      <c r="EJ55" s="69">
        <v>1</v>
      </c>
    </row>
    <row r="56" spans="1:140" ht="24" x14ac:dyDescent="0.2">
      <c r="A56" s="146" t="s">
        <v>12</v>
      </c>
      <c r="B56" s="146" t="s">
        <v>45</v>
      </c>
      <c r="C56" s="132">
        <v>4</v>
      </c>
      <c r="D56" s="146" t="s">
        <v>44</v>
      </c>
      <c r="E56" s="146" t="s">
        <v>4293</v>
      </c>
      <c r="F56" s="146" t="s">
        <v>4294</v>
      </c>
      <c r="G56" s="146" t="s">
        <v>4295</v>
      </c>
      <c r="H56" s="146" t="s">
        <v>4296</v>
      </c>
      <c r="I56" s="146" t="s">
        <v>4297</v>
      </c>
      <c r="J56" s="146" t="s">
        <v>4298</v>
      </c>
      <c r="K56" s="146" t="s">
        <v>4299</v>
      </c>
      <c r="L56" s="146" t="s">
        <v>960</v>
      </c>
      <c r="M56" s="146" t="s">
        <v>4300</v>
      </c>
      <c r="N56" s="146" t="s">
        <v>4301</v>
      </c>
      <c r="O56" s="146" t="s">
        <v>963</v>
      </c>
      <c r="P56" s="146" t="s">
        <v>4302</v>
      </c>
      <c r="Q56" s="146" t="s">
        <v>4303</v>
      </c>
      <c r="R56" s="146" t="s">
        <v>960</v>
      </c>
      <c r="S56" s="146" t="s">
        <v>4300</v>
      </c>
      <c r="T56" s="146" t="s">
        <v>4301</v>
      </c>
      <c r="U56" s="146" t="s">
        <v>963</v>
      </c>
      <c r="V56" s="146" t="s">
        <v>4302</v>
      </c>
      <c r="W56" s="146" t="s">
        <v>4303</v>
      </c>
      <c r="X56" s="132">
        <v>2</v>
      </c>
      <c r="Y56" s="132">
        <v>0</v>
      </c>
      <c r="Z56" s="132">
        <v>2</v>
      </c>
      <c r="AA56" s="147">
        <v>2</v>
      </c>
      <c r="AB56" s="147">
        <v>0</v>
      </c>
      <c r="AC56" s="147">
        <v>2</v>
      </c>
      <c r="AD56" s="150" t="s">
        <v>970</v>
      </c>
      <c r="AE56" s="132">
        <v>1</v>
      </c>
      <c r="AF56" s="150" t="s">
        <v>970</v>
      </c>
      <c r="AG56" s="132">
        <v>0</v>
      </c>
      <c r="AH56" s="132">
        <v>1</v>
      </c>
      <c r="AI56" s="132">
        <v>0</v>
      </c>
      <c r="AJ56" s="132">
        <v>1</v>
      </c>
      <c r="AK56" s="132">
        <v>2</v>
      </c>
      <c r="AL56" s="150" t="s">
        <v>970</v>
      </c>
      <c r="AM56" s="132">
        <v>0</v>
      </c>
      <c r="AN56" s="132">
        <v>1</v>
      </c>
      <c r="AO56" s="132">
        <v>1</v>
      </c>
      <c r="AP56" s="132">
        <v>2</v>
      </c>
      <c r="AQ56" s="150" t="s">
        <v>970</v>
      </c>
      <c r="AR56" s="132">
        <v>0</v>
      </c>
      <c r="AS56" s="132">
        <v>0</v>
      </c>
      <c r="AT56" s="132">
        <v>1</v>
      </c>
      <c r="AU56" s="132">
        <v>0</v>
      </c>
      <c r="AV56" s="132">
        <v>1</v>
      </c>
      <c r="AW56" s="132">
        <v>0</v>
      </c>
      <c r="AX56" s="132">
        <v>2</v>
      </c>
      <c r="AY56" s="150" t="s">
        <v>970</v>
      </c>
      <c r="AZ56" s="132">
        <v>1</v>
      </c>
      <c r="BA56" s="132">
        <v>1</v>
      </c>
      <c r="BB56" s="132">
        <v>1</v>
      </c>
      <c r="BC56" s="132">
        <v>1</v>
      </c>
      <c r="BD56" s="132">
        <v>0</v>
      </c>
      <c r="BE56" s="132">
        <v>0</v>
      </c>
      <c r="BF56" s="132">
        <v>0</v>
      </c>
      <c r="BG56" s="132">
        <v>0</v>
      </c>
      <c r="BH56" s="132">
        <v>0</v>
      </c>
      <c r="BI56" s="132">
        <v>0</v>
      </c>
      <c r="BJ56" s="132">
        <v>0</v>
      </c>
      <c r="BK56" s="132">
        <v>0</v>
      </c>
      <c r="BL56" s="132">
        <v>0</v>
      </c>
      <c r="BM56" s="132">
        <v>0</v>
      </c>
      <c r="BN56" s="132">
        <v>0</v>
      </c>
      <c r="BO56" s="132">
        <v>0</v>
      </c>
      <c r="BP56" s="132">
        <v>0</v>
      </c>
      <c r="BQ56" s="132">
        <v>0</v>
      </c>
      <c r="BR56" s="132">
        <v>0</v>
      </c>
      <c r="BS56" s="132">
        <v>0</v>
      </c>
      <c r="BT56" s="132">
        <v>0</v>
      </c>
      <c r="BU56" s="132">
        <v>0</v>
      </c>
      <c r="BV56" s="132">
        <v>0</v>
      </c>
      <c r="BW56" s="132">
        <v>0</v>
      </c>
      <c r="BX56" s="132">
        <v>0</v>
      </c>
      <c r="BY56" s="132">
        <v>0</v>
      </c>
      <c r="BZ56" s="132">
        <v>0</v>
      </c>
      <c r="CA56" s="132">
        <v>0</v>
      </c>
      <c r="CB56" s="132">
        <v>0</v>
      </c>
      <c r="CC56" s="132">
        <v>0</v>
      </c>
      <c r="CD56" s="132">
        <v>0</v>
      </c>
      <c r="CE56" s="132">
        <v>0</v>
      </c>
      <c r="CF56" s="132">
        <v>0</v>
      </c>
      <c r="CG56" s="132">
        <v>0</v>
      </c>
      <c r="CH56" s="132">
        <v>0</v>
      </c>
      <c r="CI56" s="132">
        <v>0</v>
      </c>
      <c r="CJ56" s="132">
        <v>0</v>
      </c>
      <c r="CK56" s="132">
        <v>0</v>
      </c>
      <c r="CL56" s="132">
        <v>0</v>
      </c>
      <c r="CM56" s="132">
        <v>0</v>
      </c>
      <c r="CN56" s="132">
        <v>0</v>
      </c>
      <c r="CO56" s="132">
        <v>0</v>
      </c>
      <c r="CP56" s="132">
        <v>0</v>
      </c>
      <c r="CQ56" s="132">
        <v>0</v>
      </c>
      <c r="CR56" s="132">
        <v>0</v>
      </c>
      <c r="CS56" s="132">
        <v>0</v>
      </c>
      <c r="CT56" s="132">
        <v>0</v>
      </c>
      <c r="CU56" s="132">
        <v>0</v>
      </c>
      <c r="CV56" s="132">
        <v>0</v>
      </c>
      <c r="CW56" s="132">
        <v>0</v>
      </c>
      <c r="CX56" s="132">
        <v>0</v>
      </c>
      <c r="CY56" s="132">
        <v>0</v>
      </c>
      <c r="CZ56" s="132">
        <v>0</v>
      </c>
      <c r="DA56" s="132">
        <v>0</v>
      </c>
      <c r="DB56" s="132">
        <v>0</v>
      </c>
      <c r="DC56" s="132">
        <v>0</v>
      </c>
      <c r="DD56" s="132">
        <v>0</v>
      </c>
      <c r="DE56" s="132">
        <v>0</v>
      </c>
      <c r="DF56" s="132">
        <v>0</v>
      </c>
      <c r="DG56" s="132">
        <v>0</v>
      </c>
      <c r="DH56" s="132">
        <v>0</v>
      </c>
      <c r="DI56" s="132">
        <v>0</v>
      </c>
      <c r="DJ56" s="132">
        <v>0</v>
      </c>
      <c r="DK56" s="132">
        <v>0</v>
      </c>
      <c r="DL56" s="132">
        <v>0</v>
      </c>
      <c r="DM56" s="132">
        <v>0</v>
      </c>
      <c r="DN56" s="132">
        <v>0</v>
      </c>
      <c r="DO56" s="132">
        <v>0</v>
      </c>
      <c r="DP56" s="132">
        <v>0</v>
      </c>
      <c r="DQ56" s="132">
        <v>0</v>
      </c>
      <c r="DR56" s="132">
        <v>0</v>
      </c>
      <c r="DS56" s="132">
        <v>0</v>
      </c>
      <c r="DT56" s="132">
        <v>0</v>
      </c>
      <c r="DU56" s="132">
        <v>0</v>
      </c>
      <c r="DV56" s="132">
        <v>0</v>
      </c>
      <c r="DW56" s="132">
        <v>5</v>
      </c>
      <c r="DX56" s="132">
        <v>1</v>
      </c>
      <c r="DY56" s="146"/>
      <c r="DZ56" s="132">
        <v>1</v>
      </c>
      <c r="EA56" s="146" t="s">
        <v>4304</v>
      </c>
      <c r="EB56" s="146" t="s">
        <v>4305</v>
      </c>
      <c r="EC56" s="132">
        <v>1</v>
      </c>
      <c r="ED56" s="132">
        <v>1</v>
      </c>
      <c r="EE56" s="132">
        <v>1</v>
      </c>
      <c r="EF56" s="146"/>
      <c r="EG56" s="146"/>
      <c r="EH56" s="69">
        <v>5100</v>
      </c>
      <c r="EI56" s="69">
        <v>17.84</v>
      </c>
      <c r="EJ56" s="69">
        <v>1</v>
      </c>
    </row>
    <row r="57" spans="1:140" ht="24" x14ac:dyDescent="0.2">
      <c r="A57" s="146" t="s">
        <v>12</v>
      </c>
      <c r="B57" s="146" t="s">
        <v>47</v>
      </c>
      <c r="C57" s="132">
        <v>4</v>
      </c>
      <c r="D57" s="146" t="s">
        <v>46</v>
      </c>
      <c r="E57" s="146" t="s">
        <v>4306</v>
      </c>
      <c r="F57" s="146" t="s">
        <v>4307</v>
      </c>
      <c r="G57" s="146" t="s">
        <v>4308</v>
      </c>
      <c r="H57" s="146" t="s">
        <v>4309</v>
      </c>
      <c r="I57" s="146" t="s">
        <v>4310</v>
      </c>
      <c r="J57" s="146" t="s">
        <v>4311</v>
      </c>
      <c r="K57" s="146" t="s">
        <v>4312</v>
      </c>
      <c r="L57" s="146" t="s">
        <v>960</v>
      </c>
      <c r="M57" s="146" t="s">
        <v>1872</v>
      </c>
      <c r="N57" s="146" t="s">
        <v>4313</v>
      </c>
      <c r="O57" s="146"/>
      <c r="P57" s="146" t="s">
        <v>4314</v>
      </c>
      <c r="Q57" s="146" t="s">
        <v>4315</v>
      </c>
      <c r="R57" s="146" t="s">
        <v>1296</v>
      </c>
      <c r="S57" s="146" t="s">
        <v>1872</v>
      </c>
      <c r="T57" s="146" t="s">
        <v>4313</v>
      </c>
      <c r="U57" s="146"/>
      <c r="V57" s="146" t="s">
        <v>4316</v>
      </c>
      <c r="W57" s="146" t="s">
        <v>4315</v>
      </c>
      <c r="X57" s="132">
        <v>1</v>
      </c>
      <c r="Y57" s="132">
        <v>0</v>
      </c>
      <c r="Z57" s="132">
        <v>1</v>
      </c>
      <c r="AA57" s="147">
        <v>1</v>
      </c>
      <c r="AB57" s="147">
        <v>0</v>
      </c>
      <c r="AC57" s="147">
        <v>1</v>
      </c>
      <c r="AD57" s="150" t="s">
        <v>970</v>
      </c>
      <c r="AE57" s="132">
        <v>1</v>
      </c>
      <c r="AF57" s="150" t="s">
        <v>970</v>
      </c>
      <c r="AG57" s="132">
        <v>0</v>
      </c>
      <c r="AH57" s="132">
        <v>0</v>
      </c>
      <c r="AI57" s="132">
        <v>0</v>
      </c>
      <c r="AJ57" s="132">
        <v>1</v>
      </c>
      <c r="AK57" s="132">
        <v>1</v>
      </c>
      <c r="AL57" s="150" t="s">
        <v>970</v>
      </c>
      <c r="AM57" s="132">
        <v>0</v>
      </c>
      <c r="AN57" s="132">
        <v>0</v>
      </c>
      <c r="AO57" s="132">
        <v>1</v>
      </c>
      <c r="AP57" s="132">
        <v>1</v>
      </c>
      <c r="AQ57" s="150" t="s">
        <v>970</v>
      </c>
      <c r="AR57" s="132">
        <v>0</v>
      </c>
      <c r="AS57" s="132">
        <v>0</v>
      </c>
      <c r="AT57" s="132">
        <v>0</v>
      </c>
      <c r="AU57" s="132">
        <v>1</v>
      </c>
      <c r="AV57" s="132">
        <v>0</v>
      </c>
      <c r="AW57" s="132">
        <v>0</v>
      </c>
      <c r="AX57" s="132">
        <v>1</v>
      </c>
      <c r="AY57" s="150" t="s">
        <v>970</v>
      </c>
      <c r="AZ57" s="132">
        <v>1</v>
      </c>
      <c r="BA57" s="132">
        <v>1</v>
      </c>
      <c r="BB57" s="132">
        <v>1</v>
      </c>
      <c r="BC57" s="132">
        <v>1</v>
      </c>
      <c r="BD57" s="132">
        <v>0</v>
      </c>
      <c r="BE57" s="132">
        <v>0</v>
      </c>
      <c r="BF57" s="132">
        <v>0</v>
      </c>
      <c r="BG57" s="132">
        <v>0</v>
      </c>
      <c r="BH57" s="132">
        <v>0</v>
      </c>
      <c r="BI57" s="132">
        <v>0</v>
      </c>
      <c r="BJ57" s="132">
        <v>0</v>
      </c>
      <c r="BK57" s="132">
        <v>0</v>
      </c>
      <c r="BL57" s="132">
        <v>0</v>
      </c>
      <c r="BM57" s="132">
        <v>1</v>
      </c>
      <c r="BN57" s="132">
        <v>0</v>
      </c>
      <c r="BO57" s="132">
        <v>2</v>
      </c>
      <c r="BP57" s="132">
        <v>0</v>
      </c>
      <c r="BQ57" s="132">
        <v>0</v>
      </c>
      <c r="BR57" s="132">
        <v>0</v>
      </c>
      <c r="BS57" s="132">
        <v>0</v>
      </c>
      <c r="BT57" s="132">
        <v>0</v>
      </c>
      <c r="BU57" s="132">
        <v>0</v>
      </c>
      <c r="BV57" s="132">
        <v>0</v>
      </c>
      <c r="BW57" s="132">
        <v>0</v>
      </c>
      <c r="BX57" s="132">
        <v>0</v>
      </c>
      <c r="BY57" s="132">
        <v>0</v>
      </c>
      <c r="BZ57" s="132">
        <v>0</v>
      </c>
      <c r="CA57" s="132">
        <v>0</v>
      </c>
      <c r="CB57" s="132">
        <v>0</v>
      </c>
      <c r="CC57" s="132">
        <v>0</v>
      </c>
      <c r="CD57" s="132">
        <v>0</v>
      </c>
      <c r="CE57" s="132">
        <v>0</v>
      </c>
      <c r="CF57" s="132">
        <v>0</v>
      </c>
      <c r="CG57" s="132">
        <v>0</v>
      </c>
      <c r="CH57" s="132">
        <v>0</v>
      </c>
      <c r="CI57" s="132">
        <v>0</v>
      </c>
      <c r="CJ57" s="132">
        <v>0</v>
      </c>
      <c r="CK57" s="132">
        <v>0</v>
      </c>
      <c r="CL57" s="132">
        <v>0</v>
      </c>
      <c r="CM57" s="132">
        <v>0</v>
      </c>
      <c r="CN57" s="132">
        <v>0</v>
      </c>
      <c r="CO57" s="132">
        <v>0</v>
      </c>
      <c r="CP57" s="132">
        <v>0</v>
      </c>
      <c r="CQ57" s="132">
        <v>0</v>
      </c>
      <c r="CR57" s="132">
        <v>0</v>
      </c>
      <c r="CS57" s="132">
        <v>0</v>
      </c>
      <c r="CT57" s="132">
        <v>0</v>
      </c>
      <c r="CU57" s="132">
        <v>0</v>
      </c>
      <c r="CV57" s="132">
        <v>0</v>
      </c>
      <c r="CW57" s="132">
        <v>0</v>
      </c>
      <c r="CX57" s="132">
        <v>0</v>
      </c>
      <c r="CY57" s="132">
        <v>0</v>
      </c>
      <c r="CZ57" s="132">
        <v>0</v>
      </c>
      <c r="DA57" s="132">
        <v>0</v>
      </c>
      <c r="DB57" s="132">
        <v>0</v>
      </c>
      <c r="DC57" s="132">
        <v>0</v>
      </c>
      <c r="DD57" s="132">
        <v>0</v>
      </c>
      <c r="DE57" s="132">
        <v>0</v>
      </c>
      <c r="DF57" s="132">
        <v>0</v>
      </c>
      <c r="DG57" s="132">
        <v>0</v>
      </c>
      <c r="DH57" s="132">
        <v>0</v>
      </c>
      <c r="DI57" s="132">
        <v>0</v>
      </c>
      <c r="DJ57" s="132">
        <v>0</v>
      </c>
      <c r="DK57" s="132">
        <v>0</v>
      </c>
      <c r="DL57" s="132">
        <v>0</v>
      </c>
      <c r="DM57" s="132">
        <v>0</v>
      </c>
      <c r="DN57" s="132">
        <v>0</v>
      </c>
      <c r="DO57" s="132">
        <v>0</v>
      </c>
      <c r="DP57" s="132">
        <v>0</v>
      </c>
      <c r="DQ57" s="132">
        <v>0</v>
      </c>
      <c r="DR57" s="132">
        <v>0</v>
      </c>
      <c r="DS57" s="132">
        <v>0</v>
      </c>
      <c r="DT57" s="132">
        <v>0</v>
      </c>
      <c r="DU57" s="132">
        <v>0</v>
      </c>
      <c r="DV57" s="132">
        <v>0</v>
      </c>
      <c r="DW57" s="132">
        <v>10</v>
      </c>
      <c r="DX57" s="132">
        <v>0</v>
      </c>
      <c r="DY57" s="146"/>
      <c r="DZ57" s="132">
        <v>1</v>
      </c>
      <c r="EA57" s="146" t="s">
        <v>4317</v>
      </c>
      <c r="EB57" s="146" t="s">
        <v>2376</v>
      </c>
      <c r="EC57" s="132">
        <v>1</v>
      </c>
      <c r="ED57" s="132">
        <v>1</v>
      </c>
      <c r="EE57" s="132">
        <v>0</v>
      </c>
      <c r="EF57" s="146"/>
      <c r="EG57" s="146"/>
      <c r="EH57" s="69">
        <v>3200</v>
      </c>
      <c r="EI57" s="69">
        <v>9.49</v>
      </c>
      <c r="EJ57" s="69">
        <v>1</v>
      </c>
    </row>
    <row r="58" spans="1:140" ht="24" x14ac:dyDescent="0.2">
      <c r="A58" s="146" t="s">
        <v>12</v>
      </c>
      <c r="B58" s="146" t="s">
        <v>49</v>
      </c>
      <c r="C58" s="132">
        <v>4</v>
      </c>
      <c r="D58" s="146" t="s">
        <v>48</v>
      </c>
      <c r="E58" s="146" t="s">
        <v>4318</v>
      </c>
      <c r="F58" s="146" t="s">
        <v>4319</v>
      </c>
      <c r="G58" s="146" t="s">
        <v>4320</v>
      </c>
      <c r="H58" s="146" t="s">
        <v>4321</v>
      </c>
      <c r="I58" s="146" t="s">
        <v>4322</v>
      </c>
      <c r="J58" s="146" t="s">
        <v>4323</v>
      </c>
      <c r="K58" s="146" t="s">
        <v>4324</v>
      </c>
      <c r="L58" s="146" t="s">
        <v>1296</v>
      </c>
      <c r="M58" s="146" t="s">
        <v>4325</v>
      </c>
      <c r="N58" s="146" t="s">
        <v>4326</v>
      </c>
      <c r="O58" s="146"/>
      <c r="P58" s="146" t="s">
        <v>4327</v>
      </c>
      <c r="Q58" s="146" t="s">
        <v>4328</v>
      </c>
      <c r="R58" s="146" t="s">
        <v>960</v>
      </c>
      <c r="S58" s="146" t="s">
        <v>3583</v>
      </c>
      <c r="T58" s="146" t="s">
        <v>4329</v>
      </c>
      <c r="U58" s="146"/>
      <c r="V58" s="146" t="s">
        <v>4330</v>
      </c>
      <c r="W58" s="146" t="s">
        <v>4331</v>
      </c>
      <c r="X58" s="132">
        <v>1</v>
      </c>
      <c r="Y58" s="132">
        <v>0</v>
      </c>
      <c r="Z58" s="132">
        <v>1</v>
      </c>
      <c r="AA58" s="147">
        <v>1</v>
      </c>
      <c r="AB58" s="147">
        <v>0</v>
      </c>
      <c r="AC58" s="147">
        <v>1</v>
      </c>
      <c r="AD58" s="150" t="s">
        <v>970</v>
      </c>
      <c r="AE58" s="132">
        <v>1</v>
      </c>
      <c r="AF58" s="150" t="s">
        <v>970</v>
      </c>
      <c r="AG58" s="132">
        <v>0</v>
      </c>
      <c r="AH58" s="132">
        <v>0</v>
      </c>
      <c r="AI58" s="132">
        <v>0</v>
      </c>
      <c r="AJ58" s="132">
        <v>1</v>
      </c>
      <c r="AK58" s="132">
        <v>1</v>
      </c>
      <c r="AL58" s="150" t="s">
        <v>970</v>
      </c>
      <c r="AM58" s="132">
        <v>0</v>
      </c>
      <c r="AN58" s="132">
        <v>1</v>
      </c>
      <c r="AO58" s="132">
        <v>0</v>
      </c>
      <c r="AP58" s="132">
        <v>1</v>
      </c>
      <c r="AQ58" s="150" t="s">
        <v>970</v>
      </c>
      <c r="AR58" s="132">
        <v>0</v>
      </c>
      <c r="AS58" s="132">
        <v>0</v>
      </c>
      <c r="AT58" s="132">
        <v>0</v>
      </c>
      <c r="AU58" s="132">
        <v>1</v>
      </c>
      <c r="AV58" s="132">
        <v>0</v>
      </c>
      <c r="AW58" s="132">
        <v>0</v>
      </c>
      <c r="AX58" s="132">
        <v>1</v>
      </c>
      <c r="AY58" s="150" t="s">
        <v>970</v>
      </c>
      <c r="AZ58" s="132">
        <v>1</v>
      </c>
      <c r="BA58" s="132">
        <v>1</v>
      </c>
      <c r="BB58" s="132">
        <v>0</v>
      </c>
      <c r="BC58" s="132">
        <v>1</v>
      </c>
      <c r="BD58" s="132">
        <v>0</v>
      </c>
      <c r="BE58" s="132">
        <v>14</v>
      </c>
      <c r="BF58" s="132">
        <v>0</v>
      </c>
      <c r="BG58" s="132">
        <v>0</v>
      </c>
      <c r="BH58" s="132">
        <v>0</v>
      </c>
      <c r="BI58" s="132">
        <v>10</v>
      </c>
      <c r="BJ58" s="132">
        <v>5</v>
      </c>
      <c r="BK58" s="132">
        <v>0</v>
      </c>
      <c r="BL58" s="132">
        <v>0</v>
      </c>
      <c r="BM58" s="132">
        <v>0</v>
      </c>
      <c r="BN58" s="132">
        <v>2</v>
      </c>
      <c r="BO58" s="132">
        <v>5</v>
      </c>
      <c r="BP58" s="132">
        <v>0</v>
      </c>
      <c r="BQ58" s="132">
        <v>0</v>
      </c>
      <c r="BR58" s="132">
        <v>10</v>
      </c>
      <c r="BS58" s="132">
        <v>5</v>
      </c>
      <c r="BT58" s="132">
        <v>0</v>
      </c>
      <c r="BU58" s="132">
        <v>3</v>
      </c>
      <c r="BV58" s="132">
        <v>8</v>
      </c>
      <c r="BW58" s="132">
        <v>0</v>
      </c>
      <c r="BX58" s="132">
        <v>4</v>
      </c>
      <c r="BY58" s="132">
        <v>8</v>
      </c>
      <c r="BZ58" s="132">
        <v>0</v>
      </c>
      <c r="CA58" s="132">
        <v>0</v>
      </c>
      <c r="CB58" s="132">
        <v>0</v>
      </c>
      <c r="CC58" s="132">
        <v>0</v>
      </c>
      <c r="CD58" s="132">
        <v>0</v>
      </c>
      <c r="CE58" s="132">
        <v>0</v>
      </c>
      <c r="CF58" s="132">
        <v>0</v>
      </c>
      <c r="CG58" s="132">
        <v>0</v>
      </c>
      <c r="CH58" s="132">
        <v>0</v>
      </c>
      <c r="CI58" s="132">
        <v>0</v>
      </c>
      <c r="CJ58" s="132">
        <v>0</v>
      </c>
      <c r="CK58" s="132">
        <v>4</v>
      </c>
      <c r="CL58" s="132">
        <v>1</v>
      </c>
      <c r="CM58" s="132">
        <v>2</v>
      </c>
      <c r="CN58" s="132">
        <v>0</v>
      </c>
      <c r="CO58" s="132">
        <v>0</v>
      </c>
      <c r="CP58" s="132">
        <v>0</v>
      </c>
      <c r="CQ58" s="132">
        <v>0</v>
      </c>
      <c r="CR58" s="132">
        <v>0</v>
      </c>
      <c r="CS58" s="132">
        <v>0</v>
      </c>
      <c r="CT58" s="132">
        <v>0</v>
      </c>
      <c r="CU58" s="132">
        <v>0</v>
      </c>
      <c r="CV58" s="132">
        <v>0</v>
      </c>
      <c r="CW58" s="132">
        <v>0</v>
      </c>
      <c r="CX58" s="132">
        <v>0</v>
      </c>
      <c r="CY58" s="132">
        <v>0</v>
      </c>
      <c r="CZ58" s="132">
        <v>0</v>
      </c>
      <c r="DA58" s="132">
        <v>0</v>
      </c>
      <c r="DB58" s="132">
        <v>0</v>
      </c>
      <c r="DC58" s="132">
        <v>0</v>
      </c>
      <c r="DD58" s="132">
        <v>0</v>
      </c>
      <c r="DE58" s="132">
        <v>0</v>
      </c>
      <c r="DF58" s="132">
        <v>0</v>
      </c>
      <c r="DG58" s="132">
        <v>0</v>
      </c>
      <c r="DH58" s="132">
        <v>0</v>
      </c>
      <c r="DI58" s="132">
        <v>0</v>
      </c>
      <c r="DJ58" s="132">
        <v>0</v>
      </c>
      <c r="DK58" s="132">
        <v>0</v>
      </c>
      <c r="DL58" s="132">
        <v>0</v>
      </c>
      <c r="DM58" s="132">
        <v>0</v>
      </c>
      <c r="DN58" s="132">
        <v>0</v>
      </c>
      <c r="DO58" s="132">
        <v>0</v>
      </c>
      <c r="DP58" s="132">
        <v>2</v>
      </c>
      <c r="DQ58" s="132">
        <v>0</v>
      </c>
      <c r="DR58" s="132">
        <v>0</v>
      </c>
      <c r="DS58" s="132">
        <v>0</v>
      </c>
      <c r="DT58" s="132">
        <v>0</v>
      </c>
      <c r="DU58" s="132">
        <v>0</v>
      </c>
      <c r="DV58" s="132">
        <v>0</v>
      </c>
      <c r="DW58" s="132">
        <v>80</v>
      </c>
      <c r="DX58" s="132">
        <v>0</v>
      </c>
      <c r="DY58" s="146" t="s">
        <v>963</v>
      </c>
      <c r="DZ58" s="132">
        <v>3</v>
      </c>
      <c r="EA58" s="146"/>
      <c r="EB58" s="146"/>
      <c r="EC58" s="132">
        <v>1</v>
      </c>
      <c r="ED58" s="132">
        <v>1</v>
      </c>
      <c r="EE58" s="132">
        <v>1</v>
      </c>
      <c r="EF58" s="146"/>
      <c r="EG58" s="146"/>
      <c r="EH58" s="69">
        <v>2444</v>
      </c>
      <c r="EI58" s="69">
        <v>7.15</v>
      </c>
      <c r="EJ58" s="69">
        <v>1</v>
      </c>
    </row>
    <row r="59" spans="1:140" ht="24" x14ac:dyDescent="0.2">
      <c r="A59" s="146" t="s">
        <v>12</v>
      </c>
      <c r="B59" s="146" t="s">
        <v>667</v>
      </c>
      <c r="C59" s="132">
        <v>4</v>
      </c>
      <c r="D59" s="146" t="s">
        <v>668</v>
      </c>
      <c r="E59" s="146" t="s">
        <v>4332</v>
      </c>
      <c r="F59" s="146" t="s">
        <v>4333</v>
      </c>
      <c r="G59" s="146" t="s">
        <v>4220</v>
      </c>
      <c r="H59" s="146" t="s">
        <v>12</v>
      </c>
      <c r="I59" s="146" t="s">
        <v>4334</v>
      </c>
      <c r="J59" s="146" t="s">
        <v>4335</v>
      </c>
      <c r="K59" s="146" t="s">
        <v>1221</v>
      </c>
      <c r="L59" s="146"/>
      <c r="M59" s="146"/>
      <c r="N59" s="146"/>
      <c r="O59" s="146"/>
      <c r="P59" s="146"/>
      <c r="Q59" s="146"/>
      <c r="R59" s="146" t="s">
        <v>960</v>
      </c>
      <c r="S59" s="146" t="s">
        <v>1266</v>
      </c>
      <c r="T59" s="146" t="s">
        <v>4336</v>
      </c>
      <c r="U59" s="146"/>
      <c r="V59" s="146" t="s">
        <v>4337</v>
      </c>
      <c r="W59" s="146" t="s">
        <v>4338</v>
      </c>
      <c r="X59" s="132">
        <v>1</v>
      </c>
      <c r="Y59" s="132">
        <v>0</v>
      </c>
      <c r="Z59" s="132">
        <v>1</v>
      </c>
      <c r="AA59" s="147">
        <v>1</v>
      </c>
      <c r="AB59" s="147">
        <v>0</v>
      </c>
      <c r="AC59" s="147">
        <v>1</v>
      </c>
      <c r="AD59" s="150" t="s">
        <v>970</v>
      </c>
      <c r="AE59" s="132">
        <v>0</v>
      </c>
      <c r="AF59" s="150" t="s">
        <v>970</v>
      </c>
      <c r="AG59" s="132">
        <v>0</v>
      </c>
      <c r="AH59" s="132">
        <v>0</v>
      </c>
      <c r="AI59" s="132">
        <v>0</v>
      </c>
      <c r="AJ59" s="132">
        <v>1</v>
      </c>
      <c r="AK59" s="132">
        <v>1</v>
      </c>
      <c r="AL59" s="150" t="s">
        <v>970</v>
      </c>
      <c r="AM59" s="132">
        <v>1</v>
      </c>
      <c r="AN59" s="132">
        <v>0</v>
      </c>
      <c r="AO59" s="132">
        <v>0</v>
      </c>
      <c r="AP59" s="132">
        <v>1</v>
      </c>
      <c r="AQ59" s="150" t="s">
        <v>970</v>
      </c>
      <c r="AR59" s="132">
        <v>0</v>
      </c>
      <c r="AS59" s="132">
        <v>0</v>
      </c>
      <c r="AT59" s="132">
        <v>0</v>
      </c>
      <c r="AU59" s="132">
        <v>1</v>
      </c>
      <c r="AV59" s="132">
        <v>0</v>
      </c>
      <c r="AW59" s="132">
        <v>0</v>
      </c>
      <c r="AX59" s="132">
        <v>1</v>
      </c>
      <c r="AY59" s="150" t="s">
        <v>970</v>
      </c>
      <c r="AZ59" s="132">
        <v>0</v>
      </c>
      <c r="BA59" s="132">
        <v>1</v>
      </c>
      <c r="BB59" s="132">
        <v>1</v>
      </c>
      <c r="BC59" s="132">
        <v>1</v>
      </c>
      <c r="BD59" s="132">
        <v>0</v>
      </c>
      <c r="BE59" s="132">
        <v>0</v>
      </c>
      <c r="BF59" s="132">
        <v>0</v>
      </c>
      <c r="BG59" s="132">
        <v>0</v>
      </c>
      <c r="BH59" s="132">
        <v>0</v>
      </c>
      <c r="BI59" s="132">
        <v>0</v>
      </c>
      <c r="BJ59" s="132">
        <v>0</v>
      </c>
      <c r="BK59" s="132">
        <v>0</v>
      </c>
      <c r="BL59" s="132">
        <v>0</v>
      </c>
      <c r="BM59" s="132">
        <v>0</v>
      </c>
      <c r="BN59" s="132">
        <v>0</v>
      </c>
      <c r="BO59" s="132">
        <v>0</v>
      </c>
      <c r="BP59" s="132">
        <v>0</v>
      </c>
      <c r="BQ59" s="132">
        <v>0</v>
      </c>
      <c r="BR59" s="132">
        <v>0</v>
      </c>
      <c r="BS59" s="132">
        <v>0</v>
      </c>
      <c r="BT59" s="132">
        <v>0</v>
      </c>
      <c r="BU59" s="132">
        <v>0</v>
      </c>
      <c r="BV59" s="132">
        <v>0</v>
      </c>
      <c r="BW59" s="132">
        <v>0</v>
      </c>
      <c r="BX59" s="132">
        <v>0</v>
      </c>
      <c r="BY59" s="132">
        <v>0</v>
      </c>
      <c r="BZ59" s="132">
        <v>0</v>
      </c>
      <c r="CA59" s="132">
        <v>0</v>
      </c>
      <c r="CB59" s="132">
        <v>0</v>
      </c>
      <c r="CC59" s="132">
        <v>0</v>
      </c>
      <c r="CD59" s="132">
        <v>0</v>
      </c>
      <c r="CE59" s="132">
        <v>0</v>
      </c>
      <c r="CF59" s="132">
        <v>0</v>
      </c>
      <c r="CG59" s="132">
        <v>0</v>
      </c>
      <c r="CH59" s="132">
        <v>1</v>
      </c>
      <c r="CI59" s="132">
        <v>0</v>
      </c>
      <c r="CJ59" s="132">
        <v>0</v>
      </c>
      <c r="CK59" s="132">
        <v>2</v>
      </c>
      <c r="CL59" s="132">
        <v>0</v>
      </c>
      <c r="CM59" s="132">
        <v>0</v>
      </c>
      <c r="CN59" s="132">
        <v>0</v>
      </c>
      <c r="CO59" s="132">
        <v>0</v>
      </c>
      <c r="CP59" s="132">
        <v>0</v>
      </c>
      <c r="CQ59" s="132">
        <v>0</v>
      </c>
      <c r="CR59" s="132">
        <v>21</v>
      </c>
      <c r="CS59" s="132">
        <v>0</v>
      </c>
      <c r="CT59" s="132">
        <v>0</v>
      </c>
      <c r="CU59" s="132">
        <v>0</v>
      </c>
      <c r="CV59" s="132">
        <v>0</v>
      </c>
      <c r="CW59" s="132">
        <v>0</v>
      </c>
      <c r="CX59" s="132">
        <v>0</v>
      </c>
      <c r="CY59" s="132">
        <v>0</v>
      </c>
      <c r="CZ59" s="132">
        <v>0</v>
      </c>
      <c r="DA59" s="132">
        <v>0</v>
      </c>
      <c r="DB59" s="132">
        <v>0</v>
      </c>
      <c r="DC59" s="132">
        <v>0</v>
      </c>
      <c r="DD59" s="132">
        <v>0</v>
      </c>
      <c r="DE59" s="132">
        <v>0</v>
      </c>
      <c r="DF59" s="132">
        <v>0</v>
      </c>
      <c r="DG59" s="132">
        <v>0</v>
      </c>
      <c r="DH59" s="132">
        <v>0</v>
      </c>
      <c r="DI59" s="132">
        <v>0</v>
      </c>
      <c r="DJ59" s="132">
        <v>0</v>
      </c>
      <c r="DK59" s="132">
        <v>0</v>
      </c>
      <c r="DL59" s="132">
        <v>0</v>
      </c>
      <c r="DM59" s="132">
        <v>0</v>
      </c>
      <c r="DN59" s="132">
        <v>0</v>
      </c>
      <c r="DO59" s="132">
        <v>0</v>
      </c>
      <c r="DP59" s="132">
        <v>0</v>
      </c>
      <c r="DQ59" s="132">
        <v>0</v>
      </c>
      <c r="DR59" s="132">
        <v>0</v>
      </c>
      <c r="DS59" s="132">
        <v>1</v>
      </c>
      <c r="DT59" s="132">
        <v>1</v>
      </c>
      <c r="DU59" s="132">
        <v>0</v>
      </c>
      <c r="DV59" s="132">
        <v>0</v>
      </c>
      <c r="DW59" s="132">
        <v>100</v>
      </c>
      <c r="DX59" s="132">
        <v>0</v>
      </c>
      <c r="DY59" s="146"/>
      <c r="DZ59" s="132">
        <v>1</v>
      </c>
      <c r="EA59" s="146"/>
      <c r="EB59" s="146"/>
      <c r="EC59" s="132">
        <v>1</v>
      </c>
      <c r="ED59" s="132">
        <v>1</v>
      </c>
      <c r="EE59" s="132">
        <v>1</v>
      </c>
      <c r="EF59" s="146"/>
      <c r="EG59" s="146"/>
      <c r="EH59" s="69">
        <v>1720</v>
      </c>
      <c r="EI59" s="69">
        <v>2.4500000000000002</v>
      </c>
      <c r="EJ59" s="69">
        <v>1</v>
      </c>
    </row>
    <row r="60" spans="1:140" ht="36" x14ac:dyDescent="0.2">
      <c r="A60" s="146" t="s">
        <v>297</v>
      </c>
      <c r="B60" s="146" t="s">
        <v>299</v>
      </c>
      <c r="C60" s="132">
        <v>3</v>
      </c>
      <c r="D60" s="146" t="s">
        <v>298</v>
      </c>
      <c r="E60" s="146" t="s">
        <v>4607</v>
      </c>
      <c r="F60" s="146" t="s">
        <v>4608</v>
      </c>
      <c r="G60" s="146" t="s">
        <v>4609</v>
      </c>
      <c r="H60" s="146" t="s">
        <v>4610</v>
      </c>
      <c r="I60" s="146" t="s">
        <v>4611</v>
      </c>
      <c r="J60" s="146" t="s">
        <v>4612</v>
      </c>
      <c r="K60" s="146" t="s">
        <v>4613</v>
      </c>
      <c r="L60" s="146" t="s">
        <v>960</v>
      </c>
      <c r="M60" s="146" t="s">
        <v>980</v>
      </c>
      <c r="N60" s="146" t="s">
        <v>4614</v>
      </c>
      <c r="O60" s="146"/>
      <c r="P60" s="146" t="s">
        <v>4615</v>
      </c>
      <c r="Q60" s="146" t="s">
        <v>4616</v>
      </c>
      <c r="R60" s="146" t="s">
        <v>960</v>
      </c>
      <c r="S60" s="146" t="s">
        <v>4171</v>
      </c>
      <c r="T60" s="146" t="s">
        <v>4617</v>
      </c>
      <c r="U60" s="146"/>
      <c r="V60" s="146" t="s">
        <v>4618</v>
      </c>
      <c r="W60" s="146" t="s">
        <v>4619</v>
      </c>
      <c r="X60" s="132">
        <v>1</v>
      </c>
      <c r="Y60" s="132">
        <v>0</v>
      </c>
      <c r="Z60" s="132">
        <v>1</v>
      </c>
      <c r="AA60" s="147">
        <v>1</v>
      </c>
      <c r="AB60" s="147">
        <v>0</v>
      </c>
      <c r="AC60" s="147">
        <v>1</v>
      </c>
      <c r="AD60" s="150" t="s">
        <v>970</v>
      </c>
      <c r="AE60" s="132">
        <v>1</v>
      </c>
      <c r="AF60" s="150" t="s">
        <v>970</v>
      </c>
      <c r="AG60" s="132">
        <v>0</v>
      </c>
      <c r="AH60" s="132">
        <v>0</v>
      </c>
      <c r="AI60" s="132">
        <v>0</v>
      </c>
      <c r="AJ60" s="132">
        <v>1</v>
      </c>
      <c r="AK60" s="132">
        <v>1</v>
      </c>
      <c r="AL60" s="150" t="s">
        <v>970</v>
      </c>
      <c r="AM60" s="132">
        <v>0</v>
      </c>
      <c r="AN60" s="132">
        <v>0</v>
      </c>
      <c r="AO60" s="132">
        <v>1</v>
      </c>
      <c r="AP60" s="132">
        <v>1</v>
      </c>
      <c r="AQ60" s="150" t="s">
        <v>970</v>
      </c>
      <c r="AR60" s="132">
        <v>0</v>
      </c>
      <c r="AS60" s="132">
        <v>0</v>
      </c>
      <c r="AT60" s="132">
        <v>0</v>
      </c>
      <c r="AU60" s="132">
        <v>1</v>
      </c>
      <c r="AV60" s="132">
        <v>0</v>
      </c>
      <c r="AW60" s="132">
        <v>0</v>
      </c>
      <c r="AX60" s="132">
        <v>1</v>
      </c>
      <c r="AY60" s="150" t="s">
        <v>970</v>
      </c>
      <c r="AZ60" s="132">
        <v>1</v>
      </c>
      <c r="BA60" s="132">
        <v>1</v>
      </c>
      <c r="BB60" s="132">
        <v>1</v>
      </c>
      <c r="BC60" s="132">
        <v>1</v>
      </c>
      <c r="BD60" s="132">
        <v>0</v>
      </c>
      <c r="BE60" s="132">
        <v>3</v>
      </c>
      <c r="BF60" s="132">
        <v>1</v>
      </c>
      <c r="BG60" s="132">
        <v>0</v>
      </c>
      <c r="BH60" s="132">
        <v>0</v>
      </c>
      <c r="BI60" s="132">
        <v>0</v>
      </c>
      <c r="BJ60" s="132">
        <v>5</v>
      </c>
      <c r="BK60" s="132">
        <v>0</v>
      </c>
      <c r="BL60" s="132">
        <v>0</v>
      </c>
      <c r="BM60" s="132">
        <v>18</v>
      </c>
      <c r="BN60" s="132">
        <v>0</v>
      </c>
      <c r="BO60" s="132">
        <v>12</v>
      </c>
      <c r="BP60" s="132">
        <v>2</v>
      </c>
      <c r="BQ60" s="132">
        <v>0</v>
      </c>
      <c r="BR60" s="132">
        <v>0</v>
      </c>
      <c r="BS60" s="132">
        <v>0</v>
      </c>
      <c r="BT60" s="132">
        <v>0</v>
      </c>
      <c r="BU60" s="132">
        <v>1</v>
      </c>
      <c r="BV60" s="132">
        <v>0</v>
      </c>
      <c r="BW60" s="132">
        <v>0</v>
      </c>
      <c r="BX60" s="132">
        <v>4</v>
      </c>
      <c r="BY60" s="132">
        <v>0</v>
      </c>
      <c r="BZ60" s="132">
        <v>0</v>
      </c>
      <c r="CA60" s="132">
        <v>0</v>
      </c>
      <c r="CB60" s="132">
        <v>0</v>
      </c>
      <c r="CC60" s="132">
        <v>0</v>
      </c>
      <c r="CD60" s="132">
        <v>0</v>
      </c>
      <c r="CE60" s="132">
        <v>0</v>
      </c>
      <c r="CF60" s="132">
        <v>0</v>
      </c>
      <c r="CG60" s="132">
        <v>0</v>
      </c>
      <c r="CH60" s="132">
        <v>0</v>
      </c>
      <c r="CI60" s="132">
        <v>0</v>
      </c>
      <c r="CJ60" s="132">
        <v>0</v>
      </c>
      <c r="CK60" s="132">
        <v>3</v>
      </c>
      <c r="CL60" s="132">
        <v>0</v>
      </c>
      <c r="CM60" s="132">
        <v>0</v>
      </c>
      <c r="CN60" s="132">
        <v>0</v>
      </c>
      <c r="CO60" s="132">
        <v>0</v>
      </c>
      <c r="CP60" s="132">
        <v>0</v>
      </c>
      <c r="CQ60" s="132">
        <v>0</v>
      </c>
      <c r="CR60" s="132">
        <v>0</v>
      </c>
      <c r="CS60" s="132">
        <v>0</v>
      </c>
      <c r="CT60" s="132">
        <v>0</v>
      </c>
      <c r="CU60" s="132">
        <v>0</v>
      </c>
      <c r="CV60" s="132">
        <v>0</v>
      </c>
      <c r="CW60" s="132">
        <v>0</v>
      </c>
      <c r="CX60" s="132">
        <v>0</v>
      </c>
      <c r="CY60" s="132">
        <v>0</v>
      </c>
      <c r="CZ60" s="132">
        <v>0</v>
      </c>
      <c r="DA60" s="132">
        <v>0</v>
      </c>
      <c r="DB60" s="132">
        <v>0</v>
      </c>
      <c r="DC60" s="132">
        <v>0</v>
      </c>
      <c r="DD60" s="132">
        <v>0</v>
      </c>
      <c r="DE60" s="132">
        <v>0</v>
      </c>
      <c r="DF60" s="132">
        <v>0</v>
      </c>
      <c r="DG60" s="132">
        <v>0</v>
      </c>
      <c r="DH60" s="132">
        <v>0</v>
      </c>
      <c r="DI60" s="132">
        <v>0</v>
      </c>
      <c r="DJ60" s="132">
        <v>0</v>
      </c>
      <c r="DK60" s="132">
        <v>0</v>
      </c>
      <c r="DL60" s="132">
        <v>0</v>
      </c>
      <c r="DM60" s="132">
        <v>0</v>
      </c>
      <c r="DN60" s="132">
        <v>0</v>
      </c>
      <c r="DO60" s="132">
        <v>12</v>
      </c>
      <c r="DP60" s="132">
        <v>0</v>
      </c>
      <c r="DQ60" s="132">
        <v>0</v>
      </c>
      <c r="DR60" s="132">
        <v>0</v>
      </c>
      <c r="DS60" s="132">
        <v>0</v>
      </c>
      <c r="DT60" s="132">
        <v>0</v>
      </c>
      <c r="DU60" s="132">
        <v>0</v>
      </c>
      <c r="DV60" s="132">
        <v>0</v>
      </c>
      <c r="DW60" s="132">
        <v>60</v>
      </c>
      <c r="DX60" s="132">
        <v>1</v>
      </c>
      <c r="DY60" s="146" t="s">
        <v>4620</v>
      </c>
      <c r="DZ60" s="132">
        <v>2</v>
      </c>
      <c r="EA60" s="146" t="s">
        <v>4621</v>
      </c>
      <c r="EB60" s="146" t="s">
        <v>4622</v>
      </c>
      <c r="EC60" s="132">
        <v>1</v>
      </c>
      <c r="ED60" s="132">
        <v>1</v>
      </c>
      <c r="EE60" s="132">
        <v>1</v>
      </c>
      <c r="EF60" s="146"/>
      <c r="EG60" s="146"/>
      <c r="EH60" s="69">
        <v>38832</v>
      </c>
      <c r="EI60" s="69">
        <v>13.53</v>
      </c>
      <c r="EJ60" s="69">
        <v>1</v>
      </c>
    </row>
    <row r="61" spans="1:140" ht="24" x14ac:dyDescent="0.2">
      <c r="A61" s="146" t="s">
        <v>297</v>
      </c>
      <c r="B61" s="146" t="s">
        <v>301</v>
      </c>
      <c r="C61" s="132">
        <v>3</v>
      </c>
      <c r="D61" s="146" t="s">
        <v>300</v>
      </c>
      <c r="E61" s="146" t="s">
        <v>4623</v>
      </c>
      <c r="F61" s="146" t="s">
        <v>4624</v>
      </c>
      <c r="G61" s="146" t="s">
        <v>4625</v>
      </c>
      <c r="H61" s="146" t="s">
        <v>4626</v>
      </c>
      <c r="I61" s="146" t="s">
        <v>4627</v>
      </c>
      <c r="J61" s="146" t="s">
        <v>4628</v>
      </c>
      <c r="K61" s="146" t="s">
        <v>4629</v>
      </c>
      <c r="L61" s="146" t="s">
        <v>1007</v>
      </c>
      <c r="M61" s="146" t="s">
        <v>4630</v>
      </c>
      <c r="N61" s="146" t="s">
        <v>4631</v>
      </c>
      <c r="O61" s="146"/>
      <c r="P61" s="146" t="s">
        <v>4632</v>
      </c>
      <c r="Q61" s="146" t="s">
        <v>4633</v>
      </c>
      <c r="R61" s="146" t="s">
        <v>960</v>
      </c>
      <c r="S61" s="146" t="s">
        <v>1340</v>
      </c>
      <c r="T61" s="146" t="s">
        <v>4634</v>
      </c>
      <c r="U61" s="146"/>
      <c r="V61" s="146" t="s">
        <v>4635</v>
      </c>
      <c r="W61" s="146" t="s">
        <v>4636</v>
      </c>
      <c r="X61" s="132">
        <v>1</v>
      </c>
      <c r="Y61" s="132">
        <v>0</v>
      </c>
      <c r="Z61" s="132">
        <v>1</v>
      </c>
      <c r="AA61" s="147">
        <v>1</v>
      </c>
      <c r="AB61" s="147">
        <v>0</v>
      </c>
      <c r="AC61" s="147">
        <v>1</v>
      </c>
      <c r="AD61" s="150" t="s">
        <v>970</v>
      </c>
      <c r="AE61" s="132">
        <v>1</v>
      </c>
      <c r="AF61" s="150" t="s">
        <v>970</v>
      </c>
      <c r="AG61" s="132">
        <v>0</v>
      </c>
      <c r="AH61" s="132">
        <v>0</v>
      </c>
      <c r="AI61" s="132">
        <v>0</v>
      </c>
      <c r="AJ61" s="132">
        <v>1</v>
      </c>
      <c r="AK61" s="132">
        <v>1</v>
      </c>
      <c r="AL61" s="150" t="s">
        <v>970</v>
      </c>
      <c r="AM61" s="132">
        <v>1</v>
      </c>
      <c r="AN61" s="132">
        <v>0</v>
      </c>
      <c r="AO61" s="132">
        <v>0</v>
      </c>
      <c r="AP61" s="132">
        <v>1</v>
      </c>
      <c r="AQ61" s="150" t="s">
        <v>970</v>
      </c>
      <c r="AR61" s="132">
        <v>0</v>
      </c>
      <c r="AS61" s="132">
        <v>0</v>
      </c>
      <c r="AT61" s="132">
        <v>0</v>
      </c>
      <c r="AU61" s="132">
        <v>1</v>
      </c>
      <c r="AV61" s="132">
        <v>0</v>
      </c>
      <c r="AW61" s="132">
        <v>0</v>
      </c>
      <c r="AX61" s="132">
        <v>1</v>
      </c>
      <c r="AY61" s="150" t="s">
        <v>970</v>
      </c>
      <c r="AZ61" s="132">
        <v>1</v>
      </c>
      <c r="BA61" s="132">
        <v>1</v>
      </c>
      <c r="BB61" s="132">
        <v>1</v>
      </c>
      <c r="BC61" s="132">
        <v>1</v>
      </c>
      <c r="BD61" s="132">
        <v>0</v>
      </c>
      <c r="BE61" s="132">
        <v>5</v>
      </c>
      <c r="BF61" s="132">
        <v>1</v>
      </c>
      <c r="BG61" s="132">
        <v>0</v>
      </c>
      <c r="BH61" s="132">
        <v>0</v>
      </c>
      <c r="BI61" s="132">
        <v>0</v>
      </c>
      <c r="BJ61" s="132">
        <v>5</v>
      </c>
      <c r="BK61" s="132">
        <v>0</v>
      </c>
      <c r="BL61" s="132">
        <v>0</v>
      </c>
      <c r="BM61" s="132">
        <v>2</v>
      </c>
      <c r="BN61" s="132">
        <v>0</v>
      </c>
      <c r="BO61" s="132">
        <v>7</v>
      </c>
      <c r="BP61" s="132">
        <v>1</v>
      </c>
      <c r="BQ61" s="132">
        <v>0</v>
      </c>
      <c r="BR61" s="132">
        <v>0</v>
      </c>
      <c r="BS61" s="132">
        <v>0</v>
      </c>
      <c r="BT61" s="132">
        <v>0</v>
      </c>
      <c r="BU61" s="132">
        <v>0</v>
      </c>
      <c r="BV61" s="132">
        <v>0</v>
      </c>
      <c r="BW61" s="132">
        <v>0</v>
      </c>
      <c r="BX61" s="132">
        <v>0</v>
      </c>
      <c r="BY61" s="132">
        <v>0</v>
      </c>
      <c r="BZ61" s="132">
        <v>0</v>
      </c>
      <c r="CA61" s="132">
        <v>0</v>
      </c>
      <c r="CB61" s="132">
        <v>0</v>
      </c>
      <c r="CC61" s="132">
        <v>0</v>
      </c>
      <c r="CD61" s="132">
        <v>0</v>
      </c>
      <c r="CE61" s="132">
        <v>0</v>
      </c>
      <c r="CF61" s="132">
        <v>0</v>
      </c>
      <c r="CG61" s="132">
        <v>0</v>
      </c>
      <c r="CH61" s="132">
        <v>1</v>
      </c>
      <c r="CI61" s="132">
        <v>0</v>
      </c>
      <c r="CJ61" s="132">
        <v>0</v>
      </c>
      <c r="CK61" s="132">
        <v>0</v>
      </c>
      <c r="CL61" s="132">
        <v>0</v>
      </c>
      <c r="CM61" s="132">
        <v>0</v>
      </c>
      <c r="CN61" s="132">
        <v>0</v>
      </c>
      <c r="CO61" s="132">
        <v>0</v>
      </c>
      <c r="CP61" s="132">
        <v>0</v>
      </c>
      <c r="CQ61" s="132">
        <v>0</v>
      </c>
      <c r="CR61" s="132">
        <v>0</v>
      </c>
      <c r="CS61" s="132">
        <v>0</v>
      </c>
      <c r="CT61" s="132">
        <v>0</v>
      </c>
      <c r="CU61" s="132">
        <v>0</v>
      </c>
      <c r="CV61" s="132">
        <v>0</v>
      </c>
      <c r="CW61" s="132">
        <v>0</v>
      </c>
      <c r="CX61" s="132">
        <v>0</v>
      </c>
      <c r="CY61" s="132">
        <v>0</v>
      </c>
      <c r="CZ61" s="132">
        <v>0</v>
      </c>
      <c r="DA61" s="132">
        <v>0</v>
      </c>
      <c r="DB61" s="132">
        <v>0</v>
      </c>
      <c r="DC61" s="132">
        <v>0</v>
      </c>
      <c r="DD61" s="132">
        <v>0</v>
      </c>
      <c r="DE61" s="132">
        <v>0</v>
      </c>
      <c r="DF61" s="132">
        <v>0</v>
      </c>
      <c r="DG61" s="132">
        <v>0</v>
      </c>
      <c r="DH61" s="132">
        <v>0</v>
      </c>
      <c r="DI61" s="132">
        <v>0</v>
      </c>
      <c r="DJ61" s="132">
        <v>0</v>
      </c>
      <c r="DK61" s="132">
        <v>0</v>
      </c>
      <c r="DL61" s="132">
        <v>0</v>
      </c>
      <c r="DM61" s="132">
        <v>0</v>
      </c>
      <c r="DN61" s="132">
        <v>0</v>
      </c>
      <c r="DO61" s="132">
        <v>0</v>
      </c>
      <c r="DP61" s="132">
        <v>0</v>
      </c>
      <c r="DQ61" s="132">
        <v>0</v>
      </c>
      <c r="DR61" s="132">
        <v>0</v>
      </c>
      <c r="DS61" s="132">
        <v>1</v>
      </c>
      <c r="DT61" s="132">
        <v>1</v>
      </c>
      <c r="DU61" s="132">
        <v>1</v>
      </c>
      <c r="DV61" s="132">
        <v>0</v>
      </c>
      <c r="DW61" s="132">
        <v>85</v>
      </c>
      <c r="DX61" s="132">
        <v>1</v>
      </c>
      <c r="DY61" s="146" t="s">
        <v>4637</v>
      </c>
      <c r="DZ61" s="132">
        <v>1</v>
      </c>
      <c r="EA61" s="146" t="s">
        <v>963</v>
      </c>
      <c r="EB61" s="146" t="s">
        <v>963</v>
      </c>
      <c r="EC61" s="132">
        <v>1</v>
      </c>
      <c r="ED61" s="132">
        <v>1</v>
      </c>
      <c r="EE61" s="132">
        <v>1</v>
      </c>
      <c r="EF61" s="146" t="s">
        <v>963</v>
      </c>
      <c r="EG61" s="146" t="s">
        <v>4638</v>
      </c>
      <c r="EH61" s="69">
        <v>21693</v>
      </c>
      <c r="EI61" s="69">
        <v>41.75</v>
      </c>
      <c r="EJ61" s="69">
        <v>1</v>
      </c>
    </row>
    <row r="62" spans="1:140" ht="108" x14ac:dyDescent="0.2">
      <c r="A62" s="146" t="s">
        <v>297</v>
      </c>
      <c r="B62" s="146" t="s">
        <v>303</v>
      </c>
      <c r="C62" s="132">
        <v>3</v>
      </c>
      <c r="D62" s="146" t="s">
        <v>302</v>
      </c>
      <c r="E62" s="146" t="s">
        <v>4639</v>
      </c>
      <c r="F62" s="146" t="s">
        <v>4640</v>
      </c>
      <c r="G62" s="146" t="s">
        <v>4641</v>
      </c>
      <c r="H62" s="146" t="s">
        <v>4642</v>
      </c>
      <c r="I62" s="146" t="s">
        <v>4643</v>
      </c>
      <c r="J62" s="146" t="s">
        <v>4644</v>
      </c>
      <c r="K62" s="146" t="s">
        <v>4645</v>
      </c>
      <c r="L62" s="146" t="s">
        <v>960</v>
      </c>
      <c r="M62" s="146" t="s">
        <v>961</v>
      </c>
      <c r="N62" s="146" t="s">
        <v>4646</v>
      </c>
      <c r="O62" s="146" t="s">
        <v>963</v>
      </c>
      <c r="P62" s="146" t="s">
        <v>4647</v>
      </c>
      <c r="Q62" s="146" t="s">
        <v>4648</v>
      </c>
      <c r="R62" s="146" t="s">
        <v>963</v>
      </c>
      <c r="S62" s="146" t="s">
        <v>1859</v>
      </c>
      <c r="T62" s="146" t="s">
        <v>4649</v>
      </c>
      <c r="U62" s="146" t="s">
        <v>963</v>
      </c>
      <c r="V62" s="146" t="s">
        <v>4650</v>
      </c>
      <c r="W62" s="146" t="s">
        <v>4651</v>
      </c>
      <c r="X62" s="132">
        <v>1</v>
      </c>
      <c r="Y62" s="132">
        <v>0</v>
      </c>
      <c r="Z62" s="132">
        <v>1</v>
      </c>
      <c r="AA62" s="147">
        <v>1</v>
      </c>
      <c r="AB62" s="147">
        <v>0</v>
      </c>
      <c r="AC62" s="147">
        <v>1</v>
      </c>
      <c r="AD62" s="150" t="s">
        <v>970</v>
      </c>
      <c r="AE62" s="132">
        <v>1</v>
      </c>
      <c r="AF62" s="150" t="s">
        <v>970</v>
      </c>
      <c r="AG62" s="132">
        <v>0</v>
      </c>
      <c r="AH62" s="132">
        <v>1</v>
      </c>
      <c r="AI62" s="132">
        <v>0</v>
      </c>
      <c r="AJ62" s="132">
        <v>0</v>
      </c>
      <c r="AK62" s="132">
        <v>1</v>
      </c>
      <c r="AL62" s="150" t="s">
        <v>970</v>
      </c>
      <c r="AM62" s="132">
        <v>0</v>
      </c>
      <c r="AN62" s="132">
        <v>0</v>
      </c>
      <c r="AO62" s="132">
        <v>1</v>
      </c>
      <c r="AP62" s="132">
        <v>1</v>
      </c>
      <c r="AQ62" s="150" t="s">
        <v>970</v>
      </c>
      <c r="AR62" s="132">
        <v>0</v>
      </c>
      <c r="AS62" s="132">
        <v>0</v>
      </c>
      <c r="AT62" s="132">
        <v>0</v>
      </c>
      <c r="AU62" s="132">
        <v>1</v>
      </c>
      <c r="AV62" s="132">
        <v>0</v>
      </c>
      <c r="AW62" s="132">
        <v>0</v>
      </c>
      <c r="AX62" s="132">
        <v>1</v>
      </c>
      <c r="AY62" s="150" t="s">
        <v>970</v>
      </c>
      <c r="AZ62" s="132">
        <v>1</v>
      </c>
      <c r="BA62" s="132">
        <v>1</v>
      </c>
      <c r="BB62" s="132">
        <v>1</v>
      </c>
      <c r="BC62" s="132">
        <v>1</v>
      </c>
      <c r="BD62" s="132">
        <v>0</v>
      </c>
      <c r="BE62" s="132">
        <v>2</v>
      </c>
      <c r="BF62" s="132">
        <v>3</v>
      </c>
      <c r="BG62" s="132">
        <v>0</v>
      </c>
      <c r="BH62" s="132">
        <v>0</v>
      </c>
      <c r="BI62" s="132">
        <v>0</v>
      </c>
      <c r="BJ62" s="132">
        <v>15</v>
      </c>
      <c r="BK62" s="132">
        <v>0</v>
      </c>
      <c r="BL62" s="132">
        <v>0</v>
      </c>
      <c r="BM62" s="132">
        <v>4</v>
      </c>
      <c r="BN62" s="132">
        <v>0</v>
      </c>
      <c r="BO62" s="132">
        <v>19</v>
      </c>
      <c r="BP62" s="132">
        <v>2</v>
      </c>
      <c r="BQ62" s="132">
        <v>0</v>
      </c>
      <c r="BR62" s="132">
        <v>0</v>
      </c>
      <c r="BS62" s="132">
        <v>1</v>
      </c>
      <c r="BT62" s="132">
        <v>0</v>
      </c>
      <c r="BU62" s="132">
        <v>0</v>
      </c>
      <c r="BV62" s="132">
        <v>0</v>
      </c>
      <c r="BW62" s="132">
        <v>0</v>
      </c>
      <c r="BX62" s="132">
        <v>0</v>
      </c>
      <c r="BY62" s="132">
        <v>0</v>
      </c>
      <c r="BZ62" s="132">
        <v>0</v>
      </c>
      <c r="CA62" s="132">
        <v>0</v>
      </c>
      <c r="CB62" s="132">
        <v>0</v>
      </c>
      <c r="CC62" s="132">
        <v>0</v>
      </c>
      <c r="CD62" s="132">
        <v>0</v>
      </c>
      <c r="CE62" s="132">
        <v>0</v>
      </c>
      <c r="CF62" s="132">
        <v>0</v>
      </c>
      <c r="CG62" s="132">
        <v>0</v>
      </c>
      <c r="CH62" s="132">
        <v>0</v>
      </c>
      <c r="CI62" s="132">
        <v>0</v>
      </c>
      <c r="CJ62" s="132">
        <v>0</v>
      </c>
      <c r="CK62" s="132">
        <v>1</v>
      </c>
      <c r="CL62" s="132">
        <v>0</v>
      </c>
      <c r="CM62" s="132">
        <v>0</v>
      </c>
      <c r="CN62" s="132">
        <v>0</v>
      </c>
      <c r="CO62" s="132">
        <v>0</v>
      </c>
      <c r="CP62" s="132">
        <v>0</v>
      </c>
      <c r="CQ62" s="132">
        <v>0</v>
      </c>
      <c r="CR62" s="132">
        <v>0</v>
      </c>
      <c r="CS62" s="132">
        <v>0</v>
      </c>
      <c r="CT62" s="132">
        <v>0</v>
      </c>
      <c r="CU62" s="132">
        <v>0</v>
      </c>
      <c r="CV62" s="132">
        <v>0</v>
      </c>
      <c r="CW62" s="132">
        <v>0</v>
      </c>
      <c r="CX62" s="132">
        <v>0</v>
      </c>
      <c r="CY62" s="132">
        <v>0</v>
      </c>
      <c r="CZ62" s="132">
        <v>0</v>
      </c>
      <c r="DA62" s="132">
        <v>0</v>
      </c>
      <c r="DB62" s="132">
        <v>0</v>
      </c>
      <c r="DC62" s="132">
        <v>0</v>
      </c>
      <c r="DD62" s="132">
        <v>0</v>
      </c>
      <c r="DE62" s="132">
        <v>0</v>
      </c>
      <c r="DF62" s="132">
        <v>0</v>
      </c>
      <c r="DG62" s="132">
        <v>0</v>
      </c>
      <c r="DH62" s="132">
        <v>0</v>
      </c>
      <c r="DI62" s="132">
        <v>0</v>
      </c>
      <c r="DJ62" s="132">
        <v>0</v>
      </c>
      <c r="DK62" s="132">
        <v>0</v>
      </c>
      <c r="DL62" s="132">
        <v>0</v>
      </c>
      <c r="DM62" s="132">
        <v>0</v>
      </c>
      <c r="DN62" s="132">
        <v>6</v>
      </c>
      <c r="DO62" s="132">
        <v>4</v>
      </c>
      <c r="DP62" s="132">
        <v>0</v>
      </c>
      <c r="DQ62" s="132">
        <v>0</v>
      </c>
      <c r="DR62" s="132">
        <v>0</v>
      </c>
      <c r="DS62" s="132">
        <v>1</v>
      </c>
      <c r="DT62" s="132">
        <v>1</v>
      </c>
      <c r="DU62" s="132">
        <v>0</v>
      </c>
      <c r="DV62" s="132">
        <v>0</v>
      </c>
      <c r="DW62" s="132">
        <v>0</v>
      </c>
      <c r="DX62" s="132">
        <v>1</v>
      </c>
      <c r="DY62" s="146" t="s">
        <v>4652</v>
      </c>
      <c r="DZ62" s="132">
        <v>3</v>
      </c>
      <c r="EA62" s="146" t="s">
        <v>4653</v>
      </c>
      <c r="EB62" s="146" t="s">
        <v>4654</v>
      </c>
      <c r="EC62" s="132">
        <v>1</v>
      </c>
      <c r="ED62" s="132">
        <v>1</v>
      </c>
      <c r="EE62" s="132">
        <v>1</v>
      </c>
      <c r="EF62" s="146"/>
      <c r="EG62" s="146" t="s">
        <v>4655</v>
      </c>
      <c r="EH62" s="69">
        <v>102102</v>
      </c>
      <c r="EI62" s="69">
        <v>16.309999999999999</v>
      </c>
      <c r="EJ62" s="69">
        <v>2</v>
      </c>
    </row>
    <row r="63" spans="1:140" ht="24" x14ac:dyDescent="0.2">
      <c r="A63" s="146" t="s">
        <v>297</v>
      </c>
      <c r="B63" s="146" t="s">
        <v>305</v>
      </c>
      <c r="C63" s="132">
        <v>3</v>
      </c>
      <c r="D63" s="146" t="s">
        <v>304</v>
      </c>
      <c r="E63" s="146" t="s">
        <v>4656</v>
      </c>
      <c r="F63" s="146" t="s">
        <v>4657</v>
      </c>
      <c r="G63" s="146" t="s">
        <v>4658</v>
      </c>
      <c r="H63" s="146" t="s">
        <v>4659</v>
      </c>
      <c r="I63" s="146" t="s">
        <v>4660</v>
      </c>
      <c r="J63" s="146" t="s">
        <v>4661</v>
      </c>
      <c r="K63" s="146" t="s">
        <v>4662</v>
      </c>
      <c r="L63" s="146" t="s">
        <v>1007</v>
      </c>
      <c r="M63" s="146" t="s">
        <v>1266</v>
      </c>
      <c r="N63" s="146" t="s">
        <v>4663</v>
      </c>
      <c r="O63" s="146" t="s">
        <v>963</v>
      </c>
      <c r="P63" s="146" t="s">
        <v>4664</v>
      </c>
      <c r="Q63" s="146" t="s">
        <v>4665</v>
      </c>
      <c r="R63" s="146" t="s">
        <v>1007</v>
      </c>
      <c r="S63" s="146" t="s">
        <v>4666</v>
      </c>
      <c r="T63" s="146" t="s">
        <v>4667</v>
      </c>
      <c r="U63" s="146" t="s">
        <v>963</v>
      </c>
      <c r="V63" s="146" t="s">
        <v>4668</v>
      </c>
      <c r="W63" s="146" t="s">
        <v>4669</v>
      </c>
      <c r="X63" s="132">
        <v>1</v>
      </c>
      <c r="Y63" s="132">
        <v>1</v>
      </c>
      <c r="Z63" s="132">
        <v>2</v>
      </c>
      <c r="AA63" s="147">
        <v>1</v>
      </c>
      <c r="AB63" s="147">
        <v>1</v>
      </c>
      <c r="AC63" s="147">
        <v>2</v>
      </c>
      <c r="AD63" s="150" t="s">
        <v>970</v>
      </c>
      <c r="AE63" s="132">
        <v>1</v>
      </c>
      <c r="AF63" s="150" t="s">
        <v>970</v>
      </c>
      <c r="AG63" s="132">
        <v>0</v>
      </c>
      <c r="AH63" s="132">
        <v>0</v>
      </c>
      <c r="AI63" s="132">
        <v>1</v>
      </c>
      <c r="AJ63" s="132">
        <v>0</v>
      </c>
      <c r="AK63" s="132">
        <v>1</v>
      </c>
      <c r="AL63" s="150" t="s">
        <v>970</v>
      </c>
      <c r="AM63" s="132">
        <v>0</v>
      </c>
      <c r="AN63" s="132">
        <v>0</v>
      </c>
      <c r="AO63" s="132">
        <v>1</v>
      </c>
      <c r="AP63" s="132">
        <v>1</v>
      </c>
      <c r="AQ63" s="150" t="s">
        <v>970</v>
      </c>
      <c r="AR63" s="132">
        <v>0</v>
      </c>
      <c r="AS63" s="132">
        <v>0</v>
      </c>
      <c r="AT63" s="132">
        <v>0</v>
      </c>
      <c r="AU63" s="132">
        <v>1</v>
      </c>
      <c r="AV63" s="132">
        <v>0</v>
      </c>
      <c r="AW63" s="132">
        <v>0</v>
      </c>
      <c r="AX63" s="132">
        <v>1</v>
      </c>
      <c r="AY63" s="150" t="s">
        <v>970</v>
      </c>
      <c r="AZ63" s="132">
        <v>1</v>
      </c>
      <c r="BA63" s="132">
        <v>1</v>
      </c>
      <c r="BB63" s="132">
        <v>0</v>
      </c>
      <c r="BC63" s="132">
        <v>1</v>
      </c>
      <c r="BD63" s="132">
        <v>0</v>
      </c>
      <c r="BE63" s="132">
        <v>2</v>
      </c>
      <c r="BF63" s="132">
        <v>7</v>
      </c>
      <c r="BG63" s="132">
        <v>0</v>
      </c>
      <c r="BH63" s="132">
        <v>0</v>
      </c>
      <c r="BI63" s="132">
        <v>0</v>
      </c>
      <c r="BJ63" s="132">
        <v>4</v>
      </c>
      <c r="BK63" s="132">
        <v>0</v>
      </c>
      <c r="BL63" s="132">
        <v>0</v>
      </c>
      <c r="BM63" s="132">
        <v>1</v>
      </c>
      <c r="BN63" s="132">
        <v>0</v>
      </c>
      <c r="BO63" s="132">
        <v>19</v>
      </c>
      <c r="BP63" s="132">
        <v>1</v>
      </c>
      <c r="BQ63" s="132">
        <v>0</v>
      </c>
      <c r="BR63" s="132">
        <v>0</v>
      </c>
      <c r="BS63" s="132">
        <v>0</v>
      </c>
      <c r="BT63" s="132">
        <v>0</v>
      </c>
      <c r="BU63" s="132">
        <v>0</v>
      </c>
      <c r="BV63" s="132">
        <v>0</v>
      </c>
      <c r="BW63" s="132">
        <v>0</v>
      </c>
      <c r="BX63" s="132">
        <v>0</v>
      </c>
      <c r="BY63" s="132">
        <v>0</v>
      </c>
      <c r="BZ63" s="132">
        <v>0</v>
      </c>
      <c r="CA63" s="132">
        <v>0</v>
      </c>
      <c r="CB63" s="132">
        <v>0</v>
      </c>
      <c r="CC63" s="132">
        <v>0</v>
      </c>
      <c r="CD63" s="132">
        <v>0</v>
      </c>
      <c r="CE63" s="132">
        <v>0</v>
      </c>
      <c r="CF63" s="132">
        <v>0</v>
      </c>
      <c r="CG63" s="132">
        <v>0</v>
      </c>
      <c r="CH63" s="132">
        <v>0</v>
      </c>
      <c r="CI63" s="132">
        <v>0</v>
      </c>
      <c r="CJ63" s="132">
        <v>0</v>
      </c>
      <c r="CK63" s="132">
        <v>7</v>
      </c>
      <c r="CL63" s="132">
        <v>0</v>
      </c>
      <c r="CM63" s="132">
        <v>0</v>
      </c>
      <c r="CN63" s="132">
        <v>0</v>
      </c>
      <c r="CO63" s="132">
        <v>0</v>
      </c>
      <c r="CP63" s="132">
        <v>0</v>
      </c>
      <c r="CQ63" s="132">
        <v>0</v>
      </c>
      <c r="CR63" s="132">
        <v>0</v>
      </c>
      <c r="CS63" s="132">
        <v>0</v>
      </c>
      <c r="CT63" s="132">
        <v>0</v>
      </c>
      <c r="CU63" s="132">
        <v>0</v>
      </c>
      <c r="CV63" s="132">
        <v>0</v>
      </c>
      <c r="CW63" s="132">
        <v>0</v>
      </c>
      <c r="CX63" s="132">
        <v>0</v>
      </c>
      <c r="CY63" s="132">
        <v>0</v>
      </c>
      <c r="CZ63" s="132">
        <v>0</v>
      </c>
      <c r="DA63" s="132">
        <v>0</v>
      </c>
      <c r="DB63" s="132">
        <v>0</v>
      </c>
      <c r="DC63" s="132">
        <v>0</v>
      </c>
      <c r="DD63" s="132">
        <v>0</v>
      </c>
      <c r="DE63" s="132">
        <v>0</v>
      </c>
      <c r="DF63" s="132">
        <v>0</v>
      </c>
      <c r="DG63" s="132">
        <v>0</v>
      </c>
      <c r="DH63" s="132">
        <v>0</v>
      </c>
      <c r="DI63" s="132">
        <v>0</v>
      </c>
      <c r="DJ63" s="132">
        <v>0</v>
      </c>
      <c r="DK63" s="132">
        <v>0</v>
      </c>
      <c r="DL63" s="132">
        <v>0</v>
      </c>
      <c r="DM63" s="132">
        <v>0</v>
      </c>
      <c r="DN63" s="132">
        <v>0</v>
      </c>
      <c r="DO63" s="132">
        <v>0</v>
      </c>
      <c r="DP63" s="132">
        <v>0</v>
      </c>
      <c r="DQ63" s="132">
        <v>0</v>
      </c>
      <c r="DR63" s="132">
        <v>0</v>
      </c>
      <c r="DS63" s="132">
        <v>0</v>
      </c>
      <c r="DT63" s="132">
        <v>0</v>
      </c>
      <c r="DU63" s="132">
        <v>0</v>
      </c>
      <c r="DV63" s="132">
        <v>0</v>
      </c>
      <c r="DW63" s="132">
        <v>80</v>
      </c>
      <c r="DX63" s="132">
        <v>1</v>
      </c>
      <c r="DY63" s="146" t="s">
        <v>4670</v>
      </c>
      <c r="DZ63" s="132">
        <v>2</v>
      </c>
      <c r="EA63" s="146" t="s">
        <v>4671</v>
      </c>
      <c r="EB63" s="146" t="s">
        <v>4672</v>
      </c>
      <c r="EC63" s="132">
        <v>1</v>
      </c>
      <c r="ED63" s="132">
        <v>1</v>
      </c>
      <c r="EE63" s="132">
        <v>1</v>
      </c>
      <c r="EF63" s="146" t="s">
        <v>963</v>
      </c>
      <c r="EG63" s="146" t="s">
        <v>963</v>
      </c>
      <c r="EH63" s="69">
        <v>63959</v>
      </c>
      <c r="EI63" s="69">
        <v>18.02</v>
      </c>
      <c r="EJ63" s="69">
        <v>2</v>
      </c>
    </row>
    <row r="64" spans="1:140" ht="36" x14ac:dyDescent="0.2">
      <c r="A64" s="146" t="s">
        <v>297</v>
      </c>
      <c r="B64" s="146" t="s">
        <v>307</v>
      </c>
      <c r="C64" s="132">
        <v>3</v>
      </c>
      <c r="D64" s="146" t="s">
        <v>306</v>
      </c>
      <c r="E64" s="146" t="s">
        <v>4673</v>
      </c>
      <c r="F64" s="146" t="s">
        <v>4674</v>
      </c>
      <c r="G64" s="146" t="s">
        <v>4675</v>
      </c>
      <c r="H64" s="146" t="s">
        <v>308</v>
      </c>
      <c r="I64" s="146" t="s">
        <v>4676</v>
      </c>
      <c r="J64" s="146" t="s">
        <v>4677</v>
      </c>
      <c r="K64" s="146" t="s">
        <v>1398</v>
      </c>
      <c r="L64" s="146" t="s">
        <v>963</v>
      </c>
      <c r="M64" s="146" t="s">
        <v>963</v>
      </c>
      <c r="N64" s="146" t="s">
        <v>963</v>
      </c>
      <c r="O64" s="146" t="s">
        <v>963</v>
      </c>
      <c r="P64" s="146" t="s">
        <v>963</v>
      </c>
      <c r="Q64" s="146" t="s">
        <v>963</v>
      </c>
      <c r="R64" s="146" t="s">
        <v>960</v>
      </c>
      <c r="S64" s="146" t="s">
        <v>994</v>
      </c>
      <c r="T64" s="146" t="s">
        <v>4678</v>
      </c>
      <c r="U64" s="146" t="s">
        <v>963</v>
      </c>
      <c r="V64" s="146" t="s">
        <v>4679</v>
      </c>
      <c r="W64" s="146" t="s">
        <v>4680</v>
      </c>
      <c r="X64" s="132">
        <v>1</v>
      </c>
      <c r="Y64" s="132">
        <v>0</v>
      </c>
      <c r="Z64" s="132">
        <v>1</v>
      </c>
      <c r="AA64" s="147">
        <v>1</v>
      </c>
      <c r="AB64" s="147">
        <v>0</v>
      </c>
      <c r="AC64" s="147">
        <v>1</v>
      </c>
      <c r="AD64" s="150" t="s">
        <v>970</v>
      </c>
      <c r="AE64" s="132">
        <v>1</v>
      </c>
      <c r="AF64" s="150" t="s">
        <v>970</v>
      </c>
      <c r="AG64" s="132">
        <v>0</v>
      </c>
      <c r="AH64" s="132">
        <v>0</v>
      </c>
      <c r="AI64" s="132">
        <v>0</v>
      </c>
      <c r="AJ64" s="132">
        <v>1</v>
      </c>
      <c r="AK64" s="132">
        <v>1</v>
      </c>
      <c r="AL64" s="150" t="s">
        <v>970</v>
      </c>
      <c r="AM64" s="132">
        <v>0</v>
      </c>
      <c r="AN64" s="132">
        <v>1</v>
      </c>
      <c r="AO64" s="132">
        <v>0</v>
      </c>
      <c r="AP64" s="132">
        <v>1</v>
      </c>
      <c r="AQ64" s="150" t="s">
        <v>970</v>
      </c>
      <c r="AR64" s="132">
        <v>0</v>
      </c>
      <c r="AS64" s="132">
        <v>0</v>
      </c>
      <c r="AT64" s="132">
        <v>0</v>
      </c>
      <c r="AU64" s="132">
        <v>1</v>
      </c>
      <c r="AV64" s="132">
        <v>0</v>
      </c>
      <c r="AW64" s="132">
        <v>0</v>
      </c>
      <c r="AX64" s="132">
        <v>1</v>
      </c>
      <c r="AY64" s="150" t="s">
        <v>970</v>
      </c>
      <c r="AZ64" s="132">
        <v>1</v>
      </c>
      <c r="BA64" s="132">
        <v>1</v>
      </c>
      <c r="BB64" s="132">
        <v>0</v>
      </c>
      <c r="BC64" s="132">
        <v>1</v>
      </c>
      <c r="BD64" s="132">
        <v>0</v>
      </c>
      <c r="BE64" s="132">
        <v>2</v>
      </c>
      <c r="BF64" s="132">
        <v>0</v>
      </c>
      <c r="BG64" s="132">
        <v>0</v>
      </c>
      <c r="BH64" s="132">
        <v>0</v>
      </c>
      <c r="BI64" s="132">
        <v>0</v>
      </c>
      <c r="BJ64" s="132">
        <v>0</v>
      </c>
      <c r="BK64" s="132">
        <v>0</v>
      </c>
      <c r="BL64" s="132">
        <v>0</v>
      </c>
      <c r="BM64" s="132">
        <v>0</v>
      </c>
      <c r="BN64" s="132">
        <v>0</v>
      </c>
      <c r="BO64" s="132">
        <v>2</v>
      </c>
      <c r="BP64" s="132">
        <v>0</v>
      </c>
      <c r="BQ64" s="132">
        <v>0</v>
      </c>
      <c r="BR64" s="132">
        <v>0</v>
      </c>
      <c r="BS64" s="132">
        <v>0</v>
      </c>
      <c r="BT64" s="132">
        <v>0</v>
      </c>
      <c r="BU64" s="132">
        <v>0</v>
      </c>
      <c r="BV64" s="132">
        <v>0</v>
      </c>
      <c r="BW64" s="132">
        <v>0</v>
      </c>
      <c r="BX64" s="132">
        <v>0</v>
      </c>
      <c r="BY64" s="132">
        <v>0</v>
      </c>
      <c r="BZ64" s="132">
        <v>0</v>
      </c>
      <c r="CA64" s="132">
        <v>0</v>
      </c>
      <c r="CB64" s="132">
        <v>0</v>
      </c>
      <c r="CC64" s="132">
        <v>0</v>
      </c>
      <c r="CD64" s="132">
        <v>0</v>
      </c>
      <c r="CE64" s="132">
        <v>0</v>
      </c>
      <c r="CF64" s="132">
        <v>0</v>
      </c>
      <c r="CG64" s="132">
        <v>0</v>
      </c>
      <c r="CH64" s="132">
        <v>0</v>
      </c>
      <c r="CI64" s="132">
        <v>0</v>
      </c>
      <c r="CJ64" s="132">
        <v>0</v>
      </c>
      <c r="CK64" s="132">
        <v>0</v>
      </c>
      <c r="CL64" s="132">
        <v>0</v>
      </c>
      <c r="CM64" s="132">
        <v>0</v>
      </c>
      <c r="CN64" s="132">
        <v>0</v>
      </c>
      <c r="CO64" s="132">
        <v>0</v>
      </c>
      <c r="CP64" s="132">
        <v>0</v>
      </c>
      <c r="CQ64" s="132">
        <v>0</v>
      </c>
      <c r="CR64" s="132">
        <v>0</v>
      </c>
      <c r="CS64" s="132">
        <v>0</v>
      </c>
      <c r="CT64" s="132">
        <v>0</v>
      </c>
      <c r="CU64" s="132">
        <v>0</v>
      </c>
      <c r="CV64" s="132">
        <v>0</v>
      </c>
      <c r="CW64" s="132">
        <v>0</v>
      </c>
      <c r="CX64" s="132">
        <v>0</v>
      </c>
      <c r="CY64" s="132">
        <v>0</v>
      </c>
      <c r="CZ64" s="132">
        <v>1</v>
      </c>
      <c r="DA64" s="132">
        <v>0</v>
      </c>
      <c r="DB64" s="132">
        <v>0</v>
      </c>
      <c r="DC64" s="132">
        <v>0</v>
      </c>
      <c r="DD64" s="132">
        <v>0</v>
      </c>
      <c r="DE64" s="132">
        <v>0</v>
      </c>
      <c r="DF64" s="132">
        <v>0</v>
      </c>
      <c r="DG64" s="132">
        <v>0</v>
      </c>
      <c r="DH64" s="132">
        <v>0</v>
      </c>
      <c r="DI64" s="132">
        <v>0</v>
      </c>
      <c r="DJ64" s="132">
        <v>0</v>
      </c>
      <c r="DK64" s="132">
        <v>0</v>
      </c>
      <c r="DL64" s="132">
        <v>0</v>
      </c>
      <c r="DM64" s="132">
        <v>0</v>
      </c>
      <c r="DN64" s="132">
        <v>0</v>
      </c>
      <c r="DO64" s="132">
        <v>0</v>
      </c>
      <c r="DP64" s="132">
        <v>0</v>
      </c>
      <c r="DQ64" s="132">
        <v>0</v>
      </c>
      <c r="DR64" s="132">
        <v>0</v>
      </c>
      <c r="DS64" s="132">
        <v>0</v>
      </c>
      <c r="DT64" s="132">
        <v>0</v>
      </c>
      <c r="DU64" s="132">
        <v>0</v>
      </c>
      <c r="DV64" s="132">
        <v>0</v>
      </c>
      <c r="DW64" s="132">
        <v>10</v>
      </c>
      <c r="DX64" s="132">
        <v>1</v>
      </c>
      <c r="DY64" s="146" t="s">
        <v>4681</v>
      </c>
      <c r="DZ64" s="132">
        <v>2</v>
      </c>
      <c r="EA64" s="146" t="s">
        <v>963</v>
      </c>
      <c r="EB64" s="146" t="s">
        <v>963</v>
      </c>
      <c r="EC64" s="132">
        <v>1</v>
      </c>
      <c r="ED64" s="132">
        <v>1</v>
      </c>
      <c r="EE64" s="132">
        <v>1</v>
      </c>
      <c r="EF64" s="146" t="s">
        <v>963</v>
      </c>
      <c r="EG64" s="146" t="s">
        <v>963</v>
      </c>
      <c r="EH64" s="69">
        <v>2330</v>
      </c>
      <c r="EI64" s="69">
        <v>7.18</v>
      </c>
      <c r="EJ64" s="69">
        <v>1</v>
      </c>
    </row>
    <row r="65" spans="1:140" ht="36" x14ac:dyDescent="0.2">
      <c r="A65" s="146" t="s">
        <v>297</v>
      </c>
      <c r="B65" s="146" t="s">
        <v>551</v>
      </c>
      <c r="C65" s="132">
        <v>3</v>
      </c>
      <c r="D65" s="146" t="s">
        <v>309</v>
      </c>
      <c r="E65" s="146" t="s">
        <v>1633</v>
      </c>
      <c r="F65" s="146" t="s">
        <v>4682</v>
      </c>
      <c r="G65" s="146" t="s">
        <v>4683</v>
      </c>
      <c r="H65" s="146" t="s">
        <v>4684</v>
      </c>
      <c r="I65" s="146" t="s">
        <v>4685</v>
      </c>
      <c r="J65" s="146" t="s">
        <v>4686</v>
      </c>
      <c r="K65" s="146" t="s">
        <v>4687</v>
      </c>
      <c r="L65" s="146"/>
      <c r="M65" s="146" t="s">
        <v>1163</v>
      </c>
      <c r="N65" s="146" t="s">
        <v>4688</v>
      </c>
      <c r="O65" s="146"/>
      <c r="P65" s="146" t="s">
        <v>4689</v>
      </c>
      <c r="Q65" s="146" t="s">
        <v>4690</v>
      </c>
      <c r="R65" s="146" t="s">
        <v>960</v>
      </c>
      <c r="S65" s="146" t="s">
        <v>2221</v>
      </c>
      <c r="T65" s="146" t="s">
        <v>4691</v>
      </c>
      <c r="U65" s="146"/>
      <c r="V65" s="146" t="s">
        <v>4692</v>
      </c>
      <c r="W65" s="146" t="s">
        <v>4693</v>
      </c>
      <c r="X65" s="132">
        <v>1</v>
      </c>
      <c r="Y65" s="132">
        <v>1</v>
      </c>
      <c r="Z65" s="132">
        <v>2</v>
      </c>
      <c r="AA65" s="147">
        <v>0.1</v>
      </c>
      <c r="AB65" s="147">
        <v>0</v>
      </c>
      <c r="AC65" s="147">
        <v>0.1</v>
      </c>
      <c r="AD65" s="150" t="s">
        <v>970</v>
      </c>
      <c r="AE65" s="132">
        <v>1</v>
      </c>
      <c r="AF65" s="150" t="s">
        <v>970</v>
      </c>
      <c r="AG65" s="132">
        <v>0</v>
      </c>
      <c r="AH65" s="132">
        <v>0</v>
      </c>
      <c r="AI65" s="132">
        <v>0</v>
      </c>
      <c r="AJ65" s="132">
        <v>1</v>
      </c>
      <c r="AK65" s="132">
        <v>1</v>
      </c>
      <c r="AL65" s="150" t="s">
        <v>970</v>
      </c>
      <c r="AM65" s="132">
        <v>0</v>
      </c>
      <c r="AN65" s="132">
        <v>0</v>
      </c>
      <c r="AO65" s="132">
        <v>1</v>
      </c>
      <c r="AP65" s="132">
        <v>1</v>
      </c>
      <c r="AQ65" s="150" t="s">
        <v>970</v>
      </c>
      <c r="AR65" s="132">
        <v>0</v>
      </c>
      <c r="AS65" s="132">
        <v>0</v>
      </c>
      <c r="AT65" s="132">
        <v>0</v>
      </c>
      <c r="AU65" s="132">
        <v>1</v>
      </c>
      <c r="AV65" s="132">
        <v>0</v>
      </c>
      <c r="AW65" s="132">
        <v>0</v>
      </c>
      <c r="AX65" s="132">
        <v>1</v>
      </c>
      <c r="AY65" s="150" t="s">
        <v>970</v>
      </c>
      <c r="AZ65" s="132">
        <v>1</v>
      </c>
      <c r="BA65" s="132">
        <v>1</v>
      </c>
      <c r="BB65" s="132">
        <v>0</v>
      </c>
      <c r="BC65" s="132">
        <v>0</v>
      </c>
      <c r="BD65" s="132">
        <v>0</v>
      </c>
      <c r="BE65" s="132">
        <v>0</v>
      </c>
      <c r="BF65" s="132">
        <v>0</v>
      </c>
      <c r="BG65" s="132">
        <v>0</v>
      </c>
      <c r="BH65" s="132">
        <v>0</v>
      </c>
      <c r="BI65" s="132">
        <v>0</v>
      </c>
      <c r="BJ65" s="132">
        <v>1</v>
      </c>
      <c r="BK65" s="132">
        <v>0</v>
      </c>
      <c r="BL65" s="132">
        <v>0</v>
      </c>
      <c r="BM65" s="132">
        <v>0</v>
      </c>
      <c r="BN65" s="132">
        <v>0</v>
      </c>
      <c r="BO65" s="132">
        <v>0</v>
      </c>
      <c r="BP65" s="132">
        <v>0</v>
      </c>
      <c r="BQ65" s="132">
        <v>0</v>
      </c>
      <c r="BR65" s="132">
        <v>0</v>
      </c>
      <c r="BS65" s="132">
        <v>0</v>
      </c>
      <c r="BT65" s="132">
        <v>0</v>
      </c>
      <c r="BU65" s="132">
        <v>0</v>
      </c>
      <c r="BV65" s="132">
        <v>0</v>
      </c>
      <c r="BW65" s="132">
        <v>0</v>
      </c>
      <c r="BX65" s="132">
        <v>0</v>
      </c>
      <c r="BY65" s="132">
        <v>0</v>
      </c>
      <c r="BZ65" s="132">
        <v>0</v>
      </c>
      <c r="CA65" s="132">
        <v>0</v>
      </c>
      <c r="CB65" s="132">
        <v>0</v>
      </c>
      <c r="CC65" s="132">
        <v>0</v>
      </c>
      <c r="CD65" s="132">
        <v>0</v>
      </c>
      <c r="CE65" s="132">
        <v>0</v>
      </c>
      <c r="CF65" s="132">
        <v>0</v>
      </c>
      <c r="CG65" s="132">
        <v>0</v>
      </c>
      <c r="CH65" s="132">
        <v>0</v>
      </c>
      <c r="CI65" s="132">
        <v>0</v>
      </c>
      <c r="CJ65" s="132">
        <v>0</v>
      </c>
      <c r="CK65" s="132">
        <v>0</v>
      </c>
      <c r="CL65" s="132">
        <v>0</v>
      </c>
      <c r="CM65" s="132">
        <v>0</v>
      </c>
      <c r="CN65" s="132">
        <v>0</v>
      </c>
      <c r="CO65" s="132">
        <v>0</v>
      </c>
      <c r="CP65" s="132">
        <v>0</v>
      </c>
      <c r="CQ65" s="132">
        <v>0</v>
      </c>
      <c r="CR65" s="132">
        <v>0</v>
      </c>
      <c r="CS65" s="132">
        <v>0</v>
      </c>
      <c r="CT65" s="132">
        <v>0</v>
      </c>
      <c r="CU65" s="132">
        <v>0</v>
      </c>
      <c r="CV65" s="132">
        <v>0</v>
      </c>
      <c r="CW65" s="132">
        <v>0</v>
      </c>
      <c r="CX65" s="132">
        <v>0</v>
      </c>
      <c r="CY65" s="132">
        <v>0</v>
      </c>
      <c r="CZ65" s="132">
        <v>0</v>
      </c>
      <c r="DA65" s="132">
        <v>0</v>
      </c>
      <c r="DB65" s="132">
        <v>0</v>
      </c>
      <c r="DC65" s="132">
        <v>0</v>
      </c>
      <c r="DD65" s="132">
        <v>0</v>
      </c>
      <c r="DE65" s="132">
        <v>0</v>
      </c>
      <c r="DF65" s="132">
        <v>0</v>
      </c>
      <c r="DG65" s="132">
        <v>0</v>
      </c>
      <c r="DH65" s="132">
        <v>0</v>
      </c>
      <c r="DI65" s="132">
        <v>0</v>
      </c>
      <c r="DJ65" s="132">
        <v>0</v>
      </c>
      <c r="DK65" s="132">
        <v>0</v>
      </c>
      <c r="DL65" s="132">
        <v>0</v>
      </c>
      <c r="DM65" s="132">
        <v>0</v>
      </c>
      <c r="DN65" s="132">
        <v>0</v>
      </c>
      <c r="DO65" s="132">
        <v>0</v>
      </c>
      <c r="DP65" s="132">
        <v>0</v>
      </c>
      <c r="DQ65" s="132">
        <v>0</v>
      </c>
      <c r="DR65" s="132">
        <v>0</v>
      </c>
      <c r="DS65" s="132">
        <v>0</v>
      </c>
      <c r="DT65" s="132">
        <v>0</v>
      </c>
      <c r="DU65" s="132">
        <v>0</v>
      </c>
      <c r="DV65" s="132">
        <v>0</v>
      </c>
      <c r="DW65" s="132">
        <v>5</v>
      </c>
      <c r="DX65" s="132">
        <v>1</v>
      </c>
      <c r="DY65" s="146" t="s">
        <v>4694</v>
      </c>
      <c r="DZ65" s="132">
        <v>2</v>
      </c>
      <c r="EA65" s="146" t="s">
        <v>4695</v>
      </c>
      <c r="EB65" s="146" t="s">
        <v>4696</v>
      </c>
      <c r="EC65" s="132">
        <v>1</v>
      </c>
      <c r="ED65" s="132">
        <v>1</v>
      </c>
      <c r="EE65" s="132">
        <v>1</v>
      </c>
      <c r="EF65" s="146" t="s">
        <v>963</v>
      </c>
      <c r="EG65" s="146" t="s">
        <v>963</v>
      </c>
      <c r="EH65" s="69">
        <v>8600</v>
      </c>
      <c r="EI65" s="69">
        <v>6.48</v>
      </c>
      <c r="EJ65" s="69">
        <v>1</v>
      </c>
    </row>
    <row r="66" spans="1:140" ht="36" x14ac:dyDescent="0.2">
      <c r="A66" s="146" t="s">
        <v>297</v>
      </c>
      <c r="B66" s="146" t="s">
        <v>308</v>
      </c>
      <c r="C66" s="132">
        <v>3</v>
      </c>
      <c r="D66" s="146" t="s">
        <v>310</v>
      </c>
      <c r="E66" s="146" t="s">
        <v>4697</v>
      </c>
      <c r="F66" s="146" t="s">
        <v>4698</v>
      </c>
      <c r="G66" s="146" t="s">
        <v>4675</v>
      </c>
      <c r="H66" s="146" t="s">
        <v>308</v>
      </c>
      <c r="I66" s="146" t="s">
        <v>4699</v>
      </c>
      <c r="J66" s="146" t="s">
        <v>4700</v>
      </c>
      <c r="K66" s="146" t="s">
        <v>4701</v>
      </c>
      <c r="L66" s="146" t="s">
        <v>1007</v>
      </c>
      <c r="M66" s="146" t="s">
        <v>994</v>
      </c>
      <c r="N66" s="146" t="s">
        <v>4702</v>
      </c>
      <c r="O66" s="146"/>
      <c r="P66" s="146" t="s">
        <v>4703</v>
      </c>
      <c r="Q66" s="146" t="s">
        <v>4704</v>
      </c>
      <c r="R66" s="146"/>
      <c r="S66" s="146" t="s">
        <v>1463</v>
      </c>
      <c r="T66" s="146" t="s">
        <v>4705</v>
      </c>
      <c r="U66" s="146"/>
      <c r="V66" s="146" t="s">
        <v>4706</v>
      </c>
      <c r="W66" s="146" t="s">
        <v>4707</v>
      </c>
      <c r="X66" s="132">
        <v>2</v>
      </c>
      <c r="Y66" s="132">
        <v>0</v>
      </c>
      <c r="Z66" s="132">
        <v>2</v>
      </c>
      <c r="AA66" s="147">
        <v>0.2</v>
      </c>
      <c r="AB66" s="147">
        <v>0</v>
      </c>
      <c r="AC66" s="147">
        <v>0.2</v>
      </c>
      <c r="AD66" s="150" t="s">
        <v>970</v>
      </c>
      <c r="AE66" s="132">
        <v>1</v>
      </c>
      <c r="AF66" s="150" t="s">
        <v>970</v>
      </c>
      <c r="AG66" s="132">
        <v>0</v>
      </c>
      <c r="AH66" s="132">
        <v>1</v>
      </c>
      <c r="AI66" s="132">
        <v>1</v>
      </c>
      <c r="AJ66" s="132">
        <v>0</v>
      </c>
      <c r="AK66" s="132">
        <v>2</v>
      </c>
      <c r="AL66" s="150" t="s">
        <v>970</v>
      </c>
      <c r="AM66" s="132">
        <v>0</v>
      </c>
      <c r="AN66" s="132">
        <v>1</v>
      </c>
      <c r="AO66" s="132">
        <v>1</v>
      </c>
      <c r="AP66" s="132">
        <v>2</v>
      </c>
      <c r="AQ66" s="150" t="s">
        <v>970</v>
      </c>
      <c r="AR66" s="132">
        <v>0</v>
      </c>
      <c r="AS66" s="132">
        <v>0</v>
      </c>
      <c r="AT66" s="132">
        <v>1</v>
      </c>
      <c r="AU66" s="132">
        <v>1</v>
      </c>
      <c r="AV66" s="132">
        <v>0</v>
      </c>
      <c r="AW66" s="132">
        <v>0</v>
      </c>
      <c r="AX66" s="132">
        <v>2</v>
      </c>
      <c r="AY66" s="150" t="s">
        <v>970</v>
      </c>
      <c r="AZ66" s="132">
        <v>1</v>
      </c>
      <c r="BA66" s="132">
        <v>1</v>
      </c>
      <c r="BB66" s="132">
        <v>0</v>
      </c>
      <c r="BC66" s="132">
        <v>1</v>
      </c>
      <c r="BD66" s="132">
        <v>0</v>
      </c>
      <c r="BE66" s="132">
        <v>0</v>
      </c>
      <c r="BF66" s="132">
        <v>0</v>
      </c>
      <c r="BG66" s="132">
        <v>0</v>
      </c>
      <c r="BH66" s="132">
        <v>0</v>
      </c>
      <c r="BI66" s="132">
        <v>0</v>
      </c>
      <c r="BJ66" s="132">
        <v>1</v>
      </c>
      <c r="BK66" s="132">
        <v>0</v>
      </c>
      <c r="BL66" s="132">
        <v>0</v>
      </c>
      <c r="BM66" s="132">
        <v>0</v>
      </c>
      <c r="BN66" s="132">
        <v>0</v>
      </c>
      <c r="BO66" s="132">
        <v>1</v>
      </c>
      <c r="BP66" s="132">
        <v>1</v>
      </c>
      <c r="BQ66" s="132">
        <v>0</v>
      </c>
      <c r="BR66" s="132">
        <v>0</v>
      </c>
      <c r="BS66" s="132">
        <v>0</v>
      </c>
      <c r="BT66" s="132">
        <v>0</v>
      </c>
      <c r="BU66" s="132">
        <v>0</v>
      </c>
      <c r="BV66" s="132">
        <v>0</v>
      </c>
      <c r="BW66" s="132">
        <v>0</v>
      </c>
      <c r="BX66" s="132">
        <v>0</v>
      </c>
      <c r="BY66" s="132">
        <v>0</v>
      </c>
      <c r="BZ66" s="132">
        <v>0</v>
      </c>
      <c r="CA66" s="132">
        <v>0</v>
      </c>
      <c r="CB66" s="132">
        <v>0</v>
      </c>
      <c r="CC66" s="132">
        <v>0</v>
      </c>
      <c r="CD66" s="132">
        <v>0</v>
      </c>
      <c r="CE66" s="132">
        <v>0</v>
      </c>
      <c r="CF66" s="132">
        <v>0</v>
      </c>
      <c r="CG66" s="132">
        <v>0</v>
      </c>
      <c r="CH66" s="132">
        <v>0</v>
      </c>
      <c r="CI66" s="132">
        <v>0</v>
      </c>
      <c r="CJ66" s="132">
        <v>0</v>
      </c>
      <c r="CK66" s="132">
        <v>0</v>
      </c>
      <c r="CL66" s="132">
        <v>0</v>
      </c>
      <c r="CM66" s="132">
        <v>0</v>
      </c>
      <c r="CN66" s="132">
        <v>0</v>
      </c>
      <c r="CO66" s="132">
        <v>0</v>
      </c>
      <c r="CP66" s="132">
        <v>0</v>
      </c>
      <c r="CQ66" s="132">
        <v>0</v>
      </c>
      <c r="CR66" s="132">
        <v>0</v>
      </c>
      <c r="CS66" s="132">
        <v>0</v>
      </c>
      <c r="CT66" s="132">
        <v>0</v>
      </c>
      <c r="CU66" s="132">
        <v>0</v>
      </c>
      <c r="CV66" s="132">
        <v>0</v>
      </c>
      <c r="CW66" s="132">
        <v>0</v>
      </c>
      <c r="CX66" s="132">
        <v>0</v>
      </c>
      <c r="CY66" s="132">
        <v>0</v>
      </c>
      <c r="CZ66" s="132">
        <v>0</v>
      </c>
      <c r="DA66" s="132">
        <v>0</v>
      </c>
      <c r="DB66" s="132">
        <v>0</v>
      </c>
      <c r="DC66" s="132">
        <v>0</v>
      </c>
      <c r="DD66" s="132">
        <v>0</v>
      </c>
      <c r="DE66" s="132">
        <v>0</v>
      </c>
      <c r="DF66" s="132">
        <v>0</v>
      </c>
      <c r="DG66" s="132">
        <v>0</v>
      </c>
      <c r="DH66" s="132">
        <v>0</v>
      </c>
      <c r="DI66" s="132">
        <v>0</v>
      </c>
      <c r="DJ66" s="132">
        <v>0</v>
      </c>
      <c r="DK66" s="132">
        <v>0</v>
      </c>
      <c r="DL66" s="132">
        <v>0</v>
      </c>
      <c r="DM66" s="132">
        <v>0</v>
      </c>
      <c r="DN66" s="132">
        <v>0</v>
      </c>
      <c r="DO66" s="132">
        <v>0</v>
      </c>
      <c r="DP66" s="132">
        <v>0</v>
      </c>
      <c r="DQ66" s="132">
        <v>0</v>
      </c>
      <c r="DR66" s="132">
        <v>0</v>
      </c>
      <c r="DS66" s="132">
        <v>0</v>
      </c>
      <c r="DT66" s="132">
        <v>0</v>
      </c>
      <c r="DU66" s="132">
        <v>0</v>
      </c>
      <c r="DV66" s="132">
        <v>0</v>
      </c>
      <c r="DW66" s="132">
        <v>5</v>
      </c>
      <c r="DX66" s="132">
        <v>1</v>
      </c>
      <c r="DY66" s="146" t="s">
        <v>4708</v>
      </c>
      <c r="DZ66" s="132">
        <v>3</v>
      </c>
      <c r="EA66" s="146" t="s">
        <v>4709</v>
      </c>
      <c r="EB66" s="146" t="s">
        <v>4710</v>
      </c>
      <c r="EC66" s="132">
        <v>1</v>
      </c>
      <c r="ED66" s="132">
        <v>1</v>
      </c>
      <c r="EE66" s="132">
        <v>1</v>
      </c>
      <c r="EF66" s="146"/>
      <c r="EG66" s="146"/>
      <c r="EH66" s="69">
        <v>4194</v>
      </c>
      <c r="EI66" s="69">
        <v>13.93</v>
      </c>
      <c r="EJ66" s="69">
        <v>1</v>
      </c>
    </row>
    <row r="67" spans="1:140" ht="48" x14ac:dyDescent="0.2">
      <c r="A67" s="146" t="s">
        <v>297</v>
      </c>
      <c r="B67" s="146" t="s">
        <v>312</v>
      </c>
      <c r="C67" s="132">
        <v>3</v>
      </c>
      <c r="D67" s="146" t="s">
        <v>311</v>
      </c>
      <c r="E67" s="146" t="s">
        <v>4711</v>
      </c>
      <c r="F67" s="146" t="s">
        <v>4712</v>
      </c>
      <c r="G67" s="146" t="s">
        <v>4713</v>
      </c>
      <c r="H67" s="146" t="s">
        <v>4659</v>
      </c>
      <c r="I67" s="146" t="s">
        <v>4714</v>
      </c>
      <c r="J67" s="146" t="s">
        <v>4715</v>
      </c>
      <c r="K67" s="146" t="s">
        <v>1221</v>
      </c>
      <c r="L67" s="146" t="s">
        <v>1007</v>
      </c>
      <c r="M67" s="146" t="s">
        <v>961</v>
      </c>
      <c r="N67" s="146" t="s">
        <v>4716</v>
      </c>
      <c r="O67" s="146" t="s">
        <v>963</v>
      </c>
      <c r="P67" s="146" t="s">
        <v>4717</v>
      </c>
      <c r="Q67" s="146" t="s">
        <v>4718</v>
      </c>
      <c r="R67" s="146" t="s">
        <v>1007</v>
      </c>
      <c r="S67" s="146" t="s">
        <v>1872</v>
      </c>
      <c r="T67" s="146" t="s">
        <v>4719</v>
      </c>
      <c r="U67" s="146" t="s">
        <v>963</v>
      </c>
      <c r="V67" s="146" t="s">
        <v>4720</v>
      </c>
      <c r="W67" s="146" t="s">
        <v>4721</v>
      </c>
      <c r="X67" s="132">
        <v>1</v>
      </c>
      <c r="Y67" s="132">
        <v>0</v>
      </c>
      <c r="Z67" s="132">
        <v>1</v>
      </c>
      <c r="AA67" s="147">
        <v>1</v>
      </c>
      <c r="AB67" s="147">
        <v>0</v>
      </c>
      <c r="AC67" s="147">
        <v>1</v>
      </c>
      <c r="AD67" s="150" t="s">
        <v>970</v>
      </c>
      <c r="AE67" s="132">
        <v>1</v>
      </c>
      <c r="AF67" s="150" t="s">
        <v>970</v>
      </c>
      <c r="AG67" s="132">
        <v>0</v>
      </c>
      <c r="AH67" s="132">
        <v>0</v>
      </c>
      <c r="AI67" s="132">
        <v>1</v>
      </c>
      <c r="AJ67" s="132">
        <v>0</v>
      </c>
      <c r="AK67" s="132">
        <v>1</v>
      </c>
      <c r="AL67" s="150" t="s">
        <v>970</v>
      </c>
      <c r="AM67" s="132">
        <v>0</v>
      </c>
      <c r="AN67" s="132">
        <v>1</v>
      </c>
      <c r="AO67" s="132">
        <v>0</v>
      </c>
      <c r="AP67" s="132">
        <v>1</v>
      </c>
      <c r="AQ67" s="150" t="s">
        <v>970</v>
      </c>
      <c r="AR67" s="132">
        <v>0</v>
      </c>
      <c r="AS67" s="132">
        <v>0</v>
      </c>
      <c r="AT67" s="132">
        <v>0</v>
      </c>
      <c r="AU67" s="132">
        <v>1</v>
      </c>
      <c r="AV67" s="132">
        <v>0</v>
      </c>
      <c r="AW67" s="132">
        <v>0</v>
      </c>
      <c r="AX67" s="132">
        <v>1</v>
      </c>
      <c r="AY67" s="150" t="s">
        <v>970</v>
      </c>
      <c r="AZ67" s="132">
        <v>1</v>
      </c>
      <c r="BA67" s="132">
        <v>1</v>
      </c>
      <c r="BB67" s="132">
        <v>0</v>
      </c>
      <c r="BC67" s="132">
        <v>1</v>
      </c>
      <c r="BD67" s="132">
        <v>0</v>
      </c>
      <c r="BE67" s="132">
        <v>2</v>
      </c>
      <c r="BF67" s="132">
        <v>2</v>
      </c>
      <c r="BG67" s="132">
        <v>0</v>
      </c>
      <c r="BH67" s="132">
        <v>0</v>
      </c>
      <c r="BI67" s="132">
        <v>0</v>
      </c>
      <c r="BJ67" s="132">
        <v>0</v>
      </c>
      <c r="BK67" s="132">
        <v>0</v>
      </c>
      <c r="BL67" s="132">
        <v>0</v>
      </c>
      <c r="BM67" s="132">
        <v>0</v>
      </c>
      <c r="BN67" s="132">
        <v>0</v>
      </c>
      <c r="BO67" s="132">
        <v>0</v>
      </c>
      <c r="BP67" s="132">
        <v>0</v>
      </c>
      <c r="BQ67" s="132">
        <v>0</v>
      </c>
      <c r="BR67" s="132">
        <v>0</v>
      </c>
      <c r="BS67" s="132">
        <v>0</v>
      </c>
      <c r="BT67" s="132">
        <v>0</v>
      </c>
      <c r="BU67" s="132">
        <v>0</v>
      </c>
      <c r="BV67" s="132">
        <v>0</v>
      </c>
      <c r="BW67" s="132">
        <v>0</v>
      </c>
      <c r="BX67" s="132">
        <v>0</v>
      </c>
      <c r="BY67" s="132">
        <v>0</v>
      </c>
      <c r="BZ67" s="132">
        <v>0</v>
      </c>
      <c r="CA67" s="132">
        <v>0</v>
      </c>
      <c r="CB67" s="132">
        <v>0</v>
      </c>
      <c r="CC67" s="132">
        <v>0</v>
      </c>
      <c r="CD67" s="132">
        <v>0</v>
      </c>
      <c r="CE67" s="132">
        <v>0</v>
      </c>
      <c r="CF67" s="132">
        <v>0</v>
      </c>
      <c r="CG67" s="132">
        <v>0</v>
      </c>
      <c r="CH67" s="132">
        <v>2</v>
      </c>
      <c r="CI67" s="132">
        <v>0</v>
      </c>
      <c r="CJ67" s="132">
        <v>0</v>
      </c>
      <c r="CK67" s="132">
        <v>0</v>
      </c>
      <c r="CL67" s="132">
        <v>0</v>
      </c>
      <c r="CM67" s="132">
        <v>0</v>
      </c>
      <c r="CN67" s="132">
        <v>0</v>
      </c>
      <c r="CO67" s="132">
        <v>0</v>
      </c>
      <c r="CP67" s="132">
        <v>0</v>
      </c>
      <c r="CQ67" s="132">
        <v>0</v>
      </c>
      <c r="CR67" s="132">
        <v>0</v>
      </c>
      <c r="CS67" s="132">
        <v>0</v>
      </c>
      <c r="CT67" s="132">
        <v>0</v>
      </c>
      <c r="CU67" s="132">
        <v>0</v>
      </c>
      <c r="CV67" s="132">
        <v>0</v>
      </c>
      <c r="CW67" s="132">
        <v>0</v>
      </c>
      <c r="CX67" s="132">
        <v>0</v>
      </c>
      <c r="CY67" s="132">
        <v>0</v>
      </c>
      <c r="CZ67" s="132">
        <v>0</v>
      </c>
      <c r="DA67" s="132">
        <v>0</v>
      </c>
      <c r="DB67" s="132">
        <v>0</v>
      </c>
      <c r="DC67" s="132">
        <v>0</v>
      </c>
      <c r="DD67" s="132">
        <v>0</v>
      </c>
      <c r="DE67" s="132">
        <v>0</v>
      </c>
      <c r="DF67" s="132">
        <v>0</v>
      </c>
      <c r="DG67" s="132">
        <v>0</v>
      </c>
      <c r="DH67" s="132">
        <v>0</v>
      </c>
      <c r="DI67" s="132">
        <v>0</v>
      </c>
      <c r="DJ67" s="132">
        <v>0</v>
      </c>
      <c r="DK67" s="132">
        <v>0</v>
      </c>
      <c r="DL67" s="132">
        <v>0</v>
      </c>
      <c r="DM67" s="132">
        <v>0</v>
      </c>
      <c r="DN67" s="132">
        <v>0</v>
      </c>
      <c r="DO67" s="132">
        <v>0</v>
      </c>
      <c r="DP67" s="132">
        <v>0</v>
      </c>
      <c r="DQ67" s="132">
        <v>0</v>
      </c>
      <c r="DR67" s="132">
        <v>0</v>
      </c>
      <c r="DS67" s="132">
        <v>0</v>
      </c>
      <c r="DT67" s="132">
        <v>0</v>
      </c>
      <c r="DU67" s="132">
        <v>0</v>
      </c>
      <c r="DV67" s="132">
        <v>0</v>
      </c>
      <c r="DW67" s="132">
        <v>10</v>
      </c>
      <c r="DX67" s="132">
        <v>1</v>
      </c>
      <c r="DY67" s="146" t="s">
        <v>4722</v>
      </c>
      <c r="DZ67" s="132">
        <v>3</v>
      </c>
      <c r="EA67" s="146" t="s">
        <v>4723</v>
      </c>
      <c r="EB67" s="146" t="s">
        <v>4724</v>
      </c>
      <c r="EC67" s="132">
        <v>1</v>
      </c>
      <c r="ED67" s="132">
        <v>1</v>
      </c>
      <c r="EE67" s="132">
        <v>0</v>
      </c>
      <c r="EF67" s="146" t="s">
        <v>963</v>
      </c>
      <c r="EG67" s="146" t="s">
        <v>4724</v>
      </c>
      <c r="EH67" s="69">
        <v>1374</v>
      </c>
      <c r="EI67" s="69">
        <v>1.07</v>
      </c>
      <c r="EJ67" s="69">
        <v>1</v>
      </c>
    </row>
    <row r="68" spans="1:140" ht="48" x14ac:dyDescent="0.2">
      <c r="A68" s="146" t="s">
        <v>297</v>
      </c>
      <c r="B68" s="146" t="s">
        <v>552</v>
      </c>
      <c r="C68" s="132">
        <v>3</v>
      </c>
      <c r="D68" s="146" t="s">
        <v>547</v>
      </c>
      <c r="E68" s="146" t="s">
        <v>4725</v>
      </c>
      <c r="F68" s="146" t="s">
        <v>4726</v>
      </c>
      <c r="G68" s="146" t="s">
        <v>4727</v>
      </c>
      <c r="H68" s="146" t="s">
        <v>4728</v>
      </c>
      <c r="I68" s="146" t="s">
        <v>4729</v>
      </c>
      <c r="J68" s="146" t="s">
        <v>4730</v>
      </c>
      <c r="K68" s="146" t="s">
        <v>4731</v>
      </c>
      <c r="L68" s="146" t="s">
        <v>960</v>
      </c>
      <c r="M68" s="146" t="s">
        <v>4732</v>
      </c>
      <c r="N68" s="146" t="s">
        <v>4733</v>
      </c>
      <c r="O68" s="146" t="s">
        <v>963</v>
      </c>
      <c r="P68" s="146" t="s">
        <v>4734</v>
      </c>
      <c r="Q68" s="146" t="s">
        <v>4735</v>
      </c>
      <c r="R68" s="146" t="s">
        <v>960</v>
      </c>
      <c r="S68" s="146" t="s">
        <v>1484</v>
      </c>
      <c r="T68" s="146" t="s">
        <v>4736</v>
      </c>
      <c r="U68" s="146" t="s">
        <v>963</v>
      </c>
      <c r="V68" s="146" t="s">
        <v>4737</v>
      </c>
      <c r="W68" s="146" t="s">
        <v>4738</v>
      </c>
      <c r="X68" s="132">
        <v>1</v>
      </c>
      <c r="Y68" s="132">
        <v>0</v>
      </c>
      <c r="Z68" s="132">
        <v>1</v>
      </c>
      <c r="AA68" s="147">
        <v>1</v>
      </c>
      <c r="AB68" s="147">
        <v>0</v>
      </c>
      <c r="AC68" s="147">
        <v>1</v>
      </c>
      <c r="AD68" s="150" t="s">
        <v>970</v>
      </c>
      <c r="AE68" s="132">
        <v>1</v>
      </c>
      <c r="AF68" s="150" t="s">
        <v>970</v>
      </c>
      <c r="AG68" s="132">
        <v>0</v>
      </c>
      <c r="AH68" s="132">
        <v>0</v>
      </c>
      <c r="AI68" s="132">
        <v>0</v>
      </c>
      <c r="AJ68" s="132">
        <v>1</v>
      </c>
      <c r="AK68" s="132">
        <v>1</v>
      </c>
      <c r="AL68" s="150" t="s">
        <v>970</v>
      </c>
      <c r="AM68" s="132">
        <v>1</v>
      </c>
      <c r="AN68" s="132">
        <v>0</v>
      </c>
      <c r="AO68" s="132">
        <v>0</v>
      </c>
      <c r="AP68" s="132">
        <v>1</v>
      </c>
      <c r="AQ68" s="150" t="s">
        <v>970</v>
      </c>
      <c r="AR68" s="132">
        <v>0</v>
      </c>
      <c r="AS68" s="132">
        <v>0</v>
      </c>
      <c r="AT68" s="132">
        <v>0</v>
      </c>
      <c r="AU68" s="132">
        <v>1</v>
      </c>
      <c r="AV68" s="132">
        <v>0</v>
      </c>
      <c r="AW68" s="132">
        <v>0</v>
      </c>
      <c r="AX68" s="132">
        <v>1</v>
      </c>
      <c r="AY68" s="150" t="s">
        <v>970</v>
      </c>
      <c r="AZ68" s="132">
        <v>1</v>
      </c>
      <c r="BA68" s="132">
        <v>1</v>
      </c>
      <c r="BB68" s="132">
        <v>0</v>
      </c>
      <c r="BC68" s="132">
        <v>1</v>
      </c>
      <c r="BD68" s="132">
        <v>0</v>
      </c>
      <c r="BE68" s="132">
        <v>3</v>
      </c>
      <c r="BF68" s="132">
        <v>0</v>
      </c>
      <c r="BG68" s="132">
        <v>0</v>
      </c>
      <c r="BH68" s="132">
        <v>0</v>
      </c>
      <c r="BI68" s="132">
        <v>0</v>
      </c>
      <c r="BJ68" s="132">
        <v>6</v>
      </c>
      <c r="BK68" s="132">
        <v>0</v>
      </c>
      <c r="BL68" s="132">
        <v>0</v>
      </c>
      <c r="BM68" s="132">
        <v>1</v>
      </c>
      <c r="BN68" s="132">
        <v>0</v>
      </c>
      <c r="BO68" s="132">
        <v>3</v>
      </c>
      <c r="BP68" s="132">
        <v>0</v>
      </c>
      <c r="BQ68" s="132">
        <v>0</v>
      </c>
      <c r="BR68" s="132">
        <v>0</v>
      </c>
      <c r="BS68" s="132">
        <v>0</v>
      </c>
      <c r="BT68" s="132">
        <v>0</v>
      </c>
      <c r="BU68" s="132">
        <v>0</v>
      </c>
      <c r="BV68" s="132">
        <v>0</v>
      </c>
      <c r="BW68" s="132">
        <v>0</v>
      </c>
      <c r="BX68" s="132">
        <v>0</v>
      </c>
      <c r="BY68" s="132">
        <v>0</v>
      </c>
      <c r="BZ68" s="132">
        <v>0</v>
      </c>
      <c r="CA68" s="132">
        <v>0</v>
      </c>
      <c r="CB68" s="132">
        <v>0</v>
      </c>
      <c r="CC68" s="132">
        <v>0</v>
      </c>
      <c r="CD68" s="132">
        <v>0</v>
      </c>
      <c r="CE68" s="132">
        <v>0</v>
      </c>
      <c r="CF68" s="132">
        <v>0</v>
      </c>
      <c r="CG68" s="132">
        <v>0</v>
      </c>
      <c r="CH68" s="132">
        <v>0</v>
      </c>
      <c r="CI68" s="132">
        <v>0</v>
      </c>
      <c r="CJ68" s="132">
        <v>0</v>
      </c>
      <c r="CK68" s="132">
        <v>0</v>
      </c>
      <c r="CL68" s="132">
        <v>0</v>
      </c>
      <c r="CM68" s="132">
        <v>0</v>
      </c>
      <c r="CN68" s="132">
        <v>0</v>
      </c>
      <c r="CO68" s="132">
        <v>0</v>
      </c>
      <c r="CP68" s="132">
        <v>0</v>
      </c>
      <c r="CQ68" s="132">
        <v>0</v>
      </c>
      <c r="CR68" s="132">
        <v>0</v>
      </c>
      <c r="CS68" s="132">
        <v>0</v>
      </c>
      <c r="CT68" s="132">
        <v>0</v>
      </c>
      <c r="CU68" s="132">
        <v>0</v>
      </c>
      <c r="CV68" s="132">
        <v>0</v>
      </c>
      <c r="CW68" s="132">
        <v>0</v>
      </c>
      <c r="CX68" s="132">
        <v>0</v>
      </c>
      <c r="CY68" s="132">
        <v>0</v>
      </c>
      <c r="CZ68" s="132">
        <v>0</v>
      </c>
      <c r="DA68" s="132">
        <v>0</v>
      </c>
      <c r="DB68" s="132">
        <v>0</v>
      </c>
      <c r="DC68" s="132">
        <v>0</v>
      </c>
      <c r="DD68" s="132">
        <v>0</v>
      </c>
      <c r="DE68" s="132">
        <v>0</v>
      </c>
      <c r="DF68" s="132">
        <v>0</v>
      </c>
      <c r="DG68" s="132">
        <v>0</v>
      </c>
      <c r="DH68" s="132">
        <v>0</v>
      </c>
      <c r="DI68" s="132">
        <v>0</v>
      </c>
      <c r="DJ68" s="132">
        <v>0</v>
      </c>
      <c r="DK68" s="132">
        <v>0</v>
      </c>
      <c r="DL68" s="132">
        <v>0</v>
      </c>
      <c r="DM68" s="132">
        <v>0</v>
      </c>
      <c r="DN68" s="132">
        <v>0</v>
      </c>
      <c r="DO68" s="132">
        <v>0</v>
      </c>
      <c r="DP68" s="132">
        <v>0</v>
      </c>
      <c r="DQ68" s="132">
        <v>0</v>
      </c>
      <c r="DR68" s="132">
        <v>0</v>
      </c>
      <c r="DS68" s="132">
        <v>1</v>
      </c>
      <c r="DT68" s="132">
        <v>0</v>
      </c>
      <c r="DU68" s="132">
        <v>0</v>
      </c>
      <c r="DV68" s="132">
        <v>0</v>
      </c>
      <c r="DW68" s="132">
        <v>40</v>
      </c>
      <c r="DX68" s="132">
        <v>1</v>
      </c>
      <c r="DY68" s="146" t="s">
        <v>4739</v>
      </c>
      <c r="DZ68" s="132">
        <v>3</v>
      </c>
      <c r="EA68" s="146" t="s">
        <v>963</v>
      </c>
      <c r="EB68" s="146" t="s">
        <v>963</v>
      </c>
      <c r="EC68" s="132">
        <v>1</v>
      </c>
      <c r="ED68" s="132">
        <v>1</v>
      </c>
      <c r="EE68" s="132">
        <v>1</v>
      </c>
      <c r="EF68" s="146" t="s">
        <v>963</v>
      </c>
      <c r="EG68" s="146" t="s">
        <v>963</v>
      </c>
      <c r="EH68" s="69">
        <v>12770</v>
      </c>
      <c r="EI68" s="69">
        <v>10.42</v>
      </c>
      <c r="EJ68" s="69">
        <v>2</v>
      </c>
    </row>
    <row r="69" spans="1:140" ht="24" x14ac:dyDescent="0.2">
      <c r="A69" s="146" t="s">
        <v>297</v>
      </c>
      <c r="B69" s="146" t="s">
        <v>314</v>
      </c>
      <c r="C69" s="132">
        <v>3</v>
      </c>
      <c r="D69" s="146" t="s">
        <v>313</v>
      </c>
      <c r="E69" s="146" t="s">
        <v>4756</v>
      </c>
      <c r="F69" s="146" t="s">
        <v>4757</v>
      </c>
      <c r="G69" s="146" t="s">
        <v>4758</v>
      </c>
      <c r="H69" s="146" t="s">
        <v>4759</v>
      </c>
      <c r="I69" s="146" t="s">
        <v>4760</v>
      </c>
      <c r="J69" s="146" t="s">
        <v>4761</v>
      </c>
      <c r="K69" s="146" t="s">
        <v>4762</v>
      </c>
      <c r="L69" s="146"/>
      <c r="M69" s="146"/>
      <c r="N69" s="146"/>
      <c r="O69" s="146"/>
      <c r="P69" s="146"/>
      <c r="Q69" s="146"/>
      <c r="R69" s="146"/>
      <c r="S69" s="146" t="s">
        <v>4763</v>
      </c>
      <c r="T69" s="146" t="s">
        <v>4764</v>
      </c>
      <c r="U69" s="146"/>
      <c r="V69" s="146" t="s">
        <v>4765</v>
      </c>
      <c r="W69" s="146" t="s">
        <v>4766</v>
      </c>
      <c r="X69" s="132">
        <v>1</v>
      </c>
      <c r="Y69" s="132">
        <v>0</v>
      </c>
      <c r="Z69" s="132">
        <v>1</v>
      </c>
      <c r="AA69" s="147">
        <v>0.2</v>
      </c>
      <c r="AB69" s="147">
        <v>0</v>
      </c>
      <c r="AC69" s="147">
        <v>0.2</v>
      </c>
      <c r="AD69" s="150" t="s">
        <v>970</v>
      </c>
      <c r="AE69" s="132">
        <v>1</v>
      </c>
      <c r="AF69" s="150" t="s">
        <v>970</v>
      </c>
      <c r="AG69" s="132">
        <v>0</v>
      </c>
      <c r="AH69" s="132">
        <v>1</v>
      </c>
      <c r="AI69" s="132">
        <v>0</v>
      </c>
      <c r="AJ69" s="132">
        <v>0</v>
      </c>
      <c r="AK69" s="132">
        <v>1</v>
      </c>
      <c r="AL69" s="150" t="s">
        <v>970</v>
      </c>
      <c r="AM69" s="132">
        <v>0</v>
      </c>
      <c r="AN69" s="132">
        <v>0</v>
      </c>
      <c r="AO69" s="132">
        <v>1</v>
      </c>
      <c r="AP69" s="132">
        <v>1</v>
      </c>
      <c r="AQ69" s="150" t="s">
        <v>970</v>
      </c>
      <c r="AR69" s="132">
        <v>0</v>
      </c>
      <c r="AS69" s="132">
        <v>0</v>
      </c>
      <c r="AT69" s="132">
        <v>0</v>
      </c>
      <c r="AU69" s="132">
        <v>1</v>
      </c>
      <c r="AV69" s="132">
        <v>0</v>
      </c>
      <c r="AW69" s="132">
        <v>0</v>
      </c>
      <c r="AX69" s="132">
        <v>1</v>
      </c>
      <c r="AY69" s="150" t="s">
        <v>970</v>
      </c>
      <c r="AZ69" s="132">
        <v>0</v>
      </c>
      <c r="BA69" s="132">
        <v>1</v>
      </c>
      <c r="BB69" s="132">
        <v>0</v>
      </c>
      <c r="BC69" s="132">
        <v>1</v>
      </c>
      <c r="BD69" s="132">
        <v>0</v>
      </c>
      <c r="BE69" s="132">
        <v>0</v>
      </c>
      <c r="BF69" s="132">
        <v>0</v>
      </c>
      <c r="BG69" s="132">
        <v>0</v>
      </c>
      <c r="BH69" s="132">
        <v>0</v>
      </c>
      <c r="BI69" s="132">
        <v>0</v>
      </c>
      <c r="BJ69" s="132">
        <v>0</v>
      </c>
      <c r="BK69" s="132">
        <v>0</v>
      </c>
      <c r="BL69" s="132">
        <v>0</v>
      </c>
      <c r="BM69" s="132">
        <v>0</v>
      </c>
      <c r="BN69" s="132">
        <v>0</v>
      </c>
      <c r="BO69" s="132">
        <v>4</v>
      </c>
      <c r="BP69" s="132">
        <v>0</v>
      </c>
      <c r="BQ69" s="132">
        <v>0</v>
      </c>
      <c r="BR69" s="132">
        <v>0</v>
      </c>
      <c r="BS69" s="132">
        <v>0</v>
      </c>
      <c r="BT69" s="132">
        <v>0</v>
      </c>
      <c r="BU69" s="132">
        <v>5</v>
      </c>
      <c r="BV69" s="132">
        <v>0</v>
      </c>
      <c r="BW69" s="132">
        <v>1</v>
      </c>
      <c r="BX69" s="132">
        <v>1</v>
      </c>
      <c r="BY69" s="132">
        <v>0</v>
      </c>
      <c r="BZ69" s="132">
        <v>0</v>
      </c>
      <c r="CA69" s="132">
        <v>0</v>
      </c>
      <c r="CB69" s="132">
        <v>0</v>
      </c>
      <c r="CC69" s="132">
        <v>0</v>
      </c>
      <c r="CD69" s="132">
        <v>0</v>
      </c>
      <c r="CE69" s="132">
        <v>0</v>
      </c>
      <c r="CF69" s="132">
        <v>0</v>
      </c>
      <c r="CG69" s="132">
        <v>0</v>
      </c>
      <c r="CH69" s="132">
        <v>0</v>
      </c>
      <c r="CI69" s="132">
        <v>0</v>
      </c>
      <c r="CJ69" s="132">
        <v>0</v>
      </c>
      <c r="CK69" s="132">
        <v>0</v>
      </c>
      <c r="CL69" s="132">
        <v>0</v>
      </c>
      <c r="CM69" s="132">
        <v>0</v>
      </c>
      <c r="CN69" s="132">
        <v>0</v>
      </c>
      <c r="CO69" s="132">
        <v>0</v>
      </c>
      <c r="CP69" s="132">
        <v>0</v>
      </c>
      <c r="CQ69" s="132">
        <v>0</v>
      </c>
      <c r="CR69" s="132">
        <v>0</v>
      </c>
      <c r="CS69" s="132">
        <v>0</v>
      </c>
      <c r="CT69" s="132">
        <v>0</v>
      </c>
      <c r="CU69" s="132">
        <v>0</v>
      </c>
      <c r="CV69" s="132">
        <v>0</v>
      </c>
      <c r="CW69" s="132">
        <v>0</v>
      </c>
      <c r="CX69" s="132">
        <v>0</v>
      </c>
      <c r="CY69" s="132">
        <v>0</v>
      </c>
      <c r="CZ69" s="132">
        <v>0</v>
      </c>
      <c r="DA69" s="132">
        <v>0</v>
      </c>
      <c r="DB69" s="132">
        <v>0</v>
      </c>
      <c r="DC69" s="132">
        <v>0</v>
      </c>
      <c r="DD69" s="132">
        <v>0</v>
      </c>
      <c r="DE69" s="132">
        <v>0</v>
      </c>
      <c r="DF69" s="132">
        <v>0</v>
      </c>
      <c r="DG69" s="132">
        <v>0</v>
      </c>
      <c r="DH69" s="132">
        <v>0</v>
      </c>
      <c r="DI69" s="132">
        <v>0</v>
      </c>
      <c r="DJ69" s="132">
        <v>0</v>
      </c>
      <c r="DK69" s="132">
        <v>0</v>
      </c>
      <c r="DL69" s="132">
        <v>0</v>
      </c>
      <c r="DM69" s="132">
        <v>0</v>
      </c>
      <c r="DN69" s="132">
        <v>0</v>
      </c>
      <c r="DO69" s="132">
        <v>0</v>
      </c>
      <c r="DP69" s="132">
        <v>0</v>
      </c>
      <c r="DQ69" s="132">
        <v>0</v>
      </c>
      <c r="DR69" s="132">
        <v>0</v>
      </c>
      <c r="DS69" s="132">
        <v>0</v>
      </c>
      <c r="DT69" s="132">
        <v>0</v>
      </c>
      <c r="DU69" s="132">
        <v>0</v>
      </c>
      <c r="DV69" s="132">
        <v>0</v>
      </c>
      <c r="DW69" s="132">
        <v>98</v>
      </c>
      <c r="DX69" s="132">
        <v>1</v>
      </c>
      <c r="DY69" s="146" t="s">
        <v>4767</v>
      </c>
      <c r="DZ69" s="132">
        <v>2</v>
      </c>
      <c r="EA69" s="146"/>
      <c r="EB69" s="146"/>
      <c r="EC69" s="132">
        <v>1</v>
      </c>
      <c r="ED69" s="132">
        <v>1</v>
      </c>
      <c r="EE69" s="132">
        <v>0</v>
      </c>
      <c r="EF69" s="146"/>
      <c r="EG69" s="146"/>
      <c r="EH69" s="69">
        <v>3289</v>
      </c>
      <c r="EI69" s="69">
        <v>3.93</v>
      </c>
      <c r="EJ69" s="69">
        <v>1</v>
      </c>
    </row>
    <row r="70" spans="1:140" ht="48" x14ac:dyDescent="0.2">
      <c r="A70" s="146" t="s">
        <v>297</v>
      </c>
      <c r="B70" s="146" t="s">
        <v>553</v>
      </c>
      <c r="C70" s="132">
        <v>3</v>
      </c>
      <c r="D70" s="146" t="s">
        <v>315</v>
      </c>
      <c r="E70" s="146" t="s">
        <v>4768</v>
      </c>
      <c r="F70" s="146" t="s">
        <v>4769</v>
      </c>
      <c r="G70" s="146" t="s">
        <v>4770</v>
      </c>
      <c r="H70" s="146" t="s">
        <v>316</v>
      </c>
      <c r="I70" s="146" t="s">
        <v>4771</v>
      </c>
      <c r="J70" s="146" t="s">
        <v>4772</v>
      </c>
      <c r="K70" s="146" t="s">
        <v>4773</v>
      </c>
      <c r="L70" s="146" t="s">
        <v>960</v>
      </c>
      <c r="M70" s="146" t="s">
        <v>4774</v>
      </c>
      <c r="N70" s="146" t="s">
        <v>4775</v>
      </c>
      <c r="O70" s="146" t="s">
        <v>3069</v>
      </c>
      <c r="P70" s="146" t="s">
        <v>4776</v>
      </c>
      <c r="Q70" s="146" t="s">
        <v>4777</v>
      </c>
      <c r="R70" s="146" t="s">
        <v>963</v>
      </c>
      <c r="S70" s="146" t="s">
        <v>4778</v>
      </c>
      <c r="T70" s="146" t="s">
        <v>4779</v>
      </c>
      <c r="U70" s="146" t="s">
        <v>963</v>
      </c>
      <c r="V70" s="146" t="s">
        <v>4780</v>
      </c>
      <c r="W70" s="146" t="s">
        <v>4781</v>
      </c>
      <c r="X70" s="132">
        <v>1</v>
      </c>
      <c r="Y70" s="132">
        <v>1</v>
      </c>
      <c r="Z70" s="132">
        <v>2</v>
      </c>
      <c r="AA70" s="147">
        <v>1</v>
      </c>
      <c r="AB70" s="147">
        <v>0</v>
      </c>
      <c r="AC70" s="147">
        <v>1</v>
      </c>
      <c r="AD70" s="150" t="s">
        <v>970</v>
      </c>
      <c r="AE70" s="132">
        <v>1</v>
      </c>
      <c r="AF70" s="150" t="s">
        <v>970</v>
      </c>
      <c r="AG70" s="132">
        <v>0</v>
      </c>
      <c r="AH70" s="132">
        <v>1</v>
      </c>
      <c r="AI70" s="132">
        <v>0</v>
      </c>
      <c r="AJ70" s="132">
        <v>0</v>
      </c>
      <c r="AK70" s="132">
        <v>1</v>
      </c>
      <c r="AL70" s="150" t="s">
        <v>970</v>
      </c>
      <c r="AM70" s="132">
        <v>0</v>
      </c>
      <c r="AN70" s="132">
        <v>0</v>
      </c>
      <c r="AO70" s="132">
        <v>1</v>
      </c>
      <c r="AP70" s="132">
        <v>1</v>
      </c>
      <c r="AQ70" s="150" t="s">
        <v>970</v>
      </c>
      <c r="AR70" s="132">
        <v>0</v>
      </c>
      <c r="AS70" s="132">
        <v>0</v>
      </c>
      <c r="AT70" s="132">
        <v>0</v>
      </c>
      <c r="AU70" s="132">
        <v>1</v>
      </c>
      <c r="AV70" s="132">
        <v>0</v>
      </c>
      <c r="AW70" s="132">
        <v>0</v>
      </c>
      <c r="AX70" s="132">
        <v>1</v>
      </c>
      <c r="AY70" s="150" t="s">
        <v>970</v>
      </c>
      <c r="AZ70" s="132">
        <v>1</v>
      </c>
      <c r="BA70" s="132">
        <v>1</v>
      </c>
      <c r="BB70" s="132">
        <v>0</v>
      </c>
      <c r="BC70" s="132">
        <v>1</v>
      </c>
      <c r="BD70" s="132">
        <v>0</v>
      </c>
      <c r="BE70" s="132">
        <v>0</v>
      </c>
      <c r="BF70" s="132">
        <v>1</v>
      </c>
      <c r="BG70" s="132">
        <v>0</v>
      </c>
      <c r="BH70" s="132">
        <v>0</v>
      </c>
      <c r="BI70" s="132">
        <v>0</v>
      </c>
      <c r="BJ70" s="132">
        <v>0</v>
      </c>
      <c r="BK70" s="132">
        <v>0</v>
      </c>
      <c r="BL70" s="132">
        <v>0</v>
      </c>
      <c r="BM70" s="132">
        <v>0</v>
      </c>
      <c r="BN70" s="132">
        <v>0</v>
      </c>
      <c r="BO70" s="132">
        <v>1</v>
      </c>
      <c r="BP70" s="132">
        <v>0</v>
      </c>
      <c r="BQ70" s="132">
        <v>0</v>
      </c>
      <c r="BR70" s="132">
        <v>0</v>
      </c>
      <c r="BS70" s="132">
        <v>0</v>
      </c>
      <c r="BT70" s="132">
        <v>0</v>
      </c>
      <c r="BU70" s="132">
        <v>0</v>
      </c>
      <c r="BV70" s="132">
        <v>0</v>
      </c>
      <c r="BW70" s="132">
        <v>0</v>
      </c>
      <c r="BX70" s="132">
        <v>0</v>
      </c>
      <c r="BY70" s="132">
        <v>0</v>
      </c>
      <c r="BZ70" s="132">
        <v>0</v>
      </c>
      <c r="CA70" s="132">
        <v>0</v>
      </c>
      <c r="CB70" s="132">
        <v>0</v>
      </c>
      <c r="CC70" s="132">
        <v>0</v>
      </c>
      <c r="CD70" s="132">
        <v>0</v>
      </c>
      <c r="CE70" s="132">
        <v>0</v>
      </c>
      <c r="CF70" s="132">
        <v>0</v>
      </c>
      <c r="CG70" s="132">
        <v>0</v>
      </c>
      <c r="CH70" s="132">
        <v>0</v>
      </c>
      <c r="CI70" s="132">
        <v>0</v>
      </c>
      <c r="CJ70" s="132">
        <v>0</v>
      </c>
      <c r="CK70" s="132">
        <v>0</v>
      </c>
      <c r="CL70" s="132">
        <v>0</v>
      </c>
      <c r="CM70" s="132">
        <v>0</v>
      </c>
      <c r="CN70" s="132">
        <v>0</v>
      </c>
      <c r="CO70" s="132">
        <v>0</v>
      </c>
      <c r="CP70" s="132">
        <v>0</v>
      </c>
      <c r="CQ70" s="132">
        <v>0</v>
      </c>
      <c r="CR70" s="132">
        <v>0</v>
      </c>
      <c r="CS70" s="132">
        <v>0</v>
      </c>
      <c r="CT70" s="132">
        <v>0</v>
      </c>
      <c r="CU70" s="132">
        <v>0</v>
      </c>
      <c r="CV70" s="132">
        <v>0</v>
      </c>
      <c r="CW70" s="132">
        <v>0</v>
      </c>
      <c r="CX70" s="132">
        <v>0</v>
      </c>
      <c r="CY70" s="132">
        <v>0</v>
      </c>
      <c r="CZ70" s="132">
        <v>0</v>
      </c>
      <c r="DA70" s="132">
        <v>0</v>
      </c>
      <c r="DB70" s="132">
        <v>0</v>
      </c>
      <c r="DC70" s="132">
        <v>0</v>
      </c>
      <c r="DD70" s="132">
        <v>0</v>
      </c>
      <c r="DE70" s="132">
        <v>0</v>
      </c>
      <c r="DF70" s="132">
        <v>0</v>
      </c>
      <c r="DG70" s="132">
        <v>0</v>
      </c>
      <c r="DH70" s="132">
        <v>0</v>
      </c>
      <c r="DI70" s="132">
        <v>0</v>
      </c>
      <c r="DJ70" s="132">
        <v>0</v>
      </c>
      <c r="DK70" s="132">
        <v>0</v>
      </c>
      <c r="DL70" s="132">
        <v>0</v>
      </c>
      <c r="DM70" s="132">
        <v>0</v>
      </c>
      <c r="DN70" s="132">
        <v>0</v>
      </c>
      <c r="DO70" s="132">
        <v>0</v>
      </c>
      <c r="DP70" s="132">
        <v>0</v>
      </c>
      <c r="DQ70" s="132">
        <v>0</v>
      </c>
      <c r="DR70" s="132">
        <v>0</v>
      </c>
      <c r="DS70" s="132">
        <v>0</v>
      </c>
      <c r="DT70" s="132">
        <v>0</v>
      </c>
      <c r="DU70" s="132">
        <v>0</v>
      </c>
      <c r="DV70" s="132">
        <v>0</v>
      </c>
      <c r="DW70" s="132">
        <v>60</v>
      </c>
      <c r="DX70" s="132">
        <v>1</v>
      </c>
      <c r="DY70" s="146" t="s">
        <v>4782</v>
      </c>
      <c r="DZ70" s="132">
        <v>2</v>
      </c>
      <c r="EA70" s="146" t="s">
        <v>4783</v>
      </c>
      <c r="EB70" s="146" t="s">
        <v>4784</v>
      </c>
      <c r="EC70" s="132">
        <v>1</v>
      </c>
      <c r="ED70" s="132">
        <v>1</v>
      </c>
      <c r="EE70" s="132">
        <v>1</v>
      </c>
      <c r="EF70" s="146"/>
      <c r="EG70" s="146"/>
      <c r="EH70" s="69">
        <v>1401</v>
      </c>
      <c r="EI70" s="69">
        <v>2.14</v>
      </c>
      <c r="EJ70" s="69">
        <v>1</v>
      </c>
    </row>
    <row r="71" spans="1:140" ht="72" x14ac:dyDescent="0.2">
      <c r="A71" s="146" t="s">
        <v>297</v>
      </c>
      <c r="B71" s="146" t="s">
        <v>316</v>
      </c>
      <c r="C71" s="132">
        <v>3</v>
      </c>
      <c r="D71" s="146" t="s">
        <v>317</v>
      </c>
      <c r="E71" s="146" t="s">
        <v>4785</v>
      </c>
      <c r="F71" s="146" t="s">
        <v>4786</v>
      </c>
      <c r="G71" s="146" t="s">
        <v>4770</v>
      </c>
      <c r="H71" s="146" t="s">
        <v>316</v>
      </c>
      <c r="I71" s="146" t="s">
        <v>4787</v>
      </c>
      <c r="J71" s="146" t="s">
        <v>4788</v>
      </c>
      <c r="K71" s="146" t="s">
        <v>4789</v>
      </c>
      <c r="L71" s="146" t="s">
        <v>963</v>
      </c>
      <c r="M71" s="146" t="s">
        <v>1484</v>
      </c>
      <c r="N71" s="146" t="s">
        <v>4790</v>
      </c>
      <c r="O71" s="146" t="s">
        <v>963</v>
      </c>
      <c r="P71" s="146" t="s">
        <v>4791</v>
      </c>
      <c r="Q71" s="146" t="s">
        <v>4792</v>
      </c>
      <c r="R71" s="146" t="s">
        <v>963</v>
      </c>
      <c r="S71" s="146" t="s">
        <v>1484</v>
      </c>
      <c r="T71" s="146" t="s">
        <v>4790</v>
      </c>
      <c r="U71" s="146" t="s">
        <v>963</v>
      </c>
      <c r="V71" s="146" t="s">
        <v>4791</v>
      </c>
      <c r="W71" s="146" t="s">
        <v>4792</v>
      </c>
      <c r="X71" s="132">
        <v>1</v>
      </c>
      <c r="Y71" s="132">
        <v>0</v>
      </c>
      <c r="Z71" s="132">
        <v>1</v>
      </c>
      <c r="AA71" s="147">
        <v>0.1</v>
      </c>
      <c r="AB71" s="147">
        <v>0</v>
      </c>
      <c r="AC71" s="147">
        <v>0.1</v>
      </c>
      <c r="AD71" s="150" t="s">
        <v>970</v>
      </c>
      <c r="AE71" s="132">
        <v>1</v>
      </c>
      <c r="AF71" s="150" t="s">
        <v>970</v>
      </c>
      <c r="AG71" s="132">
        <v>0</v>
      </c>
      <c r="AH71" s="132">
        <v>1</v>
      </c>
      <c r="AI71" s="132">
        <v>0</v>
      </c>
      <c r="AJ71" s="132">
        <v>0</v>
      </c>
      <c r="AK71" s="132">
        <v>1</v>
      </c>
      <c r="AL71" s="150" t="s">
        <v>970</v>
      </c>
      <c r="AM71" s="132">
        <v>0</v>
      </c>
      <c r="AN71" s="132">
        <v>0</v>
      </c>
      <c r="AO71" s="132">
        <v>1</v>
      </c>
      <c r="AP71" s="132">
        <v>1</v>
      </c>
      <c r="AQ71" s="150" t="s">
        <v>970</v>
      </c>
      <c r="AR71" s="132">
        <v>0</v>
      </c>
      <c r="AS71" s="132">
        <v>0</v>
      </c>
      <c r="AT71" s="132">
        <v>0</v>
      </c>
      <c r="AU71" s="132">
        <v>1</v>
      </c>
      <c r="AV71" s="132">
        <v>0</v>
      </c>
      <c r="AW71" s="132">
        <v>0</v>
      </c>
      <c r="AX71" s="132">
        <v>1</v>
      </c>
      <c r="AY71" s="150" t="s">
        <v>970</v>
      </c>
      <c r="AZ71" s="132">
        <v>0</v>
      </c>
      <c r="BA71" s="132">
        <v>1</v>
      </c>
      <c r="BB71" s="132">
        <v>0</v>
      </c>
      <c r="BC71" s="132">
        <v>1</v>
      </c>
      <c r="BD71" s="132">
        <v>0</v>
      </c>
      <c r="BE71" s="132">
        <v>0</v>
      </c>
      <c r="BF71" s="132">
        <v>0</v>
      </c>
      <c r="BG71" s="132">
        <v>0</v>
      </c>
      <c r="BH71" s="132">
        <v>0</v>
      </c>
      <c r="BI71" s="132">
        <v>0</v>
      </c>
      <c r="BJ71" s="132">
        <v>2</v>
      </c>
      <c r="BK71" s="132">
        <v>0</v>
      </c>
      <c r="BL71" s="132">
        <v>0</v>
      </c>
      <c r="BM71" s="132">
        <v>0</v>
      </c>
      <c r="BN71" s="132">
        <v>0</v>
      </c>
      <c r="BO71" s="132">
        <v>2</v>
      </c>
      <c r="BP71" s="132">
        <v>0</v>
      </c>
      <c r="BQ71" s="132">
        <v>0</v>
      </c>
      <c r="BR71" s="132">
        <v>0</v>
      </c>
      <c r="BS71" s="132">
        <v>0</v>
      </c>
      <c r="BT71" s="132">
        <v>0</v>
      </c>
      <c r="BU71" s="132">
        <v>0</v>
      </c>
      <c r="BV71" s="132">
        <v>0</v>
      </c>
      <c r="BW71" s="132">
        <v>0</v>
      </c>
      <c r="BX71" s="132">
        <v>0</v>
      </c>
      <c r="BY71" s="132">
        <v>0</v>
      </c>
      <c r="BZ71" s="132">
        <v>0</v>
      </c>
      <c r="CA71" s="132">
        <v>0</v>
      </c>
      <c r="CB71" s="132">
        <v>0</v>
      </c>
      <c r="CC71" s="132">
        <v>0</v>
      </c>
      <c r="CD71" s="132">
        <v>0</v>
      </c>
      <c r="CE71" s="132">
        <v>0</v>
      </c>
      <c r="CF71" s="132">
        <v>0</v>
      </c>
      <c r="CG71" s="132">
        <v>0</v>
      </c>
      <c r="CH71" s="132">
        <v>0</v>
      </c>
      <c r="CI71" s="132">
        <v>0</v>
      </c>
      <c r="CJ71" s="132">
        <v>0</v>
      </c>
      <c r="CK71" s="132">
        <v>0</v>
      </c>
      <c r="CL71" s="132">
        <v>0</v>
      </c>
      <c r="CM71" s="132">
        <v>0</v>
      </c>
      <c r="CN71" s="132">
        <v>0</v>
      </c>
      <c r="CO71" s="132">
        <v>0</v>
      </c>
      <c r="CP71" s="132">
        <v>0</v>
      </c>
      <c r="CQ71" s="132">
        <v>0</v>
      </c>
      <c r="CR71" s="132">
        <v>0</v>
      </c>
      <c r="CS71" s="132">
        <v>0</v>
      </c>
      <c r="CT71" s="132">
        <v>0</v>
      </c>
      <c r="CU71" s="132">
        <v>0</v>
      </c>
      <c r="CV71" s="132">
        <v>0</v>
      </c>
      <c r="CW71" s="132">
        <v>0</v>
      </c>
      <c r="CX71" s="132">
        <v>0</v>
      </c>
      <c r="CY71" s="132">
        <v>0</v>
      </c>
      <c r="CZ71" s="132">
        <v>0</v>
      </c>
      <c r="DA71" s="132">
        <v>0</v>
      </c>
      <c r="DB71" s="132">
        <v>0</v>
      </c>
      <c r="DC71" s="132">
        <v>0</v>
      </c>
      <c r="DD71" s="132">
        <v>0</v>
      </c>
      <c r="DE71" s="132">
        <v>0</v>
      </c>
      <c r="DF71" s="132">
        <v>0</v>
      </c>
      <c r="DG71" s="132">
        <v>0</v>
      </c>
      <c r="DH71" s="132">
        <v>0</v>
      </c>
      <c r="DI71" s="132">
        <v>0</v>
      </c>
      <c r="DJ71" s="132">
        <v>0</v>
      </c>
      <c r="DK71" s="132">
        <v>0</v>
      </c>
      <c r="DL71" s="132">
        <v>0</v>
      </c>
      <c r="DM71" s="132">
        <v>1</v>
      </c>
      <c r="DN71" s="132">
        <v>1</v>
      </c>
      <c r="DO71" s="132">
        <v>0</v>
      </c>
      <c r="DP71" s="132">
        <v>0</v>
      </c>
      <c r="DQ71" s="132">
        <v>0</v>
      </c>
      <c r="DR71" s="132">
        <v>0</v>
      </c>
      <c r="DS71" s="132">
        <v>0</v>
      </c>
      <c r="DT71" s="132">
        <v>0</v>
      </c>
      <c r="DU71" s="132">
        <v>0</v>
      </c>
      <c r="DV71" s="132">
        <v>0</v>
      </c>
      <c r="DW71" s="132">
        <v>80</v>
      </c>
      <c r="DX71" s="132">
        <v>1</v>
      </c>
      <c r="DY71" s="146" t="s">
        <v>4793</v>
      </c>
      <c r="DZ71" s="132">
        <v>4</v>
      </c>
      <c r="EA71" s="146" t="s">
        <v>4794</v>
      </c>
      <c r="EB71" s="146" t="s">
        <v>4795</v>
      </c>
      <c r="EC71" s="132">
        <v>1</v>
      </c>
      <c r="ED71" s="132">
        <v>1</v>
      </c>
      <c r="EE71" s="132">
        <v>1</v>
      </c>
      <c r="EF71" s="146" t="s">
        <v>963</v>
      </c>
      <c r="EG71" s="146" t="s">
        <v>963</v>
      </c>
      <c r="EH71" s="69">
        <v>1795</v>
      </c>
      <c r="EI71" s="69">
        <v>5.3</v>
      </c>
      <c r="EJ71" s="69">
        <v>1</v>
      </c>
    </row>
    <row r="72" spans="1:140" ht="48" x14ac:dyDescent="0.2">
      <c r="A72" s="146" t="s">
        <v>297</v>
      </c>
      <c r="B72" s="146" t="s">
        <v>319</v>
      </c>
      <c r="C72" s="132">
        <v>3</v>
      </c>
      <c r="D72" s="146" t="s">
        <v>318</v>
      </c>
      <c r="E72" s="146" t="s">
        <v>2839</v>
      </c>
      <c r="F72" s="146" t="s">
        <v>4796</v>
      </c>
      <c r="G72" s="146" t="s">
        <v>4797</v>
      </c>
      <c r="H72" s="146" t="s">
        <v>319</v>
      </c>
      <c r="I72" s="146" t="s">
        <v>4798</v>
      </c>
      <c r="J72" s="146" t="s">
        <v>4799</v>
      </c>
      <c r="K72" s="146" t="s">
        <v>2988</v>
      </c>
      <c r="L72" s="146" t="s">
        <v>963</v>
      </c>
      <c r="M72" s="146" t="s">
        <v>963</v>
      </c>
      <c r="N72" s="146" t="s">
        <v>963</v>
      </c>
      <c r="O72" s="146" t="s">
        <v>963</v>
      </c>
      <c r="P72" s="146" t="s">
        <v>963</v>
      </c>
      <c r="Q72" s="146" t="s">
        <v>963</v>
      </c>
      <c r="R72" s="146" t="s">
        <v>960</v>
      </c>
      <c r="S72" s="146" t="s">
        <v>1195</v>
      </c>
      <c r="T72" s="146" t="s">
        <v>4800</v>
      </c>
      <c r="U72" s="146" t="s">
        <v>963</v>
      </c>
      <c r="V72" s="146" t="s">
        <v>4801</v>
      </c>
      <c r="W72" s="146" t="s">
        <v>4802</v>
      </c>
      <c r="X72" s="132">
        <v>1</v>
      </c>
      <c r="Y72" s="132">
        <v>0</v>
      </c>
      <c r="Z72" s="132">
        <v>1</v>
      </c>
      <c r="AA72" s="147">
        <v>1</v>
      </c>
      <c r="AB72" s="147">
        <v>0</v>
      </c>
      <c r="AC72" s="147">
        <v>1</v>
      </c>
      <c r="AD72" s="150" t="s">
        <v>970</v>
      </c>
      <c r="AE72" s="132">
        <v>1</v>
      </c>
      <c r="AF72" s="150" t="s">
        <v>970</v>
      </c>
      <c r="AG72" s="132">
        <v>0</v>
      </c>
      <c r="AH72" s="132">
        <v>0</v>
      </c>
      <c r="AI72" s="132">
        <v>0</v>
      </c>
      <c r="AJ72" s="132">
        <v>1</v>
      </c>
      <c r="AK72" s="132">
        <v>1</v>
      </c>
      <c r="AL72" s="150" t="s">
        <v>970</v>
      </c>
      <c r="AM72" s="132">
        <v>0</v>
      </c>
      <c r="AN72" s="132">
        <v>0</v>
      </c>
      <c r="AO72" s="132">
        <v>1</v>
      </c>
      <c r="AP72" s="132">
        <v>1</v>
      </c>
      <c r="AQ72" s="150" t="s">
        <v>970</v>
      </c>
      <c r="AR72" s="132">
        <v>0</v>
      </c>
      <c r="AS72" s="132">
        <v>0</v>
      </c>
      <c r="AT72" s="132">
        <v>0</v>
      </c>
      <c r="AU72" s="132">
        <v>1</v>
      </c>
      <c r="AV72" s="132">
        <v>0</v>
      </c>
      <c r="AW72" s="132">
        <v>0</v>
      </c>
      <c r="AX72" s="132">
        <v>1</v>
      </c>
      <c r="AY72" s="150" t="s">
        <v>970</v>
      </c>
      <c r="AZ72" s="132">
        <v>0</v>
      </c>
      <c r="BA72" s="132">
        <v>1</v>
      </c>
      <c r="BB72" s="132">
        <v>0</v>
      </c>
      <c r="BC72" s="132">
        <v>1</v>
      </c>
      <c r="BD72" s="132">
        <v>0</v>
      </c>
      <c r="BE72" s="132">
        <v>0</v>
      </c>
      <c r="BF72" s="132">
        <v>1</v>
      </c>
      <c r="BG72" s="132">
        <v>0</v>
      </c>
      <c r="BH72" s="132">
        <v>0</v>
      </c>
      <c r="BI72" s="132">
        <v>2</v>
      </c>
      <c r="BJ72" s="132">
        <v>0</v>
      </c>
      <c r="BK72" s="132">
        <v>0</v>
      </c>
      <c r="BL72" s="132">
        <v>0</v>
      </c>
      <c r="BM72" s="132">
        <v>0</v>
      </c>
      <c r="BN72" s="132">
        <v>0</v>
      </c>
      <c r="BO72" s="132">
        <v>2</v>
      </c>
      <c r="BP72" s="132">
        <v>0</v>
      </c>
      <c r="BQ72" s="132">
        <v>0</v>
      </c>
      <c r="BR72" s="132">
        <v>0</v>
      </c>
      <c r="BS72" s="132">
        <v>0</v>
      </c>
      <c r="BT72" s="132">
        <v>0</v>
      </c>
      <c r="BU72" s="132">
        <v>0</v>
      </c>
      <c r="BV72" s="132">
        <v>0</v>
      </c>
      <c r="BW72" s="132">
        <v>0</v>
      </c>
      <c r="BX72" s="132">
        <v>0</v>
      </c>
      <c r="BY72" s="132">
        <v>0</v>
      </c>
      <c r="BZ72" s="132">
        <v>0</v>
      </c>
      <c r="CA72" s="132">
        <v>0</v>
      </c>
      <c r="CB72" s="132">
        <v>0</v>
      </c>
      <c r="CC72" s="132">
        <v>0</v>
      </c>
      <c r="CD72" s="132">
        <v>0</v>
      </c>
      <c r="CE72" s="132">
        <v>0</v>
      </c>
      <c r="CF72" s="132">
        <v>0</v>
      </c>
      <c r="CG72" s="132">
        <v>0</v>
      </c>
      <c r="CH72" s="132">
        <v>0</v>
      </c>
      <c r="CI72" s="132">
        <v>0</v>
      </c>
      <c r="CJ72" s="132">
        <v>0</v>
      </c>
      <c r="CK72" s="132">
        <v>0</v>
      </c>
      <c r="CL72" s="132">
        <v>0</v>
      </c>
      <c r="CM72" s="132">
        <v>0</v>
      </c>
      <c r="CN72" s="132">
        <v>0</v>
      </c>
      <c r="CO72" s="132">
        <v>0</v>
      </c>
      <c r="CP72" s="132">
        <v>0</v>
      </c>
      <c r="CQ72" s="132">
        <v>0</v>
      </c>
      <c r="CR72" s="132">
        <v>0</v>
      </c>
      <c r="CS72" s="132">
        <v>0</v>
      </c>
      <c r="CT72" s="132">
        <v>0</v>
      </c>
      <c r="CU72" s="132">
        <v>0</v>
      </c>
      <c r="CV72" s="132">
        <v>0</v>
      </c>
      <c r="CW72" s="132">
        <v>0</v>
      </c>
      <c r="CX72" s="132">
        <v>0</v>
      </c>
      <c r="CY72" s="132">
        <v>0</v>
      </c>
      <c r="CZ72" s="132">
        <v>0</v>
      </c>
      <c r="DA72" s="132">
        <v>0</v>
      </c>
      <c r="DB72" s="132">
        <v>1</v>
      </c>
      <c r="DC72" s="132">
        <v>0</v>
      </c>
      <c r="DD72" s="132">
        <v>0</v>
      </c>
      <c r="DE72" s="132">
        <v>0</v>
      </c>
      <c r="DF72" s="132">
        <v>0</v>
      </c>
      <c r="DG72" s="132">
        <v>0</v>
      </c>
      <c r="DH72" s="132">
        <v>0</v>
      </c>
      <c r="DI72" s="132">
        <v>0</v>
      </c>
      <c r="DJ72" s="132">
        <v>0</v>
      </c>
      <c r="DK72" s="132">
        <v>0</v>
      </c>
      <c r="DL72" s="132">
        <v>0</v>
      </c>
      <c r="DM72" s="132">
        <v>0</v>
      </c>
      <c r="DN72" s="132">
        <v>0</v>
      </c>
      <c r="DO72" s="132">
        <v>0</v>
      </c>
      <c r="DP72" s="132">
        <v>0</v>
      </c>
      <c r="DQ72" s="132">
        <v>0</v>
      </c>
      <c r="DR72" s="132">
        <v>3</v>
      </c>
      <c r="DS72" s="132">
        <v>0</v>
      </c>
      <c r="DT72" s="132">
        <v>0</v>
      </c>
      <c r="DU72" s="132">
        <v>0</v>
      </c>
      <c r="DV72" s="132">
        <v>0</v>
      </c>
      <c r="DW72" s="132">
        <v>80</v>
      </c>
      <c r="DX72" s="132">
        <v>1</v>
      </c>
      <c r="DY72" s="146" t="s">
        <v>4803</v>
      </c>
      <c r="DZ72" s="132">
        <v>2</v>
      </c>
      <c r="EA72" s="146" t="s">
        <v>4804</v>
      </c>
      <c r="EB72" s="146" t="s">
        <v>4805</v>
      </c>
      <c r="EC72" s="132">
        <v>1</v>
      </c>
      <c r="ED72" s="132">
        <v>1</v>
      </c>
      <c r="EE72" s="132">
        <v>1</v>
      </c>
      <c r="EF72" s="146"/>
      <c r="EG72" s="146"/>
      <c r="EH72" s="69">
        <v>3507</v>
      </c>
      <c r="EI72" s="69">
        <v>2.89</v>
      </c>
      <c r="EJ72" s="69">
        <v>1</v>
      </c>
    </row>
    <row r="73" spans="1:140" ht="24" x14ac:dyDescent="0.2">
      <c r="A73" s="146" t="s">
        <v>297</v>
      </c>
      <c r="B73" s="146" t="s">
        <v>321</v>
      </c>
      <c r="C73" s="132">
        <v>3</v>
      </c>
      <c r="D73" s="146" t="s">
        <v>320</v>
      </c>
      <c r="E73" s="146" t="s">
        <v>4806</v>
      </c>
      <c r="F73" s="146" t="s">
        <v>4807</v>
      </c>
      <c r="G73" s="146" t="s">
        <v>4808</v>
      </c>
      <c r="H73" s="146" t="s">
        <v>4809</v>
      </c>
      <c r="I73" s="146" t="s">
        <v>4810</v>
      </c>
      <c r="J73" s="146" t="s">
        <v>4811</v>
      </c>
      <c r="K73" s="146" t="s">
        <v>4812</v>
      </c>
      <c r="L73" s="146" t="s">
        <v>960</v>
      </c>
      <c r="M73" s="146" t="s">
        <v>1413</v>
      </c>
      <c r="N73" s="146" t="s">
        <v>4813</v>
      </c>
      <c r="O73" s="146" t="s">
        <v>963</v>
      </c>
      <c r="P73" s="146" t="s">
        <v>4814</v>
      </c>
      <c r="Q73" s="146" t="s">
        <v>4815</v>
      </c>
      <c r="R73" s="146" t="s">
        <v>960</v>
      </c>
      <c r="S73" s="146" t="s">
        <v>1413</v>
      </c>
      <c r="T73" s="146" t="s">
        <v>4813</v>
      </c>
      <c r="U73" s="146" t="s">
        <v>963</v>
      </c>
      <c r="V73" s="146" t="s">
        <v>4814</v>
      </c>
      <c r="W73" s="146" t="s">
        <v>4815</v>
      </c>
      <c r="X73" s="132">
        <v>1</v>
      </c>
      <c r="Y73" s="132">
        <v>0</v>
      </c>
      <c r="Z73" s="132">
        <v>1</v>
      </c>
      <c r="AA73" s="147">
        <v>1</v>
      </c>
      <c r="AB73" s="147">
        <v>0</v>
      </c>
      <c r="AC73" s="147">
        <v>1</v>
      </c>
      <c r="AD73" s="150" t="s">
        <v>970</v>
      </c>
      <c r="AE73" s="132">
        <v>1</v>
      </c>
      <c r="AF73" s="150" t="s">
        <v>970</v>
      </c>
      <c r="AG73" s="132">
        <v>0</v>
      </c>
      <c r="AH73" s="132">
        <v>0</v>
      </c>
      <c r="AI73" s="132">
        <v>0</v>
      </c>
      <c r="AJ73" s="132">
        <v>1</v>
      </c>
      <c r="AK73" s="132">
        <v>1</v>
      </c>
      <c r="AL73" s="150" t="s">
        <v>970</v>
      </c>
      <c r="AM73" s="132">
        <v>0</v>
      </c>
      <c r="AN73" s="132">
        <v>1</v>
      </c>
      <c r="AO73" s="132">
        <v>0</v>
      </c>
      <c r="AP73" s="132">
        <v>1</v>
      </c>
      <c r="AQ73" s="150" t="s">
        <v>970</v>
      </c>
      <c r="AR73" s="132">
        <v>0</v>
      </c>
      <c r="AS73" s="132">
        <v>0</v>
      </c>
      <c r="AT73" s="132">
        <v>0</v>
      </c>
      <c r="AU73" s="132">
        <v>0</v>
      </c>
      <c r="AV73" s="132">
        <v>1</v>
      </c>
      <c r="AW73" s="132">
        <v>0</v>
      </c>
      <c r="AX73" s="132">
        <v>1</v>
      </c>
      <c r="AY73" s="150" t="s">
        <v>970</v>
      </c>
      <c r="AZ73" s="132">
        <v>0</v>
      </c>
      <c r="BA73" s="132">
        <v>1</v>
      </c>
      <c r="BB73" s="132">
        <v>1</v>
      </c>
      <c r="BC73" s="132">
        <v>1</v>
      </c>
      <c r="BD73" s="132">
        <v>0</v>
      </c>
      <c r="BE73" s="132">
        <v>2</v>
      </c>
      <c r="BF73" s="132">
        <v>1</v>
      </c>
      <c r="BG73" s="132">
        <v>0</v>
      </c>
      <c r="BH73" s="132">
        <v>0</v>
      </c>
      <c r="BI73" s="132">
        <v>0</v>
      </c>
      <c r="BJ73" s="132">
        <v>0</v>
      </c>
      <c r="BK73" s="132">
        <v>0</v>
      </c>
      <c r="BL73" s="132">
        <v>0</v>
      </c>
      <c r="BM73" s="132">
        <v>0</v>
      </c>
      <c r="BN73" s="132">
        <v>0</v>
      </c>
      <c r="BO73" s="132">
        <v>1</v>
      </c>
      <c r="BP73" s="132">
        <v>0</v>
      </c>
      <c r="BQ73" s="132">
        <v>0</v>
      </c>
      <c r="BR73" s="132">
        <v>0</v>
      </c>
      <c r="BS73" s="132">
        <v>0</v>
      </c>
      <c r="BT73" s="132">
        <v>0</v>
      </c>
      <c r="BU73" s="132">
        <v>0</v>
      </c>
      <c r="BV73" s="132">
        <v>0</v>
      </c>
      <c r="BW73" s="132">
        <v>0</v>
      </c>
      <c r="BX73" s="132">
        <v>0</v>
      </c>
      <c r="BY73" s="132">
        <v>0</v>
      </c>
      <c r="BZ73" s="132">
        <v>0</v>
      </c>
      <c r="CA73" s="132">
        <v>0</v>
      </c>
      <c r="CB73" s="132">
        <v>0</v>
      </c>
      <c r="CC73" s="132">
        <v>0</v>
      </c>
      <c r="CD73" s="132">
        <v>0</v>
      </c>
      <c r="CE73" s="132">
        <v>0</v>
      </c>
      <c r="CF73" s="132">
        <v>0</v>
      </c>
      <c r="CG73" s="132">
        <v>0</v>
      </c>
      <c r="CH73" s="132">
        <v>0</v>
      </c>
      <c r="CI73" s="132">
        <v>0</v>
      </c>
      <c r="CJ73" s="132">
        <v>0</v>
      </c>
      <c r="CK73" s="132">
        <v>0</v>
      </c>
      <c r="CL73" s="132">
        <v>0</v>
      </c>
      <c r="CM73" s="132">
        <v>0</v>
      </c>
      <c r="CN73" s="132">
        <v>0</v>
      </c>
      <c r="CO73" s="132">
        <v>0</v>
      </c>
      <c r="CP73" s="132">
        <v>0</v>
      </c>
      <c r="CQ73" s="132">
        <v>0</v>
      </c>
      <c r="CR73" s="132">
        <v>0</v>
      </c>
      <c r="CS73" s="132">
        <v>0</v>
      </c>
      <c r="CT73" s="132">
        <v>0</v>
      </c>
      <c r="CU73" s="132">
        <v>0</v>
      </c>
      <c r="CV73" s="132">
        <v>0</v>
      </c>
      <c r="CW73" s="132">
        <v>0</v>
      </c>
      <c r="CX73" s="132">
        <v>0</v>
      </c>
      <c r="CY73" s="132">
        <v>0</v>
      </c>
      <c r="CZ73" s="132">
        <v>0</v>
      </c>
      <c r="DA73" s="132">
        <v>0</v>
      </c>
      <c r="DB73" s="132">
        <v>0</v>
      </c>
      <c r="DC73" s="132">
        <v>0</v>
      </c>
      <c r="DD73" s="132">
        <v>0</v>
      </c>
      <c r="DE73" s="132">
        <v>0</v>
      </c>
      <c r="DF73" s="132">
        <v>0</v>
      </c>
      <c r="DG73" s="132">
        <v>0</v>
      </c>
      <c r="DH73" s="132">
        <v>0</v>
      </c>
      <c r="DI73" s="132">
        <v>0</v>
      </c>
      <c r="DJ73" s="132">
        <v>0</v>
      </c>
      <c r="DK73" s="132">
        <v>0</v>
      </c>
      <c r="DL73" s="132">
        <v>0</v>
      </c>
      <c r="DM73" s="132">
        <v>0</v>
      </c>
      <c r="DN73" s="132">
        <v>0</v>
      </c>
      <c r="DO73" s="132">
        <v>0</v>
      </c>
      <c r="DP73" s="132">
        <v>0</v>
      </c>
      <c r="DQ73" s="132">
        <v>0</v>
      </c>
      <c r="DR73" s="132">
        <v>0</v>
      </c>
      <c r="DS73" s="132">
        <v>0</v>
      </c>
      <c r="DT73" s="132">
        <v>0</v>
      </c>
      <c r="DU73" s="132">
        <v>0</v>
      </c>
      <c r="DV73" s="132">
        <v>0</v>
      </c>
      <c r="DW73" s="132">
        <v>95</v>
      </c>
      <c r="DX73" s="132">
        <v>1</v>
      </c>
      <c r="DY73" s="146" t="s">
        <v>4816</v>
      </c>
      <c r="DZ73" s="132">
        <v>1</v>
      </c>
      <c r="EA73" s="146"/>
      <c r="EB73" s="146"/>
      <c r="EC73" s="132">
        <v>1</v>
      </c>
      <c r="ED73" s="132">
        <v>1</v>
      </c>
      <c r="EE73" s="132">
        <v>1</v>
      </c>
      <c r="EF73" s="146"/>
      <c r="EG73" s="146"/>
      <c r="EH73" s="69">
        <v>6540</v>
      </c>
      <c r="EI73" s="69">
        <v>16.66</v>
      </c>
      <c r="EJ73" s="69">
        <v>1</v>
      </c>
    </row>
    <row r="74" spans="1:140" ht="24" x14ac:dyDescent="0.2">
      <c r="A74" s="146" t="s">
        <v>297</v>
      </c>
      <c r="B74" s="146" t="s">
        <v>323</v>
      </c>
      <c r="C74" s="132">
        <v>3</v>
      </c>
      <c r="D74" s="146" t="s">
        <v>322</v>
      </c>
      <c r="E74" s="146" t="s">
        <v>4817</v>
      </c>
      <c r="F74" s="146" t="s">
        <v>4818</v>
      </c>
      <c r="G74" s="146" t="s">
        <v>4819</v>
      </c>
      <c r="H74" s="146" t="s">
        <v>4820</v>
      </c>
      <c r="I74" s="146" t="s">
        <v>4821</v>
      </c>
      <c r="J74" s="146" t="s">
        <v>4822</v>
      </c>
      <c r="K74" s="146" t="s">
        <v>4823</v>
      </c>
      <c r="L74" s="146" t="s">
        <v>960</v>
      </c>
      <c r="M74" s="146" t="s">
        <v>994</v>
      </c>
      <c r="N74" s="146" t="s">
        <v>4824</v>
      </c>
      <c r="O74" s="146"/>
      <c r="P74" s="146" t="s">
        <v>4825</v>
      </c>
      <c r="Q74" s="146" t="s">
        <v>4826</v>
      </c>
      <c r="R74" s="146" t="s">
        <v>960</v>
      </c>
      <c r="S74" s="146" t="s">
        <v>994</v>
      </c>
      <c r="T74" s="146" t="s">
        <v>4824</v>
      </c>
      <c r="U74" s="146"/>
      <c r="V74" s="146" t="s">
        <v>4825</v>
      </c>
      <c r="W74" s="146" t="s">
        <v>4826</v>
      </c>
      <c r="X74" s="132">
        <v>1</v>
      </c>
      <c r="Y74" s="132">
        <v>0</v>
      </c>
      <c r="Z74" s="132">
        <v>1</v>
      </c>
      <c r="AA74" s="147">
        <v>1</v>
      </c>
      <c r="AB74" s="147">
        <v>0</v>
      </c>
      <c r="AC74" s="147">
        <v>1</v>
      </c>
      <c r="AD74" s="150" t="s">
        <v>970</v>
      </c>
      <c r="AE74" s="132">
        <v>0</v>
      </c>
      <c r="AF74" s="150" t="s">
        <v>970</v>
      </c>
      <c r="AG74" s="132">
        <v>0</v>
      </c>
      <c r="AH74" s="132">
        <v>0</v>
      </c>
      <c r="AI74" s="132">
        <v>0</v>
      </c>
      <c r="AJ74" s="132">
        <v>1</v>
      </c>
      <c r="AK74" s="132">
        <v>1</v>
      </c>
      <c r="AL74" s="150" t="s">
        <v>970</v>
      </c>
      <c r="AM74" s="132">
        <v>1</v>
      </c>
      <c r="AN74" s="132">
        <v>0</v>
      </c>
      <c r="AO74" s="132">
        <v>0</v>
      </c>
      <c r="AP74" s="132">
        <v>1</v>
      </c>
      <c r="AQ74" s="150" t="s">
        <v>970</v>
      </c>
      <c r="AR74" s="132">
        <v>0</v>
      </c>
      <c r="AS74" s="132">
        <v>0</v>
      </c>
      <c r="AT74" s="132">
        <v>0</v>
      </c>
      <c r="AU74" s="132">
        <v>1</v>
      </c>
      <c r="AV74" s="132">
        <v>0</v>
      </c>
      <c r="AW74" s="132">
        <v>0</v>
      </c>
      <c r="AX74" s="132">
        <v>1</v>
      </c>
      <c r="AY74" s="150" t="s">
        <v>970</v>
      </c>
      <c r="AZ74" s="132">
        <v>1</v>
      </c>
      <c r="BA74" s="132">
        <v>1</v>
      </c>
      <c r="BB74" s="132">
        <v>1</v>
      </c>
      <c r="BC74" s="132">
        <v>1</v>
      </c>
      <c r="BD74" s="132">
        <v>0</v>
      </c>
      <c r="BE74" s="132">
        <v>0</v>
      </c>
      <c r="BF74" s="132">
        <v>0</v>
      </c>
      <c r="BG74" s="132">
        <v>0</v>
      </c>
      <c r="BH74" s="132">
        <v>0</v>
      </c>
      <c r="BI74" s="132">
        <v>0</v>
      </c>
      <c r="BJ74" s="132">
        <v>0</v>
      </c>
      <c r="BK74" s="132">
        <v>0</v>
      </c>
      <c r="BL74" s="132">
        <v>0</v>
      </c>
      <c r="BM74" s="132">
        <v>0</v>
      </c>
      <c r="BN74" s="132">
        <v>0</v>
      </c>
      <c r="BO74" s="132">
        <v>1</v>
      </c>
      <c r="BP74" s="132">
        <v>0</v>
      </c>
      <c r="BQ74" s="132">
        <v>0</v>
      </c>
      <c r="BR74" s="132">
        <v>0</v>
      </c>
      <c r="BS74" s="132">
        <v>0</v>
      </c>
      <c r="BT74" s="132">
        <v>0</v>
      </c>
      <c r="BU74" s="132">
        <v>0</v>
      </c>
      <c r="BV74" s="132">
        <v>0</v>
      </c>
      <c r="BW74" s="132">
        <v>0</v>
      </c>
      <c r="BX74" s="132">
        <v>0</v>
      </c>
      <c r="BY74" s="132">
        <v>0</v>
      </c>
      <c r="BZ74" s="132">
        <v>0</v>
      </c>
      <c r="CA74" s="132">
        <v>0</v>
      </c>
      <c r="CB74" s="132">
        <v>0</v>
      </c>
      <c r="CC74" s="132">
        <v>0</v>
      </c>
      <c r="CD74" s="132">
        <v>0</v>
      </c>
      <c r="CE74" s="132">
        <v>0</v>
      </c>
      <c r="CF74" s="132">
        <v>0</v>
      </c>
      <c r="CG74" s="132">
        <v>0</v>
      </c>
      <c r="CH74" s="132">
        <v>0</v>
      </c>
      <c r="CI74" s="132">
        <v>0</v>
      </c>
      <c r="CJ74" s="132">
        <v>0</v>
      </c>
      <c r="CK74" s="132">
        <v>0</v>
      </c>
      <c r="CL74" s="132">
        <v>0</v>
      </c>
      <c r="CM74" s="132">
        <v>0</v>
      </c>
      <c r="CN74" s="132">
        <v>0</v>
      </c>
      <c r="CO74" s="132">
        <v>0</v>
      </c>
      <c r="CP74" s="132">
        <v>0</v>
      </c>
      <c r="CQ74" s="132">
        <v>0</v>
      </c>
      <c r="CR74" s="132">
        <v>0</v>
      </c>
      <c r="CS74" s="132">
        <v>0</v>
      </c>
      <c r="CT74" s="132">
        <v>0</v>
      </c>
      <c r="CU74" s="132">
        <v>0</v>
      </c>
      <c r="CV74" s="132">
        <v>0</v>
      </c>
      <c r="CW74" s="132">
        <v>0</v>
      </c>
      <c r="CX74" s="132">
        <v>0</v>
      </c>
      <c r="CY74" s="132">
        <v>0</v>
      </c>
      <c r="CZ74" s="132">
        <v>0</v>
      </c>
      <c r="DA74" s="132">
        <v>0</v>
      </c>
      <c r="DB74" s="132">
        <v>0</v>
      </c>
      <c r="DC74" s="132">
        <v>0</v>
      </c>
      <c r="DD74" s="132">
        <v>0</v>
      </c>
      <c r="DE74" s="132">
        <v>0</v>
      </c>
      <c r="DF74" s="132">
        <v>0</v>
      </c>
      <c r="DG74" s="132">
        <v>0</v>
      </c>
      <c r="DH74" s="132">
        <v>0</v>
      </c>
      <c r="DI74" s="132">
        <v>0</v>
      </c>
      <c r="DJ74" s="132">
        <v>0</v>
      </c>
      <c r="DK74" s="132">
        <v>0</v>
      </c>
      <c r="DL74" s="132">
        <v>0</v>
      </c>
      <c r="DM74" s="132">
        <v>0</v>
      </c>
      <c r="DN74" s="132">
        <v>0</v>
      </c>
      <c r="DO74" s="132">
        <v>0</v>
      </c>
      <c r="DP74" s="132">
        <v>0</v>
      </c>
      <c r="DQ74" s="132">
        <v>0</v>
      </c>
      <c r="DR74" s="132">
        <v>0</v>
      </c>
      <c r="DS74" s="132">
        <v>0</v>
      </c>
      <c r="DT74" s="132">
        <v>0</v>
      </c>
      <c r="DU74" s="132">
        <v>0</v>
      </c>
      <c r="DV74" s="132">
        <v>0</v>
      </c>
      <c r="DW74" s="132">
        <v>100</v>
      </c>
      <c r="DX74" s="132">
        <v>1</v>
      </c>
      <c r="DY74" s="146" t="s">
        <v>4827</v>
      </c>
      <c r="DZ74" s="132">
        <v>3</v>
      </c>
      <c r="EA74" s="146" t="s">
        <v>963</v>
      </c>
      <c r="EB74" s="146" t="s">
        <v>963</v>
      </c>
      <c r="EC74" s="132">
        <v>1</v>
      </c>
      <c r="ED74" s="132">
        <v>1</v>
      </c>
      <c r="EE74" s="132">
        <v>1</v>
      </c>
      <c r="EF74" s="146" t="s">
        <v>963</v>
      </c>
      <c r="EG74" s="146" t="s">
        <v>963</v>
      </c>
      <c r="EH74" s="69">
        <v>1210</v>
      </c>
      <c r="EI74" s="69">
        <v>4.03</v>
      </c>
      <c r="EJ74" s="69">
        <v>1</v>
      </c>
    </row>
    <row r="75" spans="1:140" ht="24" x14ac:dyDescent="0.2">
      <c r="A75" s="146" t="s">
        <v>297</v>
      </c>
      <c r="B75" s="146" t="s">
        <v>554</v>
      </c>
      <c r="C75" s="132">
        <v>3</v>
      </c>
      <c r="D75" s="146" t="s">
        <v>324</v>
      </c>
      <c r="E75" s="146" t="s">
        <v>4828</v>
      </c>
      <c r="F75" s="146" t="s">
        <v>4829</v>
      </c>
      <c r="G75" s="146" t="s">
        <v>4830</v>
      </c>
      <c r="H75" s="146" t="s">
        <v>4831</v>
      </c>
      <c r="I75" s="146" t="s">
        <v>4832</v>
      </c>
      <c r="J75" s="146" t="s">
        <v>4833</v>
      </c>
      <c r="K75" s="146" t="s">
        <v>4834</v>
      </c>
      <c r="L75" s="146" t="s">
        <v>960</v>
      </c>
      <c r="M75" s="146" t="s">
        <v>3742</v>
      </c>
      <c r="N75" s="146" t="s">
        <v>4835</v>
      </c>
      <c r="O75" s="146"/>
      <c r="P75" s="146" t="s">
        <v>4836</v>
      </c>
      <c r="Q75" s="146" t="s">
        <v>4837</v>
      </c>
      <c r="R75" s="146" t="s">
        <v>960</v>
      </c>
      <c r="S75" s="146" t="s">
        <v>3742</v>
      </c>
      <c r="T75" s="146" t="s">
        <v>4835</v>
      </c>
      <c r="U75" s="146"/>
      <c r="V75" s="146" t="s">
        <v>4836</v>
      </c>
      <c r="W75" s="146" t="s">
        <v>4837</v>
      </c>
      <c r="X75" s="132">
        <v>1</v>
      </c>
      <c r="Y75" s="132">
        <v>0</v>
      </c>
      <c r="Z75" s="132">
        <v>1</v>
      </c>
      <c r="AA75" s="147">
        <v>1</v>
      </c>
      <c r="AB75" s="147">
        <v>0</v>
      </c>
      <c r="AC75" s="147">
        <v>1</v>
      </c>
      <c r="AD75" s="150" t="s">
        <v>970</v>
      </c>
      <c r="AE75" s="132">
        <v>1</v>
      </c>
      <c r="AF75" s="150" t="s">
        <v>970</v>
      </c>
      <c r="AG75" s="132">
        <v>0</v>
      </c>
      <c r="AH75" s="132">
        <v>0</v>
      </c>
      <c r="AI75" s="132">
        <v>0</v>
      </c>
      <c r="AJ75" s="132">
        <v>1</v>
      </c>
      <c r="AK75" s="132">
        <v>1</v>
      </c>
      <c r="AL75" s="150" t="s">
        <v>970</v>
      </c>
      <c r="AM75" s="132">
        <v>0</v>
      </c>
      <c r="AN75" s="132">
        <v>0</v>
      </c>
      <c r="AO75" s="132">
        <v>1</v>
      </c>
      <c r="AP75" s="132">
        <v>1</v>
      </c>
      <c r="AQ75" s="150" t="s">
        <v>970</v>
      </c>
      <c r="AR75" s="132">
        <v>0</v>
      </c>
      <c r="AS75" s="132">
        <v>0</v>
      </c>
      <c r="AT75" s="132">
        <v>0</v>
      </c>
      <c r="AU75" s="132">
        <v>0</v>
      </c>
      <c r="AV75" s="132">
        <v>1</v>
      </c>
      <c r="AW75" s="132">
        <v>0</v>
      </c>
      <c r="AX75" s="132">
        <v>1</v>
      </c>
      <c r="AY75" s="150" t="s">
        <v>970</v>
      </c>
      <c r="AZ75" s="132">
        <v>0</v>
      </c>
      <c r="BA75" s="132">
        <v>1</v>
      </c>
      <c r="BB75" s="132">
        <v>0</v>
      </c>
      <c r="BC75" s="132">
        <v>1</v>
      </c>
      <c r="BD75" s="132">
        <v>0</v>
      </c>
      <c r="BE75" s="132">
        <v>0</v>
      </c>
      <c r="BF75" s="132">
        <v>0</v>
      </c>
      <c r="BG75" s="132">
        <v>0</v>
      </c>
      <c r="BH75" s="132">
        <v>0</v>
      </c>
      <c r="BI75" s="132">
        <v>0</v>
      </c>
      <c r="BJ75" s="132">
        <v>2</v>
      </c>
      <c r="BK75" s="132">
        <v>0</v>
      </c>
      <c r="BL75" s="132">
        <v>0</v>
      </c>
      <c r="BM75" s="132">
        <v>0</v>
      </c>
      <c r="BN75" s="132">
        <v>0</v>
      </c>
      <c r="BO75" s="132">
        <v>4</v>
      </c>
      <c r="BP75" s="132">
        <v>0</v>
      </c>
      <c r="BQ75" s="132">
        <v>0</v>
      </c>
      <c r="BR75" s="132">
        <v>2</v>
      </c>
      <c r="BS75" s="132">
        <v>0</v>
      </c>
      <c r="BT75" s="132">
        <v>0</v>
      </c>
      <c r="BU75" s="132">
        <v>0</v>
      </c>
      <c r="BV75" s="132">
        <v>0</v>
      </c>
      <c r="BW75" s="132">
        <v>0</v>
      </c>
      <c r="BX75" s="132">
        <v>0</v>
      </c>
      <c r="BY75" s="132">
        <v>0</v>
      </c>
      <c r="BZ75" s="132">
        <v>0</v>
      </c>
      <c r="CA75" s="132">
        <v>0</v>
      </c>
      <c r="CB75" s="132">
        <v>0</v>
      </c>
      <c r="CC75" s="132">
        <v>0</v>
      </c>
      <c r="CD75" s="132">
        <v>0</v>
      </c>
      <c r="CE75" s="132">
        <v>0</v>
      </c>
      <c r="CF75" s="132">
        <v>0</v>
      </c>
      <c r="CG75" s="132">
        <v>0</v>
      </c>
      <c r="CH75" s="132">
        <v>0</v>
      </c>
      <c r="CI75" s="132">
        <v>0</v>
      </c>
      <c r="CJ75" s="132">
        <v>0</v>
      </c>
      <c r="CK75" s="132">
        <v>1</v>
      </c>
      <c r="CL75" s="132">
        <v>0</v>
      </c>
      <c r="CM75" s="132">
        <v>0</v>
      </c>
      <c r="CN75" s="132">
        <v>0</v>
      </c>
      <c r="CO75" s="132">
        <v>0</v>
      </c>
      <c r="CP75" s="132">
        <v>0</v>
      </c>
      <c r="CQ75" s="132">
        <v>0</v>
      </c>
      <c r="CR75" s="132">
        <v>0</v>
      </c>
      <c r="CS75" s="132">
        <v>0</v>
      </c>
      <c r="CT75" s="132">
        <v>0</v>
      </c>
      <c r="CU75" s="132">
        <v>0</v>
      </c>
      <c r="CV75" s="132">
        <v>0</v>
      </c>
      <c r="CW75" s="132">
        <v>0</v>
      </c>
      <c r="CX75" s="132">
        <v>0</v>
      </c>
      <c r="CY75" s="132">
        <v>0</v>
      </c>
      <c r="CZ75" s="132">
        <v>0</v>
      </c>
      <c r="DA75" s="132">
        <v>0</v>
      </c>
      <c r="DB75" s="132">
        <v>0</v>
      </c>
      <c r="DC75" s="132">
        <v>0</v>
      </c>
      <c r="DD75" s="132">
        <v>0</v>
      </c>
      <c r="DE75" s="132">
        <v>0</v>
      </c>
      <c r="DF75" s="132">
        <v>0</v>
      </c>
      <c r="DG75" s="132">
        <v>0</v>
      </c>
      <c r="DH75" s="132">
        <v>0</v>
      </c>
      <c r="DI75" s="132">
        <v>0</v>
      </c>
      <c r="DJ75" s="132">
        <v>0</v>
      </c>
      <c r="DK75" s="132">
        <v>0</v>
      </c>
      <c r="DL75" s="132">
        <v>0</v>
      </c>
      <c r="DM75" s="132">
        <v>0</v>
      </c>
      <c r="DN75" s="132">
        <v>0</v>
      </c>
      <c r="DO75" s="132">
        <v>0</v>
      </c>
      <c r="DP75" s="132">
        <v>0</v>
      </c>
      <c r="DQ75" s="132">
        <v>0</v>
      </c>
      <c r="DR75" s="132">
        <v>0</v>
      </c>
      <c r="DS75" s="132">
        <v>0</v>
      </c>
      <c r="DT75" s="132">
        <v>0</v>
      </c>
      <c r="DU75" s="132">
        <v>0</v>
      </c>
      <c r="DV75" s="132">
        <v>0</v>
      </c>
      <c r="DW75" s="132">
        <v>85</v>
      </c>
      <c r="DX75" s="132">
        <v>1</v>
      </c>
      <c r="DY75" s="146" t="s">
        <v>4838</v>
      </c>
      <c r="DZ75" s="132">
        <v>3</v>
      </c>
      <c r="EA75" s="146" t="s">
        <v>2376</v>
      </c>
      <c r="EB75" s="146" t="s">
        <v>2376</v>
      </c>
      <c r="EC75" s="132">
        <v>1</v>
      </c>
      <c r="ED75" s="132">
        <v>1</v>
      </c>
      <c r="EE75" s="132">
        <v>1</v>
      </c>
      <c r="EF75" s="146"/>
      <c r="EG75" s="146"/>
      <c r="EH75" s="69">
        <v>5124</v>
      </c>
      <c r="EI75" s="69">
        <v>17.23</v>
      </c>
      <c r="EJ75" s="69">
        <v>1</v>
      </c>
    </row>
    <row r="76" spans="1:140" ht="48" x14ac:dyDescent="0.2">
      <c r="A76" s="146" t="s">
        <v>297</v>
      </c>
      <c r="B76" s="146" t="s">
        <v>555</v>
      </c>
      <c r="C76" s="132">
        <v>3</v>
      </c>
      <c r="D76" s="146" t="s">
        <v>325</v>
      </c>
      <c r="E76" s="146" t="s">
        <v>4854</v>
      </c>
      <c r="F76" s="146" t="s">
        <v>4855</v>
      </c>
      <c r="G76" s="146" t="s">
        <v>4856</v>
      </c>
      <c r="H76" s="146" t="s">
        <v>4857</v>
      </c>
      <c r="I76" s="146" t="s">
        <v>4858</v>
      </c>
      <c r="J76" s="146" t="s">
        <v>4859</v>
      </c>
      <c r="K76" s="146" t="s">
        <v>4860</v>
      </c>
      <c r="L76" s="146" t="s">
        <v>960</v>
      </c>
      <c r="M76" s="146" t="s">
        <v>1075</v>
      </c>
      <c r="N76" s="146"/>
      <c r="O76" s="146"/>
      <c r="P76" s="146" t="s">
        <v>4861</v>
      </c>
      <c r="Q76" s="146" t="s">
        <v>4862</v>
      </c>
      <c r="R76" s="146" t="s">
        <v>960</v>
      </c>
      <c r="S76" s="146" t="s">
        <v>1075</v>
      </c>
      <c r="T76" s="146" t="s">
        <v>4863</v>
      </c>
      <c r="U76" s="146"/>
      <c r="V76" s="146" t="s">
        <v>4861</v>
      </c>
      <c r="W76" s="146" t="s">
        <v>4862</v>
      </c>
      <c r="X76" s="132">
        <v>2</v>
      </c>
      <c r="Y76" s="132">
        <v>0</v>
      </c>
      <c r="Z76" s="132">
        <v>2</v>
      </c>
      <c r="AA76" s="147">
        <v>2</v>
      </c>
      <c r="AB76" s="147">
        <v>0</v>
      </c>
      <c r="AC76" s="147">
        <v>2</v>
      </c>
      <c r="AD76" s="150" t="s">
        <v>970</v>
      </c>
      <c r="AE76" s="132">
        <v>2</v>
      </c>
      <c r="AF76" s="150" t="s">
        <v>970</v>
      </c>
      <c r="AG76" s="132">
        <v>0</v>
      </c>
      <c r="AH76" s="132">
        <v>0</v>
      </c>
      <c r="AI76" s="132">
        <v>0</v>
      </c>
      <c r="AJ76" s="132">
        <v>2</v>
      </c>
      <c r="AK76" s="132">
        <v>2</v>
      </c>
      <c r="AL76" s="150" t="s">
        <v>970</v>
      </c>
      <c r="AM76" s="132">
        <v>0</v>
      </c>
      <c r="AN76" s="132">
        <v>0</v>
      </c>
      <c r="AO76" s="132">
        <v>2</v>
      </c>
      <c r="AP76" s="132">
        <v>2</v>
      </c>
      <c r="AQ76" s="150" t="s">
        <v>970</v>
      </c>
      <c r="AR76" s="132">
        <v>0</v>
      </c>
      <c r="AS76" s="132">
        <v>0</v>
      </c>
      <c r="AT76" s="132">
        <v>0</v>
      </c>
      <c r="AU76" s="132">
        <v>1</v>
      </c>
      <c r="AV76" s="132">
        <v>1</v>
      </c>
      <c r="AW76" s="132">
        <v>0</v>
      </c>
      <c r="AX76" s="132">
        <v>2</v>
      </c>
      <c r="AY76" s="150" t="s">
        <v>970</v>
      </c>
      <c r="AZ76" s="132">
        <v>0</v>
      </c>
      <c r="BA76" s="132">
        <v>1</v>
      </c>
      <c r="BB76" s="132">
        <v>0</v>
      </c>
      <c r="BC76" s="132">
        <v>1</v>
      </c>
      <c r="BD76" s="132">
        <v>0</v>
      </c>
      <c r="BE76" s="132">
        <v>2</v>
      </c>
      <c r="BF76" s="132">
        <v>0</v>
      </c>
      <c r="BG76" s="132">
        <v>0</v>
      </c>
      <c r="BH76" s="132">
        <v>0</v>
      </c>
      <c r="BI76" s="132">
        <v>0</v>
      </c>
      <c r="BJ76" s="132">
        <v>1</v>
      </c>
      <c r="BK76" s="132">
        <v>0</v>
      </c>
      <c r="BL76" s="132">
        <v>0</v>
      </c>
      <c r="BM76" s="132">
        <v>0</v>
      </c>
      <c r="BN76" s="132">
        <v>0</v>
      </c>
      <c r="BO76" s="132">
        <v>5</v>
      </c>
      <c r="BP76" s="132">
        <v>0</v>
      </c>
      <c r="BQ76" s="132">
        <v>0</v>
      </c>
      <c r="BR76" s="132">
        <v>0</v>
      </c>
      <c r="BS76" s="132">
        <v>0</v>
      </c>
      <c r="BT76" s="132">
        <v>0</v>
      </c>
      <c r="BU76" s="132">
        <v>0</v>
      </c>
      <c r="BV76" s="132">
        <v>0</v>
      </c>
      <c r="BW76" s="132">
        <v>0</v>
      </c>
      <c r="BX76" s="132">
        <v>0</v>
      </c>
      <c r="BY76" s="132">
        <v>0</v>
      </c>
      <c r="BZ76" s="132">
        <v>0</v>
      </c>
      <c r="CA76" s="132">
        <v>0</v>
      </c>
      <c r="CB76" s="132">
        <v>0</v>
      </c>
      <c r="CC76" s="132">
        <v>0</v>
      </c>
      <c r="CD76" s="132">
        <v>0</v>
      </c>
      <c r="CE76" s="132">
        <v>0</v>
      </c>
      <c r="CF76" s="132">
        <v>0</v>
      </c>
      <c r="CG76" s="132">
        <v>0</v>
      </c>
      <c r="CH76" s="132">
        <v>0</v>
      </c>
      <c r="CI76" s="132">
        <v>0</v>
      </c>
      <c r="CJ76" s="132">
        <v>0</v>
      </c>
      <c r="CK76" s="132">
        <v>0</v>
      </c>
      <c r="CL76" s="132">
        <v>0</v>
      </c>
      <c r="CM76" s="132">
        <v>0</v>
      </c>
      <c r="CN76" s="132">
        <v>0</v>
      </c>
      <c r="CO76" s="132">
        <v>0</v>
      </c>
      <c r="CP76" s="132">
        <v>0</v>
      </c>
      <c r="CQ76" s="132">
        <v>0</v>
      </c>
      <c r="CR76" s="132">
        <v>0</v>
      </c>
      <c r="CS76" s="132">
        <v>0</v>
      </c>
      <c r="CT76" s="132">
        <v>0</v>
      </c>
      <c r="CU76" s="132">
        <v>0</v>
      </c>
      <c r="CV76" s="132">
        <v>0</v>
      </c>
      <c r="CW76" s="132">
        <v>0</v>
      </c>
      <c r="CX76" s="132">
        <v>0</v>
      </c>
      <c r="CY76" s="132">
        <v>0</v>
      </c>
      <c r="CZ76" s="132">
        <v>0</v>
      </c>
      <c r="DA76" s="132">
        <v>0</v>
      </c>
      <c r="DB76" s="132">
        <v>0</v>
      </c>
      <c r="DC76" s="132">
        <v>0</v>
      </c>
      <c r="DD76" s="132">
        <v>0</v>
      </c>
      <c r="DE76" s="132">
        <v>0</v>
      </c>
      <c r="DF76" s="132">
        <v>0</v>
      </c>
      <c r="DG76" s="132">
        <v>0</v>
      </c>
      <c r="DH76" s="132">
        <v>0</v>
      </c>
      <c r="DI76" s="132">
        <v>0</v>
      </c>
      <c r="DJ76" s="132">
        <v>0</v>
      </c>
      <c r="DK76" s="132">
        <v>0</v>
      </c>
      <c r="DL76" s="132">
        <v>0</v>
      </c>
      <c r="DM76" s="132">
        <v>0</v>
      </c>
      <c r="DN76" s="132">
        <v>0</v>
      </c>
      <c r="DO76" s="132">
        <v>0</v>
      </c>
      <c r="DP76" s="132">
        <v>0</v>
      </c>
      <c r="DQ76" s="132">
        <v>0</v>
      </c>
      <c r="DR76" s="132">
        <v>0</v>
      </c>
      <c r="DS76" s="132">
        <v>0</v>
      </c>
      <c r="DT76" s="132">
        <v>0</v>
      </c>
      <c r="DU76" s="132">
        <v>0</v>
      </c>
      <c r="DV76" s="132">
        <v>0</v>
      </c>
      <c r="DW76" s="132">
        <v>10</v>
      </c>
      <c r="DX76" s="132">
        <v>1</v>
      </c>
      <c r="DY76" s="146" t="s">
        <v>4864</v>
      </c>
      <c r="DZ76" s="132">
        <v>1</v>
      </c>
      <c r="EA76" s="146" t="s">
        <v>4865</v>
      </c>
      <c r="EB76" s="146" t="s">
        <v>2376</v>
      </c>
      <c r="EC76" s="132">
        <v>1</v>
      </c>
      <c r="ED76" s="132">
        <v>1</v>
      </c>
      <c r="EE76" s="132">
        <v>1</v>
      </c>
      <c r="EF76" s="146"/>
      <c r="EG76" s="146"/>
      <c r="EH76" s="69">
        <v>3933</v>
      </c>
      <c r="EI76" s="69">
        <v>9.2100000000000009</v>
      </c>
      <c r="EJ76" s="69">
        <v>1</v>
      </c>
    </row>
    <row r="77" spans="1:140" ht="60" x14ac:dyDescent="0.2">
      <c r="A77" s="146" t="s">
        <v>297</v>
      </c>
      <c r="B77" s="146" t="s">
        <v>327</v>
      </c>
      <c r="C77" s="132">
        <v>3</v>
      </c>
      <c r="D77" s="146" t="s">
        <v>326</v>
      </c>
      <c r="E77" s="146" t="s">
        <v>4866</v>
      </c>
      <c r="F77" s="146" t="s">
        <v>4867</v>
      </c>
      <c r="G77" s="146" t="s">
        <v>4868</v>
      </c>
      <c r="H77" s="146" t="s">
        <v>4869</v>
      </c>
      <c r="I77" s="146" t="s">
        <v>4870</v>
      </c>
      <c r="J77" s="146" t="s">
        <v>4871</v>
      </c>
      <c r="K77" s="146" t="s">
        <v>4014</v>
      </c>
      <c r="L77" s="146" t="s">
        <v>2194</v>
      </c>
      <c r="M77" s="146" t="s">
        <v>3961</v>
      </c>
      <c r="N77" s="146" t="s">
        <v>4872</v>
      </c>
      <c r="O77" s="146" t="s">
        <v>963</v>
      </c>
      <c r="P77" s="146" t="s">
        <v>4873</v>
      </c>
      <c r="Q77" s="146" t="s">
        <v>4874</v>
      </c>
      <c r="R77" s="146" t="s">
        <v>1007</v>
      </c>
      <c r="S77" s="146" t="s">
        <v>1163</v>
      </c>
      <c r="T77" s="146" t="s">
        <v>2183</v>
      </c>
      <c r="U77" s="146" t="s">
        <v>963</v>
      </c>
      <c r="V77" s="146" t="s">
        <v>4875</v>
      </c>
      <c r="W77" s="146" t="s">
        <v>4876</v>
      </c>
      <c r="X77" s="132">
        <v>3</v>
      </c>
      <c r="Y77" s="132">
        <v>0</v>
      </c>
      <c r="Z77" s="132">
        <v>3</v>
      </c>
      <c r="AA77" s="147">
        <v>3</v>
      </c>
      <c r="AB77" s="147">
        <v>0</v>
      </c>
      <c r="AC77" s="147">
        <v>3</v>
      </c>
      <c r="AD77" s="150" t="s">
        <v>970</v>
      </c>
      <c r="AE77" s="132">
        <v>3</v>
      </c>
      <c r="AF77" s="150" t="s">
        <v>970</v>
      </c>
      <c r="AG77" s="132">
        <v>0</v>
      </c>
      <c r="AH77" s="132">
        <v>0</v>
      </c>
      <c r="AI77" s="132">
        <v>2</v>
      </c>
      <c r="AJ77" s="132">
        <v>1</v>
      </c>
      <c r="AK77" s="132">
        <v>3</v>
      </c>
      <c r="AL77" s="150" t="s">
        <v>970</v>
      </c>
      <c r="AM77" s="132">
        <v>0</v>
      </c>
      <c r="AN77" s="132">
        <v>0</v>
      </c>
      <c r="AO77" s="132">
        <v>3</v>
      </c>
      <c r="AP77" s="132">
        <v>3</v>
      </c>
      <c r="AQ77" s="150" t="s">
        <v>970</v>
      </c>
      <c r="AR77" s="132">
        <v>0</v>
      </c>
      <c r="AS77" s="132">
        <v>0</v>
      </c>
      <c r="AT77" s="132">
        <v>0</v>
      </c>
      <c r="AU77" s="132">
        <v>2</v>
      </c>
      <c r="AV77" s="132">
        <v>1</v>
      </c>
      <c r="AW77" s="132">
        <v>0</v>
      </c>
      <c r="AX77" s="132">
        <v>3</v>
      </c>
      <c r="AY77" s="150" t="s">
        <v>970</v>
      </c>
      <c r="AZ77" s="132">
        <v>1</v>
      </c>
      <c r="BA77" s="132">
        <v>1</v>
      </c>
      <c r="BB77" s="132">
        <v>0</v>
      </c>
      <c r="BC77" s="132">
        <v>1</v>
      </c>
      <c r="BD77" s="132">
        <v>0</v>
      </c>
      <c r="BE77" s="132">
        <v>0</v>
      </c>
      <c r="BF77" s="132">
        <v>0</v>
      </c>
      <c r="BG77" s="132">
        <v>0</v>
      </c>
      <c r="BH77" s="132">
        <v>0</v>
      </c>
      <c r="BI77" s="132">
        <v>11</v>
      </c>
      <c r="BJ77" s="132">
        <v>10</v>
      </c>
      <c r="BK77" s="132">
        <v>0</v>
      </c>
      <c r="BL77" s="132">
        <v>0</v>
      </c>
      <c r="BM77" s="132">
        <v>0</v>
      </c>
      <c r="BN77" s="132">
        <v>2</v>
      </c>
      <c r="BO77" s="132">
        <v>6</v>
      </c>
      <c r="BP77" s="132">
        <v>0</v>
      </c>
      <c r="BQ77" s="132">
        <v>0</v>
      </c>
      <c r="BR77" s="132">
        <v>15</v>
      </c>
      <c r="BS77" s="132">
        <v>1</v>
      </c>
      <c r="BT77" s="132">
        <v>0</v>
      </c>
      <c r="BU77" s="132">
        <v>1</v>
      </c>
      <c r="BV77" s="132">
        <v>0</v>
      </c>
      <c r="BW77" s="132">
        <v>0</v>
      </c>
      <c r="BX77" s="132">
        <v>0</v>
      </c>
      <c r="BY77" s="132">
        <v>0</v>
      </c>
      <c r="BZ77" s="132">
        <v>0</v>
      </c>
      <c r="CA77" s="132">
        <v>0</v>
      </c>
      <c r="CB77" s="132">
        <v>0</v>
      </c>
      <c r="CC77" s="132">
        <v>0</v>
      </c>
      <c r="CD77" s="132">
        <v>0</v>
      </c>
      <c r="CE77" s="132">
        <v>0</v>
      </c>
      <c r="CF77" s="132">
        <v>0</v>
      </c>
      <c r="CG77" s="132">
        <v>0</v>
      </c>
      <c r="CH77" s="132">
        <v>1</v>
      </c>
      <c r="CI77" s="132">
        <v>0</v>
      </c>
      <c r="CJ77" s="132">
        <v>0</v>
      </c>
      <c r="CK77" s="132">
        <v>1</v>
      </c>
      <c r="CL77" s="132">
        <v>1</v>
      </c>
      <c r="CM77" s="132">
        <v>0</v>
      </c>
      <c r="CN77" s="132">
        <v>0</v>
      </c>
      <c r="CO77" s="132">
        <v>0</v>
      </c>
      <c r="CP77" s="132">
        <v>0</v>
      </c>
      <c r="CQ77" s="132">
        <v>0</v>
      </c>
      <c r="CR77" s="132">
        <v>0</v>
      </c>
      <c r="CS77" s="132">
        <v>0</v>
      </c>
      <c r="CT77" s="132">
        <v>0</v>
      </c>
      <c r="CU77" s="132">
        <v>0</v>
      </c>
      <c r="CV77" s="132">
        <v>0</v>
      </c>
      <c r="CW77" s="132">
        <v>0</v>
      </c>
      <c r="CX77" s="132">
        <v>0</v>
      </c>
      <c r="CY77" s="132">
        <v>0</v>
      </c>
      <c r="CZ77" s="132">
        <v>0</v>
      </c>
      <c r="DA77" s="132">
        <v>0</v>
      </c>
      <c r="DB77" s="132">
        <v>2</v>
      </c>
      <c r="DC77" s="132">
        <v>1</v>
      </c>
      <c r="DD77" s="132">
        <v>0</v>
      </c>
      <c r="DE77" s="132">
        <v>0</v>
      </c>
      <c r="DF77" s="132">
        <v>0</v>
      </c>
      <c r="DG77" s="132">
        <v>0</v>
      </c>
      <c r="DH77" s="132">
        <v>0</v>
      </c>
      <c r="DI77" s="132">
        <v>0</v>
      </c>
      <c r="DJ77" s="132">
        <v>0</v>
      </c>
      <c r="DK77" s="132">
        <v>0</v>
      </c>
      <c r="DL77" s="132">
        <v>0</v>
      </c>
      <c r="DM77" s="132">
        <v>0</v>
      </c>
      <c r="DN77" s="132">
        <v>0</v>
      </c>
      <c r="DO77" s="132">
        <v>0</v>
      </c>
      <c r="DP77" s="132">
        <v>6</v>
      </c>
      <c r="DQ77" s="132">
        <v>0</v>
      </c>
      <c r="DR77" s="132">
        <v>8</v>
      </c>
      <c r="DS77" s="132">
        <v>0</v>
      </c>
      <c r="DT77" s="132">
        <v>1</v>
      </c>
      <c r="DU77" s="132">
        <v>0</v>
      </c>
      <c r="DV77" s="132">
        <v>0</v>
      </c>
      <c r="DW77" s="132">
        <v>20</v>
      </c>
      <c r="DX77" s="132">
        <v>1</v>
      </c>
      <c r="DY77" s="146" t="s">
        <v>4877</v>
      </c>
      <c r="DZ77" s="132">
        <v>2</v>
      </c>
      <c r="EA77" s="146" t="s">
        <v>4878</v>
      </c>
      <c r="EB77" s="146" t="s">
        <v>4879</v>
      </c>
      <c r="EC77" s="132">
        <v>1</v>
      </c>
      <c r="ED77" s="132">
        <v>1</v>
      </c>
      <c r="EE77" s="132">
        <v>1</v>
      </c>
      <c r="EF77" s="146" t="s">
        <v>963</v>
      </c>
      <c r="EG77" s="146" t="s">
        <v>4880</v>
      </c>
      <c r="EH77" s="69">
        <v>4445</v>
      </c>
      <c r="EI77" s="69">
        <v>11.62</v>
      </c>
      <c r="EJ77" s="69">
        <v>1</v>
      </c>
    </row>
    <row r="78" spans="1:140" ht="108" x14ac:dyDescent="0.2">
      <c r="A78" s="146" t="s">
        <v>297</v>
      </c>
      <c r="B78" s="146" t="s">
        <v>329</v>
      </c>
      <c r="C78" s="132">
        <v>3</v>
      </c>
      <c r="D78" s="146" t="s">
        <v>328</v>
      </c>
      <c r="E78" s="146" t="s">
        <v>4881</v>
      </c>
      <c r="F78" s="146" t="s">
        <v>4882</v>
      </c>
      <c r="G78" s="146" t="s">
        <v>4883</v>
      </c>
      <c r="H78" s="146" t="s">
        <v>4884</v>
      </c>
      <c r="I78" s="146" t="s">
        <v>4885</v>
      </c>
      <c r="J78" s="146" t="s">
        <v>4886</v>
      </c>
      <c r="K78" s="146" t="s">
        <v>4789</v>
      </c>
      <c r="L78" s="146" t="s">
        <v>960</v>
      </c>
      <c r="M78" s="146" t="s">
        <v>4887</v>
      </c>
      <c r="N78" s="146" t="s">
        <v>4888</v>
      </c>
      <c r="O78" s="146" t="s">
        <v>963</v>
      </c>
      <c r="P78" s="146" t="s">
        <v>4889</v>
      </c>
      <c r="Q78" s="146" t="s">
        <v>4890</v>
      </c>
      <c r="R78" s="146"/>
      <c r="S78" s="146"/>
      <c r="T78" s="146"/>
      <c r="U78" s="146"/>
      <c r="V78" s="146"/>
      <c r="W78" s="146"/>
      <c r="X78" s="132">
        <v>1</v>
      </c>
      <c r="Y78" s="132">
        <v>0</v>
      </c>
      <c r="Z78" s="132">
        <v>1</v>
      </c>
      <c r="AA78" s="147">
        <v>0.1</v>
      </c>
      <c r="AB78" s="147">
        <v>0</v>
      </c>
      <c r="AC78" s="147">
        <v>0.1</v>
      </c>
      <c r="AD78" s="150" t="s">
        <v>970</v>
      </c>
      <c r="AE78" s="132">
        <v>1</v>
      </c>
      <c r="AF78" s="150" t="s">
        <v>970</v>
      </c>
      <c r="AG78" s="132">
        <v>0</v>
      </c>
      <c r="AH78" s="132">
        <v>0</v>
      </c>
      <c r="AI78" s="132">
        <v>0</v>
      </c>
      <c r="AJ78" s="132">
        <v>1</v>
      </c>
      <c r="AK78" s="132">
        <v>1</v>
      </c>
      <c r="AL78" s="150" t="s">
        <v>970</v>
      </c>
      <c r="AM78" s="132">
        <v>0</v>
      </c>
      <c r="AN78" s="132">
        <v>0</v>
      </c>
      <c r="AO78" s="132">
        <v>1</v>
      </c>
      <c r="AP78" s="132">
        <v>1</v>
      </c>
      <c r="AQ78" s="150" t="s">
        <v>970</v>
      </c>
      <c r="AR78" s="132">
        <v>0</v>
      </c>
      <c r="AS78" s="132">
        <v>0</v>
      </c>
      <c r="AT78" s="132">
        <v>0</v>
      </c>
      <c r="AU78" s="132">
        <v>1</v>
      </c>
      <c r="AV78" s="132">
        <v>0</v>
      </c>
      <c r="AW78" s="132">
        <v>0</v>
      </c>
      <c r="AX78" s="132">
        <v>1</v>
      </c>
      <c r="AY78" s="150" t="s">
        <v>970</v>
      </c>
      <c r="AZ78" s="132">
        <v>1</v>
      </c>
      <c r="BA78" s="132">
        <v>1</v>
      </c>
      <c r="BB78" s="132">
        <v>0</v>
      </c>
      <c r="BC78" s="132">
        <v>1</v>
      </c>
      <c r="BD78" s="132">
        <v>0</v>
      </c>
      <c r="BE78" s="132">
        <v>0</v>
      </c>
      <c r="BF78" s="132">
        <v>0</v>
      </c>
      <c r="BG78" s="132">
        <v>0</v>
      </c>
      <c r="BH78" s="132">
        <v>0</v>
      </c>
      <c r="BI78" s="132">
        <v>0</v>
      </c>
      <c r="BJ78" s="132">
        <v>0</v>
      </c>
      <c r="BK78" s="132">
        <v>0</v>
      </c>
      <c r="BL78" s="132">
        <v>0</v>
      </c>
      <c r="BM78" s="132">
        <v>1</v>
      </c>
      <c r="BN78" s="132">
        <v>0</v>
      </c>
      <c r="BO78" s="132">
        <v>0</v>
      </c>
      <c r="BP78" s="132">
        <v>0</v>
      </c>
      <c r="BQ78" s="132">
        <v>0</v>
      </c>
      <c r="BR78" s="132">
        <v>0</v>
      </c>
      <c r="BS78" s="132">
        <v>0</v>
      </c>
      <c r="BT78" s="132">
        <v>0</v>
      </c>
      <c r="BU78" s="132">
        <v>0</v>
      </c>
      <c r="BV78" s="132">
        <v>0</v>
      </c>
      <c r="BW78" s="132">
        <v>0</v>
      </c>
      <c r="BX78" s="132">
        <v>0</v>
      </c>
      <c r="BY78" s="132">
        <v>0</v>
      </c>
      <c r="BZ78" s="132">
        <v>0</v>
      </c>
      <c r="CA78" s="132">
        <v>0</v>
      </c>
      <c r="CB78" s="132">
        <v>0</v>
      </c>
      <c r="CC78" s="132">
        <v>0</v>
      </c>
      <c r="CD78" s="132">
        <v>0</v>
      </c>
      <c r="CE78" s="132">
        <v>0</v>
      </c>
      <c r="CF78" s="132">
        <v>0</v>
      </c>
      <c r="CG78" s="132">
        <v>0</v>
      </c>
      <c r="CH78" s="132">
        <v>0</v>
      </c>
      <c r="CI78" s="132">
        <v>0</v>
      </c>
      <c r="CJ78" s="132">
        <v>0</v>
      </c>
      <c r="CK78" s="132">
        <v>0</v>
      </c>
      <c r="CL78" s="132">
        <v>0</v>
      </c>
      <c r="CM78" s="132">
        <v>0</v>
      </c>
      <c r="CN78" s="132">
        <v>0</v>
      </c>
      <c r="CO78" s="132">
        <v>0</v>
      </c>
      <c r="CP78" s="132">
        <v>0</v>
      </c>
      <c r="CQ78" s="132">
        <v>0</v>
      </c>
      <c r="CR78" s="132">
        <v>0</v>
      </c>
      <c r="CS78" s="132">
        <v>0</v>
      </c>
      <c r="CT78" s="132">
        <v>0</v>
      </c>
      <c r="CU78" s="132">
        <v>0</v>
      </c>
      <c r="CV78" s="132">
        <v>0</v>
      </c>
      <c r="CW78" s="132">
        <v>0</v>
      </c>
      <c r="CX78" s="132">
        <v>0</v>
      </c>
      <c r="CY78" s="132">
        <v>0</v>
      </c>
      <c r="CZ78" s="132">
        <v>0</v>
      </c>
      <c r="DA78" s="132">
        <v>0</v>
      </c>
      <c r="DB78" s="132">
        <v>0</v>
      </c>
      <c r="DC78" s="132">
        <v>0</v>
      </c>
      <c r="DD78" s="132">
        <v>0</v>
      </c>
      <c r="DE78" s="132">
        <v>0</v>
      </c>
      <c r="DF78" s="132">
        <v>0</v>
      </c>
      <c r="DG78" s="132">
        <v>0</v>
      </c>
      <c r="DH78" s="132">
        <v>0</v>
      </c>
      <c r="DI78" s="132">
        <v>0</v>
      </c>
      <c r="DJ78" s="132">
        <v>0</v>
      </c>
      <c r="DK78" s="132">
        <v>0</v>
      </c>
      <c r="DL78" s="132">
        <v>0</v>
      </c>
      <c r="DM78" s="132">
        <v>0</v>
      </c>
      <c r="DN78" s="132">
        <v>0</v>
      </c>
      <c r="DO78" s="132">
        <v>0</v>
      </c>
      <c r="DP78" s="132">
        <v>0</v>
      </c>
      <c r="DQ78" s="132">
        <v>0</v>
      </c>
      <c r="DR78" s="132">
        <v>0</v>
      </c>
      <c r="DS78" s="132">
        <v>0</v>
      </c>
      <c r="DT78" s="132">
        <v>0</v>
      </c>
      <c r="DU78" s="132">
        <v>0</v>
      </c>
      <c r="DV78" s="132">
        <v>0</v>
      </c>
      <c r="DW78" s="132">
        <v>2</v>
      </c>
      <c r="DX78" s="132">
        <v>1</v>
      </c>
      <c r="DY78" s="146" t="s">
        <v>4891</v>
      </c>
      <c r="DZ78" s="132">
        <v>2</v>
      </c>
      <c r="EA78" s="146"/>
      <c r="EB78" s="146" t="s">
        <v>3237</v>
      </c>
      <c r="EC78" s="132">
        <v>1</v>
      </c>
      <c r="ED78" s="132">
        <v>1</v>
      </c>
      <c r="EE78" s="132">
        <v>0</v>
      </c>
      <c r="EF78" s="146"/>
      <c r="EG78" s="146"/>
      <c r="EH78" s="69">
        <v>1932</v>
      </c>
      <c r="EI78" s="69">
        <v>2.82</v>
      </c>
      <c r="EJ78" s="69">
        <v>1</v>
      </c>
    </row>
  </sheetData>
  <mergeCells count="18"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17"/>
  <sheetViews>
    <sheetView zoomScaleNormal="100" workbookViewId="0">
      <selection sqref="A1:EK3"/>
    </sheetView>
  </sheetViews>
  <sheetFormatPr defaultColWidth="9.140625" defaultRowHeight="15" x14ac:dyDescent="0.2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5.42578125" style="153" customWidth="1"/>
    <col min="57" max="58" width="11" style="153" customWidth="1"/>
    <col min="59" max="59" width="17" style="153" customWidth="1"/>
    <col min="60" max="60" width="16.5703125" style="153" customWidth="1"/>
    <col min="61" max="61" width="11" style="153" customWidth="1"/>
    <col min="62" max="62" width="10.5703125" style="153" bestFit="1" customWidth="1"/>
    <col min="63" max="63" width="15.5703125" style="153" customWidth="1"/>
    <col min="64" max="64" width="14.42578125" style="153" bestFit="1" customWidth="1"/>
    <col min="65" max="65" width="12.7109375" style="153" bestFit="1" customWidth="1"/>
    <col min="66" max="66" width="12.7109375" style="153" customWidth="1"/>
    <col min="67" max="67" width="12.42578125" style="153" bestFit="1" customWidth="1"/>
    <col min="68" max="69" width="12.7109375" style="153" customWidth="1"/>
    <col min="70" max="70" width="12.5703125" style="153" customWidth="1"/>
    <col min="71" max="71" width="12.7109375" style="153" bestFit="1" customWidth="1"/>
    <col min="72" max="72" width="14.140625" style="153" customWidth="1"/>
    <col min="73" max="76" width="12.7109375" style="153" bestFit="1" customWidth="1"/>
    <col min="77" max="77" width="10.28515625" style="153" bestFit="1" customWidth="1"/>
    <col min="78" max="78" width="16.7109375" style="153" bestFit="1" customWidth="1"/>
    <col min="79" max="79" width="12.140625" style="153" bestFit="1" customWidth="1"/>
    <col min="80" max="80" width="32.42578125" style="153" bestFit="1" customWidth="1"/>
    <col min="81" max="81" width="11.7109375" style="153" bestFit="1" customWidth="1"/>
    <col min="82" max="83" width="10.42578125" style="153" bestFit="1" customWidth="1"/>
    <col min="84" max="84" width="14" style="153" bestFit="1" customWidth="1"/>
    <col min="85" max="85" width="14.140625" style="153" bestFit="1" customWidth="1"/>
    <col min="86" max="86" width="13.5703125" style="153" bestFit="1" customWidth="1"/>
    <col min="87" max="87" width="18.42578125" style="153" bestFit="1" customWidth="1"/>
    <col min="88" max="88" width="10.140625" style="153" customWidth="1"/>
    <col min="89" max="90" width="12.42578125" style="153" bestFit="1" customWidth="1"/>
    <col min="91" max="91" width="13" style="153" customWidth="1"/>
    <col min="92" max="92" width="12.140625" style="153" bestFit="1" customWidth="1"/>
    <col min="93" max="93" width="12.42578125" style="153" bestFit="1" customWidth="1"/>
    <col min="94" max="94" width="12.140625" style="153" customWidth="1"/>
    <col min="95" max="95" width="13.42578125" style="153" customWidth="1"/>
    <col min="96" max="96" width="10.42578125" style="153" bestFit="1" customWidth="1"/>
    <col min="97" max="97" width="12" style="153" bestFit="1" customWidth="1"/>
    <col min="98" max="99" width="11" style="153" bestFit="1" customWidth="1"/>
    <col min="100" max="100" width="12.42578125" style="153" bestFit="1" customWidth="1"/>
    <col min="101" max="101" width="11" style="153" bestFit="1" customWidth="1"/>
    <col min="102" max="102" width="13.7109375" style="153" bestFit="1" customWidth="1"/>
    <col min="103" max="103" width="13" style="153" customWidth="1"/>
    <col min="104" max="104" width="10.42578125" style="153" bestFit="1" customWidth="1"/>
    <col min="105" max="105" width="13.5703125" style="153" bestFit="1" customWidth="1"/>
    <col min="106" max="106" width="11.140625" style="153" bestFit="1" customWidth="1"/>
    <col min="107" max="107" width="12.28515625" style="153" bestFit="1" customWidth="1"/>
    <col min="108" max="108" width="11.28515625" style="153" bestFit="1" customWidth="1"/>
    <col min="109" max="109" width="17.28515625" style="153" customWidth="1"/>
    <col min="110" max="110" width="15.7109375" style="153" customWidth="1"/>
    <col min="111" max="115" width="11.28515625" style="153" bestFit="1" customWidth="1"/>
    <col min="116" max="116" width="12.5703125" style="153" bestFit="1" customWidth="1"/>
    <col min="117" max="117" width="20" style="153" customWidth="1"/>
    <col min="118" max="118" width="19.42578125" style="153" customWidth="1"/>
    <col min="119" max="119" width="16.5703125" style="153" bestFit="1" customWidth="1"/>
    <col min="120" max="120" width="21.85546875" style="153" customWidth="1"/>
    <col min="121" max="121" width="21" style="153" customWidth="1"/>
    <col min="122" max="122" width="24.28515625" style="153" bestFit="1" customWidth="1"/>
    <col min="123" max="123" width="13.5703125" style="153" bestFit="1" customWidth="1"/>
    <col min="124" max="124" width="15" style="153" bestFit="1" customWidth="1"/>
    <col min="125" max="125" width="15.140625" style="153" bestFit="1" customWidth="1"/>
    <col min="126" max="126" width="14.42578125" style="153" bestFit="1" customWidth="1"/>
    <col min="127" max="127" width="17.7109375" style="153" bestFit="1" customWidth="1"/>
    <col min="128" max="128" width="13.140625" style="153" bestFit="1" customWidth="1"/>
    <col min="129" max="129" width="36.5703125" style="151" bestFit="1" customWidth="1"/>
    <col min="130" max="130" width="22.140625" style="153" bestFit="1" customWidth="1"/>
    <col min="131" max="132" width="36.5703125" style="151" bestFit="1" customWidth="1"/>
    <col min="133" max="133" width="10" style="153" bestFit="1" customWidth="1"/>
    <col min="134" max="134" width="11" style="153" bestFit="1" customWidth="1"/>
    <col min="135" max="135" width="11.140625" style="153" bestFit="1" customWidth="1"/>
    <col min="136" max="137" width="36.5703125" style="151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5"/>
  </cols>
  <sheetData>
    <row r="1" spans="1:140" ht="48" customHeight="1" x14ac:dyDescent="0.2">
      <c r="A1" s="158" t="s">
        <v>677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678</v>
      </c>
      <c r="M1" s="159"/>
      <c r="N1" s="159"/>
      <c r="O1" s="159"/>
      <c r="P1" s="159"/>
      <c r="Q1" s="160"/>
      <c r="R1" s="158" t="s">
        <v>679</v>
      </c>
      <c r="S1" s="159"/>
      <c r="T1" s="159"/>
      <c r="U1" s="159"/>
      <c r="V1" s="159"/>
      <c r="W1" s="160"/>
      <c r="X1" s="158" t="s">
        <v>680</v>
      </c>
      <c r="Y1" s="159"/>
      <c r="Z1" s="160"/>
      <c r="AA1" s="158" t="s">
        <v>681</v>
      </c>
      <c r="AB1" s="159"/>
      <c r="AC1" s="160"/>
      <c r="AD1" s="134" t="s">
        <v>682</v>
      </c>
      <c r="AE1" s="135" t="s">
        <v>683</v>
      </c>
      <c r="AF1" s="136" t="s">
        <v>684</v>
      </c>
      <c r="AG1" s="161" t="s">
        <v>685</v>
      </c>
      <c r="AH1" s="159"/>
      <c r="AI1" s="159"/>
      <c r="AJ1" s="159"/>
      <c r="AK1" s="160"/>
      <c r="AL1" s="136" t="s">
        <v>686</v>
      </c>
      <c r="AM1" s="158" t="s">
        <v>687</v>
      </c>
      <c r="AN1" s="159"/>
      <c r="AO1" s="159"/>
      <c r="AP1" s="160"/>
      <c r="AQ1" s="136" t="s">
        <v>688</v>
      </c>
      <c r="AR1" s="161" t="s">
        <v>689</v>
      </c>
      <c r="AS1" s="159"/>
      <c r="AT1" s="159"/>
      <c r="AU1" s="159"/>
      <c r="AV1" s="159"/>
      <c r="AW1" s="159"/>
      <c r="AX1" s="160"/>
      <c r="AY1" s="136" t="s">
        <v>690</v>
      </c>
      <c r="AZ1" s="158" t="s">
        <v>691</v>
      </c>
      <c r="BA1" s="159"/>
      <c r="BB1" s="159"/>
      <c r="BC1" s="160"/>
      <c r="BD1" s="158" t="s">
        <v>692</v>
      </c>
      <c r="BE1" s="162"/>
      <c r="BF1" s="162"/>
      <c r="BG1" s="162"/>
      <c r="BH1" s="162"/>
      <c r="BI1" s="162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58" t="s">
        <v>693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58" t="s">
        <v>694</v>
      </c>
      <c r="DE1" s="159"/>
      <c r="DF1" s="159"/>
      <c r="DG1" s="159"/>
      <c r="DH1" s="159"/>
      <c r="DI1" s="159"/>
      <c r="DJ1" s="159"/>
      <c r="DK1" s="159"/>
      <c r="DL1" s="160"/>
      <c r="DM1" s="163" t="s">
        <v>695</v>
      </c>
      <c r="DN1" s="164"/>
      <c r="DO1" s="165"/>
      <c r="DP1" s="158" t="s">
        <v>696</v>
      </c>
      <c r="DQ1" s="160"/>
      <c r="DR1" s="135" t="s">
        <v>697</v>
      </c>
      <c r="DS1" s="163" t="s">
        <v>698</v>
      </c>
      <c r="DT1" s="166"/>
      <c r="DU1" s="166"/>
      <c r="DV1" s="167"/>
      <c r="DW1" s="158" t="s">
        <v>699</v>
      </c>
      <c r="DX1" s="159"/>
      <c r="DY1" s="159"/>
      <c r="DZ1" s="159"/>
      <c r="EA1" s="159"/>
      <c r="EB1" s="160"/>
      <c r="EC1" s="158" t="s">
        <v>700</v>
      </c>
      <c r="ED1" s="159"/>
      <c r="EE1" s="159"/>
      <c r="EF1" s="159"/>
      <c r="EG1" s="160"/>
      <c r="EH1" s="157" t="s">
        <v>701</v>
      </c>
      <c r="EI1" s="157"/>
      <c r="EJ1" s="157"/>
    </row>
    <row r="2" spans="1:140" ht="96.75" thickBot="1" x14ac:dyDescent="0.25">
      <c r="A2" s="138" t="s">
        <v>702</v>
      </c>
      <c r="B2" s="138" t="s">
        <v>703</v>
      </c>
      <c r="C2" s="139" t="s">
        <v>704</v>
      </c>
      <c r="D2" s="138" t="s">
        <v>705</v>
      </c>
      <c r="E2" s="138" t="s">
        <v>706</v>
      </c>
      <c r="F2" s="138" t="s">
        <v>707</v>
      </c>
      <c r="G2" s="138" t="s">
        <v>708</v>
      </c>
      <c r="H2" s="138" t="s">
        <v>709</v>
      </c>
      <c r="I2" s="138" t="s">
        <v>710</v>
      </c>
      <c r="J2" s="138" t="s">
        <v>711</v>
      </c>
      <c r="K2" s="138" t="s">
        <v>712</v>
      </c>
      <c r="L2" s="140" t="s">
        <v>713</v>
      </c>
      <c r="M2" s="138" t="s">
        <v>714</v>
      </c>
      <c r="N2" s="138" t="s">
        <v>715</v>
      </c>
      <c r="O2" s="138" t="s">
        <v>716</v>
      </c>
      <c r="P2" s="138" t="s">
        <v>717</v>
      </c>
      <c r="Q2" s="138" t="s">
        <v>718</v>
      </c>
      <c r="R2" s="138" t="s">
        <v>719</v>
      </c>
      <c r="S2" s="138" t="s">
        <v>720</v>
      </c>
      <c r="T2" s="138" t="s">
        <v>721</v>
      </c>
      <c r="U2" s="138" t="s">
        <v>722</v>
      </c>
      <c r="V2" s="138" t="s">
        <v>723</v>
      </c>
      <c r="W2" s="138" t="s">
        <v>724</v>
      </c>
      <c r="X2" s="139" t="s">
        <v>0</v>
      </c>
      <c r="Y2" s="139" t="s">
        <v>725</v>
      </c>
      <c r="Z2" s="139" t="s">
        <v>645</v>
      </c>
      <c r="AA2" s="141" t="s">
        <v>726</v>
      </c>
      <c r="AB2" s="141" t="s">
        <v>727</v>
      </c>
      <c r="AC2" s="141" t="s">
        <v>728</v>
      </c>
      <c r="AD2" s="142" t="s">
        <v>729</v>
      </c>
      <c r="AE2" s="143" t="s">
        <v>670</v>
      </c>
      <c r="AF2" s="142" t="s">
        <v>730</v>
      </c>
      <c r="AG2" s="139" t="s">
        <v>731</v>
      </c>
      <c r="AH2" s="139" t="s">
        <v>1</v>
      </c>
      <c r="AI2" s="139" t="s">
        <v>2</v>
      </c>
      <c r="AJ2" s="139" t="s">
        <v>3</v>
      </c>
      <c r="AK2" s="139" t="s">
        <v>732</v>
      </c>
      <c r="AL2" s="142" t="s">
        <v>733</v>
      </c>
      <c r="AM2" s="139" t="s">
        <v>4</v>
      </c>
      <c r="AN2" s="139" t="s">
        <v>5</v>
      </c>
      <c r="AO2" s="139" t="s">
        <v>6</v>
      </c>
      <c r="AP2" s="139" t="s">
        <v>734</v>
      </c>
      <c r="AQ2" s="142" t="s">
        <v>735</v>
      </c>
      <c r="AR2" s="139" t="s">
        <v>736</v>
      </c>
      <c r="AS2" s="139" t="s">
        <v>7</v>
      </c>
      <c r="AT2" s="139" t="s">
        <v>8</v>
      </c>
      <c r="AU2" s="139" t="s">
        <v>9</v>
      </c>
      <c r="AV2" s="139" t="s">
        <v>10</v>
      </c>
      <c r="AW2" s="139" t="s">
        <v>11</v>
      </c>
      <c r="AX2" s="139" t="s">
        <v>737</v>
      </c>
      <c r="AY2" s="142" t="s">
        <v>738</v>
      </c>
      <c r="AZ2" s="139" t="s">
        <v>739</v>
      </c>
      <c r="BA2" s="139" t="s">
        <v>740</v>
      </c>
      <c r="BB2" s="139" t="s">
        <v>741</v>
      </c>
      <c r="BC2" s="139" t="s">
        <v>742</v>
      </c>
      <c r="BD2" s="139" t="s">
        <v>743</v>
      </c>
      <c r="BE2" s="139" t="s">
        <v>744</v>
      </c>
      <c r="BF2" s="139" t="s">
        <v>745</v>
      </c>
      <c r="BG2" s="139" t="s">
        <v>746</v>
      </c>
      <c r="BH2" s="139" t="s">
        <v>747</v>
      </c>
      <c r="BI2" s="139" t="s">
        <v>748</v>
      </c>
      <c r="BJ2" s="139" t="s">
        <v>749</v>
      </c>
      <c r="BK2" s="139" t="s">
        <v>750</v>
      </c>
      <c r="BL2" s="139" t="s">
        <v>751</v>
      </c>
      <c r="BM2" s="139" t="s">
        <v>752</v>
      </c>
      <c r="BN2" s="139" t="s">
        <v>753</v>
      </c>
      <c r="BO2" s="139" t="s">
        <v>754</v>
      </c>
      <c r="BP2" s="139" t="s">
        <v>755</v>
      </c>
      <c r="BQ2" s="139" t="s">
        <v>756</v>
      </c>
      <c r="BR2" s="139" t="s">
        <v>757</v>
      </c>
      <c r="BS2" s="139" t="s">
        <v>758</v>
      </c>
      <c r="BT2" s="139" t="s">
        <v>759</v>
      </c>
      <c r="BU2" s="139" t="s">
        <v>760</v>
      </c>
      <c r="BV2" s="139" t="s">
        <v>761</v>
      </c>
      <c r="BW2" s="139" t="s">
        <v>762</v>
      </c>
      <c r="BX2" s="139" t="s">
        <v>763</v>
      </c>
      <c r="BY2" s="139" t="s">
        <v>764</v>
      </c>
      <c r="BZ2" s="139" t="s">
        <v>765</v>
      </c>
      <c r="CA2" s="139" t="s">
        <v>766</v>
      </c>
      <c r="CB2" s="139" t="s">
        <v>767</v>
      </c>
      <c r="CC2" s="139" t="s">
        <v>768</v>
      </c>
      <c r="CD2" s="139" t="s">
        <v>769</v>
      </c>
      <c r="CE2" s="139" t="s">
        <v>770</v>
      </c>
      <c r="CF2" s="139" t="s">
        <v>771</v>
      </c>
      <c r="CG2" s="139" t="s">
        <v>772</v>
      </c>
      <c r="CH2" s="139" t="s">
        <v>773</v>
      </c>
      <c r="CI2" s="139" t="s">
        <v>774</v>
      </c>
      <c r="CJ2" s="139" t="s">
        <v>775</v>
      </c>
      <c r="CK2" s="139" t="s">
        <v>776</v>
      </c>
      <c r="CL2" s="139" t="s">
        <v>777</v>
      </c>
      <c r="CM2" s="139" t="s">
        <v>778</v>
      </c>
      <c r="CN2" s="139" t="s">
        <v>779</v>
      </c>
      <c r="CO2" s="139" t="s">
        <v>780</v>
      </c>
      <c r="CP2" s="139" t="s">
        <v>781</v>
      </c>
      <c r="CQ2" s="139" t="s">
        <v>782</v>
      </c>
      <c r="CR2" s="139" t="s">
        <v>783</v>
      </c>
      <c r="CS2" s="139" t="s">
        <v>784</v>
      </c>
      <c r="CT2" s="139" t="s">
        <v>785</v>
      </c>
      <c r="CU2" s="139" t="s">
        <v>786</v>
      </c>
      <c r="CV2" s="139" t="s">
        <v>787</v>
      </c>
      <c r="CW2" s="139" t="s">
        <v>788</v>
      </c>
      <c r="CX2" s="139" t="s">
        <v>789</v>
      </c>
      <c r="CY2" s="139" t="s">
        <v>790</v>
      </c>
      <c r="CZ2" s="139" t="s">
        <v>791</v>
      </c>
      <c r="DA2" s="139" t="s">
        <v>792</v>
      </c>
      <c r="DB2" s="139" t="s">
        <v>793</v>
      </c>
      <c r="DC2" s="139" t="s">
        <v>794</v>
      </c>
      <c r="DD2" s="139" t="s">
        <v>795</v>
      </c>
      <c r="DE2" s="139" t="s">
        <v>796</v>
      </c>
      <c r="DF2" s="139" t="s">
        <v>797</v>
      </c>
      <c r="DG2" s="139" t="s">
        <v>798</v>
      </c>
      <c r="DH2" s="139" t="s">
        <v>799</v>
      </c>
      <c r="DI2" s="139" t="s">
        <v>800</v>
      </c>
      <c r="DJ2" s="139" t="s">
        <v>801</v>
      </c>
      <c r="DK2" s="139" t="s">
        <v>802</v>
      </c>
      <c r="DL2" s="139" t="s">
        <v>803</v>
      </c>
      <c r="DM2" s="139" t="s">
        <v>804</v>
      </c>
      <c r="DN2" s="139" t="s">
        <v>805</v>
      </c>
      <c r="DO2" s="139" t="s">
        <v>806</v>
      </c>
      <c r="DP2" s="139" t="s">
        <v>807</v>
      </c>
      <c r="DQ2" s="139" t="s">
        <v>808</v>
      </c>
      <c r="DR2" s="139" t="s">
        <v>809</v>
      </c>
      <c r="DS2" s="139" t="s">
        <v>810</v>
      </c>
      <c r="DT2" s="139" t="s">
        <v>811</v>
      </c>
      <c r="DU2" s="139" t="s">
        <v>812</v>
      </c>
      <c r="DV2" s="139" t="s">
        <v>813</v>
      </c>
      <c r="DW2" s="139" t="s">
        <v>814</v>
      </c>
      <c r="DX2" s="139" t="s">
        <v>815</v>
      </c>
      <c r="DY2" s="138" t="s">
        <v>816</v>
      </c>
      <c r="DZ2" s="139" t="s">
        <v>817</v>
      </c>
      <c r="EA2" s="138" t="s">
        <v>818</v>
      </c>
      <c r="EB2" s="138" t="s">
        <v>819</v>
      </c>
      <c r="EC2" s="139" t="s">
        <v>820</v>
      </c>
      <c r="ED2" s="139" t="s">
        <v>821</v>
      </c>
      <c r="EE2" s="139" t="s">
        <v>822</v>
      </c>
      <c r="EF2" s="138" t="s">
        <v>823</v>
      </c>
      <c r="EG2" s="138" t="s">
        <v>824</v>
      </c>
      <c r="EH2" s="156" t="s">
        <v>674</v>
      </c>
      <c r="EI2" s="156" t="s">
        <v>675</v>
      </c>
      <c r="EJ2" s="156" t="s">
        <v>676</v>
      </c>
    </row>
    <row r="3" spans="1:140" x14ac:dyDescent="0.2">
      <c r="A3" s="146" t="s">
        <v>650</v>
      </c>
      <c r="B3" s="146" t="s">
        <v>651</v>
      </c>
      <c r="C3" s="132" t="s">
        <v>652</v>
      </c>
      <c r="D3" s="146" t="s">
        <v>653</v>
      </c>
      <c r="E3" s="146" t="s">
        <v>825</v>
      </c>
      <c r="F3" s="146" t="s">
        <v>826</v>
      </c>
      <c r="G3" s="146" t="s">
        <v>827</v>
      </c>
      <c r="H3" s="146" t="s">
        <v>828</v>
      </c>
      <c r="I3" s="146" t="s">
        <v>829</v>
      </c>
      <c r="J3" s="146" t="s">
        <v>830</v>
      </c>
      <c r="K3" s="146" t="s">
        <v>831</v>
      </c>
      <c r="L3" s="146" t="s">
        <v>832</v>
      </c>
      <c r="M3" s="146" t="s">
        <v>833</v>
      </c>
      <c r="N3" s="146" t="s">
        <v>834</v>
      </c>
      <c r="O3" s="146" t="s">
        <v>835</v>
      </c>
      <c r="P3" s="146" t="s">
        <v>836</v>
      </c>
      <c r="Q3" s="146" t="s">
        <v>837</v>
      </c>
      <c r="R3" s="146" t="s">
        <v>838</v>
      </c>
      <c r="S3" s="146" t="s">
        <v>839</v>
      </c>
      <c r="T3" s="146" t="s">
        <v>840</v>
      </c>
      <c r="U3" s="146" t="s">
        <v>841</v>
      </c>
      <c r="V3" s="146" t="s">
        <v>842</v>
      </c>
      <c r="W3" s="146" t="s">
        <v>843</v>
      </c>
      <c r="X3" s="132" t="s">
        <v>844</v>
      </c>
      <c r="Y3" s="132" t="s">
        <v>845</v>
      </c>
      <c r="Z3" s="132" t="s">
        <v>846</v>
      </c>
      <c r="AA3" s="147" t="s">
        <v>847</v>
      </c>
      <c r="AB3" s="147" t="s">
        <v>848</v>
      </c>
      <c r="AC3" s="147" t="s">
        <v>849</v>
      </c>
      <c r="AD3" s="148" t="s">
        <v>850</v>
      </c>
      <c r="AE3" s="132" t="s">
        <v>851</v>
      </c>
      <c r="AF3" s="148" t="s">
        <v>850</v>
      </c>
      <c r="AG3" s="132" t="s">
        <v>852</v>
      </c>
      <c r="AH3" s="132" t="s">
        <v>853</v>
      </c>
      <c r="AI3" s="132" t="s">
        <v>854</v>
      </c>
      <c r="AJ3" s="132" t="s">
        <v>855</v>
      </c>
      <c r="AK3" s="132" t="s">
        <v>856</v>
      </c>
      <c r="AL3" s="148" t="s">
        <v>850</v>
      </c>
      <c r="AM3" s="132" t="s">
        <v>857</v>
      </c>
      <c r="AN3" s="132" t="s">
        <v>858</v>
      </c>
      <c r="AO3" s="132" t="s">
        <v>859</v>
      </c>
      <c r="AP3" s="132" t="s">
        <v>860</v>
      </c>
      <c r="AQ3" s="148" t="s">
        <v>850</v>
      </c>
      <c r="AR3" s="132" t="s">
        <v>861</v>
      </c>
      <c r="AS3" s="132" t="s">
        <v>862</v>
      </c>
      <c r="AT3" s="132" t="s">
        <v>863</v>
      </c>
      <c r="AU3" s="132" t="s">
        <v>864</v>
      </c>
      <c r="AV3" s="132" t="s">
        <v>865</v>
      </c>
      <c r="AW3" s="132" t="s">
        <v>866</v>
      </c>
      <c r="AX3" s="132" t="s">
        <v>867</v>
      </c>
      <c r="AY3" s="148" t="s">
        <v>850</v>
      </c>
      <c r="AZ3" s="132" t="s">
        <v>868</v>
      </c>
      <c r="BA3" s="132" t="s">
        <v>869</v>
      </c>
      <c r="BB3" s="132" t="s">
        <v>870</v>
      </c>
      <c r="BC3" s="132" t="s">
        <v>871</v>
      </c>
      <c r="BD3" s="132" t="s">
        <v>872</v>
      </c>
      <c r="BE3" s="132" t="s">
        <v>873</v>
      </c>
      <c r="BF3" s="132" t="s">
        <v>874</v>
      </c>
      <c r="BG3" s="132" t="s">
        <v>875</v>
      </c>
      <c r="BH3" s="132" t="s">
        <v>876</v>
      </c>
      <c r="BI3" s="132" t="s">
        <v>877</v>
      </c>
      <c r="BJ3" s="132" t="s">
        <v>878</v>
      </c>
      <c r="BK3" s="132" t="s">
        <v>879</v>
      </c>
      <c r="BL3" s="132" t="s">
        <v>880</v>
      </c>
      <c r="BM3" s="132" t="s">
        <v>881</v>
      </c>
      <c r="BN3" s="132" t="s">
        <v>882</v>
      </c>
      <c r="BO3" s="132" t="s">
        <v>883</v>
      </c>
      <c r="BP3" s="132" t="s">
        <v>884</v>
      </c>
      <c r="BQ3" s="132" t="s">
        <v>885</v>
      </c>
      <c r="BR3" s="132" t="s">
        <v>886</v>
      </c>
      <c r="BS3" s="132" t="s">
        <v>887</v>
      </c>
      <c r="BT3" s="132" t="s">
        <v>888</v>
      </c>
      <c r="BU3" s="132" t="s">
        <v>889</v>
      </c>
      <c r="BV3" s="132" t="s">
        <v>890</v>
      </c>
      <c r="BW3" s="132" t="s">
        <v>891</v>
      </c>
      <c r="BX3" s="132" t="s">
        <v>892</v>
      </c>
      <c r="BY3" s="132" t="s">
        <v>893</v>
      </c>
      <c r="BZ3" s="132" t="s">
        <v>894</v>
      </c>
      <c r="CA3" s="132" t="s">
        <v>895</v>
      </c>
      <c r="CB3" s="132" t="s">
        <v>896</v>
      </c>
      <c r="CC3" s="132" t="s">
        <v>897</v>
      </c>
      <c r="CD3" s="132" t="s">
        <v>898</v>
      </c>
      <c r="CE3" s="132" t="s">
        <v>899</v>
      </c>
      <c r="CF3" s="132" t="s">
        <v>900</v>
      </c>
      <c r="CG3" s="132" t="s">
        <v>901</v>
      </c>
      <c r="CH3" s="132" t="s">
        <v>902</v>
      </c>
      <c r="CI3" s="132" t="s">
        <v>903</v>
      </c>
      <c r="CJ3" s="132" t="s">
        <v>904</v>
      </c>
      <c r="CK3" s="132" t="s">
        <v>905</v>
      </c>
      <c r="CL3" s="132" t="s">
        <v>906</v>
      </c>
      <c r="CM3" s="132" t="s">
        <v>907</v>
      </c>
      <c r="CN3" s="132" t="s">
        <v>908</v>
      </c>
      <c r="CO3" s="132" t="s">
        <v>909</v>
      </c>
      <c r="CP3" s="132" t="s">
        <v>910</v>
      </c>
      <c r="CQ3" s="132" t="s">
        <v>911</v>
      </c>
      <c r="CR3" s="132" t="s">
        <v>912</v>
      </c>
      <c r="CS3" s="132" t="s">
        <v>913</v>
      </c>
      <c r="CT3" s="132" t="s">
        <v>914</v>
      </c>
      <c r="CU3" s="132" t="s">
        <v>915</v>
      </c>
      <c r="CV3" s="132" t="s">
        <v>916</v>
      </c>
      <c r="CW3" s="132" t="s">
        <v>917</v>
      </c>
      <c r="CX3" s="132" t="s">
        <v>918</v>
      </c>
      <c r="CY3" s="132" t="s">
        <v>919</v>
      </c>
      <c r="CZ3" s="132" t="s">
        <v>920</v>
      </c>
      <c r="DA3" s="132" t="s">
        <v>921</v>
      </c>
      <c r="DB3" s="132" t="s">
        <v>922</v>
      </c>
      <c r="DC3" s="132" t="s">
        <v>923</v>
      </c>
      <c r="DD3" s="132" t="s">
        <v>924</v>
      </c>
      <c r="DE3" s="132" t="s">
        <v>925</v>
      </c>
      <c r="DF3" s="132" t="s">
        <v>926</v>
      </c>
      <c r="DG3" s="132" t="s">
        <v>927</v>
      </c>
      <c r="DH3" s="132" t="s">
        <v>928</v>
      </c>
      <c r="DI3" s="132" t="s">
        <v>929</v>
      </c>
      <c r="DJ3" s="132" t="s">
        <v>930</v>
      </c>
      <c r="DK3" s="132" t="s">
        <v>931</v>
      </c>
      <c r="DL3" s="132" t="s">
        <v>932</v>
      </c>
      <c r="DM3" s="132" t="s">
        <v>933</v>
      </c>
      <c r="DN3" s="132" t="s">
        <v>934</v>
      </c>
      <c r="DO3" s="132" t="s">
        <v>935</v>
      </c>
      <c r="DP3" s="132" t="s">
        <v>936</v>
      </c>
      <c r="DQ3" s="132" t="s">
        <v>937</v>
      </c>
      <c r="DR3" s="132" t="s">
        <v>938</v>
      </c>
      <c r="DS3" s="132" t="s">
        <v>939</v>
      </c>
      <c r="DT3" s="132" t="s">
        <v>940</v>
      </c>
      <c r="DU3" s="132" t="s">
        <v>941</v>
      </c>
      <c r="DV3" s="132" t="s">
        <v>942</v>
      </c>
      <c r="DW3" s="132" t="s">
        <v>943</v>
      </c>
      <c r="DX3" s="132" t="s">
        <v>944</v>
      </c>
      <c r="DY3" s="146" t="s">
        <v>945</v>
      </c>
      <c r="DZ3" s="132" t="s">
        <v>946</v>
      </c>
      <c r="EA3" s="146" t="s">
        <v>947</v>
      </c>
      <c r="EB3" s="146" t="s">
        <v>948</v>
      </c>
      <c r="EC3" s="132" t="s">
        <v>949</v>
      </c>
      <c r="ED3" s="132" t="s">
        <v>950</v>
      </c>
      <c r="EE3" s="132" t="s">
        <v>951</v>
      </c>
      <c r="EF3" s="146" t="s">
        <v>952</v>
      </c>
      <c r="EG3" s="146" t="s">
        <v>953</v>
      </c>
      <c r="EH3" s="149" t="s">
        <v>671</v>
      </c>
      <c r="EI3" s="149" t="s">
        <v>672</v>
      </c>
      <c r="EJ3" s="149" t="s">
        <v>673</v>
      </c>
    </row>
    <row r="4" spans="1:140" ht="24" x14ac:dyDescent="0.2">
      <c r="A4" s="146" t="s">
        <v>405</v>
      </c>
      <c r="B4" s="146" t="s">
        <v>405</v>
      </c>
      <c r="C4" s="132">
        <v>5</v>
      </c>
      <c r="D4" s="146" t="s">
        <v>610</v>
      </c>
      <c r="E4" s="146" t="s">
        <v>1001</v>
      </c>
      <c r="F4" s="146" t="s">
        <v>1002</v>
      </c>
      <c r="G4" s="146" t="s">
        <v>1003</v>
      </c>
      <c r="H4" s="146" t="s">
        <v>59</v>
      </c>
      <c r="I4" s="146" t="s">
        <v>1004</v>
      </c>
      <c r="J4" s="146" t="s">
        <v>1005</v>
      </c>
      <c r="K4" s="146" t="s">
        <v>1006</v>
      </c>
      <c r="L4" s="146" t="s">
        <v>1007</v>
      </c>
      <c r="M4" s="146" t="s">
        <v>1008</v>
      </c>
      <c r="N4" s="146" t="s">
        <v>1009</v>
      </c>
      <c r="O4" s="146"/>
      <c r="P4" s="146" t="s">
        <v>1010</v>
      </c>
      <c r="Q4" s="146" t="s">
        <v>1011</v>
      </c>
      <c r="R4" s="146"/>
      <c r="S4" s="146" t="s">
        <v>1012</v>
      </c>
      <c r="T4" s="146" t="s">
        <v>1013</v>
      </c>
      <c r="U4" s="146"/>
      <c r="V4" s="146"/>
      <c r="W4" s="146"/>
      <c r="X4" s="132">
        <v>2</v>
      </c>
      <c r="Y4" s="132">
        <v>2</v>
      </c>
      <c r="Z4" s="132">
        <v>4</v>
      </c>
      <c r="AA4" s="147">
        <v>2</v>
      </c>
      <c r="AB4" s="147">
        <v>2</v>
      </c>
      <c r="AC4" s="147">
        <v>4</v>
      </c>
      <c r="AD4" s="150" t="s">
        <v>970</v>
      </c>
      <c r="AE4" s="132">
        <v>2</v>
      </c>
      <c r="AF4" s="150" t="s">
        <v>970</v>
      </c>
      <c r="AG4" s="132">
        <v>0</v>
      </c>
      <c r="AH4" s="132">
        <v>1</v>
      </c>
      <c r="AI4" s="132">
        <v>1</v>
      </c>
      <c r="AJ4" s="132">
        <v>0</v>
      </c>
      <c r="AK4" s="132">
        <v>2</v>
      </c>
      <c r="AL4" s="150" t="s">
        <v>970</v>
      </c>
      <c r="AM4" s="132">
        <v>1</v>
      </c>
      <c r="AN4" s="132">
        <v>0</v>
      </c>
      <c r="AO4" s="132">
        <v>1</v>
      </c>
      <c r="AP4" s="132">
        <v>2</v>
      </c>
      <c r="AQ4" s="150" t="s">
        <v>970</v>
      </c>
      <c r="AR4" s="132">
        <v>0</v>
      </c>
      <c r="AS4" s="132">
        <v>0</v>
      </c>
      <c r="AT4" s="132">
        <v>0</v>
      </c>
      <c r="AU4" s="132">
        <v>0</v>
      </c>
      <c r="AV4" s="132">
        <v>2</v>
      </c>
      <c r="AW4" s="132">
        <v>0</v>
      </c>
      <c r="AX4" s="132">
        <v>2</v>
      </c>
      <c r="AY4" s="150" t="s">
        <v>970</v>
      </c>
      <c r="AZ4" s="132">
        <v>0</v>
      </c>
      <c r="BA4" s="132">
        <v>1</v>
      </c>
      <c r="BB4" s="132">
        <v>0</v>
      </c>
      <c r="BC4" s="132">
        <v>1</v>
      </c>
      <c r="BD4" s="132">
        <v>0</v>
      </c>
      <c r="BE4" s="132">
        <v>5</v>
      </c>
      <c r="BF4" s="132">
        <v>14</v>
      </c>
      <c r="BG4" s="132">
        <v>1</v>
      </c>
      <c r="BH4" s="132">
        <v>0</v>
      </c>
      <c r="BI4" s="132">
        <v>0</v>
      </c>
      <c r="BJ4" s="132">
        <v>12</v>
      </c>
      <c r="BK4" s="132">
        <v>0</v>
      </c>
      <c r="BL4" s="132">
        <v>0</v>
      </c>
      <c r="BM4" s="132">
        <v>0</v>
      </c>
      <c r="BN4" s="132">
        <v>0</v>
      </c>
      <c r="BO4" s="132">
        <v>42</v>
      </c>
      <c r="BP4" s="132">
        <v>3</v>
      </c>
      <c r="BQ4" s="132">
        <v>2</v>
      </c>
      <c r="BR4" s="132">
        <v>0</v>
      </c>
      <c r="BS4" s="132">
        <v>0</v>
      </c>
      <c r="BT4" s="132">
        <v>0</v>
      </c>
      <c r="BU4" s="132">
        <v>0</v>
      </c>
      <c r="BV4" s="132">
        <v>0</v>
      </c>
      <c r="BW4" s="132">
        <v>0</v>
      </c>
      <c r="BX4" s="132">
        <v>0</v>
      </c>
      <c r="BY4" s="132">
        <v>0</v>
      </c>
      <c r="BZ4" s="132">
        <v>0</v>
      </c>
      <c r="CA4" s="132">
        <v>0</v>
      </c>
      <c r="CB4" s="132">
        <v>0</v>
      </c>
      <c r="CC4" s="132">
        <v>0</v>
      </c>
      <c r="CD4" s="132">
        <v>0</v>
      </c>
      <c r="CE4" s="132">
        <v>0</v>
      </c>
      <c r="CF4" s="132">
        <v>0</v>
      </c>
      <c r="CG4" s="132">
        <v>0</v>
      </c>
      <c r="CH4" s="132">
        <v>8</v>
      </c>
      <c r="CI4" s="132">
        <v>0</v>
      </c>
      <c r="CJ4" s="132">
        <v>0</v>
      </c>
      <c r="CK4" s="132">
        <v>5</v>
      </c>
      <c r="CL4" s="132">
        <v>0</v>
      </c>
      <c r="CM4" s="132">
        <v>1</v>
      </c>
      <c r="CN4" s="132">
        <v>0</v>
      </c>
      <c r="CO4" s="132">
        <v>0</v>
      </c>
      <c r="CP4" s="132">
        <v>0</v>
      </c>
      <c r="CQ4" s="132">
        <v>0</v>
      </c>
      <c r="CR4" s="132">
        <v>0</v>
      </c>
      <c r="CS4" s="132">
        <v>0</v>
      </c>
      <c r="CT4" s="132">
        <v>0</v>
      </c>
      <c r="CU4" s="132">
        <v>0</v>
      </c>
      <c r="CV4" s="132">
        <v>0</v>
      </c>
      <c r="CW4" s="132">
        <v>0</v>
      </c>
      <c r="CX4" s="132">
        <v>0</v>
      </c>
      <c r="CY4" s="132">
        <v>0</v>
      </c>
      <c r="CZ4" s="132">
        <v>0</v>
      </c>
      <c r="DA4" s="132">
        <v>0</v>
      </c>
      <c r="DB4" s="132">
        <v>0</v>
      </c>
      <c r="DC4" s="132">
        <v>0</v>
      </c>
      <c r="DD4" s="132">
        <v>0</v>
      </c>
      <c r="DE4" s="132">
        <v>0</v>
      </c>
      <c r="DF4" s="132">
        <v>0</v>
      </c>
      <c r="DG4" s="132">
        <v>0</v>
      </c>
      <c r="DH4" s="132">
        <v>1</v>
      </c>
      <c r="DI4" s="132">
        <v>0</v>
      </c>
      <c r="DJ4" s="132">
        <v>1</v>
      </c>
      <c r="DK4" s="132">
        <v>0</v>
      </c>
      <c r="DL4" s="132">
        <v>0</v>
      </c>
      <c r="DM4" s="132">
        <v>0</v>
      </c>
      <c r="DN4" s="132">
        <v>0</v>
      </c>
      <c r="DO4" s="132">
        <v>0</v>
      </c>
      <c r="DP4" s="132">
        <v>0</v>
      </c>
      <c r="DQ4" s="132">
        <v>0</v>
      </c>
      <c r="DR4" s="132">
        <v>0</v>
      </c>
      <c r="DS4" s="132">
        <v>0</v>
      </c>
      <c r="DT4" s="132">
        <v>0</v>
      </c>
      <c r="DU4" s="132">
        <v>0</v>
      </c>
      <c r="DV4" s="132">
        <v>0</v>
      </c>
      <c r="DW4" s="132">
        <v>80</v>
      </c>
      <c r="DX4" s="132">
        <v>1</v>
      </c>
      <c r="DY4" s="146" t="s">
        <v>1014</v>
      </c>
      <c r="DZ4" s="132">
        <v>3</v>
      </c>
      <c r="EA4" s="146" t="s">
        <v>1015</v>
      </c>
      <c r="EB4" s="146" t="s">
        <v>1016</v>
      </c>
      <c r="EC4" s="132">
        <v>1</v>
      </c>
      <c r="ED4" s="132">
        <v>1</v>
      </c>
      <c r="EE4" s="132">
        <v>0</v>
      </c>
      <c r="EF4" s="146"/>
      <c r="EG4" s="146"/>
      <c r="EH4" s="69">
        <v>1397997</v>
      </c>
      <c r="EI4" s="69">
        <v>10928.48</v>
      </c>
      <c r="EJ4" s="69">
        <v>1144</v>
      </c>
    </row>
    <row r="5" spans="1:140" ht="24" x14ac:dyDescent="0.2">
      <c r="A5" s="146" t="s">
        <v>93</v>
      </c>
      <c r="B5" s="146" t="s">
        <v>93</v>
      </c>
      <c r="C5" s="132">
        <v>5</v>
      </c>
      <c r="D5" s="146" t="s">
        <v>611</v>
      </c>
      <c r="E5" s="146" t="s">
        <v>1017</v>
      </c>
      <c r="F5" s="146" t="s">
        <v>1018</v>
      </c>
      <c r="G5" s="146" t="s">
        <v>1019</v>
      </c>
      <c r="H5" s="146" t="s">
        <v>1020</v>
      </c>
      <c r="I5" s="146" t="s">
        <v>1021</v>
      </c>
      <c r="J5" s="146" t="s">
        <v>1022</v>
      </c>
      <c r="K5" s="146" t="s">
        <v>1023</v>
      </c>
      <c r="L5" s="146" t="s">
        <v>960</v>
      </c>
      <c r="M5" s="146" t="s">
        <v>980</v>
      </c>
      <c r="N5" s="146" t="s">
        <v>1024</v>
      </c>
      <c r="O5" s="146"/>
      <c r="P5" s="146" t="s">
        <v>1025</v>
      </c>
      <c r="Q5" s="146" t="s">
        <v>1026</v>
      </c>
      <c r="R5" s="146" t="s">
        <v>960</v>
      </c>
      <c r="S5" s="146" t="s">
        <v>1027</v>
      </c>
      <c r="T5" s="146" t="s">
        <v>1028</v>
      </c>
      <c r="U5" s="146"/>
      <c r="V5" s="146" t="s">
        <v>1029</v>
      </c>
      <c r="W5" s="146" t="s">
        <v>1030</v>
      </c>
      <c r="X5" s="132">
        <v>6</v>
      </c>
      <c r="Y5" s="132">
        <v>0</v>
      </c>
      <c r="Z5" s="132">
        <v>6</v>
      </c>
      <c r="AA5" s="147">
        <v>0.6</v>
      </c>
      <c r="AB5" s="147">
        <v>0</v>
      </c>
      <c r="AC5" s="147">
        <v>0.6</v>
      </c>
      <c r="AD5" s="150" t="s">
        <v>970</v>
      </c>
      <c r="AE5" s="132">
        <v>1</v>
      </c>
      <c r="AF5" s="150" t="s">
        <v>970</v>
      </c>
      <c r="AG5" s="132">
        <v>0</v>
      </c>
      <c r="AH5" s="132">
        <v>0</v>
      </c>
      <c r="AI5" s="132">
        <v>0</v>
      </c>
      <c r="AJ5" s="132">
        <v>6</v>
      </c>
      <c r="AK5" s="132">
        <v>6</v>
      </c>
      <c r="AL5" s="150" t="s">
        <v>970</v>
      </c>
      <c r="AM5" s="132">
        <v>1</v>
      </c>
      <c r="AN5" s="132">
        <v>3</v>
      </c>
      <c r="AO5" s="132">
        <v>2</v>
      </c>
      <c r="AP5" s="132">
        <v>6</v>
      </c>
      <c r="AQ5" s="150" t="s">
        <v>970</v>
      </c>
      <c r="AR5" s="132">
        <v>0</v>
      </c>
      <c r="AS5" s="132">
        <v>0</v>
      </c>
      <c r="AT5" s="132">
        <v>0</v>
      </c>
      <c r="AU5" s="132">
        <v>0</v>
      </c>
      <c r="AV5" s="132">
        <v>5</v>
      </c>
      <c r="AW5" s="132">
        <v>1</v>
      </c>
      <c r="AX5" s="132">
        <v>6</v>
      </c>
      <c r="AY5" s="150" t="s">
        <v>970</v>
      </c>
      <c r="AZ5" s="132">
        <v>1</v>
      </c>
      <c r="BA5" s="132">
        <v>1</v>
      </c>
      <c r="BB5" s="132">
        <v>0</v>
      </c>
      <c r="BC5" s="132">
        <v>1</v>
      </c>
      <c r="BD5" s="132">
        <v>1</v>
      </c>
      <c r="BE5" s="132">
        <v>5</v>
      </c>
      <c r="BF5" s="132">
        <v>5</v>
      </c>
      <c r="BG5" s="132">
        <v>0</v>
      </c>
      <c r="BH5" s="132">
        <v>0</v>
      </c>
      <c r="BI5" s="132">
        <v>6</v>
      </c>
      <c r="BJ5" s="132">
        <v>11</v>
      </c>
      <c r="BK5" s="132">
        <v>0</v>
      </c>
      <c r="BL5" s="132">
        <v>0</v>
      </c>
      <c r="BM5" s="132">
        <v>6</v>
      </c>
      <c r="BN5" s="132">
        <v>0</v>
      </c>
      <c r="BO5" s="132">
        <v>7</v>
      </c>
      <c r="BP5" s="132">
        <v>2</v>
      </c>
      <c r="BQ5" s="132">
        <v>1</v>
      </c>
      <c r="BR5" s="132">
        <v>0</v>
      </c>
      <c r="BS5" s="132">
        <v>0</v>
      </c>
      <c r="BT5" s="132">
        <v>0</v>
      </c>
      <c r="BU5" s="132">
        <v>0</v>
      </c>
      <c r="BV5" s="132">
        <v>0</v>
      </c>
      <c r="BW5" s="132">
        <v>0</v>
      </c>
      <c r="BX5" s="132">
        <v>0</v>
      </c>
      <c r="BY5" s="132">
        <v>0</v>
      </c>
      <c r="BZ5" s="132">
        <v>0</v>
      </c>
      <c r="CA5" s="132">
        <v>0</v>
      </c>
      <c r="CB5" s="132">
        <v>0</v>
      </c>
      <c r="CC5" s="132">
        <v>0</v>
      </c>
      <c r="CD5" s="132">
        <v>0</v>
      </c>
      <c r="CE5" s="132">
        <v>0</v>
      </c>
      <c r="CF5" s="132">
        <v>0</v>
      </c>
      <c r="CG5" s="132">
        <v>0</v>
      </c>
      <c r="CH5" s="132">
        <v>2</v>
      </c>
      <c r="CI5" s="132">
        <v>0</v>
      </c>
      <c r="CJ5" s="132">
        <v>0</v>
      </c>
      <c r="CK5" s="132">
        <v>4</v>
      </c>
      <c r="CL5" s="132">
        <v>0</v>
      </c>
      <c r="CM5" s="132">
        <v>2</v>
      </c>
      <c r="CN5" s="132">
        <v>0</v>
      </c>
      <c r="CO5" s="132">
        <v>0</v>
      </c>
      <c r="CP5" s="132">
        <v>0</v>
      </c>
      <c r="CQ5" s="132">
        <v>0</v>
      </c>
      <c r="CR5" s="132">
        <v>0</v>
      </c>
      <c r="CS5" s="132">
        <v>0</v>
      </c>
      <c r="CT5" s="132">
        <v>0</v>
      </c>
      <c r="CU5" s="132">
        <v>0</v>
      </c>
      <c r="CV5" s="132">
        <v>0</v>
      </c>
      <c r="CW5" s="132">
        <v>0</v>
      </c>
      <c r="CX5" s="132">
        <v>0</v>
      </c>
      <c r="CY5" s="132">
        <v>0</v>
      </c>
      <c r="CZ5" s="132">
        <v>0</v>
      </c>
      <c r="DA5" s="132">
        <v>0</v>
      </c>
      <c r="DB5" s="132">
        <v>0</v>
      </c>
      <c r="DC5" s="132">
        <v>0</v>
      </c>
      <c r="DD5" s="132">
        <v>0</v>
      </c>
      <c r="DE5" s="132">
        <v>0</v>
      </c>
      <c r="DF5" s="132">
        <v>0</v>
      </c>
      <c r="DG5" s="132">
        <v>4</v>
      </c>
      <c r="DH5" s="132">
        <v>15</v>
      </c>
      <c r="DI5" s="132">
        <v>2</v>
      </c>
      <c r="DJ5" s="132">
        <v>0</v>
      </c>
      <c r="DK5" s="132">
        <v>0</v>
      </c>
      <c r="DL5" s="132">
        <v>0</v>
      </c>
      <c r="DM5" s="132">
        <v>0</v>
      </c>
      <c r="DN5" s="132">
        <v>0</v>
      </c>
      <c r="DO5" s="132">
        <v>0</v>
      </c>
      <c r="DP5" s="132">
        <v>4</v>
      </c>
      <c r="DQ5" s="132">
        <v>0</v>
      </c>
      <c r="DR5" s="132">
        <v>0</v>
      </c>
      <c r="DS5" s="132">
        <v>1</v>
      </c>
      <c r="DT5" s="132">
        <v>1</v>
      </c>
      <c r="DU5" s="132">
        <v>0</v>
      </c>
      <c r="DV5" s="132">
        <v>0</v>
      </c>
      <c r="DW5" s="132">
        <v>10</v>
      </c>
      <c r="DX5" s="132">
        <v>1</v>
      </c>
      <c r="DY5" s="146" t="s">
        <v>1031</v>
      </c>
      <c r="DZ5" s="132">
        <v>2</v>
      </c>
      <c r="EA5" s="146" t="s">
        <v>1032</v>
      </c>
      <c r="EB5" s="146" t="s">
        <v>1033</v>
      </c>
      <c r="EC5" s="132">
        <v>1</v>
      </c>
      <c r="ED5" s="132">
        <v>1</v>
      </c>
      <c r="EE5" s="132">
        <v>1</v>
      </c>
      <c r="EF5" s="146"/>
      <c r="EG5" s="146" t="s">
        <v>1034</v>
      </c>
      <c r="EH5" s="69">
        <v>643551</v>
      </c>
      <c r="EI5" s="69">
        <v>10057.98</v>
      </c>
      <c r="EJ5" s="69">
        <v>624</v>
      </c>
    </row>
    <row r="6" spans="1:140" ht="48" x14ac:dyDescent="0.2">
      <c r="A6" s="146" t="s">
        <v>376</v>
      </c>
      <c r="B6" s="146" t="s">
        <v>376</v>
      </c>
      <c r="C6" s="132">
        <v>5</v>
      </c>
      <c r="D6" s="146" t="s">
        <v>1035</v>
      </c>
      <c r="E6" s="146" t="s">
        <v>1036</v>
      </c>
      <c r="F6" s="146" t="s">
        <v>1037</v>
      </c>
      <c r="G6" s="146" t="s">
        <v>1038</v>
      </c>
      <c r="H6" s="146" t="s">
        <v>363</v>
      </c>
      <c r="I6" s="146" t="s">
        <v>1039</v>
      </c>
      <c r="J6" s="146" t="s">
        <v>1040</v>
      </c>
      <c r="K6" s="146" t="s">
        <v>1041</v>
      </c>
      <c r="L6" s="146" t="s">
        <v>1042</v>
      </c>
      <c r="M6" s="146" t="s">
        <v>1043</v>
      </c>
      <c r="N6" s="146" t="s">
        <v>1044</v>
      </c>
      <c r="O6" s="146"/>
      <c r="P6" s="146" t="s">
        <v>1045</v>
      </c>
      <c r="Q6" s="146" t="s">
        <v>1046</v>
      </c>
      <c r="R6" s="146" t="s">
        <v>1007</v>
      </c>
      <c r="S6" s="146" t="s">
        <v>1012</v>
      </c>
      <c r="T6" s="146" t="s">
        <v>1047</v>
      </c>
      <c r="U6" s="146"/>
      <c r="V6" s="146" t="s">
        <v>1048</v>
      </c>
      <c r="W6" s="146" t="s">
        <v>1049</v>
      </c>
      <c r="X6" s="132">
        <v>5</v>
      </c>
      <c r="Y6" s="132">
        <v>0</v>
      </c>
      <c r="Z6" s="132">
        <v>5</v>
      </c>
      <c r="AA6" s="147">
        <v>3</v>
      </c>
      <c r="AB6" s="147">
        <v>0</v>
      </c>
      <c r="AC6" s="147">
        <v>3</v>
      </c>
      <c r="AD6" s="150" t="s">
        <v>970</v>
      </c>
      <c r="AE6" s="132">
        <v>5</v>
      </c>
      <c r="AF6" s="150" t="s">
        <v>970</v>
      </c>
      <c r="AG6" s="132">
        <v>0</v>
      </c>
      <c r="AH6" s="132">
        <v>1</v>
      </c>
      <c r="AI6" s="132">
        <v>3</v>
      </c>
      <c r="AJ6" s="132">
        <v>1</v>
      </c>
      <c r="AK6" s="132">
        <v>5</v>
      </c>
      <c r="AL6" s="150" t="s">
        <v>970</v>
      </c>
      <c r="AM6" s="132">
        <v>1</v>
      </c>
      <c r="AN6" s="132">
        <v>0</v>
      </c>
      <c r="AO6" s="132">
        <v>4</v>
      </c>
      <c r="AP6" s="132">
        <v>5</v>
      </c>
      <c r="AQ6" s="150" t="s">
        <v>970</v>
      </c>
      <c r="AR6" s="132">
        <v>0</v>
      </c>
      <c r="AS6" s="132">
        <v>0</v>
      </c>
      <c r="AT6" s="132">
        <v>0</v>
      </c>
      <c r="AU6" s="132">
        <v>1</v>
      </c>
      <c r="AV6" s="132">
        <v>3</v>
      </c>
      <c r="AW6" s="132">
        <v>1</v>
      </c>
      <c r="AX6" s="132">
        <v>5</v>
      </c>
      <c r="AY6" s="150" t="s">
        <v>970</v>
      </c>
      <c r="AZ6" s="132">
        <v>0</v>
      </c>
      <c r="BA6" s="132">
        <v>1</v>
      </c>
      <c r="BB6" s="132">
        <v>0</v>
      </c>
      <c r="BC6" s="132">
        <v>1</v>
      </c>
      <c r="BD6" s="132">
        <v>0</v>
      </c>
      <c r="BE6" s="132">
        <v>0</v>
      </c>
      <c r="BF6" s="132">
        <v>6</v>
      </c>
      <c r="BG6" s="132">
        <v>0</v>
      </c>
      <c r="BH6" s="132">
        <v>0</v>
      </c>
      <c r="BI6" s="132">
        <v>4</v>
      </c>
      <c r="BJ6" s="132">
        <v>13</v>
      </c>
      <c r="BK6" s="132">
        <v>0</v>
      </c>
      <c r="BL6" s="132">
        <v>0</v>
      </c>
      <c r="BM6" s="132">
        <v>3</v>
      </c>
      <c r="BN6" s="132">
        <v>0</v>
      </c>
      <c r="BO6" s="132">
        <v>10</v>
      </c>
      <c r="BP6" s="132">
        <v>6</v>
      </c>
      <c r="BQ6" s="132">
        <v>0</v>
      </c>
      <c r="BR6" s="132">
        <v>22</v>
      </c>
      <c r="BS6" s="132">
        <v>0</v>
      </c>
      <c r="BT6" s="132">
        <v>0</v>
      </c>
      <c r="BU6" s="132">
        <v>0</v>
      </c>
      <c r="BV6" s="132">
        <v>0</v>
      </c>
      <c r="BW6" s="132">
        <v>0</v>
      </c>
      <c r="BX6" s="132">
        <v>0</v>
      </c>
      <c r="BY6" s="132">
        <v>0</v>
      </c>
      <c r="BZ6" s="132">
        <v>0</v>
      </c>
      <c r="CA6" s="132">
        <v>0</v>
      </c>
      <c r="CB6" s="132">
        <v>0</v>
      </c>
      <c r="CC6" s="132">
        <v>0</v>
      </c>
      <c r="CD6" s="132">
        <v>0</v>
      </c>
      <c r="CE6" s="132">
        <v>0</v>
      </c>
      <c r="CF6" s="132">
        <v>0</v>
      </c>
      <c r="CG6" s="132">
        <v>0</v>
      </c>
      <c r="CH6" s="132">
        <v>0</v>
      </c>
      <c r="CI6" s="132">
        <v>0</v>
      </c>
      <c r="CJ6" s="132">
        <v>0</v>
      </c>
      <c r="CK6" s="132">
        <v>0</v>
      </c>
      <c r="CL6" s="132">
        <v>0</v>
      </c>
      <c r="CM6" s="132">
        <v>0</v>
      </c>
      <c r="CN6" s="132">
        <v>0</v>
      </c>
      <c r="CO6" s="132">
        <v>0</v>
      </c>
      <c r="CP6" s="132">
        <v>0</v>
      </c>
      <c r="CQ6" s="132">
        <v>0</v>
      </c>
      <c r="CR6" s="132">
        <v>0</v>
      </c>
      <c r="CS6" s="132">
        <v>0</v>
      </c>
      <c r="CT6" s="132">
        <v>0</v>
      </c>
      <c r="CU6" s="132">
        <v>0</v>
      </c>
      <c r="CV6" s="132">
        <v>0</v>
      </c>
      <c r="CW6" s="132">
        <v>0</v>
      </c>
      <c r="CX6" s="132">
        <v>0</v>
      </c>
      <c r="CY6" s="132">
        <v>0</v>
      </c>
      <c r="CZ6" s="132">
        <v>0</v>
      </c>
      <c r="DA6" s="132">
        <v>0</v>
      </c>
      <c r="DB6" s="132">
        <v>7</v>
      </c>
      <c r="DC6" s="132">
        <v>0</v>
      </c>
      <c r="DD6" s="132">
        <v>0</v>
      </c>
      <c r="DE6" s="132">
        <v>0</v>
      </c>
      <c r="DF6" s="132">
        <v>0</v>
      </c>
      <c r="DG6" s="132">
        <v>0</v>
      </c>
      <c r="DH6" s="132">
        <v>0</v>
      </c>
      <c r="DI6" s="132">
        <v>0</v>
      </c>
      <c r="DJ6" s="132">
        <v>0</v>
      </c>
      <c r="DK6" s="132">
        <v>0</v>
      </c>
      <c r="DL6" s="132">
        <v>0</v>
      </c>
      <c r="DM6" s="132">
        <v>0</v>
      </c>
      <c r="DN6" s="132">
        <v>0</v>
      </c>
      <c r="DO6" s="132">
        <v>0</v>
      </c>
      <c r="DP6" s="132">
        <v>0</v>
      </c>
      <c r="DQ6" s="132">
        <v>0</v>
      </c>
      <c r="DR6" s="132">
        <v>0</v>
      </c>
      <c r="DS6" s="132">
        <v>1</v>
      </c>
      <c r="DT6" s="132">
        <v>0</v>
      </c>
      <c r="DU6" s="132">
        <v>0</v>
      </c>
      <c r="DV6" s="132">
        <v>0</v>
      </c>
      <c r="DW6" s="132">
        <v>100</v>
      </c>
      <c r="DX6" s="132">
        <v>0</v>
      </c>
      <c r="DY6" s="146"/>
      <c r="DZ6" s="132">
        <v>2</v>
      </c>
      <c r="EA6" s="146"/>
      <c r="EB6" s="146"/>
      <c r="EC6" s="132">
        <v>1</v>
      </c>
      <c r="ED6" s="132">
        <v>1</v>
      </c>
      <c r="EE6" s="132">
        <v>1</v>
      </c>
      <c r="EF6" s="146" t="s">
        <v>1050</v>
      </c>
      <c r="EG6" s="146" t="s">
        <v>1051</v>
      </c>
      <c r="EH6" s="69">
        <v>591041</v>
      </c>
      <c r="EI6" s="69">
        <v>7649.03</v>
      </c>
      <c r="EJ6" s="69">
        <v>501</v>
      </c>
    </row>
    <row r="7" spans="1:140" ht="24" x14ac:dyDescent="0.2">
      <c r="A7" s="146" t="s">
        <v>168</v>
      </c>
      <c r="B7" s="146" t="s">
        <v>168</v>
      </c>
      <c r="C7" s="132">
        <v>5</v>
      </c>
      <c r="D7" s="146" t="s">
        <v>612</v>
      </c>
      <c r="E7" s="146" t="s">
        <v>1052</v>
      </c>
      <c r="F7" s="146" t="s">
        <v>1053</v>
      </c>
      <c r="G7" s="146" t="s">
        <v>1054</v>
      </c>
      <c r="H7" s="146" t="s">
        <v>1055</v>
      </c>
      <c r="I7" s="146" t="s">
        <v>1056</v>
      </c>
      <c r="J7" s="146" t="s">
        <v>1057</v>
      </c>
      <c r="K7" s="146" t="s">
        <v>1058</v>
      </c>
      <c r="L7" s="146" t="s">
        <v>1042</v>
      </c>
      <c r="M7" s="146" t="s">
        <v>1059</v>
      </c>
      <c r="N7" s="146" t="s">
        <v>1060</v>
      </c>
      <c r="O7" s="146" t="s">
        <v>963</v>
      </c>
      <c r="P7" s="146" t="s">
        <v>1061</v>
      </c>
      <c r="Q7" s="146" t="s">
        <v>1062</v>
      </c>
      <c r="R7" s="146" t="s">
        <v>960</v>
      </c>
      <c r="S7" s="146" t="s">
        <v>1063</v>
      </c>
      <c r="T7" s="146" t="s">
        <v>1064</v>
      </c>
      <c r="U7" s="146" t="s">
        <v>963</v>
      </c>
      <c r="V7" s="146" t="s">
        <v>1065</v>
      </c>
      <c r="W7" s="146" t="s">
        <v>1066</v>
      </c>
      <c r="X7" s="132">
        <v>2</v>
      </c>
      <c r="Y7" s="132">
        <v>0</v>
      </c>
      <c r="Z7" s="132">
        <v>2</v>
      </c>
      <c r="AA7" s="147">
        <v>1</v>
      </c>
      <c r="AB7" s="147">
        <v>0</v>
      </c>
      <c r="AC7" s="147">
        <v>1</v>
      </c>
      <c r="AD7" s="150" t="s">
        <v>970</v>
      </c>
      <c r="AE7" s="132">
        <v>0</v>
      </c>
      <c r="AF7" s="150" t="s">
        <v>970</v>
      </c>
      <c r="AG7" s="132">
        <v>0</v>
      </c>
      <c r="AH7" s="132">
        <v>0</v>
      </c>
      <c r="AI7" s="132">
        <v>0</v>
      </c>
      <c r="AJ7" s="132">
        <v>2</v>
      </c>
      <c r="AK7" s="132">
        <v>2</v>
      </c>
      <c r="AL7" s="150" t="s">
        <v>970</v>
      </c>
      <c r="AM7" s="132">
        <v>2</v>
      </c>
      <c r="AN7" s="132">
        <v>0</v>
      </c>
      <c r="AO7" s="132">
        <v>0</v>
      </c>
      <c r="AP7" s="132">
        <v>2</v>
      </c>
      <c r="AQ7" s="150" t="s">
        <v>970</v>
      </c>
      <c r="AR7" s="132">
        <v>0</v>
      </c>
      <c r="AS7" s="132">
        <v>0</v>
      </c>
      <c r="AT7" s="132">
        <v>0</v>
      </c>
      <c r="AU7" s="132">
        <v>0</v>
      </c>
      <c r="AV7" s="132">
        <v>2</v>
      </c>
      <c r="AW7" s="132">
        <v>0</v>
      </c>
      <c r="AX7" s="132">
        <v>2</v>
      </c>
      <c r="AY7" s="150" t="s">
        <v>970</v>
      </c>
      <c r="AZ7" s="132">
        <v>1</v>
      </c>
      <c r="BA7" s="132">
        <v>1</v>
      </c>
      <c r="BB7" s="132">
        <v>1</v>
      </c>
      <c r="BC7" s="132">
        <v>1</v>
      </c>
      <c r="BD7" s="132">
        <v>0</v>
      </c>
      <c r="BE7" s="132">
        <v>2</v>
      </c>
      <c r="BF7" s="132">
        <v>3</v>
      </c>
      <c r="BG7" s="132">
        <v>0</v>
      </c>
      <c r="BH7" s="132">
        <v>0</v>
      </c>
      <c r="BI7" s="132">
        <v>0</v>
      </c>
      <c r="BJ7" s="132">
        <v>4</v>
      </c>
      <c r="BK7" s="132">
        <v>0</v>
      </c>
      <c r="BL7" s="132">
        <v>0</v>
      </c>
      <c r="BM7" s="132">
        <v>0</v>
      </c>
      <c r="BN7" s="132">
        <v>0</v>
      </c>
      <c r="BO7" s="132">
        <v>4</v>
      </c>
      <c r="BP7" s="132">
        <v>2</v>
      </c>
      <c r="BQ7" s="132">
        <v>0</v>
      </c>
      <c r="BR7" s="132">
        <v>0</v>
      </c>
      <c r="BS7" s="132">
        <v>0</v>
      </c>
      <c r="BT7" s="132">
        <v>0</v>
      </c>
      <c r="BU7" s="132">
        <v>0</v>
      </c>
      <c r="BV7" s="132">
        <v>0</v>
      </c>
      <c r="BW7" s="132">
        <v>0</v>
      </c>
      <c r="BX7" s="132">
        <v>0</v>
      </c>
      <c r="BY7" s="132">
        <v>0</v>
      </c>
      <c r="BZ7" s="132">
        <v>0</v>
      </c>
      <c r="CA7" s="132">
        <v>0</v>
      </c>
      <c r="CB7" s="132">
        <v>0</v>
      </c>
      <c r="CC7" s="132">
        <v>0</v>
      </c>
      <c r="CD7" s="132">
        <v>0</v>
      </c>
      <c r="CE7" s="132">
        <v>0</v>
      </c>
      <c r="CF7" s="132">
        <v>0</v>
      </c>
      <c r="CG7" s="132">
        <v>0</v>
      </c>
      <c r="CH7" s="132">
        <v>0</v>
      </c>
      <c r="CI7" s="132">
        <v>0</v>
      </c>
      <c r="CJ7" s="132">
        <v>0</v>
      </c>
      <c r="CK7" s="132">
        <v>0</v>
      </c>
      <c r="CL7" s="132">
        <v>0</v>
      </c>
      <c r="CM7" s="132">
        <v>0</v>
      </c>
      <c r="CN7" s="132">
        <v>0</v>
      </c>
      <c r="CO7" s="132">
        <v>0</v>
      </c>
      <c r="CP7" s="132">
        <v>0</v>
      </c>
      <c r="CQ7" s="132">
        <v>0</v>
      </c>
      <c r="CR7" s="132">
        <v>0</v>
      </c>
      <c r="CS7" s="132">
        <v>0</v>
      </c>
      <c r="CT7" s="132">
        <v>0</v>
      </c>
      <c r="CU7" s="132">
        <v>0</v>
      </c>
      <c r="CV7" s="132">
        <v>0</v>
      </c>
      <c r="CW7" s="132">
        <v>0</v>
      </c>
      <c r="CX7" s="132">
        <v>0</v>
      </c>
      <c r="CY7" s="132">
        <v>0</v>
      </c>
      <c r="CZ7" s="132">
        <v>0</v>
      </c>
      <c r="DA7" s="132">
        <v>0</v>
      </c>
      <c r="DB7" s="132">
        <v>0</v>
      </c>
      <c r="DC7" s="132">
        <v>0</v>
      </c>
      <c r="DD7" s="132">
        <v>0</v>
      </c>
      <c r="DE7" s="132">
        <v>0</v>
      </c>
      <c r="DF7" s="132">
        <v>0</v>
      </c>
      <c r="DG7" s="132">
        <v>0</v>
      </c>
      <c r="DH7" s="132">
        <v>0</v>
      </c>
      <c r="DI7" s="132">
        <v>0</v>
      </c>
      <c r="DJ7" s="132">
        <v>0</v>
      </c>
      <c r="DK7" s="132">
        <v>0</v>
      </c>
      <c r="DL7" s="132">
        <v>0</v>
      </c>
      <c r="DM7" s="132">
        <v>0</v>
      </c>
      <c r="DN7" s="132">
        <v>0</v>
      </c>
      <c r="DO7" s="132">
        <v>0</v>
      </c>
      <c r="DP7" s="132">
        <v>0</v>
      </c>
      <c r="DQ7" s="132">
        <v>0</v>
      </c>
      <c r="DR7" s="132">
        <v>0</v>
      </c>
      <c r="DS7" s="132">
        <v>0</v>
      </c>
      <c r="DT7" s="132">
        <v>1</v>
      </c>
      <c r="DU7" s="132">
        <v>0</v>
      </c>
      <c r="DV7" s="132">
        <v>0</v>
      </c>
      <c r="DW7" s="132">
        <v>80</v>
      </c>
      <c r="DX7" s="132">
        <v>1</v>
      </c>
      <c r="DY7" s="146" t="s">
        <v>1067</v>
      </c>
      <c r="DZ7" s="132">
        <v>1</v>
      </c>
      <c r="EA7" s="146" t="s">
        <v>963</v>
      </c>
      <c r="EB7" s="146" t="s">
        <v>963</v>
      </c>
      <c r="EC7" s="132">
        <v>1</v>
      </c>
      <c r="ED7" s="132">
        <v>1</v>
      </c>
      <c r="EE7" s="132">
        <v>1</v>
      </c>
      <c r="EF7" s="146" t="s">
        <v>963</v>
      </c>
      <c r="EG7" s="146" t="s">
        <v>1068</v>
      </c>
      <c r="EH7" s="69">
        <v>293311</v>
      </c>
      <c r="EI7" s="69">
        <v>3310.34</v>
      </c>
      <c r="EJ7" s="69">
        <v>134</v>
      </c>
    </row>
    <row r="8" spans="1:140" ht="36" x14ac:dyDescent="0.2">
      <c r="A8" s="146" t="s">
        <v>456</v>
      </c>
      <c r="B8" s="146" t="s">
        <v>456</v>
      </c>
      <c r="C8" s="132">
        <v>5</v>
      </c>
      <c r="D8" s="146" t="s">
        <v>613</v>
      </c>
      <c r="E8" s="146" t="s">
        <v>1069</v>
      </c>
      <c r="F8" s="146" t="s">
        <v>1070</v>
      </c>
      <c r="G8" s="146" t="s">
        <v>1071</v>
      </c>
      <c r="H8" s="146" t="s">
        <v>482</v>
      </c>
      <c r="I8" s="146" t="s">
        <v>1072</v>
      </c>
      <c r="J8" s="146" t="s">
        <v>1073</v>
      </c>
      <c r="K8" s="146" t="s">
        <v>1074</v>
      </c>
      <c r="L8" s="146" t="s">
        <v>960</v>
      </c>
      <c r="M8" s="146" t="s">
        <v>1075</v>
      </c>
      <c r="N8" s="146" t="s">
        <v>1076</v>
      </c>
      <c r="O8" s="146"/>
      <c r="P8" s="146" t="s">
        <v>1077</v>
      </c>
      <c r="Q8" s="146" t="s">
        <v>1078</v>
      </c>
      <c r="R8" s="146" t="s">
        <v>960</v>
      </c>
      <c r="S8" s="146" t="s">
        <v>1075</v>
      </c>
      <c r="T8" s="146" t="s">
        <v>1076</v>
      </c>
      <c r="U8" s="146"/>
      <c r="V8" s="146" t="s">
        <v>1077</v>
      </c>
      <c r="W8" s="146" t="s">
        <v>1078</v>
      </c>
      <c r="X8" s="132">
        <v>5</v>
      </c>
      <c r="Y8" s="132">
        <v>0</v>
      </c>
      <c r="Z8" s="132">
        <v>5</v>
      </c>
      <c r="AA8" s="147">
        <v>4.2</v>
      </c>
      <c r="AB8" s="147">
        <v>0</v>
      </c>
      <c r="AC8" s="147">
        <v>4.2</v>
      </c>
      <c r="AD8" s="150" t="s">
        <v>970</v>
      </c>
      <c r="AE8" s="132">
        <v>3</v>
      </c>
      <c r="AF8" s="150" t="s">
        <v>970</v>
      </c>
      <c r="AG8" s="132">
        <v>0</v>
      </c>
      <c r="AH8" s="132">
        <v>0</v>
      </c>
      <c r="AI8" s="132">
        <v>1</v>
      </c>
      <c r="AJ8" s="132">
        <v>4</v>
      </c>
      <c r="AK8" s="132">
        <v>5</v>
      </c>
      <c r="AL8" s="150" t="s">
        <v>970</v>
      </c>
      <c r="AM8" s="132">
        <v>2</v>
      </c>
      <c r="AN8" s="132">
        <v>0</v>
      </c>
      <c r="AO8" s="132">
        <v>3</v>
      </c>
      <c r="AP8" s="132">
        <v>5</v>
      </c>
      <c r="AQ8" s="150" t="s">
        <v>970</v>
      </c>
      <c r="AR8" s="132">
        <v>0</v>
      </c>
      <c r="AS8" s="132">
        <v>0</v>
      </c>
      <c r="AT8" s="132">
        <v>0</v>
      </c>
      <c r="AU8" s="132">
        <v>0</v>
      </c>
      <c r="AV8" s="132">
        <v>3</v>
      </c>
      <c r="AW8" s="132">
        <v>2</v>
      </c>
      <c r="AX8" s="132">
        <v>5</v>
      </c>
      <c r="AY8" s="150" t="s">
        <v>970</v>
      </c>
      <c r="AZ8" s="132">
        <v>0</v>
      </c>
      <c r="BA8" s="132">
        <v>1</v>
      </c>
      <c r="BB8" s="132">
        <v>1</v>
      </c>
      <c r="BC8" s="132">
        <v>1</v>
      </c>
      <c r="BD8" s="132">
        <v>0</v>
      </c>
      <c r="BE8" s="132">
        <v>0</v>
      </c>
      <c r="BF8" s="132">
        <v>4</v>
      </c>
      <c r="BG8" s="132">
        <v>0</v>
      </c>
      <c r="BH8" s="132">
        <v>0</v>
      </c>
      <c r="BI8" s="132">
        <v>0</v>
      </c>
      <c r="BJ8" s="132">
        <v>6</v>
      </c>
      <c r="BK8" s="132">
        <v>0</v>
      </c>
      <c r="BL8" s="132">
        <v>0</v>
      </c>
      <c r="BM8" s="132">
        <v>8</v>
      </c>
      <c r="BN8" s="132">
        <v>0</v>
      </c>
      <c r="BO8" s="132">
        <v>11</v>
      </c>
      <c r="BP8" s="132">
        <v>3</v>
      </c>
      <c r="BQ8" s="132">
        <v>0</v>
      </c>
      <c r="BR8" s="132">
        <v>0</v>
      </c>
      <c r="BS8" s="132">
        <v>0</v>
      </c>
      <c r="BT8" s="132">
        <v>0</v>
      </c>
      <c r="BU8" s="132">
        <v>1</v>
      </c>
      <c r="BV8" s="132">
        <v>0</v>
      </c>
      <c r="BW8" s="132">
        <v>0</v>
      </c>
      <c r="BX8" s="132">
        <v>0</v>
      </c>
      <c r="BY8" s="132">
        <v>0</v>
      </c>
      <c r="BZ8" s="132">
        <v>0</v>
      </c>
      <c r="CA8" s="132">
        <v>0</v>
      </c>
      <c r="CB8" s="132">
        <v>0</v>
      </c>
      <c r="CC8" s="132">
        <v>0</v>
      </c>
      <c r="CD8" s="132">
        <v>0</v>
      </c>
      <c r="CE8" s="132">
        <v>0</v>
      </c>
      <c r="CF8" s="132">
        <v>0</v>
      </c>
      <c r="CG8" s="132">
        <v>0</v>
      </c>
      <c r="CH8" s="132">
        <v>1</v>
      </c>
      <c r="CI8" s="132">
        <v>0</v>
      </c>
      <c r="CJ8" s="132">
        <v>0</v>
      </c>
      <c r="CK8" s="132">
        <v>1</v>
      </c>
      <c r="CL8" s="132">
        <v>0</v>
      </c>
      <c r="CM8" s="132">
        <v>0</v>
      </c>
      <c r="CN8" s="132">
        <v>0</v>
      </c>
      <c r="CO8" s="132">
        <v>0</v>
      </c>
      <c r="CP8" s="132">
        <v>0</v>
      </c>
      <c r="CQ8" s="132">
        <v>0</v>
      </c>
      <c r="CR8" s="132">
        <v>0</v>
      </c>
      <c r="CS8" s="132">
        <v>0</v>
      </c>
      <c r="CT8" s="132">
        <v>0</v>
      </c>
      <c r="CU8" s="132">
        <v>0</v>
      </c>
      <c r="CV8" s="132">
        <v>0</v>
      </c>
      <c r="CW8" s="132">
        <v>0</v>
      </c>
      <c r="CX8" s="132">
        <v>0</v>
      </c>
      <c r="CY8" s="132">
        <v>0</v>
      </c>
      <c r="CZ8" s="132">
        <v>0</v>
      </c>
      <c r="DA8" s="132">
        <v>0</v>
      </c>
      <c r="DB8" s="132">
        <v>0</v>
      </c>
      <c r="DC8" s="132">
        <v>0</v>
      </c>
      <c r="DD8" s="132">
        <v>0</v>
      </c>
      <c r="DE8" s="132">
        <v>0</v>
      </c>
      <c r="DF8" s="132">
        <v>0</v>
      </c>
      <c r="DG8" s="132">
        <v>0</v>
      </c>
      <c r="DH8" s="132">
        <v>0</v>
      </c>
      <c r="DI8" s="132">
        <v>0</v>
      </c>
      <c r="DJ8" s="132">
        <v>0</v>
      </c>
      <c r="DK8" s="132">
        <v>0</v>
      </c>
      <c r="DL8" s="132">
        <v>0</v>
      </c>
      <c r="DM8" s="132">
        <v>0</v>
      </c>
      <c r="DN8" s="132">
        <v>0</v>
      </c>
      <c r="DO8" s="132">
        <v>0</v>
      </c>
      <c r="DP8" s="132">
        <v>1</v>
      </c>
      <c r="DQ8" s="132">
        <v>0</v>
      </c>
      <c r="DR8" s="132">
        <v>0</v>
      </c>
      <c r="DS8" s="132">
        <v>0</v>
      </c>
      <c r="DT8" s="132">
        <v>0</v>
      </c>
      <c r="DU8" s="132">
        <v>0</v>
      </c>
      <c r="DV8" s="132">
        <v>0</v>
      </c>
      <c r="DW8" s="132">
        <v>60</v>
      </c>
      <c r="DX8" s="132">
        <v>1</v>
      </c>
      <c r="DY8" s="146" t="s">
        <v>1079</v>
      </c>
      <c r="DZ8" s="132">
        <v>2</v>
      </c>
      <c r="EA8" s="146"/>
      <c r="EB8" s="146"/>
      <c r="EC8" s="132">
        <v>1</v>
      </c>
      <c r="ED8" s="132">
        <v>1</v>
      </c>
      <c r="EE8" s="132">
        <v>1</v>
      </c>
      <c r="EF8" s="146"/>
      <c r="EG8" s="146" t="s">
        <v>1080</v>
      </c>
      <c r="EH8" s="69">
        <v>817004</v>
      </c>
      <c r="EI8" s="69">
        <v>5338.65</v>
      </c>
      <c r="EJ8" s="69">
        <v>354</v>
      </c>
    </row>
    <row r="9" spans="1:140" ht="72" x14ac:dyDescent="0.2">
      <c r="A9" s="146" t="s">
        <v>214</v>
      </c>
      <c r="B9" s="146" t="s">
        <v>214</v>
      </c>
      <c r="C9" s="132">
        <v>5</v>
      </c>
      <c r="D9" s="146" t="s">
        <v>614</v>
      </c>
      <c r="E9" s="146" t="s">
        <v>1081</v>
      </c>
      <c r="F9" s="146" t="s">
        <v>1082</v>
      </c>
      <c r="G9" s="146" t="s">
        <v>1083</v>
      </c>
      <c r="H9" s="146" t="s">
        <v>1084</v>
      </c>
      <c r="I9" s="146" t="s">
        <v>1085</v>
      </c>
      <c r="J9" s="146" t="s">
        <v>1086</v>
      </c>
      <c r="K9" s="146" t="s">
        <v>1087</v>
      </c>
      <c r="L9" s="146"/>
      <c r="M9" s="146" t="s">
        <v>1008</v>
      </c>
      <c r="N9" s="146" t="s">
        <v>1088</v>
      </c>
      <c r="O9" s="146" t="s">
        <v>1089</v>
      </c>
      <c r="P9" s="146"/>
      <c r="Q9" s="146" t="s">
        <v>1090</v>
      </c>
      <c r="R9" s="146" t="s">
        <v>960</v>
      </c>
      <c r="S9" s="146" t="s">
        <v>961</v>
      </c>
      <c r="T9" s="146" t="s">
        <v>1091</v>
      </c>
      <c r="U9" s="146"/>
      <c r="V9" s="146" t="s">
        <v>1092</v>
      </c>
      <c r="W9" s="146" t="s">
        <v>1093</v>
      </c>
      <c r="X9" s="132">
        <v>3</v>
      </c>
      <c r="Y9" s="132">
        <v>0</v>
      </c>
      <c r="Z9" s="132">
        <v>3</v>
      </c>
      <c r="AA9" s="147">
        <v>3</v>
      </c>
      <c r="AB9" s="147">
        <v>0</v>
      </c>
      <c r="AC9" s="147">
        <v>3</v>
      </c>
      <c r="AD9" s="150" t="s">
        <v>970</v>
      </c>
      <c r="AE9" s="132">
        <v>1</v>
      </c>
      <c r="AF9" s="150" t="s">
        <v>970</v>
      </c>
      <c r="AG9" s="132">
        <v>0</v>
      </c>
      <c r="AH9" s="132">
        <v>0</v>
      </c>
      <c r="AI9" s="132">
        <v>1</v>
      </c>
      <c r="AJ9" s="132">
        <v>2</v>
      </c>
      <c r="AK9" s="132">
        <v>3</v>
      </c>
      <c r="AL9" s="150" t="s">
        <v>970</v>
      </c>
      <c r="AM9" s="132">
        <v>2</v>
      </c>
      <c r="AN9" s="132">
        <v>0</v>
      </c>
      <c r="AO9" s="132">
        <v>1</v>
      </c>
      <c r="AP9" s="132">
        <v>3</v>
      </c>
      <c r="AQ9" s="150" t="s">
        <v>970</v>
      </c>
      <c r="AR9" s="132">
        <v>0</v>
      </c>
      <c r="AS9" s="132">
        <v>0</v>
      </c>
      <c r="AT9" s="132">
        <v>0</v>
      </c>
      <c r="AU9" s="132">
        <v>0</v>
      </c>
      <c r="AV9" s="132">
        <v>3</v>
      </c>
      <c r="AW9" s="132">
        <v>0</v>
      </c>
      <c r="AX9" s="132">
        <v>3</v>
      </c>
      <c r="AY9" s="150" t="s">
        <v>970</v>
      </c>
      <c r="AZ9" s="132">
        <v>0</v>
      </c>
      <c r="BA9" s="132">
        <v>1</v>
      </c>
      <c r="BB9" s="132">
        <v>1</v>
      </c>
      <c r="BC9" s="132">
        <v>1</v>
      </c>
      <c r="BD9" s="132">
        <v>0</v>
      </c>
      <c r="BE9" s="132">
        <v>5</v>
      </c>
      <c r="BF9" s="132">
        <v>0</v>
      </c>
      <c r="BG9" s="132">
        <v>0</v>
      </c>
      <c r="BH9" s="132">
        <v>0</v>
      </c>
      <c r="BI9" s="132">
        <v>2</v>
      </c>
      <c r="BJ9" s="132">
        <v>15</v>
      </c>
      <c r="BK9" s="132">
        <v>0</v>
      </c>
      <c r="BL9" s="132">
        <v>0</v>
      </c>
      <c r="BM9" s="132">
        <v>1</v>
      </c>
      <c r="BN9" s="132">
        <v>0</v>
      </c>
      <c r="BO9" s="132">
        <v>16</v>
      </c>
      <c r="BP9" s="132">
        <v>4</v>
      </c>
      <c r="BQ9" s="132">
        <v>2</v>
      </c>
      <c r="BR9" s="132">
        <v>17</v>
      </c>
      <c r="BS9" s="132">
        <v>0</v>
      </c>
      <c r="BT9" s="132">
        <v>0</v>
      </c>
      <c r="BU9" s="132">
        <v>0</v>
      </c>
      <c r="BV9" s="132">
        <v>0</v>
      </c>
      <c r="BW9" s="132">
        <v>0</v>
      </c>
      <c r="BX9" s="132">
        <v>0</v>
      </c>
      <c r="BY9" s="132">
        <v>0</v>
      </c>
      <c r="BZ9" s="132">
        <v>0</v>
      </c>
      <c r="CA9" s="132">
        <v>0</v>
      </c>
      <c r="CB9" s="132">
        <v>0</v>
      </c>
      <c r="CC9" s="132">
        <v>0</v>
      </c>
      <c r="CD9" s="132">
        <v>0</v>
      </c>
      <c r="CE9" s="132">
        <v>0</v>
      </c>
      <c r="CF9" s="132">
        <v>0</v>
      </c>
      <c r="CG9" s="132">
        <v>0</v>
      </c>
      <c r="CH9" s="132">
        <v>0</v>
      </c>
      <c r="CI9" s="132">
        <v>0</v>
      </c>
      <c r="CJ9" s="132">
        <v>0</v>
      </c>
      <c r="CK9" s="132">
        <v>0</v>
      </c>
      <c r="CL9" s="132">
        <v>0</v>
      </c>
      <c r="CM9" s="132">
        <v>1</v>
      </c>
      <c r="CN9" s="132">
        <v>0</v>
      </c>
      <c r="CO9" s="132">
        <v>0</v>
      </c>
      <c r="CP9" s="132">
        <v>0</v>
      </c>
      <c r="CQ9" s="132">
        <v>0</v>
      </c>
      <c r="CR9" s="132">
        <v>0</v>
      </c>
      <c r="CS9" s="132">
        <v>0</v>
      </c>
      <c r="CT9" s="132">
        <v>0</v>
      </c>
      <c r="CU9" s="132">
        <v>0</v>
      </c>
      <c r="CV9" s="132">
        <v>0</v>
      </c>
      <c r="CW9" s="132">
        <v>0</v>
      </c>
      <c r="CX9" s="132">
        <v>0</v>
      </c>
      <c r="CY9" s="132">
        <v>0</v>
      </c>
      <c r="CZ9" s="132">
        <v>0</v>
      </c>
      <c r="DA9" s="132">
        <v>0</v>
      </c>
      <c r="DB9" s="132">
        <v>2</v>
      </c>
      <c r="DC9" s="132">
        <v>1</v>
      </c>
      <c r="DD9" s="132">
        <v>0</v>
      </c>
      <c r="DE9" s="132">
        <v>0</v>
      </c>
      <c r="DF9" s="132">
        <v>0</v>
      </c>
      <c r="DG9" s="132">
        <v>1</v>
      </c>
      <c r="DH9" s="132">
        <v>0</v>
      </c>
      <c r="DI9" s="132">
        <v>1</v>
      </c>
      <c r="DJ9" s="132">
        <v>2</v>
      </c>
      <c r="DK9" s="132">
        <v>1</v>
      </c>
      <c r="DL9" s="132">
        <v>0</v>
      </c>
      <c r="DM9" s="132">
        <v>0</v>
      </c>
      <c r="DN9" s="132">
        <v>0</v>
      </c>
      <c r="DO9" s="132">
        <v>0</v>
      </c>
      <c r="DP9" s="132">
        <v>2</v>
      </c>
      <c r="DQ9" s="132">
        <v>0</v>
      </c>
      <c r="DR9" s="132">
        <v>0</v>
      </c>
      <c r="DS9" s="132">
        <v>1</v>
      </c>
      <c r="DT9" s="132">
        <v>1</v>
      </c>
      <c r="DU9" s="132">
        <v>0</v>
      </c>
      <c r="DV9" s="132">
        <v>0</v>
      </c>
      <c r="DW9" s="132">
        <v>25</v>
      </c>
      <c r="DX9" s="132">
        <v>1</v>
      </c>
      <c r="DY9" s="146" t="s">
        <v>1094</v>
      </c>
      <c r="DZ9" s="132">
        <v>3</v>
      </c>
      <c r="EA9" s="146" t="s">
        <v>1095</v>
      </c>
      <c r="EB9" s="146" t="s">
        <v>1096</v>
      </c>
      <c r="EC9" s="132">
        <v>1</v>
      </c>
      <c r="ED9" s="132">
        <v>1</v>
      </c>
      <c r="EE9" s="132">
        <v>1</v>
      </c>
      <c r="EF9" s="146" t="s">
        <v>1097</v>
      </c>
      <c r="EG9" s="146" t="s">
        <v>1098</v>
      </c>
      <c r="EH9" s="69">
        <v>442476</v>
      </c>
      <c r="EI9" s="69">
        <v>3163.42</v>
      </c>
      <c r="EJ9" s="69">
        <v>215</v>
      </c>
    </row>
    <row r="10" spans="1:140" ht="96" x14ac:dyDescent="0.2">
      <c r="A10" s="146" t="s">
        <v>183</v>
      </c>
      <c r="B10" s="146" t="s">
        <v>183</v>
      </c>
      <c r="C10" s="132">
        <v>5</v>
      </c>
      <c r="D10" s="146" t="s">
        <v>615</v>
      </c>
      <c r="E10" s="146" t="s">
        <v>1099</v>
      </c>
      <c r="F10" s="146" t="s">
        <v>1100</v>
      </c>
      <c r="G10" s="146" t="s">
        <v>1101</v>
      </c>
      <c r="H10" s="146" t="s">
        <v>193</v>
      </c>
      <c r="I10" s="146" t="s">
        <v>1102</v>
      </c>
      <c r="J10" s="146" t="s">
        <v>1103</v>
      </c>
      <c r="K10" s="146" t="s">
        <v>1023</v>
      </c>
      <c r="L10" s="146" t="s">
        <v>960</v>
      </c>
      <c r="M10" s="146" t="s">
        <v>980</v>
      </c>
      <c r="N10" s="146" t="s">
        <v>1104</v>
      </c>
      <c r="O10" s="146"/>
      <c r="P10" s="146" t="s">
        <v>1105</v>
      </c>
      <c r="Q10" s="146" t="s">
        <v>1106</v>
      </c>
      <c r="R10" s="146" t="s">
        <v>960</v>
      </c>
      <c r="S10" s="146" t="s">
        <v>1107</v>
      </c>
      <c r="T10" s="146" t="s">
        <v>1108</v>
      </c>
      <c r="U10" s="146"/>
      <c r="V10" s="146" t="s">
        <v>1109</v>
      </c>
      <c r="W10" s="146" t="s">
        <v>1110</v>
      </c>
      <c r="X10" s="132">
        <v>2</v>
      </c>
      <c r="Y10" s="132">
        <v>0</v>
      </c>
      <c r="Z10" s="132">
        <v>2</v>
      </c>
      <c r="AA10" s="147">
        <v>2</v>
      </c>
      <c r="AB10" s="147">
        <v>0</v>
      </c>
      <c r="AC10" s="147">
        <v>2</v>
      </c>
      <c r="AD10" s="150" t="s">
        <v>970</v>
      </c>
      <c r="AE10" s="132">
        <v>2</v>
      </c>
      <c r="AF10" s="150" t="s">
        <v>970</v>
      </c>
      <c r="AG10" s="132">
        <v>0</v>
      </c>
      <c r="AH10" s="132">
        <v>0</v>
      </c>
      <c r="AI10" s="132">
        <v>0</v>
      </c>
      <c r="AJ10" s="132">
        <v>2</v>
      </c>
      <c r="AK10" s="132">
        <v>2</v>
      </c>
      <c r="AL10" s="150" t="s">
        <v>970</v>
      </c>
      <c r="AM10" s="132">
        <v>0</v>
      </c>
      <c r="AN10" s="132">
        <v>0</v>
      </c>
      <c r="AO10" s="132">
        <v>2</v>
      </c>
      <c r="AP10" s="132">
        <v>2</v>
      </c>
      <c r="AQ10" s="150" t="s">
        <v>970</v>
      </c>
      <c r="AR10" s="132">
        <v>0</v>
      </c>
      <c r="AS10" s="132">
        <v>0</v>
      </c>
      <c r="AT10" s="132">
        <v>0</v>
      </c>
      <c r="AU10" s="132">
        <v>0</v>
      </c>
      <c r="AV10" s="132">
        <v>2</v>
      </c>
      <c r="AW10" s="132">
        <v>0</v>
      </c>
      <c r="AX10" s="132">
        <v>2</v>
      </c>
      <c r="AY10" s="150" t="s">
        <v>970</v>
      </c>
      <c r="AZ10" s="132">
        <v>0</v>
      </c>
      <c r="BA10" s="132">
        <v>1</v>
      </c>
      <c r="BB10" s="132">
        <v>1</v>
      </c>
      <c r="BC10" s="132">
        <v>1</v>
      </c>
      <c r="BD10" s="132">
        <v>0</v>
      </c>
      <c r="BE10" s="132">
        <v>8</v>
      </c>
      <c r="BF10" s="132">
        <v>1</v>
      </c>
      <c r="BG10" s="132">
        <v>0</v>
      </c>
      <c r="BH10" s="132">
        <v>0</v>
      </c>
      <c r="BI10" s="132">
        <v>11</v>
      </c>
      <c r="BJ10" s="132">
        <v>25</v>
      </c>
      <c r="BK10" s="132">
        <v>0</v>
      </c>
      <c r="BL10" s="132">
        <v>0</v>
      </c>
      <c r="BM10" s="132">
        <v>4</v>
      </c>
      <c r="BN10" s="132">
        <v>0</v>
      </c>
      <c r="BO10" s="132">
        <v>10</v>
      </c>
      <c r="BP10" s="132">
        <v>10</v>
      </c>
      <c r="BQ10" s="132">
        <v>1</v>
      </c>
      <c r="BR10" s="132">
        <v>0</v>
      </c>
      <c r="BS10" s="132">
        <v>0</v>
      </c>
      <c r="BT10" s="132">
        <v>0</v>
      </c>
      <c r="BU10" s="132">
        <v>2</v>
      </c>
      <c r="BV10" s="132">
        <v>0</v>
      </c>
      <c r="BW10" s="132">
        <v>0</v>
      </c>
      <c r="BX10" s="132">
        <v>0</v>
      </c>
      <c r="BY10" s="132">
        <v>0</v>
      </c>
      <c r="BZ10" s="132">
        <v>0</v>
      </c>
      <c r="CA10" s="132">
        <v>0</v>
      </c>
      <c r="CB10" s="132">
        <v>0</v>
      </c>
      <c r="CC10" s="132">
        <v>0</v>
      </c>
      <c r="CD10" s="132">
        <v>0</v>
      </c>
      <c r="CE10" s="132">
        <v>0</v>
      </c>
      <c r="CF10" s="132">
        <v>0</v>
      </c>
      <c r="CG10" s="132">
        <v>0</v>
      </c>
      <c r="CH10" s="132">
        <v>2</v>
      </c>
      <c r="CI10" s="132">
        <v>2</v>
      </c>
      <c r="CJ10" s="132">
        <v>0</v>
      </c>
      <c r="CK10" s="132">
        <v>2</v>
      </c>
      <c r="CL10" s="132">
        <v>0</v>
      </c>
      <c r="CM10" s="132">
        <v>3</v>
      </c>
      <c r="CN10" s="132">
        <v>0</v>
      </c>
      <c r="CO10" s="132">
        <v>0</v>
      </c>
      <c r="CP10" s="132">
        <v>0</v>
      </c>
      <c r="CQ10" s="132">
        <v>0</v>
      </c>
      <c r="CR10" s="132">
        <v>0</v>
      </c>
      <c r="CS10" s="132">
        <v>0</v>
      </c>
      <c r="CT10" s="132">
        <v>0</v>
      </c>
      <c r="CU10" s="132">
        <v>0</v>
      </c>
      <c r="CV10" s="132">
        <v>0</v>
      </c>
      <c r="CW10" s="132">
        <v>0</v>
      </c>
      <c r="CX10" s="132">
        <v>0</v>
      </c>
      <c r="CY10" s="132">
        <v>0</v>
      </c>
      <c r="CZ10" s="132">
        <v>0</v>
      </c>
      <c r="DA10" s="132">
        <v>0</v>
      </c>
      <c r="DB10" s="132">
        <v>2</v>
      </c>
      <c r="DC10" s="132">
        <v>0</v>
      </c>
      <c r="DD10" s="132">
        <v>0</v>
      </c>
      <c r="DE10" s="132">
        <v>0</v>
      </c>
      <c r="DF10" s="132">
        <v>0</v>
      </c>
      <c r="DG10" s="132">
        <v>0</v>
      </c>
      <c r="DH10" s="132">
        <v>0</v>
      </c>
      <c r="DI10" s="132">
        <v>0</v>
      </c>
      <c r="DJ10" s="132">
        <v>3</v>
      </c>
      <c r="DK10" s="132">
        <v>0</v>
      </c>
      <c r="DL10" s="132">
        <v>0</v>
      </c>
      <c r="DM10" s="132">
        <v>0</v>
      </c>
      <c r="DN10" s="132">
        <v>0</v>
      </c>
      <c r="DO10" s="132">
        <v>0</v>
      </c>
      <c r="DP10" s="132">
        <v>1</v>
      </c>
      <c r="DQ10" s="132">
        <v>0</v>
      </c>
      <c r="DR10" s="132">
        <v>0</v>
      </c>
      <c r="DS10" s="132">
        <v>1</v>
      </c>
      <c r="DT10" s="132">
        <v>1</v>
      </c>
      <c r="DU10" s="132">
        <v>2</v>
      </c>
      <c r="DV10" s="132">
        <v>2</v>
      </c>
      <c r="DW10" s="132">
        <v>80</v>
      </c>
      <c r="DX10" s="132">
        <v>1</v>
      </c>
      <c r="DY10" s="146" t="s">
        <v>1111</v>
      </c>
      <c r="DZ10" s="132">
        <v>4</v>
      </c>
      <c r="EA10" s="146" t="s">
        <v>1112</v>
      </c>
      <c r="EB10" s="146" t="s">
        <v>1113</v>
      </c>
      <c r="EC10" s="132">
        <v>1</v>
      </c>
      <c r="ED10" s="132">
        <v>1</v>
      </c>
      <c r="EE10" s="132">
        <v>1</v>
      </c>
      <c r="EF10" s="146"/>
      <c r="EG10" s="146" t="s">
        <v>1114</v>
      </c>
      <c r="EH10" s="69">
        <v>550803</v>
      </c>
      <c r="EI10" s="69">
        <v>4759.1099999999997</v>
      </c>
      <c r="EJ10" s="69">
        <v>448</v>
      </c>
    </row>
    <row r="11" spans="1:140" ht="24" x14ac:dyDescent="0.2">
      <c r="A11" s="146" t="s">
        <v>332</v>
      </c>
      <c r="B11" s="146" t="s">
        <v>332</v>
      </c>
      <c r="C11" s="132">
        <v>5</v>
      </c>
      <c r="D11" s="146" t="s">
        <v>616</v>
      </c>
      <c r="E11" s="146" t="s">
        <v>1115</v>
      </c>
      <c r="F11" s="146" t="s">
        <v>1116</v>
      </c>
      <c r="G11" s="146" t="s">
        <v>1117</v>
      </c>
      <c r="H11" s="146" t="s">
        <v>330</v>
      </c>
      <c r="I11" s="146" t="s">
        <v>1118</v>
      </c>
      <c r="J11" s="146" t="s">
        <v>1119</v>
      </c>
      <c r="K11" s="146" t="s">
        <v>1120</v>
      </c>
      <c r="L11" s="146" t="s">
        <v>960</v>
      </c>
      <c r="M11" s="146" t="s">
        <v>1121</v>
      </c>
      <c r="N11" s="146" t="s">
        <v>1122</v>
      </c>
      <c r="O11" s="146"/>
      <c r="P11" s="146" t="s">
        <v>1123</v>
      </c>
      <c r="Q11" s="146" t="s">
        <v>1124</v>
      </c>
      <c r="R11" s="146" t="s">
        <v>1125</v>
      </c>
      <c r="S11" s="146" t="s">
        <v>980</v>
      </c>
      <c r="T11" s="146" t="s">
        <v>1126</v>
      </c>
      <c r="U11" s="146"/>
      <c r="V11" s="146" t="s">
        <v>1127</v>
      </c>
      <c r="W11" s="146" t="s">
        <v>1128</v>
      </c>
      <c r="X11" s="132">
        <v>4</v>
      </c>
      <c r="Y11" s="132">
        <v>3</v>
      </c>
      <c r="Z11" s="132">
        <v>7</v>
      </c>
      <c r="AA11" s="147">
        <v>4</v>
      </c>
      <c r="AB11" s="147">
        <v>3</v>
      </c>
      <c r="AC11" s="147">
        <v>7</v>
      </c>
      <c r="AD11" s="150" t="s">
        <v>970</v>
      </c>
      <c r="AE11" s="132">
        <v>4</v>
      </c>
      <c r="AF11" s="150" t="s">
        <v>970</v>
      </c>
      <c r="AG11" s="132">
        <v>0</v>
      </c>
      <c r="AH11" s="132">
        <v>1</v>
      </c>
      <c r="AI11" s="132">
        <v>0</v>
      </c>
      <c r="AJ11" s="132">
        <v>3</v>
      </c>
      <c r="AK11" s="132">
        <v>4</v>
      </c>
      <c r="AL11" s="150" t="s">
        <v>970</v>
      </c>
      <c r="AM11" s="132">
        <v>2</v>
      </c>
      <c r="AN11" s="132">
        <v>0</v>
      </c>
      <c r="AO11" s="132">
        <v>2</v>
      </c>
      <c r="AP11" s="132">
        <v>4</v>
      </c>
      <c r="AQ11" s="150" t="s">
        <v>970</v>
      </c>
      <c r="AR11" s="132">
        <v>0</v>
      </c>
      <c r="AS11" s="132">
        <v>0</v>
      </c>
      <c r="AT11" s="132">
        <v>0</v>
      </c>
      <c r="AU11" s="132">
        <v>0</v>
      </c>
      <c r="AV11" s="132">
        <v>4</v>
      </c>
      <c r="AW11" s="132">
        <v>0</v>
      </c>
      <c r="AX11" s="132">
        <v>4</v>
      </c>
      <c r="AY11" s="150" t="s">
        <v>970</v>
      </c>
      <c r="AZ11" s="132">
        <v>0</v>
      </c>
      <c r="BA11" s="132">
        <v>1</v>
      </c>
      <c r="BB11" s="132">
        <v>0</v>
      </c>
      <c r="BC11" s="132">
        <v>1</v>
      </c>
      <c r="BD11" s="132">
        <v>0</v>
      </c>
      <c r="BE11" s="132">
        <v>0</v>
      </c>
      <c r="BF11" s="132">
        <v>0</v>
      </c>
      <c r="BG11" s="132">
        <v>0</v>
      </c>
      <c r="BH11" s="132">
        <v>0</v>
      </c>
      <c r="BI11" s="132">
        <v>24</v>
      </c>
      <c r="BJ11" s="132">
        <v>28</v>
      </c>
      <c r="BK11" s="132">
        <v>0</v>
      </c>
      <c r="BL11" s="132">
        <v>0</v>
      </c>
      <c r="BM11" s="132">
        <v>0</v>
      </c>
      <c r="BN11" s="132">
        <v>0</v>
      </c>
      <c r="BO11" s="132">
        <v>19</v>
      </c>
      <c r="BP11" s="132">
        <v>11</v>
      </c>
      <c r="BQ11" s="132">
        <v>0</v>
      </c>
      <c r="BR11" s="132">
        <v>39</v>
      </c>
      <c r="BS11" s="132">
        <v>0</v>
      </c>
      <c r="BT11" s="132">
        <v>0</v>
      </c>
      <c r="BU11" s="132">
        <v>0</v>
      </c>
      <c r="BV11" s="132">
        <v>0</v>
      </c>
      <c r="BW11" s="132">
        <v>0</v>
      </c>
      <c r="BX11" s="132">
        <v>0</v>
      </c>
      <c r="BY11" s="132">
        <v>0</v>
      </c>
      <c r="BZ11" s="132">
        <v>0</v>
      </c>
      <c r="CA11" s="132">
        <v>0</v>
      </c>
      <c r="CB11" s="132">
        <v>0</v>
      </c>
      <c r="CC11" s="132">
        <v>0</v>
      </c>
      <c r="CD11" s="132">
        <v>0</v>
      </c>
      <c r="CE11" s="132">
        <v>0</v>
      </c>
      <c r="CF11" s="132">
        <v>0</v>
      </c>
      <c r="CG11" s="132">
        <v>0</v>
      </c>
      <c r="CH11" s="132">
        <v>3</v>
      </c>
      <c r="CI11" s="132">
        <v>0</v>
      </c>
      <c r="CJ11" s="132">
        <v>0</v>
      </c>
      <c r="CK11" s="132">
        <v>0</v>
      </c>
      <c r="CL11" s="132">
        <v>0</v>
      </c>
      <c r="CM11" s="132">
        <v>4</v>
      </c>
      <c r="CN11" s="132">
        <v>0</v>
      </c>
      <c r="CO11" s="132">
        <v>0</v>
      </c>
      <c r="CP11" s="132">
        <v>0</v>
      </c>
      <c r="CQ11" s="132">
        <v>0</v>
      </c>
      <c r="CR11" s="132">
        <v>0</v>
      </c>
      <c r="CS11" s="132">
        <v>0</v>
      </c>
      <c r="CT11" s="132">
        <v>0</v>
      </c>
      <c r="CU11" s="132">
        <v>0</v>
      </c>
      <c r="CV11" s="132">
        <v>0</v>
      </c>
      <c r="CW11" s="132">
        <v>0</v>
      </c>
      <c r="CX11" s="132">
        <v>0</v>
      </c>
      <c r="CY11" s="132">
        <v>0</v>
      </c>
      <c r="CZ11" s="132">
        <v>0</v>
      </c>
      <c r="DA11" s="132">
        <v>0</v>
      </c>
      <c r="DB11" s="132">
        <v>0</v>
      </c>
      <c r="DC11" s="132">
        <v>0</v>
      </c>
      <c r="DD11" s="132">
        <v>0</v>
      </c>
      <c r="DE11" s="132">
        <v>0</v>
      </c>
      <c r="DF11" s="132">
        <v>0</v>
      </c>
      <c r="DG11" s="132">
        <v>0</v>
      </c>
      <c r="DH11" s="132">
        <v>0</v>
      </c>
      <c r="DI11" s="132">
        <v>0</v>
      </c>
      <c r="DJ11" s="132">
        <v>0</v>
      </c>
      <c r="DK11" s="132">
        <v>0</v>
      </c>
      <c r="DL11" s="132">
        <v>0</v>
      </c>
      <c r="DM11" s="132">
        <v>0</v>
      </c>
      <c r="DN11" s="132">
        <v>0</v>
      </c>
      <c r="DO11" s="132">
        <v>0</v>
      </c>
      <c r="DP11" s="132">
        <v>0</v>
      </c>
      <c r="DQ11" s="132">
        <v>0</v>
      </c>
      <c r="DR11" s="132">
        <v>0</v>
      </c>
      <c r="DS11" s="132">
        <v>1</v>
      </c>
      <c r="DT11" s="132">
        <v>0</v>
      </c>
      <c r="DU11" s="132">
        <v>0</v>
      </c>
      <c r="DV11" s="132">
        <v>0</v>
      </c>
      <c r="DW11" s="132">
        <v>90</v>
      </c>
      <c r="DX11" s="132">
        <v>0</v>
      </c>
      <c r="DY11" s="146"/>
      <c r="DZ11" s="132">
        <v>2</v>
      </c>
      <c r="EA11" s="146"/>
      <c r="EB11" s="146"/>
      <c r="EC11" s="132">
        <v>1</v>
      </c>
      <c r="ED11" s="132">
        <v>0</v>
      </c>
      <c r="EE11" s="132">
        <v>1</v>
      </c>
      <c r="EF11" s="146"/>
      <c r="EG11" s="146"/>
      <c r="EH11" s="69">
        <v>522856</v>
      </c>
      <c r="EI11" s="69">
        <v>4519.24</v>
      </c>
      <c r="EJ11" s="69">
        <v>451</v>
      </c>
    </row>
    <row r="12" spans="1:140" x14ac:dyDescent="0.2">
      <c r="A12" s="146" t="s">
        <v>487</v>
      </c>
      <c r="B12" s="146" t="s">
        <v>487</v>
      </c>
      <c r="C12" s="132">
        <v>5</v>
      </c>
      <c r="D12" s="146" t="s">
        <v>617</v>
      </c>
      <c r="E12" s="146" t="s">
        <v>1129</v>
      </c>
      <c r="F12" s="146" t="s">
        <v>1130</v>
      </c>
      <c r="G12" s="146" t="s">
        <v>1131</v>
      </c>
      <c r="H12" s="146" t="s">
        <v>497</v>
      </c>
      <c r="I12" s="146" t="s">
        <v>1132</v>
      </c>
      <c r="J12" s="146" t="s">
        <v>1133</v>
      </c>
      <c r="K12" s="146" t="s">
        <v>1134</v>
      </c>
      <c r="L12" s="146" t="s">
        <v>960</v>
      </c>
      <c r="M12" s="146" t="s">
        <v>1135</v>
      </c>
      <c r="N12" s="146" t="s">
        <v>1136</v>
      </c>
      <c r="O12" s="146"/>
      <c r="P12" s="146" t="s">
        <v>1137</v>
      </c>
      <c r="Q12" s="146" t="s">
        <v>1138</v>
      </c>
      <c r="R12" s="146" t="s">
        <v>960</v>
      </c>
      <c r="S12" s="146" t="s">
        <v>980</v>
      </c>
      <c r="T12" s="146" t="s">
        <v>1139</v>
      </c>
      <c r="U12" s="146"/>
      <c r="V12" s="146" t="s">
        <v>1140</v>
      </c>
      <c r="W12" s="146" t="s">
        <v>1141</v>
      </c>
      <c r="X12" s="132">
        <v>3</v>
      </c>
      <c r="Y12" s="132">
        <v>0</v>
      </c>
      <c r="Z12" s="132">
        <v>3</v>
      </c>
      <c r="AA12" s="147">
        <v>0.2</v>
      </c>
      <c r="AB12" s="147">
        <v>0</v>
      </c>
      <c r="AC12" s="147">
        <v>0.2</v>
      </c>
      <c r="AD12" s="150" t="s">
        <v>970</v>
      </c>
      <c r="AE12" s="132">
        <v>1</v>
      </c>
      <c r="AF12" s="150" t="s">
        <v>970</v>
      </c>
      <c r="AG12" s="132">
        <v>0</v>
      </c>
      <c r="AH12" s="132">
        <v>0</v>
      </c>
      <c r="AI12" s="132">
        <v>2</v>
      </c>
      <c r="AJ12" s="132">
        <v>1</v>
      </c>
      <c r="AK12" s="132">
        <v>3</v>
      </c>
      <c r="AL12" s="150" t="s">
        <v>970</v>
      </c>
      <c r="AM12" s="132">
        <v>2</v>
      </c>
      <c r="AN12" s="132">
        <v>0</v>
      </c>
      <c r="AO12" s="132">
        <v>1</v>
      </c>
      <c r="AP12" s="132">
        <v>3</v>
      </c>
      <c r="AQ12" s="150" t="s">
        <v>970</v>
      </c>
      <c r="AR12" s="132">
        <v>0</v>
      </c>
      <c r="AS12" s="132">
        <v>0</v>
      </c>
      <c r="AT12" s="132">
        <v>0</v>
      </c>
      <c r="AU12" s="132">
        <v>0</v>
      </c>
      <c r="AV12" s="132">
        <v>3</v>
      </c>
      <c r="AW12" s="132">
        <v>0</v>
      </c>
      <c r="AX12" s="132">
        <v>3</v>
      </c>
      <c r="AY12" s="150" t="s">
        <v>970</v>
      </c>
      <c r="AZ12" s="132">
        <v>0</v>
      </c>
      <c r="BA12" s="132">
        <v>1</v>
      </c>
      <c r="BB12" s="132">
        <v>0</v>
      </c>
      <c r="BC12" s="132">
        <v>1</v>
      </c>
      <c r="BD12" s="132">
        <v>0</v>
      </c>
      <c r="BE12" s="132">
        <v>2</v>
      </c>
      <c r="BF12" s="132">
        <v>0</v>
      </c>
      <c r="BG12" s="132">
        <v>0</v>
      </c>
      <c r="BH12" s="132">
        <v>0</v>
      </c>
      <c r="BI12" s="132">
        <v>0</v>
      </c>
      <c r="BJ12" s="132">
        <v>16</v>
      </c>
      <c r="BK12" s="132">
        <v>0</v>
      </c>
      <c r="BL12" s="132">
        <v>0</v>
      </c>
      <c r="BM12" s="132">
        <v>2</v>
      </c>
      <c r="BN12" s="132">
        <v>0</v>
      </c>
      <c r="BO12" s="132">
        <v>9</v>
      </c>
      <c r="BP12" s="132">
        <v>6</v>
      </c>
      <c r="BQ12" s="132">
        <v>1</v>
      </c>
      <c r="BR12" s="132">
        <v>0</v>
      </c>
      <c r="BS12" s="132">
        <v>0</v>
      </c>
      <c r="BT12" s="132">
        <v>0</v>
      </c>
      <c r="BU12" s="132">
        <v>0</v>
      </c>
      <c r="BV12" s="132">
        <v>0</v>
      </c>
      <c r="BW12" s="132">
        <v>0</v>
      </c>
      <c r="BX12" s="132">
        <v>0</v>
      </c>
      <c r="BY12" s="132">
        <v>0</v>
      </c>
      <c r="BZ12" s="132">
        <v>0</v>
      </c>
      <c r="CA12" s="132">
        <v>0</v>
      </c>
      <c r="CB12" s="132">
        <v>0</v>
      </c>
      <c r="CC12" s="132">
        <v>0</v>
      </c>
      <c r="CD12" s="132">
        <v>0</v>
      </c>
      <c r="CE12" s="132">
        <v>0</v>
      </c>
      <c r="CF12" s="132">
        <v>0</v>
      </c>
      <c r="CG12" s="132">
        <v>0</v>
      </c>
      <c r="CH12" s="132">
        <v>0</v>
      </c>
      <c r="CI12" s="132">
        <v>0</v>
      </c>
      <c r="CJ12" s="132">
        <v>0</v>
      </c>
      <c r="CK12" s="132">
        <v>1</v>
      </c>
      <c r="CL12" s="132">
        <v>0</v>
      </c>
      <c r="CM12" s="132">
        <v>0</v>
      </c>
      <c r="CN12" s="132">
        <v>0</v>
      </c>
      <c r="CO12" s="132">
        <v>0</v>
      </c>
      <c r="CP12" s="132">
        <v>0</v>
      </c>
      <c r="CQ12" s="132">
        <v>0</v>
      </c>
      <c r="CR12" s="132">
        <v>0</v>
      </c>
      <c r="CS12" s="132">
        <v>0</v>
      </c>
      <c r="CT12" s="132">
        <v>0</v>
      </c>
      <c r="CU12" s="132">
        <v>0</v>
      </c>
      <c r="CV12" s="132">
        <v>0</v>
      </c>
      <c r="CW12" s="132">
        <v>0</v>
      </c>
      <c r="CX12" s="132">
        <v>0</v>
      </c>
      <c r="CY12" s="132">
        <v>0</v>
      </c>
      <c r="CZ12" s="132">
        <v>0</v>
      </c>
      <c r="DA12" s="132">
        <v>0</v>
      </c>
      <c r="DB12" s="132">
        <v>0</v>
      </c>
      <c r="DC12" s="132">
        <v>0</v>
      </c>
      <c r="DD12" s="132">
        <v>0</v>
      </c>
      <c r="DE12" s="132">
        <v>0</v>
      </c>
      <c r="DF12" s="132">
        <v>0</v>
      </c>
      <c r="DG12" s="132">
        <v>0</v>
      </c>
      <c r="DH12" s="132">
        <v>0</v>
      </c>
      <c r="DI12" s="132">
        <v>0</v>
      </c>
      <c r="DJ12" s="132">
        <v>0</v>
      </c>
      <c r="DK12" s="132">
        <v>0</v>
      </c>
      <c r="DL12" s="132">
        <v>0</v>
      </c>
      <c r="DM12" s="132">
        <v>0</v>
      </c>
      <c r="DN12" s="132">
        <v>0</v>
      </c>
      <c r="DO12" s="132">
        <v>0</v>
      </c>
      <c r="DP12" s="132">
        <v>0</v>
      </c>
      <c r="DQ12" s="132">
        <v>0</v>
      </c>
      <c r="DR12" s="132">
        <v>0</v>
      </c>
      <c r="DS12" s="132">
        <v>1</v>
      </c>
      <c r="DT12" s="132">
        <v>1</v>
      </c>
      <c r="DU12" s="132">
        <v>0</v>
      </c>
      <c r="DV12" s="132">
        <v>0</v>
      </c>
      <c r="DW12" s="132">
        <v>100</v>
      </c>
      <c r="DX12" s="132">
        <v>1</v>
      </c>
      <c r="DY12" s="146"/>
      <c r="DZ12" s="132">
        <v>3</v>
      </c>
      <c r="EA12" s="146" t="s">
        <v>963</v>
      </c>
      <c r="EB12" s="146" t="s">
        <v>963</v>
      </c>
      <c r="EC12" s="132">
        <v>1</v>
      </c>
      <c r="ED12" s="132">
        <v>1</v>
      </c>
      <c r="EE12" s="132">
        <v>1</v>
      </c>
      <c r="EF12" s="146" t="s">
        <v>963</v>
      </c>
      <c r="EG12" s="146" t="s">
        <v>963</v>
      </c>
      <c r="EH12" s="69">
        <v>508852</v>
      </c>
      <c r="EI12" s="69">
        <v>6795.79</v>
      </c>
      <c r="EJ12" s="69">
        <v>704</v>
      </c>
    </row>
    <row r="13" spans="1:140" ht="36" x14ac:dyDescent="0.2">
      <c r="A13" s="146" t="s">
        <v>1142</v>
      </c>
      <c r="B13" s="146" t="s">
        <v>1142</v>
      </c>
      <c r="C13" s="132">
        <v>5</v>
      </c>
      <c r="D13" s="146" t="s">
        <v>618</v>
      </c>
      <c r="E13" s="146" t="s">
        <v>1143</v>
      </c>
      <c r="F13" s="146" t="s">
        <v>1144</v>
      </c>
      <c r="G13" s="146" t="s">
        <v>1145</v>
      </c>
      <c r="H13" s="146" t="s">
        <v>1146</v>
      </c>
      <c r="I13" s="146" t="s">
        <v>1147</v>
      </c>
      <c r="J13" s="146" t="s">
        <v>1148</v>
      </c>
      <c r="K13" s="146" t="s">
        <v>1149</v>
      </c>
      <c r="L13" s="146" t="s">
        <v>1125</v>
      </c>
      <c r="M13" s="146" t="s">
        <v>1075</v>
      </c>
      <c r="N13" s="146" t="s">
        <v>1150</v>
      </c>
      <c r="O13" s="146" t="s">
        <v>963</v>
      </c>
      <c r="P13" s="146" t="s">
        <v>1151</v>
      </c>
      <c r="Q13" s="146" t="s">
        <v>1152</v>
      </c>
      <c r="R13" s="146" t="s">
        <v>1125</v>
      </c>
      <c r="S13" s="146" t="s">
        <v>1075</v>
      </c>
      <c r="T13" s="146" t="s">
        <v>1150</v>
      </c>
      <c r="U13" s="146" t="s">
        <v>963</v>
      </c>
      <c r="V13" s="146" t="s">
        <v>1151</v>
      </c>
      <c r="W13" s="146" t="s">
        <v>1152</v>
      </c>
      <c r="X13" s="132">
        <v>9</v>
      </c>
      <c r="Y13" s="132">
        <v>0</v>
      </c>
      <c r="Z13" s="132">
        <v>9</v>
      </c>
      <c r="AA13" s="147">
        <v>3</v>
      </c>
      <c r="AB13" s="147">
        <v>0</v>
      </c>
      <c r="AC13" s="147">
        <v>3</v>
      </c>
      <c r="AD13" s="150" t="s">
        <v>970</v>
      </c>
      <c r="AE13" s="132">
        <v>9</v>
      </c>
      <c r="AF13" s="150" t="s">
        <v>970</v>
      </c>
      <c r="AG13" s="132">
        <v>0</v>
      </c>
      <c r="AH13" s="132">
        <v>0</v>
      </c>
      <c r="AI13" s="132">
        <v>1</v>
      </c>
      <c r="AJ13" s="132">
        <v>8</v>
      </c>
      <c r="AK13" s="132">
        <v>9</v>
      </c>
      <c r="AL13" s="150" t="s">
        <v>970</v>
      </c>
      <c r="AM13" s="132">
        <v>1</v>
      </c>
      <c r="AN13" s="132">
        <v>1</v>
      </c>
      <c r="AO13" s="132">
        <v>7</v>
      </c>
      <c r="AP13" s="132">
        <v>9</v>
      </c>
      <c r="AQ13" s="150" t="s">
        <v>970</v>
      </c>
      <c r="AR13" s="132">
        <v>0</v>
      </c>
      <c r="AS13" s="132">
        <v>0</v>
      </c>
      <c r="AT13" s="132">
        <v>0</v>
      </c>
      <c r="AU13" s="132">
        <v>0</v>
      </c>
      <c r="AV13" s="132">
        <v>8</v>
      </c>
      <c r="AW13" s="132">
        <v>1</v>
      </c>
      <c r="AX13" s="132">
        <v>9</v>
      </c>
      <c r="AY13" s="150" t="s">
        <v>970</v>
      </c>
      <c r="AZ13" s="132">
        <v>0</v>
      </c>
      <c r="BA13" s="132">
        <v>1</v>
      </c>
      <c r="BB13" s="132">
        <v>1</v>
      </c>
      <c r="BC13" s="132">
        <v>1</v>
      </c>
      <c r="BD13" s="132">
        <v>0</v>
      </c>
      <c r="BE13" s="132">
        <v>2</v>
      </c>
      <c r="BF13" s="132">
        <v>11</v>
      </c>
      <c r="BG13" s="132">
        <v>0</v>
      </c>
      <c r="BH13" s="132">
        <v>0</v>
      </c>
      <c r="BI13" s="132">
        <v>1</v>
      </c>
      <c r="BJ13" s="132">
        <v>12</v>
      </c>
      <c r="BK13" s="132">
        <v>0</v>
      </c>
      <c r="BL13" s="132">
        <v>0</v>
      </c>
      <c r="BM13" s="132">
        <v>4</v>
      </c>
      <c r="BN13" s="132">
        <v>0</v>
      </c>
      <c r="BO13" s="132">
        <v>12</v>
      </c>
      <c r="BP13" s="132">
        <v>9</v>
      </c>
      <c r="BQ13" s="132">
        <v>2</v>
      </c>
      <c r="BR13" s="132">
        <v>0</v>
      </c>
      <c r="BS13" s="132">
        <v>0</v>
      </c>
      <c r="BT13" s="132">
        <v>0</v>
      </c>
      <c r="BU13" s="132">
        <v>0</v>
      </c>
      <c r="BV13" s="132">
        <v>0</v>
      </c>
      <c r="BW13" s="132">
        <v>0</v>
      </c>
      <c r="BX13" s="132">
        <v>0</v>
      </c>
      <c r="BY13" s="132">
        <v>0</v>
      </c>
      <c r="BZ13" s="132">
        <v>2</v>
      </c>
      <c r="CA13" s="132">
        <v>0</v>
      </c>
      <c r="CB13" s="132">
        <v>0</v>
      </c>
      <c r="CC13" s="132">
        <v>0</v>
      </c>
      <c r="CD13" s="132">
        <v>0</v>
      </c>
      <c r="CE13" s="132">
        <v>0</v>
      </c>
      <c r="CF13" s="132">
        <v>0</v>
      </c>
      <c r="CG13" s="132">
        <v>0</v>
      </c>
      <c r="CH13" s="132">
        <v>0</v>
      </c>
      <c r="CI13" s="132">
        <v>0</v>
      </c>
      <c r="CJ13" s="132">
        <v>0</v>
      </c>
      <c r="CK13" s="132">
        <v>1</v>
      </c>
      <c r="CL13" s="132">
        <v>0</v>
      </c>
      <c r="CM13" s="132">
        <v>2</v>
      </c>
      <c r="CN13" s="132">
        <v>0</v>
      </c>
      <c r="CO13" s="132">
        <v>0</v>
      </c>
      <c r="CP13" s="132">
        <v>0</v>
      </c>
      <c r="CQ13" s="132">
        <v>0</v>
      </c>
      <c r="CR13" s="132">
        <v>0</v>
      </c>
      <c r="CS13" s="132">
        <v>0</v>
      </c>
      <c r="CT13" s="132">
        <v>0</v>
      </c>
      <c r="CU13" s="132">
        <v>0</v>
      </c>
      <c r="CV13" s="132">
        <v>0</v>
      </c>
      <c r="CW13" s="132">
        <v>0</v>
      </c>
      <c r="CX13" s="132">
        <v>0</v>
      </c>
      <c r="CY13" s="132">
        <v>0</v>
      </c>
      <c r="CZ13" s="132">
        <v>0</v>
      </c>
      <c r="DA13" s="132">
        <v>0</v>
      </c>
      <c r="DB13" s="132">
        <v>0</v>
      </c>
      <c r="DC13" s="132">
        <v>0</v>
      </c>
      <c r="DD13" s="132">
        <v>0</v>
      </c>
      <c r="DE13" s="132">
        <v>0</v>
      </c>
      <c r="DF13" s="132">
        <v>1</v>
      </c>
      <c r="DG13" s="132">
        <v>0</v>
      </c>
      <c r="DH13" s="132">
        <v>0</v>
      </c>
      <c r="DI13" s="132">
        <v>0</v>
      </c>
      <c r="DJ13" s="132">
        <v>2</v>
      </c>
      <c r="DK13" s="132">
        <v>0</v>
      </c>
      <c r="DL13" s="132">
        <v>0</v>
      </c>
      <c r="DM13" s="132">
        <v>0</v>
      </c>
      <c r="DN13" s="132">
        <v>0</v>
      </c>
      <c r="DO13" s="132">
        <v>0</v>
      </c>
      <c r="DP13" s="132">
        <v>1</v>
      </c>
      <c r="DQ13" s="132">
        <v>1</v>
      </c>
      <c r="DR13" s="132">
        <v>0</v>
      </c>
      <c r="DS13" s="132">
        <v>1</v>
      </c>
      <c r="DT13" s="132">
        <v>1</v>
      </c>
      <c r="DU13" s="132">
        <v>1</v>
      </c>
      <c r="DV13" s="132">
        <v>0</v>
      </c>
      <c r="DW13" s="132">
        <v>30</v>
      </c>
      <c r="DX13" s="132">
        <v>1</v>
      </c>
      <c r="DY13" s="146" t="s">
        <v>1153</v>
      </c>
      <c r="DZ13" s="132">
        <v>2</v>
      </c>
      <c r="EA13" s="146" t="s">
        <v>963</v>
      </c>
      <c r="EB13" s="146" t="s">
        <v>963</v>
      </c>
      <c r="EC13" s="132">
        <v>1</v>
      </c>
      <c r="ED13" s="132">
        <v>1</v>
      </c>
      <c r="EE13" s="132">
        <v>1</v>
      </c>
      <c r="EF13" s="146" t="s">
        <v>963</v>
      </c>
      <c r="EG13" s="146" t="s">
        <v>963</v>
      </c>
      <c r="EH13" s="69">
        <v>1195327</v>
      </c>
      <c r="EI13" s="69">
        <v>7187.8</v>
      </c>
      <c r="EJ13" s="69">
        <v>673</v>
      </c>
    </row>
    <row r="14" spans="1:140" ht="108" x14ac:dyDescent="0.2">
      <c r="A14" s="146" t="s">
        <v>271</v>
      </c>
      <c r="B14" s="146" t="s">
        <v>271</v>
      </c>
      <c r="C14" s="132">
        <v>5</v>
      </c>
      <c r="D14" s="146" t="s">
        <v>619</v>
      </c>
      <c r="E14" s="146" t="s">
        <v>1154</v>
      </c>
      <c r="F14" s="146" t="s">
        <v>1155</v>
      </c>
      <c r="G14" s="146" t="s">
        <v>1156</v>
      </c>
      <c r="H14" s="146" t="s">
        <v>285</v>
      </c>
      <c r="I14" s="146" t="s">
        <v>1157</v>
      </c>
      <c r="J14" s="146" t="s">
        <v>1158</v>
      </c>
      <c r="K14" s="146" t="s">
        <v>1023</v>
      </c>
      <c r="L14" s="146" t="s">
        <v>960</v>
      </c>
      <c r="M14" s="146" t="s">
        <v>1159</v>
      </c>
      <c r="N14" s="146" t="s">
        <v>1160</v>
      </c>
      <c r="O14" s="146"/>
      <c r="P14" s="146" t="s">
        <v>1161</v>
      </c>
      <c r="Q14" s="146" t="s">
        <v>1162</v>
      </c>
      <c r="R14" s="146" t="s">
        <v>960</v>
      </c>
      <c r="S14" s="146" t="s">
        <v>1163</v>
      </c>
      <c r="T14" s="146" t="s">
        <v>1164</v>
      </c>
      <c r="U14" s="146"/>
      <c r="V14" s="146" t="s">
        <v>1165</v>
      </c>
      <c r="W14" s="146" t="s">
        <v>1166</v>
      </c>
      <c r="X14" s="132">
        <v>4</v>
      </c>
      <c r="Y14" s="132">
        <v>0</v>
      </c>
      <c r="Z14" s="132">
        <v>4</v>
      </c>
      <c r="AA14" s="147">
        <v>3</v>
      </c>
      <c r="AB14" s="147">
        <v>0</v>
      </c>
      <c r="AC14" s="147">
        <v>3</v>
      </c>
      <c r="AD14" s="150" t="s">
        <v>970</v>
      </c>
      <c r="AE14" s="132">
        <v>3</v>
      </c>
      <c r="AF14" s="150" t="s">
        <v>970</v>
      </c>
      <c r="AG14" s="132">
        <v>0</v>
      </c>
      <c r="AH14" s="132">
        <v>0</v>
      </c>
      <c r="AI14" s="132">
        <v>0</v>
      </c>
      <c r="AJ14" s="132">
        <v>4</v>
      </c>
      <c r="AK14" s="132">
        <v>4</v>
      </c>
      <c r="AL14" s="150" t="s">
        <v>970</v>
      </c>
      <c r="AM14" s="132">
        <v>1</v>
      </c>
      <c r="AN14" s="132">
        <v>0</v>
      </c>
      <c r="AO14" s="132">
        <v>3</v>
      </c>
      <c r="AP14" s="132">
        <v>4</v>
      </c>
      <c r="AQ14" s="150" t="s">
        <v>970</v>
      </c>
      <c r="AR14" s="132">
        <v>0</v>
      </c>
      <c r="AS14" s="132">
        <v>0</v>
      </c>
      <c r="AT14" s="132">
        <v>0</v>
      </c>
      <c r="AU14" s="132">
        <v>0</v>
      </c>
      <c r="AV14" s="132">
        <v>3</v>
      </c>
      <c r="AW14" s="132">
        <v>1</v>
      </c>
      <c r="AX14" s="132">
        <v>4</v>
      </c>
      <c r="AY14" s="150" t="s">
        <v>970</v>
      </c>
      <c r="AZ14" s="132">
        <v>0</v>
      </c>
      <c r="BA14" s="132">
        <v>1</v>
      </c>
      <c r="BB14" s="132">
        <v>0</v>
      </c>
      <c r="BC14" s="132">
        <v>1</v>
      </c>
      <c r="BD14" s="132">
        <v>0</v>
      </c>
      <c r="BE14" s="132">
        <v>0</v>
      </c>
      <c r="BF14" s="132">
        <v>2</v>
      </c>
      <c r="BG14" s="132">
        <v>0</v>
      </c>
      <c r="BH14" s="132">
        <v>0</v>
      </c>
      <c r="BI14" s="132">
        <v>1</v>
      </c>
      <c r="BJ14" s="132">
        <v>6</v>
      </c>
      <c r="BK14" s="132">
        <v>0</v>
      </c>
      <c r="BL14" s="132">
        <v>0</v>
      </c>
      <c r="BM14" s="132">
        <v>3</v>
      </c>
      <c r="BN14" s="132">
        <v>0</v>
      </c>
      <c r="BO14" s="132">
        <v>4</v>
      </c>
      <c r="BP14" s="132">
        <v>6</v>
      </c>
      <c r="BQ14" s="132">
        <v>0</v>
      </c>
      <c r="BR14" s="132">
        <v>0</v>
      </c>
      <c r="BS14" s="132">
        <v>0</v>
      </c>
      <c r="BT14" s="132">
        <v>0</v>
      </c>
      <c r="BU14" s="132">
        <v>0</v>
      </c>
      <c r="BV14" s="132">
        <v>1</v>
      </c>
      <c r="BW14" s="132">
        <v>0</v>
      </c>
      <c r="BX14" s="132">
        <v>0</v>
      </c>
      <c r="BY14" s="132">
        <v>0</v>
      </c>
      <c r="BZ14" s="132">
        <v>0</v>
      </c>
      <c r="CA14" s="132">
        <v>0</v>
      </c>
      <c r="CB14" s="132">
        <v>0</v>
      </c>
      <c r="CC14" s="132">
        <v>0</v>
      </c>
      <c r="CD14" s="132">
        <v>0</v>
      </c>
      <c r="CE14" s="132">
        <v>0</v>
      </c>
      <c r="CF14" s="132">
        <v>0</v>
      </c>
      <c r="CG14" s="132">
        <v>0</v>
      </c>
      <c r="CH14" s="132">
        <v>0</v>
      </c>
      <c r="CI14" s="132">
        <v>0</v>
      </c>
      <c r="CJ14" s="132">
        <v>0</v>
      </c>
      <c r="CK14" s="132">
        <v>0</v>
      </c>
      <c r="CL14" s="132">
        <v>0</v>
      </c>
      <c r="CM14" s="132">
        <v>0</v>
      </c>
      <c r="CN14" s="132">
        <v>0</v>
      </c>
      <c r="CO14" s="132">
        <v>0</v>
      </c>
      <c r="CP14" s="132">
        <v>0</v>
      </c>
      <c r="CQ14" s="132">
        <v>0</v>
      </c>
      <c r="CR14" s="132">
        <v>0</v>
      </c>
      <c r="CS14" s="132">
        <v>0</v>
      </c>
      <c r="CT14" s="132">
        <v>0</v>
      </c>
      <c r="CU14" s="132">
        <v>0</v>
      </c>
      <c r="CV14" s="132">
        <v>0</v>
      </c>
      <c r="CW14" s="132">
        <v>0</v>
      </c>
      <c r="CX14" s="132">
        <v>0</v>
      </c>
      <c r="CY14" s="132">
        <v>0</v>
      </c>
      <c r="CZ14" s="132">
        <v>0</v>
      </c>
      <c r="DA14" s="132">
        <v>0</v>
      </c>
      <c r="DB14" s="132">
        <v>0</v>
      </c>
      <c r="DC14" s="132">
        <v>0</v>
      </c>
      <c r="DD14" s="132">
        <v>0</v>
      </c>
      <c r="DE14" s="132">
        <v>0</v>
      </c>
      <c r="DF14" s="132">
        <v>0</v>
      </c>
      <c r="DG14" s="132">
        <v>0</v>
      </c>
      <c r="DH14" s="132">
        <v>0</v>
      </c>
      <c r="DI14" s="132">
        <v>0</v>
      </c>
      <c r="DJ14" s="132">
        <v>0</v>
      </c>
      <c r="DK14" s="132">
        <v>0</v>
      </c>
      <c r="DL14" s="132">
        <v>2</v>
      </c>
      <c r="DM14" s="132">
        <v>0</v>
      </c>
      <c r="DN14" s="132">
        <v>0</v>
      </c>
      <c r="DO14" s="132">
        <v>0</v>
      </c>
      <c r="DP14" s="132">
        <v>0</v>
      </c>
      <c r="DQ14" s="132">
        <v>0</v>
      </c>
      <c r="DR14" s="132">
        <v>0</v>
      </c>
      <c r="DS14" s="132">
        <v>1</v>
      </c>
      <c r="DT14" s="132">
        <v>1</v>
      </c>
      <c r="DU14" s="132">
        <v>0</v>
      </c>
      <c r="DV14" s="132">
        <v>0</v>
      </c>
      <c r="DW14" s="132">
        <v>25</v>
      </c>
      <c r="DX14" s="132">
        <v>1</v>
      </c>
      <c r="DY14" s="146" t="s">
        <v>1167</v>
      </c>
      <c r="DZ14" s="132">
        <v>1</v>
      </c>
      <c r="EA14" s="146"/>
      <c r="EB14" s="146"/>
      <c r="EC14" s="132">
        <v>1</v>
      </c>
      <c r="ED14" s="132">
        <v>0</v>
      </c>
      <c r="EE14" s="132">
        <v>1</v>
      </c>
      <c r="EF14" s="146"/>
      <c r="EG14" s="146"/>
      <c r="EH14" s="69">
        <v>630522</v>
      </c>
      <c r="EI14" s="69">
        <v>5271.53</v>
      </c>
      <c r="EJ14" s="69">
        <v>402</v>
      </c>
    </row>
    <row r="15" spans="1:140" ht="60" x14ac:dyDescent="0.2">
      <c r="A15" s="146" t="s">
        <v>516</v>
      </c>
      <c r="B15" s="146" t="s">
        <v>516</v>
      </c>
      <c r="C15" s="132">
        <v>5</v>
      </c>
      <c r="D15" s="146" t="s">
        <v>620</v>
      </c>
      <c r="E15" s="146" t="s">
        <v>1168</v>
      </c>
      <c r="F15" s="146" t="s">
        <v>1169</v>
      </c>
      <c r="G15" s="146" t="s">
        <v>1170</v>
      </c>
      <c r="H15" s="146" t="s">
        <v>542</v>
      </c>
      <c r="I15" s="146" t="s">
        <v>1171</v>
      </c>
      <c r="J15" s="146" t="s">
        <v>1172</v>
      </c>
      <c r="K15" s="146" t="s">
        <v>1173</v>
      </c>
      <c r="L15" s="146" t="s">
        <v>960</v>
      </c>
      <c r="M15" s="146" t="s">
        <v>1174</v>
      </c>
      <c r="N15" s="146" t="s">
        <v>1175</v>
      </c>
      <c r="O15" s="146" t="s">
        <v>963</v>
      </c>
      <c r="P15" s="146" t="s">
        <v>1176</v>
      </c>
      <c r="Q15" s="146" t="s">
        <v>1177</v>
      </c>
      <c r="R15" s="146" t="s">
        <v>1178</v>
      </c>
      <c r="S15" s="146" t="s">
        <v>1179</v>
      </c>
      <c r="T15" s="146" t="s">
        <v>1180</v>
      </c>
      <c r="U15" s="146" t="s">
        <v>963</v>
      </c>
      <c r="V15" s="146" t="s">
        <v>1181</v>
      </c>
      <c r="W15" s="146" t="s">
        <v>1182</v>
      </c>
      <c r="X15" s="132">
        <v>3</v>
      </c>
      <c r="Y15" s="132">
        <v>0</v>
      </c>
      <c r="Z15" s="132">
        <v>3</v>
      </c>
      <c r="AA15" s="147">
        <v>3</v>
      </c>
      <c r="AB15" s="147">
        <v>0</v>
      </c>
      <c r="AC15" s="147">
        <v>3</v>
      </c>
      <c r="AD15" s="150" t="s">
        <v>970</v>
      </c>
      <c r="AE15" s="132">
        <v>2</v>
      </c>
      <c r="AF15" s="150" t="s">
        <v>970</v>
      </c>
      <c r="AG15" s="132">
        <v>0</v>
      </c>
      <c r="AH15" s="132">
        <v>0</v>
      </c>
      <c r="AI15" s="132">
        <v>1</v>
      </c>
      <c r="AJ15" s="132">
        <v>2</v>
      </c>
      <c r="AK15" s="132">
        <v>3</v>
      </c>
      <c r="AL15" s="150" t="s">
        <v>970</v>
      </c>
      <c r="AM15" s="132">
        <v>1</v>
      </c>
      <c r="AN15" s="132">
        <v>0</v>
      </c>
      <c r="AO15" s="132">
        <v>2</v>
      </c>
      <c r="AP15" s="132">
        <v>3</v>
      </c>
      <c r="AQ15" s="150" t="s">
        <v>970</v>
      </c>
      <c r="AR15" s="132">
        <v>0</v>
      </c>
      <c r="AS15" s="132">
        <v>0</v>
      </c>
      <c r="AT15" s="132">
        <v>0</v>
      </c>
      <c r="AU15" s="132">
        <v>0</v>
      </c>
      <c r="AV15" s="132">
        <v>1</v>
      </c>
      <c r="AW15" s="132">
        <v>2</v>
      </c>
      <c r="AX15" s="132">
        <v>3</v>
      </c>
      <c r="AY15" s="150" t="s">
        <v>970</v>
      </c>
      <c r="AZ15" s="132">
        <v>0</v>
      </c>
      <c r="BA15" s="132">
        <v>1</v>
      </c>
      <c r="BB15" s="132">
        <v>1</v>
      </c>
      <c r="BC15" s="132">
        <v>1</v>
      </c>
      <c r="BD15" s="132">
        <v>1</v>
      </c>
      <c r="BE15" s="132">
        <v>0</v>
      </c>
      <c r="BF15" s="132">
        <v>4</v>
      </c>
      <c r="BG15" s="132">
        <v>0</v>
      </c>
      <c r="BH15" s="132">
        <v>0</v>
      </c>
      <c r="BI15" s="132">
        <v>0</v>
      </c>
      <c r="BJ15" s="132">
        <v>8</v>
      </c>
      <c r="BK15" s="132">
        <v>0</v>
      </c>
      <c r="BL15" s="132">
        <v>0</v>
      </c>
      <c r="BM15" s="132">
        <v>0</v>
      </c>
      <c r="BN15" s="132">
        <v>0</v>
      </c>
      <c r="BO15" s="132">
        <v>5</v>
      </c>
      <c r="BP15" s="132">
        <v>3</v>
      </c>
      <c r="BQ15" s="132">
        <v>0</v>
      </c>
      <c r="BR15" s="132">
        <v>0</v>
      </c>
      <c r="BS15" s="132">
        <v>0</v>
      </c>
      <c r="BT15" s="132">
        <v>0</v>
      </c>
      <c r="BU15" s="132">
        <v>0</v>
      </c>
      <c r="BV15" s="132">
        <v>2</v>
      </c>
      <c r="BW15" s="132">
        <v>0</v>
      </c>
      <c r="BX15" s="132">
        <v>0</v>
      </c>
      <c r="BY15" s="132">
        <v>0</v>
      </c>
      <c r="BZ15" s="132">
        <v>0</v>
      </c>
      <c r="CA15" s="132">
        <v>0</v>
      </c>
      <c r="CB15" s="132">
        <v>0</v>
      </c>
      <c r="CC15" s="132">
        <v>0</v>
      </c>
      <c r="CD15" s="132">
        <v>0</v>
      </c>
      <c r="CE15" s="132">
        <v>0</v>
      </c>
      <c r="CF15" s="132">
        <v>0</v>
      </c>
      <c r="CG15" s="132">
        <v>0</v>
      </c>
      <c r="CH15" s="132">
        <v>2</v>
      </c>
      <c r="CI15" s="132">
        <v>0</v>
      </c>
      <c r="CJ15" s="132">
        <v>0</v>
      </c>
      <c r="CK15" s="132">
        <v>2</v>
      </c>
      <c r="CL15" s="132">
        <v>0</v>
      </c>
      <c r="CM15" s="132">
        <v>1</v>
      </c>
      <c r="CN15" s="132">
        <v>0</v>
      </c>
      <c r="CO15" s="132">
        <v>0</v>
      </c>
      <c r="CP15" s="132">
        <v>1</v>
      </c>
      <c r="CQ15" s="132">
        <v>0</v>
      </c>
      <c r="CR15" s="132">
        <v>0</v>
      </c>
      <c r="CS15" s="132">
        <v>0</v>
      </c>
      <c r="CT15" s="132">
        <v>0</v>
      </c>
      <c r="CU15" s="132">
        <v>0</v>
      </c>
      <c r="CV15" s="132">
        <v>0</v>
      </c>
      <c r="CW15" s="132">
        <v>0</v>
      </c>
      <c r="CX15" s="132">
        <v>0</v>
      </c>
      <c r="CY15" s="132">
        <v>0</v>
      </c>
      <c r="CZ15" s="132">
        <v>0</v>
      </c>
      <c r="DA15" s="132">
        <v>0</v>
      </c>
      <c r="DB15" s="132">
        <v>10</v>
      </c>
      <c r="DC15" s="132">
        <v>0</v>
      </c>
      <c r="DD15" s="132">
        <v>0</v>
      </c>
      <c r="DE15" s="132">
        <v>0</v>
      </c>
      <c r="DF15" s="132">
        <v>0</v>
      </c>
      <c r="DG15" s="132">
        <v>0</v>
      </c>
      <c r="DH15" s="132">
        <v>1</v>
      </c>
      <c r="DI15" s="132">
        <v>0</v>
      </c>
      <c r="DJ15" s="132">
        <v>0</v>
      </c>
      <c r="DK15" s="132">
        <v>0</v>
      </c>
      <c r="DL15" s="132">
        <v>0</v>
      </c>
      <c r="DM15" s="132">
        <v>1</v>
      </c>
      <c r="DN15" s="132">
        <v>4</v>
      </c>
      <c r="DO15" s="132">
        <v>0</v>
      </c>
      <c r="DP15" s="132">
        <v>0</v>
      </c>
      <c r="DQ15" s="132">
        <v>0</v>
      </c>
      <c r="DR15" s="132">
        <v>0</v>
      </c>
      <c r="DS15" s="132">
        <v>1</v>
      </c>
      <c r="DT15" s="132">
        <v>1</v>
      </c>
      <c r="DU15" s="132">
        <v>1</v>
      </c>
      <c r="DV15" s="132">
        <v>0</v>
      </c>
      <c r="DW15" s="132">
        <v>70</v>
      </c>
      <c r="DX15" s="132">
        <v>1</v>
      </c>
      <c r="DY15" s="146" t="s">
        <v>1183</v>
      </c>
      <c r="DZ15" s="132">
        <v>2</v>
      </c>
      <c r="EA15" s="146" t="s">
        <v>1184</v>
      </c>
      <c r="EB15" s="146" t="s">
        <v>1185</v>
      </c>
      <c r="EC15" s="132">
        <v>1</v>
      </c>
      <c r="ED15" s="132">
        <v>1</v>
      </c>
      <c r="EE15" s="132">
        <v>1</v>
      </c>
      <c r="EF15" s="146" t="s">
        <v>1186</v>
      </c>
      <c r="EG15" s="146" t="s">
        <v>1187</v>
      </c>
      <c r="EH15" s="69">
        <v>580119</v>
      </c>
      <c r="EI15" s="69">
        <v>3962.97</v>
      </c>
      <c r="EJ15" s="69">
        <v>307</v>
      </c>
    </row>
    <row r="16" spans="1:140" ht="108" x14ac:dyDescent="0.2">
      <c r="A16" s="146" t="s">
        <v>230</v>
      </c>
      <c r="B16" s="146" t="s">
        <v>230</v>
      </c>
      <c r="C16" s="132">
        <v>5</v>
      </c>
      <c r="D16" s="146" t="s">
        <v>621</v>
      </c>
      <c r="E16" s="146" t="s">
        <v>1188</v>
      </c>
      <c r="F16" s="146" t="s">
        <v>1189</v>
      </c>
      <c r="G16" s="146" t="s">
        <v>1190</v>
      </c>
      <c r="H16" s="146" t="s">
        <v>1191</v>
      </c>
      <c r="I16" s="146" t="s">
        <v>1192</v>
      </c>
      <c r="J16" s="146" t="s">
        <v>1193</v>
      </c>
      <c r="K16" s="146" t="s">
        <v>1194</v>
      </c>
      <c r="L16" s="146" t="s">
        <v>960</v>
      </c>
      <c r="M16" s="146" t="s">
        <v>1195</v>
      </c>
      <c r="N16" s="146" t="s">
        <v>1196</v>
      </c>
      <c r="O16" s="146" t="s">
        <v>963</v>
      </c>
      <c r="P16" s="146" t="s">
        <v>1197</v>
      </c>
      <c r="Q16" s="146" t="s">
        <v>1198</v>
      </c>
      <c r="R16" s="146" t="s">
        <v>960</v>
      </c>
      <c r="S16" s="146" t="s">
        <v>1199</v>
      </c>
      <c r="T16" s="146" t="s">
        <v>1200</v>
      </c>
      <c r="U16" s="146" t="s">
        <v>963</v>
      </c>
      <c r="V16" s="146" t="s">
        <v>1201</v>
      </c>
      <c r="W16" s="146" t="s">
        <v>1202</v>
      </c>
      <c r="X16" s="132">
        <v>7</v>
      </c>
      <c r="Y16" s="132">
        <v>0</v>
      </c>
      <c r="Z16" s="132">
        <v>7</v>
      </c>
      <c r="AA16" s="147">
        <v>4</v>
      </c>
      <c r="AB16" s="147">
        <v>0</v>
      </c>
      <c r="AC16" s="147">
        <v>4</v>
      </c>
      <c r="AD16" s="150" t="s">
        <v>970</v>
      </c>
      <c r="AE16" s="132">
        <v>6</v>
      </c>
      <c r="AF16" s="150" t="s">
        <v>970</v>
      </c>
      <c r="AG16" s="132">
        <v>0</v>
      </c>
      <c r="AH16" s="132">
        <v>0</v>
      </c>
      <c r="AI16" s="132">
        <v>0</v>
      </c>
      <c r="AJ16" s="132">
        <v>7</v>
      </c>
      <c r="AK16" s="132">
        <v>7</v>
      </c>
      <c r="AL16" s="150" t="s">
        <v>970</v>
      </c>
      <c r="AM16" s="132">
        <v>5</v>
      </c>
      <c r="AN16" s="132">
        <v>0</v>
      </c>
      <c r="AO16" s="132">
        <v>2</v>
      </c>
      <c r="AP16" s="132">
        <v>7</v>
      </c>
      <c r="AQ16" s="150" t="s">
        <v>970</v>
      </c>
      <c r="AR16" s="132">
        <v>0</v>
      </c>
      <c r="AS16" s="132">
        <v>0</v>
      </c>
      <c r="AT16" s="132">
        <v>0</v>
      </c>
      <c r="AU16" s="132">
        <v>0</v>
      </c>
      <c r="AV16" s="132">
        <v>5</v>
      </c>
      <c r="AW16" s="132">
        <v>2</v>
      </c>
      <c r="AX16" s="132">
        <v>7</v>
      </c>
      <c r="AY16" s="150" t="s">
        <v>970</v>
      </c>
      <c r="AZ16" s="132">
        <v>0</v>
      </c>
      <c r="BA16" s="132">
        <v>1</v>
      </c>
      <c r="BB16" s="132">
        <v>0</v>
      </c>
      <c r="BC16" s="132">
        <v>1</v>
      </c>
      <c r="BD16" s="132">
        <v>0</v>
      </c>
      <c r="BE16" s="132">
        <v>2</v>
      </c>
      <c r="BF16" s="132">
        <v>3</v>
      </c>
      <c r="BG16" s="132">
        <v>0</v>
      </c>
      <c r="BH16" s="132">
        <v>0</v>
      </c>
      <c r="BI16" s="132">
        <v>2</v>
      </c>
      <c r="BJ16" s="132">
        <v>16</v>
      </c>
      <c r="BK16" s="132">
        <v>0</v>
      </c>
      <c r="BL16" s="132">
        <v>0</v>
      </c>
      <c r="BM16" s="132">
        <v>1</v>
      </c>
      <c r="BN16" s="132">
        <v>0</v>
      </c>
      <c r="BO16" s="132">
        <v>13</v>
      </c>
      <c r="BP16" s="132">
        <v>3</v>
      </c>
      <c r="BQ16" s="132">
        <v>0</v>
      </c>
      <c r="BR16" s="132">
        <v>1</v>
      </c>
      <c r="BS16" s="132">
        <v>0</v>
      </c>
      <c r="BT16" s="132">
        <v>0</v>
      </c>
      <c r="BU16" s="132">
        <v>0</v>
      </c>
      <c r="BV16" s="132">
        <v>2</v>
      </c>
      <c r="BW16" s="132">
        <v>0</v>
      </c>
      <c r="BX16" s="132">
        <v>0</v>
      </c>
      <c r="BY16" s="132">
        <v>0</v>
      </c>
      <c r="BZ16" s="132">
        <v>0</v>
      </c>
      <c r="CA16" s="132">
        <v>0</v>
      </c>
      <c r="CB16" s="132">
        <v>0</v>
      </c>
      <c r="CC16" s="132">
        <v>0</v>
      </c>
      <c r="CD16" s="132">
        <v>0</v>
      </c>
      <c r="CE16" s="132">
        <v>0</v>
      </c>
      <c r="CF16" s="132">
        <v>0</v>
      </c>
      <c r="CG16" s="132">
        <v>0</v>
      </c>
      <c r="CH16" s="132">
        <v>0</v>
      </c>
      <c r="CI16" s="132">
        <v>1</v>
      </c>
      <c r="CJ16" s="132">
        <v>0</v>
      </c>
      <c r="CK16" s="132">
        <v>2</v>
      </c>
      <c r="CL16" s="132">
        <v>0</v>
      </c>
      <c r="CM16" s="132">
        <v>0</v>
      </c>
      <c r="CN16" s="132">
        <v>0</v>
      </c>
      <c r="CO16" s="132">
        <v>0</v>
      </c>
      <c r="CP16" s="132">
        <v>0</v>
      </c>
      <c r="CQ16" s="132">
        <v>0</v>
      </c>
      <c r="CR16" s="132">
        <v>0</v>
      </c>
      <c r="CS16" s="132">
        <v>0</v>
      </c>
      <c r="CT16" s="132">
        <v>0</v>
      </c>
      <c r="CU16" s="132">
        <v>0</v>
      </c>
      <c r="CV16" s="132">
        <v>0</v>
      </c>
      <c r="CW16" s="132">
        <v>0</v>
      </c>
      <c r="CX16" s="132">
        <v>0</v>
      </c>
      <c r="CY16" s="132">
        <v>0</v>
      </c>
      <c r="CZ16" s="132">
        <v>0</v>
      </c>
      <c r="DA16" s="132">
        <v>0</v>
      </c>
      <c r="DB16" s="132">
        <v>0</v>
      </c>
      <c r="DC16" s="132">
        <v>0</v>
      </c>
      <c r="DD16" s="132">
        <v>0</v>
      </c>
      <c r="DE16" s="132">
        <v>0</v>
      </c>
      <c r="DF16" s="132">
        <v>0</v>
      </c>
      <c r="DG16" s="132">
        <v>0</v>
      </c>
      <c r="DH16" s="132">
        <v>0</v>
      </c>
      <c r="DI16" s="132">
        <v>0</v>
      </c>
      <c r="DJ16" s="132">
        <v>0</v>
      </c>
      <c r="DK16" s="132">
        <v>0</v>
      </c>
      <c r="DL16" s="132">
        <v>0</v>
      </c>
      <c r="DM16" s="132">
        <v>0</v>
      </c>
      <c r="DN16" s="132">
        <v>0</v>
      </c>
      <c r="DO16" s="132">
        <v>0</v>
      </c>
      <c r="DP16" s="132">
        <v>0</v>
      </c>
      <c r="DQ16" s="132">
        <v>0</v>
      </c>
      <c r="DR16" s="132">
        <v>0</v>
      </c>
      <c r="DS16" s="132">
        <v>1</v>
      </c>
      <c r="DT16" s="132">
        <v>1</v>
      </c>
      <c r="DU16" s="132">
        <v>0</v>
      </c>
      <c r="DV16" s="132">
        <v>0</v>
      </c>
      <c r="DW16" s="132">
        <v>60</v>
      </c>
      <c r="DX16" s="132">
        <v>1</v>
      </c>
      <c r="DY16" s="146" t="s">
        <v>1203</v>
      </c>
      <c r="DZ16" s="132">
        <v>1</v>
      </c>
      <c r="EA16" s="146" t="s">
        <v>1204</v>
      </c>
      <c r="EB16" s="146" t="s">
        <v>963</v>
      </c>
      <c r="EC16" s="132">
        <v>1</v>
      </c>
      <c r="ED16" s="132">
        <v>1</v>
      </c>
      <c r="EE16" s="132">
        <v>1</v>
      </c>
      <c r="EF16" s="146" t="s">
        <v>963</v>
      </c>
      <c r="EG16" s="146" t="s">
        <v>963</v>
      </c>
      <c r="EH16" s="69">
        <v>1192834</v>
      </c>
      <c r="EI16" s="69">
        <v>5430.54</v>
      </c>
      <c r="EJ16" s="69">
        <v>300</v>
      </c>
    </row>
    <row r="17" spans="1:140" ht="96" x14ac:dyDescent="0.2">
      <c r="A17" s="146" t="s">
        <v>544</v>
      </c>
      <c r="B17" s="146" t="s">
        <v>544</v>
      </c>
      <c r="C17" s="132">
        <v>5</v>
      </c>
      <c r="D17" s="146" t="s">
        <v>543</v>
      </c>
      <c r="E17" s="146" t="s">
        <v>1205</v>
      </c>
      <c r="F17" s="146" t="s">
        <v>1206</v>
      </c>
      <c r="G17" s="146" t="s">
        <v>1207</v>
      </c>
      <c r="H17" s="146" t="s">
        <v>51</v>
      </c>
      <c r="I17" s="146" t="s">
        <v>1208</v>
      </c>
      <c r="J17" s="146" t="s">
        <v>1209</v>
      </c>
      <c r="K17" s="146" t="s">
        <v>1210</v>
      </c>
      <c r="L17" s="146" t="s">
        <v>960</v>
      </c>
      <c r="M17" s="146" t="s">
        <v>1211</v>
      </c>
      <c r="N17" s="146" t="s">
        <v>1212</v>
      </c>
      <c r="O17" s="146" t="s">
        <v>963</v>
      </c>
      <c r="P17" s="146" t="s">
        <v>1213</v>
      </c>
      <c r="Q17" s="146" t="s">
        <v>1214</v>
      </c>
      <c r="R17" s="146" t="s">
        <v>960</v>
      </c>
      <c r="S17" s="146" t="s">
        <v>1211</v>
      </c>
      <c r="T17" s="146" t="s">
        <v>1212</v>
      </c>
      <c r="U17" s="146" t="s">
        <v>963</v>
      </c>
      <c r="V17" s="146" t="s">
        <v>1213</v>
      </c>
      <c r="W17" s="146" t="s">
        <v>1214</v>
      </c>
      <c r="X17" s="132">
        <v>10</v>
      </c>
      <c r="Y17" s="132">
        <v>1</v>
      </c>
      <c r="Z17" s="132">
        <v>11</v>
      </c>
      <c r="AA17" s="147">
        <v>10</v>
      </c>
      <c r="AB17" s="147">
        <v>1</v>
      </c>
      <c r="AC17" s="147">
        <v>11</v>
      </c>
      <c r="AD17" s="150" t="s">
        <v>970</v>
      </c>
      <c r="AE17" s="132">
        <v>10</v>
      </c>
      <c r="AF17" s="150" t="s">
        <v>970</v>
      </c>
      <c r="AG17" s="132">
        <v>0</v>
      </c>
      <c r="AH17" s="132">
        <v>0</v>
      </c>
      <c r="AI17" s="132">
        <v>0</v>
      </c>
      <c r="AJ17" s="132">
        <v>10</v>
      </c>
      <c r="AK17" s="132">
        <v>10</v>
      </c>
      <c r="AL17" s="150" t="s">
        <v>970</v>
      </c>
      <c r="AM17" s="132">
        <v>4</v>
      </c>
      <c r="AN17" s="132">
        <v>2</v>
      </c>
      <c r="AO17" s="132">
        <v>4</v>
      </c>
      <c r="AP17" s="132">
        <v>10</v>
      </c>
      <c r="AQ17" s="150" t="s">
        <v>970</v>
      </c>
      <c r="AR17" s="132">
        <v>0</v>
      </c>
      <c r="AS17" s="132">
        <v>0</v>
      </c>
      <c r="AT17" s="132">
        <v>0</v>
      </c>
      <c r="AU17" s="132">
        <v>0</v>
      </c>
      <c r="AV17" s="132">
        <v>9</v>
      </c>
      <c r="AW17" s="132">
        <v>1</v>
      </c>
      <c r="AX17" s="132">
        <v>10</v>
      </c>
      <c r="AY17" s="150" t="s">
        <v>970</v>
      </c>
      <c r="AZ17" s="132">
        <v>1</v>
      </c>
      <c r="BA17" s="132">
        <v>1</v>
      </c>
      <c r="BB17" s="132">
        <v>1</v>
      </c>
      <c r="BC17" s="132">
        <v>1</v>
      </c>
      <c r="BD17" s="132">
        <v>0</v>
      </c>
      <c r="BE17" s="132">
        <v>16</v>
      </c>
      <c r="BF17" s="132">
        <v>17</v>
      </c>
      <c r="BG17" s="132">
        <v>0</v>
      </c>
      <c r="BH17" s="132">
        <v>0</v>
      </c>
      <c r="BI17" s="132">
        <v>14</v>
      </c>
      <c r="BJ17" s="132">
        <v>47</v>
      </c>
      <c r="BK17" s="132">
        <v>0</v>
      </c>
      <c r="BL17" s="132">
        <v>0</v>
      </c>
      <c r="BM17" s="132">
        <v>16</v>
      </c>
      <c r="BN17" s="132">
        <v>7</v>
      </c>
      <c r="BO17" s="132">
        <v>46</v>
      </c>
      <c r="BP17" s="132">
        <v>21</v>
      </c>
      <c r="BQ17" s="132">
        <v>48</v>
      </c>
      <c r="BR17" s="132">
        <v>5</v>
      </c>
      <c r="BS17" s="132">
        <v>11</v>
      </c>
      <c r="BT17" s="132">
        <v>0</v>
      </c>
      <c r="BU17" s="132">
        <v>2</v>
      </c>
      <c r="BV17" s="132">
        <v>1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32">
        <v>0</v>
      </c>
      <c r="CD17" s="132">
        <v>0</v>
      </c>
      <c r="CE17" s="132">
        <v>0</v>
      </c>
      <c r="CF17" s="132">
        <v>0</v>
      </c>
      <c r="CG17" s="132">
        <v>1</v>
      </c>
      <c r="CH17" s="132">
        <v>2</v>
      </c>
      <c r="CI17" s="132">
        <v>0</v>
      </c>
      <c r="CJ17" s="132">
        <v>1</v>
      </c>
      <c r="CK17" s="132">
        <v>1</v>
      </c>
      <c r="CL17" s="132">
        <v>2</v>
      </c>
      <c r="CM17" s="132">
        <v>7</v>
      </c>
      <c r="CN17" s="132">
        <v>0</v>
      </c>
      <c r="CO17" s="132">
        <v>0</v>
      </c>
      <c r="CP17" s="132">
        <v>0</v>
      </c>
      <c r="CQ17" s="132">
        <v>0</v>
      </c>
      <c r="CR17" s="132">
        <v>0</v>
      </c>
      <c r="CS17" s="132">
        <v>0</v>
      </c>
      <c r="CT17" s="132">
        <v>0</v>
      </c>
      <c r="CU17" s="132">
        <v>0</v>
      </c>
      <c r="CV17" s="132">
        <v>0</v>
      </c>
      <c r="CW17" s="132">
        <v>0</v>
      </c>
      <c r="CX17" s="132">
        <v>0</v>
      </c>
      <c r="CY17" s="132">
        <v>0</v>
      </c>
      <c r="CZ17" s="132">
        <v>0</v>
      </c>
      <c r="DA17" s="132">
        <v>0</v>
      </c>
      <c r="DB17" s="132">
        <v>1</v>
      </c>
      <c r="DC17" s="132">
        <v>0</v>
      </c>
      <c r="DD17" s="132">
        <v>0</v>
      </c>
      <c r="DE17" s="132">
        <v>0</v>
      </c>
      <c r="DF17" s="132">
        <v>0</v>
      </c>
      <c r="DG17" s="132">
        <v>0</v>
      </c>
      <c r="DH17" s="132">
        <v>0</v>
      </c>
      <c r="DI17" s="132">
        <v>0</v>
      </c>
      <c r="DJ17" s="132">
        <v>0</v>
      </c>
      <c r="DK17" s="132">
        <v>0</v>
      </c>
      <c r="DL17" s="132">
        <v>0</v>
      </c>
      <c r="DM17" s="132">
        <v>0</v>
      </c>
      <c r="DN17" s="132">
        <v>0</v>
      </c>
      <c r="DO17" s="132">
        <v>0</v>
      </c>
      <c r="DP17" s="132">
        <v>8</v>
      </c>
      <c r="DQ17" s="132">
        <v>0</v>
      </c>
      <c r="DR17" s="132">
        <v>4</v>
      </c>
      <c r="DS17" s="132">
        <v>1</v>
      </c>
      <c r="DT17" s="132">
        <v>1</v>
      </c>
      <c r="DU17" s="132">
        <v>0</v>
      </c>
      <c r="DV17" s="132">
        <v>0</v>
      </c>
      <c r="DW17" s="132">
        <v>100</v>
      </c>
      <c r="DX17" s="132">
        <v>0</v>
      </c>
      <c r="DY17" s="146"/>
      <c r="DZ17" s="132">
        <v>1</v>
      </c>
      <c r="EA17" s="146" t="s">
        <v>963</v>
      </c>
      <c r="EB17" s="146" t="s">
        <v>963</v>
      </c>
      <c r="EC17" s="132">
        <v>1</v>
      </c>
      <c r="ED17" s="132">
        <v>1</v>
      </c>
      <c r="EE17" s="132">
        <v>1</v>
      </c>
      <c r="EF17" s="146" t="s">
        <v>963</v>
      </c>
      <c r="EG17" s="146" t="s">
        <v>1215</v>
      </c>
      <c r="EH17" s="69">
        <v>1335084</v>
      </c>
      <c r="EI17" s="69">
        <v>496.21</v>
      </c>
      <c r="EJ17" s="69">
        <v>1</v>
      </c>
    </row>
  </sheetData>
  <mergeCells count="18">
    <mergeCell ref="AG1:AK1"/>
    <mergeCell ref="A1:K1"/>
    <mergeCell ref="L1:Q1"/>
    <mergeCell ref="R1:W1"/>
    <mergeCell ref="X1:Z1"/>
    <mergeCell ref="AA1:AC1"/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6"/>
  <sheetViews>
    <sheetView zoomScaleNormal="100" workbookViewId="0">
      <selection sqref="A1:EK3"/>
    </sheetView>
  </sheetViews>
  <sheetFormatPr defaultColWidth="9.140625" defaultRowHeight="15" x14ac:dyDescent="0.25"/>
  <cols>
    <col min="1" max="1" width="15.85546875" style="151" bestFit="1" customWidth="1"/>
    <col min="2" max="2" width="19.85546875" style="151" customWidth="1"/>
    <col min="3" max="3" width="24.85546875" style="152" bestFit="1" customWidth="1"/>
    <col min="4" max="4" width="26.5703125" style="151" customWidth="1"/>
    <col min="5" max="5" width="22.5703125" style="151" bestFit="1" customWidth="1"/>
    <col min="6" max="6" width="9.7109375" style="151" bestFit="1" customWidth="1"/>
    <col min="7" max="7" width="7.7109375" style="151" customWidth="1"/>
    <col min="8" max="8" width="18.85546875" style="151" bestFit="1" customWidth="1"/>
    <col min="9" max="9" width="8.7109375" style="151" customWidth="1"/>
    <col min="10" max="10" width="24.7109375" style="151" customWidth="1"/>
    <col min="11" max="11" width="36.5703125" style="151" bestFit="1" customWidth="1"/>
    <col min="12" max="12" width="9.140625" style="151" bestFit="1" customWidth="1"/>
    <col min="13" max="13" width="10.140625" style="151" customWidth="1"/>
    <col min="14" max="14" width="13.42578125" style="151" customWidth="1"/>
    <col min="15" max="15" width="9.140625" style="151" bestFit="1" customWidth="1"/>
    <col min="16" max="16" width="20.140625" style="151" bestFit="1" customWidth="1"/>
    <col min="17" max="17" width="24.85546875" style="151" customWidth="1"/>
    <col min="18" max="18" width="9.42578125" style="151" bestFit="1" customWidth="1"/>
    <col min="19" max="19" width="11" style="151" customWidth="1"/>
    <col min="20" max="20" width="14.28515625" style="151" customWidth="1"/>
    <col min="21" max="21" width="9.42578125" style="151" bestFit="1" customWidth="1"/>
    <col min="22" max="22" width="19" style="151" customWidth="1"/>
    <col min="23" max="23" width="23.7109375" style="151" customWidth="1"/>
    <col min="24" max="24" width="12.42578125" style="153" bestFit="1" customWidth="1"/>
    <col min="25" max="25" width="9" style="153" bestFit="1" customWidth="1"/>
    <col min="26" max="26" width="10.42578125" style="153" customWidth="1"/>
    <col min="27" max="27" width="12.42578125" style="154" bestFit="1" customWidth="1"/>
    <col min="28" max="29" width="10.7109375" style="154" bestFit="1" customWidth="1"/>
    <col min="30" max="30" width="9.28515625" style="155" bestFit="1" customWidth="1"/>
    <col min="31" max="31" width="17.5703125" style="153" bestFit="1" customWidth="1"/>
    <col min="32" max="32" width="9.28515625" style="155" bestFit="1" customWidth="1"/>
    <col min="33" max="33" width="8.5703125" style="153" bestFit="1" customWidth="1"/>
    <col min="34" max="34" width="9.42578125" style="153" bestFit="1" customWidth="1"/>
    <col min="35" max="35" width="14" style="153" bestFit="1" customWidth="1"/>
    <col min="36" max="36" width="16" style="153" bestFit="1" customWidth="1"/>
    <col min="37" max="37" width="12.42578125" style="153" bestFit="1" customWidth="1"/>
    <col min="38" max="38" width="9.28515625" style="155" bestFit="1" customWidth="1"/>
    <col min="39" max="40" width="7" style="153" bestFit="1" customWidth="1"/>
    <col min="41" max="41" width="6.85546875" style="153" bestFit="1" customWidth="1"/>
    <col min="42" max="42" width="12.42578125" style="153" bestFit="1" customWidth="1"/>
    <col min="43" max="43" width="9.28515625" style="155" bestFit="1" customWidth="1"/>
    <col min="44" max="44" width="8.7109375" style="153" bestFit="1" customWidth="1"/>
    <col min="45" max="48" width="7.42578125" style="153" bestFit="1" customWidth="1"/>
    <col min="49" max="49" width="9.140625" style="153" bestFit="1" customWidth="1"/>
    <col min="50" max="50" width="12.42578125" style="153" bestFit="1" customWidth="1"/>
    <col min="51" max="51" width="9.28515625" style="155" bestFit="1" customWidth="1"/>
    <col min="52" max="52" width="14" style="153" bestFit="1" customWidth="1"/>
    <col min="53" max="54" width="13.5703125" style="153" bestFit="1" customWidth="1"/>
    <col min="55" max="55" width="16" style="153" bestFit="1" customWidth="1"/>
    <col min="56" max="56" width="15.42578125" style="153" customWidth="1"/>
    <col min="57" max="58" width="11" style="153" customWidth="1"/>
    <col min="59" max="59" width="17" style="153" customWidth="1"/>
    <col min="60" max="60" width="16.5703125" style="153" customWidth="1"/>
    <col min="61" max="61" width="11" style="153" customWidth="1"/>
    <col min="62" max="62" width="10.5703125" style="153" bestFit="1" customWidth="1"/>
    <col min="63" max="63" width="15.5703125" style="153" customWidth="1"/>
    <col min="64" max="64" width="14.42578125" style="153" bestFit="1" customWidth="1"/>
    <col min="65" max="65" width="12.7109375" style="153" bestFit="1" customWidth="1"/>
    <col min="66" max="66" width="12.7109375" style="153" customWidth="1"/>
    <col min="67" max="67" width="12.42578125" style="153" bestFit="1" customWidth="1"/>
    <col min="68" max="69" width="12.7109375" style="153" customWidth="1"/>
    <col min="70" max="70" width="12.5703125" style="153" customWidth="1"/>
    <col min="71" max="71" width="12.7109375" style="153" bestFit="1" customWidth="1"/>
    <col min="72" max="72" width="14.140625" style="153" customWidth="1"/>
    <col min="73" max="76" width="12.7109375" style="153" bestFit="1" customWidth="1"/>
    <col min="77" max="77" width="10.28515625" style="153" bestFit="1" customWidth="1"/>
    <col min="78" max="78" width="16.7109375" style="153" bestFit="1" customWidth="1"/>
    <col min="79" max="79" width="12.140625" style="153" bestFit="1" customWidth="1"/>
    <col min="80" max="80" width="32.42578125" style="153" bestFit="1" customWidth="1"/>
    <col min="81" max="81" width="11.7109375" style="153" bestFit="1" customWidth="1"/>
    <col min="82" max="83" width="10.42578125" style="153" bestFit="1" customWidth="1"/>
    <col min="84" max="84" width="14" style="153" bestFit="1" customWidth="1"/>
    <col min="85" max="85" width="14.140625" style="153" bestFit="1" customWidth="1"/>
    <col min="86" max="86" width="13.5703125" style="153" bestFit="1" customWidth="1"/>
    <col min="87" max="87" width="18.42578125" style="153" bestFit="1" customWidth="1"/>
    <col min="88" max="88" width="10.140625" style="153" customWidth="1"/>
    <col min="89" max="90" width="12.42578125" style="153" bestFit="1" customWidth="1"/>
    <col min="91" max="91" width="13" style="153" customWidth="1"/>
    <col min="92" max="92" width="12.140625" style="153" bestFit="1" customWidth="1"/>
    <col min="93" max="93" width="12.42578125" style="153" bestFit="1" customWidth="1"/>
    <col min="94" max="94" width="12.140625" style="153" customWidth="1"/>
    <col min="95" max="95" width="13.42578125" style="153" customWidth="1"/>
    <col min="96" max="96" width="10.42578125" style="153" bestFit="1" customWidth="1"/>
    <col min="97" max="97" width="12" style="153" bestFit="1" customWidth="1"/>
    <col min="98" max="99" width="11" style="153" bestFit="1" customWidth="1"/>
    <col min="100" max="100" width="12.42578125" style="153" bestFit="1" customWidth="1"/>
    <col min="101" max="101" width="11" style="153" bestFit="1" customWidth="1"/>
    <col min="102" max="102" width="13.7109375" style="153" bestFit="1" customWidth="1"/>
    <col min="103" max="103" width="13" style="153" customWidth="1"/>
    <col min="104" max="104" width="10.42578125" style="153" bestFit="1" customWidth="1"/>
    <col min="105" max="105" width="13.5703125" style="153" bestFit="1" customWidth="1"/>
    <col min="106" max="106" width="11.140625" style="153" bestFit="1" customWidth="1"/>
    <col min="107" max="107" width="12.28515625" style="153" bestFit="1" customWidth="1"/>
    <col min="108" max="108" width="11.28515625" style="153" bestFit="1" customWidth="1"/>
    <col min="109" max="109" width="17.28515625" style="153" customWidth="1"/>
    <col min="110" max="110" width="15.7109375" style="153" customWidth="1"/>
    <col min="111" max="115" width="11.28515625" style="153" bestFit="1" customWidth="1"/>
    <col min="116" max="116" width="12.5703125" style="153" bestFit="1" customWidth="1"/>
    <col min="117" max="117" width="20" style="153" customWidth="1"/>
    <col min="118" max="118" width="19.42578125" style="153" customWidth="1"/>
    <col min="119" max="119" width="16.5703125" style="153" bestFit="1" customWidth="1"/>
    <col min="120" max="120" width="21.85546875" style="153" customWidth="1"/>
    <col min="121" max="121" width="21" style="153" customWidth="1"/>
    <col min="122" max="122" width="24.28515625" style="153" bestFit="1" customWidth="1"/>
    <col min="123" max="123" width="13.5703125" style="153" bestFit="1" customWidth="1"/>
    <col min="124" max="124" width="15" style="153" bestFit="1" customWidth="1"/>
    <col min="125" max="125" width="15.140625" style="153" bestFit="1" customWidth="1"/>
    <col min="126" max="126" width="14.42578125" style="153" bestFit="1" customWidth="1"/>
    <col min="127" max="127" width="17.7109375" style="153" bestFit="1" customWidth="1"/>
    <col min="128" max="128" width="13.140625" style="153" bestFit="1" customWidth="1"/>
    <col min="129" max="129" width="36.5703125" style="151" bestFit="1" customWidth="1"/>
    <col min="130" max="130" width="22.140625" style="153" bestFit="1" customWidth="1"/>
    <col min="131" max="132" width="36.5703125" style="151" bestFit="1" customWidth="1"/>
    <col min="133" max="133" width="10" style="153" bestFit="1" customWidth="1"/>
    <col min="134" max="134" width="11" style="153" bestFit="1" customWidth="1"/>
    <col min="135" max="135" width="11.140625" style="153" bestFit="1" customWidth="1"/>
    <col min="136" max="137" width="36.5703125" style="151" bestFit="1" customWidth="1"/>
    <col min="138" max="138" width="14.7109375" style="81" bestFit="1" customWidth="1"/>
    <col min="139" max="139" width="16.140625" style="81" bestFit="1" customWidth="1"/>
    <col min="140" max="140" width="18.28515625" style="81" bestFit="1" customWidth="1"/>
    <col min="141" max="16384" width="9.140625" style="145"/>
  </cols>
  <sheetData>
    <row r="1" spans="1:140" ht="48" customHeight="1" x14ac:dyDescent="0.2">
      <c r="A1" s="158" t="s">
        <v>677</v>
      </c>
      <c r="B1" s="159"/>
      <c r="C1" s="159"/>
      <c r="D1" s="159"/>
      <c r="E1" s="159"/>
      <c r="F1" s="159"/>
      <c r="G1" s="159"/>
      <c r="H1" s="159"/>
      <c r="I1" s="159"/>
      <c r="J1" s="159"/>
      <c r="K1" s="160"/>
      <c r="L1" s="158" t="s">
        <v>678</v>
      </c>
      <c r="M1" s="159"/>
      <c r="N1" s="159"/>
      <c r="O1" s="159"/>
      <c r="P1" s="159"/>
      <c r="Q1" s="160"/>
      <c r="R1" s="158" t="s">
        <v>679</v>
      </c>
      <c r="S1" s="159"/>
      <c r="T1" s="159"/>
      <c r="U1" s="159"/>
      <c r="V1" s="159"/>
      <c r="W1" s="160"/>
      <c r="X1" s="158" t="s">
        <v>680</v>
      </c>
      <c r="Y1" s="159"/>
      <c r="Z1" s="160"/>
      <c r="AA1" s="158" t="s">
        <v>681</v>
      </c>
      <c r="AB1" s="159"/>
      <c r="AC1" s="160"/>
      <c r="AD1" s="134" t="s">
        <v>682</v>
      </c>
      <c r="AE1" s="135" t="s">
        <v>683</v>
      </c>
      <c r="AF1" s="136" t="s">
        <v>684</v>
      </c>
      <c r="AG1" s="161" t="s">
        <v>685</v>
      </c>
      <c r="AH1" s="159"/>
      <c r="AI1" s="159"/>
      <c r="AJ1" s="159"/>
      <c r="AK1" s="160"/>
      <c r="AL1" s="136" t="s">
        <v>686</v>
      </c>
      <c r="AM1" s="158" t="s">
        <v>687</v>
      </c>
      <c r="AN1" s="159"/>
      <c r="AO1" s="159"/>
      <c r="AP1" s="160"/>
      <c r="AQ1" s="136" t="s">
        <v>688</v>
      </c>
      <c r="AR1" s="161" t="s">
        <v>689</v>
      </c>
      <c r="AS1" s="159"/>
      <c r="AT1" s="159"/>
      <c r="AU1" s="159"/>
      <c r="AV1" s="159"/>
      <c r="AW1" s="159"/>
      <c r="AX1" s="160"/>
      <c r="AY1" s="136" t="s">
        <v>690</v>
      </c>
      <c r="AZ1" s="158" t="s">
        <v>691</v>
      </c>
      <c r="BA1" s="159"/>
      <c r="BB1" s="159"/>
      <c r="BC1" s="160"/>
      <c r="BD1" s="158" t="s">
        <v>692</v>
      </c>
      <c r="BE1" s="162"/>
      <c r="BF1" s="162"/>
      <c r="BG1" s="162"/>
      <c r="BH1" s="162"/>
      <c r="BI1" s="162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Y1" s="159"/>
      <c r="BZ1" s="159"/>
      <c r="CA1" s="159"/>
      <c r="CB1" s="159"/>
      <c r="CC1" s="159"/>
      <c r="CD1" s="159"/>
      <c r="CE1" s="159"/>
      <c r="CF1" s="159"/>
      <c r="CG1" s="160"/>
      <c r="CH1" s="158" t="s">
        <v>693</v>
      </c>
      <c r="CI1" s="159"/>
      <c r="CJ1" s="159"/>
      <c r="CK1" s="159"/>
      <c r="CL1" s="159"/>
      <c r="CM1" s="159"/>
      <c r="CN1" s="159"/>
      <c r="CO1" s="159"/>
      <c r="CP1" s="159"/>
      <c r="CQ1" s="159"/>
      <c r="CR1" s="159"/>
      <c r="CS1" s="159"/>
      <c r="CT1" s="159"/>
      <c r="CU1" s="159"/>
      <c r="CV1" s="159"/>
      <c r="CW1" s="159"/>
      <c r="CX1" s="159"/>
      <c r="CY1" s="159"/>
      <c r="CZ1" s="159"/>
      <c r="DA1" s="159"/>
      <c r="DB1" s="159"/>
      <c r="DC1" s="160"/>
      <c r="DD1" s="158" t="s">
        <v>694</v>
      </c>
      <c r="DE1" s="159"/>
      <c r="DF1" s="159"/>
      <c r="DG1" s="159"/>
      <c r="DH1" s="159"/>
      <c r="DI1" s="159"/>
      <c r="DJ1" s="159"/>
      <c r="DK1" s="159"/>
      <c r="DL1" s="160"/>
      <c r="DM1" s="163" t="s">
        <v>695</v>
      </c>
      <c r="DN1" s="164"/>
      <c r="DO1" s="165"/>
      <c r="DP1" s="158" t="s">
        <v>696</v>
      </c>
      <c r="DQ1" s="160"/>
      <c r="DR1" s="135" t="s">
        <v>697</v>
      </c>
      <c r="DS1" s="163" t="s">
        <v>698</v>
      </c>
      <c r="DT1" s="166"/>
      <c r="DU1" s="166"/>
      <c r="DV1" s="167"/>
      <c r="DW1" s="158" t="s">
        <v>699</v>
      </c>
      <c r="DX1" s="159"/>
      <c r="DY1" s="159"/>
      <c r="DZ1" s="159"/>
      <c r="EA1" s="159"/>
      <c r="EB1" s="160"/>
      <c r="EC1" s="158" t="s">
        <v>700</v>
      </c>
      <c r="ED1" s="159"/>
      <c r="EE1" s="159"/>
      <c r="EF1" s="159"/>
      <c r="EG1" s="160"/>
      <c r="EH1" s="157" t="s">
        <v>701</v>
      </c>
      <c r="EI1" s="157"/>
      <c r="EJ1" s="157"/>
    </row>
    <row r="2" spans="1:140" ht="96.75" thickBot="1" x14ac:dyDescent="0.25">
      <c r="A2" s="138" t="s">
        <v>702</v>
      </c>
      <c r="B2" s="138" t="s">
        <v>703</v>
      </c>
      <c r="C2" s="139" t="s">
        <v>704</v>
      </c>
      <c r="D2" s="138" t="s">
        <v>705</v>
      </c>
      <c r="E2" s="138" t="s">
        <v>706</v>
      </c>
      <c r="F2" s="138" t="s">
        <v>707</v>
      </c>
      <c r="G2" s="138" t="s">
        <v>708</v>
      </c>
      <c r="H2" s="138" t="s">
        <v>709</v>
      </c>
      <c r="I2" s="138" t="s">
        <v>710</v>
      </c>
      <c r="J2" s="138" t="s">
        <v>711</v>
      </c>
      <c r="K2" s="138" t="s">
        <v>712</v>
      </c>
      <c r="L2" s="140" t="s">
        <v>713</v>
      </c>
      <c r="M2" s="138" t="s">
        <v>714</v>
      </c>
      <c r="N2" s="138" t="s">
        <v>715</v>
      </c>
      <c r="O2" s="138" t="s">
        <v>716</v>
      </c>
      <c r="P2" s="138" t="s">
        <v>717</v>
      </c>
      <c r="Q2" s="138" t="s">
        <v>718</v>
      </c>
      <c r="R2" s="138" t="s">
        <v>719</v>
      </c>
      <c r="S2" s="138" t="s">
        <v>720</v>
      </c>
      <c r="T2" s="138" t="s">
        <v>721</v>
      </c>
      <c r="U2" s="138" t="s">
        <v>722</v>
      </c>
      <c r="V2" s="138" t="s">
        <v>723</v>
      </c>
      <c r="W2" s="138" t="s">
        <v>724</v>
      </c>
      <c r="X2" s="139" t="s">
        <v>0</v>
      </c>
      <c r="Y2" s="139" t="s">
        <v>725</v>
      </c>
      <c r="Z2" s="139" t="s">
        <v>645</v>
      </c>
      <c r="AA2" s="141" t="s">
        <v>726</v>
      </c>
      <c r="AB2" s="141" t="s">
        <v>727</v>
      </c>
      <c r="AC2" s="141" t="s">
        <v>728</v>
      </c>
      <c r="AD2" s="142" t="s">
        <v>729</v>
      </c>
      <c r="AE2" s="143" t="s">
        <v>670</v>
      </c>
      <c r="AF2" s="142" t="s">
        <v>730</v>
      </c>
      <c r="AG2" s="139" t="s">
        <v>731</v>
      </c>
      <c r="AH2" s="139" t="s">
        <v>1</v>
      </c>
      <c r="AI2" s="139" t="s">
        <v>2</v>
      </c>
      <c r="AJ2" s="139" t="s">
        <v>3</v>
      </c>
      <c r="AK2" s="139" t="s">
        <v>732</v>
      </c>
      <c r="AL2" s="142" t="s">
        <v>733</v>
      </c>
      <c r="AM2" s="139" t="s">
        <v>4</v>
      </c>
      <c r="AN2" s="139" t="s">
        <v>5</v>
      </c>
      <c r="AO2" s="139" t="s">
        <v>6</v>
      </c>
      <c r="AP2" s="139" t="s">
        <v>734</v>
      </c>
      <c r="AQ2" s="142" t="s">
        <v>735</v>
      </c>
      <c r="AR2" s="139" t="s">
        <v>736</v>
      </c>
      <c r="AS2" s="139" t="s">
        <v>7</v>
      </c>
      <c r="AT2" s="139" t="s">
        <v>8</v>
      </c>
      <c r="AU2" s="139" t="s">
        <v>9</v>
      </c>
      <c r="AV2" s="139" t="s">
        <v>10</v>
      </c>
      <c r="AW2" s="139" t="s">
        <v>11</v>
      </c>
      <c r="AX2" s="139" t="s">
        <v>737</v>
      </c>
      <c r="AY2" s="142" t="s">
        <v>738</v>
      </c>
      <c r="AZ2" s="139" t="s">
        <v>739</v>
      </c>
      <c r="BA2" s="139" t="s">
        <v>740</v>
      </c>
      <c r="BB2" s="139" t="s">
        <v>741</v>
      </c>
      <c r="BC2" s="139" t="s">
        <v>742</v>
      </c>
      <c r="BD2" s="139" t="s">
        <v>743</v>
      </c>
      <c r="BE2" s="139" t="s">
        <v>744</v>
      </c>
      <c r="BF2" s="139" t="s">
        <v>745</v>
      </c>
      <c r="BG2" s="139" t="s">
        <v>746</v>
      </c>
      <c r="BH2" s="139" t="s">
        <v>747</v>
      </c>
      <c r="BI2" s="139" t="s">
        <v>748</v>
      </c>
      <c r="BJ2" s="139" t="s">
        <v>749</v>
      </c>
      <c r="BK2" s="139" t="s">
        <v>750</v>
      </c>
      <c r="BL2" s="139" t="s">
        <v>751</v>
      </c>
      <c r="BM2" s="139" t="s">
        <v>752</v>
      </c>
      <c r="BN2" s="139" t="s">
        <v>753</v>
      </c>
      <c r="BO2" s="139" t="s">
        <v>754</v>
      </c>
      <c r="BP2" s="139" t="s">
        <v>755</v>
      </c>
      <c r="BQ2" s="139" t="s">
        <v>756</v>
      </c>
      <c r="BR2" s="139" t="s">
        <v>757</v>
      </c>
      <c r="BS2" s="139" t="s">
        <v>758</v>
      </c>
      <c r="BT2" s="139" t="s">
        <v>759</v>
      </c>
      <c r="BU2" s="139" t="s">
        <v>760</v>
      </c>
      <c r="BV2" s="139" t="s">
        <v>761</v>
      </c>
      <c r="BW2" s="139" t="s">
        <v>762</v>
      </c>
      <c r="BX2" s="139" t="s">
        <v>763</v>
      </c>
      <c r="BY2" s="139" t="s">
        <v>764</v>
      </c>
      <c r="BZ2" s="139" t="s">
        <v>765</v>
      </c>
      <c r="CA2" s="139" t="s">
        <v>766</v>
      </c>
      <c r="CB2" s="139" t="s">
        <v>767</v>
      </c>
      <c r="CC2" s="139" t="s">
        <v>768</v>
      </c>
      <c r="CD2" s="139" t="s">
        <v>769</v>
      </c>
      <c r="CE2" s="139" t="s">
        <v>770</v>
      </c>
      <c r="CF2" s="139" t="s">
        <v>771</v>
      </c>
      <c r="CG2" s="139" t="s">
        <v>772</v>
      </c>
      <c r="CH2" s="139" t="s">
        <v>773</v>
      </c>
      <c r="CI2" s="139" t="s">
        <v>774</v>
      </c>
      <c r="CJ2" s="139" t="s">
        <v>775</v>
      </c>
      <c r="CK2" s="139" t="s">
        <v>776</v>
      </c>
      <c r="CL2" s="139" t="s">
        <v>777</v>
      </c>
      <c r="CM2" s="139" t="s">
        <v>778</v>
      </c>
      <c r="CN2" s="139" t="s">
        <v>779</v>
      </c>
      <c r="CO2" s="139" t="s">
        <v>780</v>
      </c>
      <c r="CP2" s="139" t="s">
        <v>781</v>
      </c>
      <c r="CQ2" s="139" t="s">
        <v>782</v>
      </c>
      <c r="CR2" s="139" t="s">
        <v>783</v>
      </c>
      <c r="CS2" s="139" t="s">
        <v>784</v>
      </c>
      <c r="CT2" s="139" t="s">
        <v>785</v>
      </c>
      <c r="CU2" s="139" t="s">
        <v>786</v>
      </c>
      <c r="CV2" s="139" t="s">
        <v>787</v>
      </c>
      <c r="CW2" s="139" t="s">
        <v>788</v>
      </c>
      <c r="CX2" s="139" t="s">
        <v>789</v>
      </c>
      <c r="CY2" s="139" t="s">
        <v>790</v>
      </c>
      <c r="CZ2" s="139" t="s">
        <v>791</v>
      </c>
      <c r="DA2" s="139" t="s">
        <v>792</v>
      </c>
      <c r="DB2" s="139" t="s">
        <v>793</v>
      </c>
      <c r="DC2" s="139" t="s">
        <v>794</v>
      </c>
      <c r="DD2" s="139" t="s">
        <v>795</v>
      </c>
      <c r="DE2" s="139" t="s">
        <v>796</v>
      </c>
      <c r="DF2" s="139" t="s">
        <v>797</v>
      </c>
      <c r="DG2" s="139" t="s">
        <v>798</v>
      </c>
      <c r="DH2" s="139" t="s">
        <v>799</v>
      </c>
      <c r="DI2" s="139" t="s">
        <v>800</v>
      </c>
      <c r="DJ2" s="139" t="s">
        <v>801</v>
      </c>
      <c r="DK2" s="139" t="s">
        <v>802</v>
      </c>
      <c r="DL2" s="139" t="s">
        <v>803</v>
      </c>
      <c r="DM2" s="139" t="s">
        <v>804</v>
      </c>
      <c r="DN2" s="139" t="s">
        <v>805</v>
      </c>
      <c r="DO2" s="139" t="s">
        <v>806</v>
      </c>
      <c r="DP2" s="139" t="s">
        <v>807</v>
      </c>
      <c r="DQ2" s="139" t="s">
        <v>808</v>
      </c>
      <c r="DR2" s="139" t="s">
        <v>809</v>
      </c>
      <c r="DS2" s="139" t="s">
        <v>810</v>
      </c>
      <c r="DT2" s="139" t="s">
        <v>811</v>
      </c>
      <c r="DU2" s="139" t="s">
        <v>812</v>
      </c>
      <c r="DV2" s="139" t="s">
        <v>813</v>
      </c>
      <c r="DW2" s="139" t="s">
        <v>814</v>
      </c>
      <c r="DX2" s="139" t="s">
        <v>815</v>
      </c>
      <c r="DY2" s="138" t="s">
        <v>816</v>
      </c>
      <c r="DZ2" s="139" t="s">
        <v>817</v>
      </c>
      <c r="EA2" s="138" t="s">
        <v>818</v>
      </c>
      <c r="EB2" s="138" t="s">
        <v>819</v>
      </c>
      <c r="EC2" s="139" t="s">
        <v>820</v>
      </c>
      <c r="ED2" s="139" t="s">
        <v>821</v>
      </c>
      <c r="EE2" s="139" t="s">
        <v>822</v>
      </c>
      <c r="EF2" s="138" t="s">
        <v>823</v>
      </c>
      <c r="EG2" s="138" t="s">
        <v>824</v>
      </c>
      <c r="EH2" s="156" t="s">
        <v>674</v>
      </c>
      <c r="EI2" s="156" t="s">
        <v>675</v>
      </c>
      <c r="EJ2" s="156" t="s">
        <v>676</v>
      </c>
    </row>
    <row r="3" spans="1:140" x14ac:dyDescent="0.2">
      <c r="A3" s="146" t="s">
        <v>650</v>
      </c>
      <c r="B3" s="146" t="s">
        <v>651</v>
      </c>
      <c r="C3" s="132" t="s">
        <v>652</v>
      </c>
      <c r="D3" s="146" t="s">
        <v>653</v>
      </c>
      <c r="E3" s="146" t="s">
        <v>825</v>
      </c>
      <c r="F3" s="146" t="s">
        <v>826</v>
      </c>
      <c r="G3" s="146" t="s">
        <v>827</v>
      </c>
      <c r="H3" s="146" t="s">
        <v>828</v>
      </c>
      <c r="I3" s="146" t="s">
        <v>829</v>
      </c>
      <c r="J3" s="146" t="s">
        <v>830</v>
      </c>
      <c r="K3" s="146" t="s">
        <v>831</v>
      </c>
      <c r="L3" s="146" t="s">
        <v>832</v>
      </c>
      <c r="M3" s="146" t="s">
        <v>833</v>
      </c>
      <c r="N3" s="146" t="s">
        <v>834</v>
      </c>
      <c r="O3" s="146" t="s">
        <v>835</v>
      </c>
      <c r="P3" s="146" t="s">
        <v>836</v>
      </c>
      <c r="Q3" s="146" t="s">
        <v>837</v>
      </c>
      <c r="R3" s="146" t="s">
        <v>838</v>
      </c>
      <c r="S3" s="146" t="s">
        <v>839</v>
      </c>
      <c r="T3" s="146" t="s">
        <v>840</v>
      </c>
      <c r="U3" s="146" t="s">
        <v>841</v>
      </c>
      <c r="V3" s="146" t="s">
        <v>842</v>
      </c>
      <c r="W3" s="146" t="s">
        <v>843</v>
      </c>
      <c r="X3" s="132" t="s">
        <v>844</v>
      </c>
      <c r="Y3" s="132" t="s">
        <v>845</v>
      </c>
      <c r="Z3" s="132" t="s">
        <v>846</v>
      </c>
      <c r="AA3" s="147" t="s">
        <v>847</v>
      </c>
      <c r="AB3" s="147" t="s">
        <v>848</v>
      </c>
      <c r="AC3" s="147" t="s">
        <v>849</v>
      </c>
      <c r="AD3" s="148" t="s">
        <v>850</v>
      </c>
      <c r="AE3" s="132" t="s">
        <v>851</v>
      </c>
      <c r="AF3" s="148" t="s">
        <v>850</v>
      </c>
      <c r="AG3" s="132" t="s">
        <v>852</v>
      </c>
      <c r="AH3" s="132" t="s">
        <v>853</v>
      </c>
      <c r="AI3" s="132" t="s">
        <v>854</v>
      </c>
      <c r="AJ3" s="132" t="s">
        <v>855</v>
      </c>
      <c r="AK3" s="132" t="s">
        <v>856</v>
      </c>
      <c r="AL3" s="148" t="s">
        <v>850</v>
      </c>
      <c r="AM3" s="132" t="s">
        <v>857</v>
      </c>
      <c r="AN3" s="132" t="s">
        <v>858</v>
      </c>
      <c r="AO3" s="132" t="s">
        <v>859</v>
      </c>
      <c r="AP3" s="132" t="s">
        <v>860</v>
      </c>
      <c r="AQ3" s="148" t="s">
        <v>850</v>
      </c>
      <c r="AR3" s="132" t="s">
        <v>861</v>
      </c>
      <c r="AS3" s="132" t="s">
        <v>862</v>
      </c>
      <c r="AT3" s="132" t="s">
        <v>863</v>
      </c>
      <c r="AU3" s="132" t="s">
        <v>864</v>
      </c>
      <c r="AV3" s="132" t="s">
        <v>865</v>
      </c>
      <c r="AW3" s="132" t="s">
        <v>866</v>
      </c>
      <c r="AX3" s="132" t="s">
        <v>867</v>
      </c>
      <c r="AY3" s="148" t="s">
        <v>850</v>
      </c>
      <c r="AZ3" s="132" t="s">
        <v>868</v>
      </c>
      <c r="BA3" s="132" t="s">
        <v>869</v>
      </c>
      <c r="BB3" s="132" t="s">
        <v>870</v>
      </c>
      <c r="BC3" s="132" t="s">
        <v>871</v>
      </c>
      <c r="BD3" s="132" t="s">
        <v>872</v>
      </c>
      <c r="BE3" s="132" t="s">
        <v>873</v>
      </c>
      <c r="BF3" s="132" t="s">
        <v>874</v>
      </c>
      <c r="BG3" s="132" t="s">
        <v>875</v>
      </c>
      <c r="BH3" s="132" t="s">
        <v>876</v>
      </c>
      <c r="BI3" s="132" t="s">
        <v>877</v>
      </c>
      <c r="BJ3" s="132" t="s">
        <v>878</v>
      </c>
      <c r="BK3" s="132" t="s">
        <v>879</v>
      </c>
      <c r="BL3" s="132" t="s">
        <v>880</v>
      </c>
      <c r="BM3" s="132" t="s">
        <v>881</v>
      </c>
      <c r="BN3" s="132" t="s">
        <v>882</v>
      </c>
      <c r="BO3" s="132" t="s">
        <v>883</v>
      </c>
      <c r="BP3" s="132" t="s">
        <v>884</v>
      </c>
      <c r="BQ3" s="132" t="s">
        <v>885</v>
      </c>
      <c r="BR3" s="132" t="s">
        <v>886</v>
      </c>
      <c r="BS3" s="132" t="s">
        <v>887</v>
      </c>
      <c r="BT3" s="132" t="s">
        <v>888</v>
      </c>
      <c r="BU3" s="132" t="s">
        <v>889</v>
      </c>
      <c r="BV3" s="132" t="s">
        <v>890</v>
      </c>
      <c r="BW3" s="132" t="s">
        <v>891</v>
      </c>
      <c r="BX3" s="132" t="s">
        <v>892</v>
      </c>
      <c r="BY3" s="132" t="s">
        <v>893</v>
      </c>
      <c r="BZ3" s="132" t="s">
        <v>894</v>
      </c>
      <c r="CA3" s="132" t="s">
        <v>895</v>
      </c>
      <c r="CB3" s="132" t="s">
        <v>896</v>
      </c>
      <c r="CC3" s="132" t="s">
        <v>897</v>
      </c>
      <c r="CD3" s="132" t="s">
        <v>898</v>
      </c>
      <c r="CE3" s="132" t="s">
        <v>899</v>
      </c>
      <c r="CF3" s="132" t="s">
        <v>900</v>
      </c>
      <c r="CG3" s="132" t="s">
        <v>901</v>
      </c>
      <c r="CH3" s="132" t="s">
        <v>902</v>
      </c>
      <c r="CI3" s="132" t="s">
        <v>903</v>
      </c>
      <c r="CJ3" s="132" t="s">
        <v>904</v>
      </c>
      <c r="CK3" s="132" t="s">
        <v>905</v>
      </c>
      <c r="CL3" s="132" t="s">
        <v>906</v>
      </c>
      <c r="CM3" s="132" t="s">
        <v>907</v>
      </c>
      <c r="CN3" s="132" t="s">
        <v>908</v>
      </c>
      <c r="CO3" s="132" t="s">
        <v>909</v>
      </c>
      <c r="CP3" s="132" t="s">
        <v>910</v>
      </c>
      <c r="CQ3" s="132" t="s">
        <v>911</v>
      </c>
      <c r="CR3" s="132" t="s">
        <v>912</v>
      </c>
      <c r="CS3" s="132" t="s">
        <v>913</v>
      </c>
      <c r="CT3" s="132" t="s">
        <v>914</v>
      </c>
      <c r="CU3" s="132" t="s">
        <v>915</v>
      </c>
      <c r="CV3" s="132" t="s">
        <v>916</v>
      </c>
      <c r="CW3" s="132" t="s">
        <v>917</v>
      </c>
      <c r="CX3" s="132" t="s">
        <v>918</v>
      </c>
      <c r="CY3" s="132" t="s">
        <v>919</v>
      </c>
      <c r="CZ3" s="132" t="s">
        <v>920</v>
      </c>
      <c r="DA3" s="132" t="s">
        <v>921</v>
      </c>
      <c r="DB3" s="132" t="s">
        <v>922</v>
      </c>
      <c r="DC3" s="132" t="s">
        <v>923</v>
      </c>
      <c r="DD3" s="132" t="s">
        <v>924</v>
      </c>
      <c r="DE3" s="132" t="s">
        <v>925</v>
      </c>
      <c r="DF3" s="132" t="s">
        <v>926</v>
      </c>
      <c r="DG3" s="132" t="s">
        <v>927</v>
      </c>
      <c r="DH3" s="132" t="s">
        <v>928</v>
      </c>
      <c r="DI3" s="132" t="s">
        <v>929</v>
      </c>
      <c r="DJ3" s="132" t="s">
        <v>930</v>
      </c>
      <c r="DK3" s="132" t="s">
        <v>931</v>
      </c>
      <c r="DL3" s="132" t="s">
        <v>932</v>
      </c>
      <c r="DM3" s="132" t="s">
        <v>933</v>
      </c>
      <c r="DN3" s="132" t="s">
        <v>934</v>
      </c>
      <c r="DO3" s="132" t="s">
        <v>935</v>
      </c>
      <c r="DP3" s="132" t="s">
        <v>936</v>
      </c>
      <c r="DQ3" s="132" t="s">
        <v>937</v>
      </c>
      <c r="DR3" s="132" t="s">
        <v>938</v>
      </c>
      <c r="DS3" s="132" t="s">
        <v>939</v>
      </c>
      <c r="DT3" s="132" t="s">
        <v>940</v>
      </c>
      <c r="DU3" s="132" t="s">
        <v>941</v>
      </c>
      <c r="DV3" s="132" t="s">
        <v>942</v>
      </c>
      <c r="DW3" s="132" t="s">
        <v>943</v>
      </c>
      <c r="DX3" s="132" t="s">
        <v>944</v>
      </c>
      <c r="DY3" s="146" t="s">
        <v>945</v>
      </c>
      <c r="DZ3" s="132" t="s">
        <v>946</v>
      </c>
      <c r="EA3" s="146" t="s">
        <v>947</v>
      </c>
      <c r="EB3" s="146" t="s">
        <v>948</v>
      </c>
      <c r="EC3" s="132" t="s">
        <v>949</v>
      </c>
      <c r="ED3" s="132" t="s">
        <v>950</v>
      </c>
      <c r="EE3" s="132" t="s">
        <v>951</v>
      </c>
      <c r="EF3" s="146" t="s">
        <v>952</v>
      </c>
      <c r="EG3" s="146" t="s">
        <v>953</v>
      </c>
      <c r="EH3" s="149" t="s">
        <v>671</v>
      </c>
      <c r="EI3" s="149" t="s">
        <v>672</v>
      </c>
      <c r="EJ3" s="149" t="s">
        <v>673</v>
      </c>
    </row>
    <row r="4" spans="1:140" ht="409.5" x14ac:dyDescent="0.2">
      <c r="A4" s="146" t="s">
        <v>606</v>
      </c>
      <c r="B4" s="146" t="s">
        <v>606</v>
      </c>
      <c r="C4" s="132">
        <v>6</v>
      </c>
      <c r="D4" s="146" t="s">
        <v>607</v>
      </c>
      <c r="E4" s="146" t="s">
        <v>954</v>
      </c>
      <c r="F4" s="146" t="s">
        <v>955</v>
      </c>
      <c r="G4" s="146" t="s">
        <v>956</v>
      </c>
      <c r="H4" s="146" t="s">
        <v>51</v>
      </c>
      <c r="I4" s="146" t="s">
        <v>957</v>
      </c>
      <c r="J4" s="146" t="s">
        <v>958</v>
      </c>
      <c r="K4" s="146" t="s">
        <v>959</v>
      </c>
      <c r="L4" s="146" t="s">
        <v>960</v>
      </c>
      <c r="M4" s="146" t="s">
        <v>961</v>
      </c>
      <c r="N4" s="146" t="s">
        <v>962</v>
      </c>
      <c r="O4" s="146" t="s">
        <v>963</v>
      </c>
      <c r="P4" s="146" t="s">
        <v>964</v>
      </c>
      <c r="Q4" s="146" t="s">
        <v>965</v>
      </c>
      <c r="R4" s="146" t="s">
        <v>960</v>
      </c>
      <c r="S4" s="146" t="s">
        <v>966</v>
      </c>
      <c r="T4" s="146" t="s">
        <v>967</v>
      </c>
      <c r="U4" s="146" t="s">
        <v>963</v>
      </c>
      <c r="V4" s="146" t="s">
        <v>968</v>
      </c>
      <c r="W4" s="146" t="s">
        <v>969</v>
      </c>
      <c r="X4" s="132">
        <v>9</v>
      </c>
      <c r="Y4" s="132">
        <v>1</v>
      </c>
      <c r="Z4" s="132">
        <v>10</v>
      </c>
      <c r="AA4" s="147">
        <v>9</v>
      </c>
      <c r="AB4" s="147">
        <v>1</v>
      </c>
      <c r="AC4" s="147">
        <v>10</v>
      </c>
      <c r="AD4" s="150" t="s">
        <v>970</v>
      </c>
      <c r="AE4" s="132">
        <v>1</v>
      </c>
      <c r="AF4" s="150" t="s">
        <v>970</v>
      </c>
      <c r="AG4" s="132">
        <v>0</v>
      </c>
      <c r="AH4" s="132">
        <v>0</v>
      </c>
      <c r="AI4" s="132">
        <v>0</v>
      </c>
      <c r="AJ4" s="132">
        <v>9</v>
      </c>
      <c r="AK4" s="132">
        <v>9</v>
      </c>
      <c r="AL4" s="150" t="s">
        <v>970</v>
      </c>
      <c r="AM4" s="132">
        <v>3</v>
      </c>
      <c r="AN4" s="132">
        <v>2</v>
      </c>
      <c r="AO4" s="132">
        <v>4</v>
      </c>
      <c r="AP4" s="132">
        <v>9</v>
      </c>
      <c r="AQ4" s="150" t="s">
        <v>970</v>
      </c>
      <c r="AR4" s="132">
        <v>0</v>
      </c>
      <c r="AS4" s="132">
        <v>0</v>
      </c>
      <c r="AT4" s="132">
        <v>0</v>
      </c>
      <c r="AU4" s="132">
        <v>0</v>
      </c>
      <c r="AV4" s="132">
        <v>0</v>
      </c>
      <c r="AW4" s="132">
        <v>9</v>
      </c>
      <c r="AX4" s="132">
        <v>9</v>
      </c>
      <c r="AY4" s="150" t="s">
        <v>970</v>
      </c>
      <c r="AZ4" s="132">
        <v>0</v>
      </c>
      <c r="BA4" s="132">
        <v>1</v>
      </c>
      <c r="BB4" s="132">
        <v>0</v>
      </c>
      <c r="BC4" s="132">
        <v>1</v>
      </c>
      <c r="BD4" s="132">
        <v>0</v>
      </c>
      <c r="BE4" s="132">
        <v>13</v>
      </c>
      <c r="BF4" s="132">
        <v>4</v>
      </c>
      <c r="BG4" s="132">
        <v>0</v>
      </c>
      <c r="BH4" s="132">
        <v>0</v>
      </c>
      <c r="BI4" s="132">
        <v>6</v>
      </c>
      <c r="BJ4" s="132">
        <v>21</v>
      </c>
      <c r="BK4" s="132">
        <v>0</v>
      </c>
      <c r="BL4" s="132">
        <v>0</v>
      </c>
      <c r="BM4" s="132">
        <v>16</v>
      </c>
      <c r="BN4" s="132">
        <v>3</v>
      </c>
      <c r="BO4" s="132">
        <v>17</v>
      </c>
      <c r="BP4" s="132">
        <v>50</v>
      </c>
      <c r="BQ4" s="132">
        <v>20</v>
      </c>
      <c r="BR4" s="132">
        <v>0</v>
      </c>
      <c r="BS4" s="132">
        <v>0</v>
      </c>
      <c r="BT4" s="132">
        <v>0</v>
      </c>
      <c r="BU4" s="132">
        <v>0</v>
      </c>
      <c r="BV4" s="132">
        <v>1</v>
      </c>
      <c r="BW4" s="132">
        <v>0</v>
      </c>
      <c r="BX4" s="132">
        <v>0</v>
      </c>
      <c r="BY4" s="132">
        <v>0</v>
      </c>
      <c r="BZ4" s="132">
        <v>1</v>
      </c>
      <c r="CA4" s="132">
        <v>0</v>
      </c>
      <c r="CB4" s="132">
        <v>0</v>
      </c>
      <c r="CC4" s="132">
        <v>0</v>
      </c>
      <c r="CD4" s="132">
        <v>0</v>
      </c>
      <c r="CE4" s="132">
        <v>0</v>
      </c>
      <c r="CF4" s="132">
        <v>1</v>
      </c>
      <c r="CG4" s="132">
        <v>0</v>
      </c>
      <c r="CH4" s="132">
        <v>4</v>
      </c>
      <c r="CI4" s="132">
        <v>0</v>
      </c>
      <c r="CJ4" s="132">
        <v>0</v>
      </c>
      <c r="CK4" s="132">
        <v>7</v>
      </c>
      <c r="CL4" s="132">
        <v>0</v>
      </c>
      <c r="CM4" s="132">
        <v>4</v>
      </c>
      <c r="CN4" s="132">
        <v>0</v>
      </c>
      <c r="CO4" s="132">
        <v>0</v>
      </c>
      <c r="CP4" s="132">
        <v>0</v>
      </c>
      <c r="CQ4" s="132">
        <v>0</v>
      </c>
      <c r="CR4" s="132">
        <v>0</v>
      </c>
      <c r="CS4" s="132">
        <v>0</v>
      </c>
      <c r="CT4" s="132">
        <v>0</v>
      </c>
      <c r="CU4" s="132">
        <v>0</v>
      </c>
      <c r="CV4" s="132">
        <v>0</v>
      </c>
      <c r="CW4" s="132">
        <v>0</v>
      </c>
      <c r="CX4" s="132">
        <v>0</v>
      </c>
      <c r="CY4" s="132">
        <v>0</v>
      </c>
      <c r="CZ4" s="132">
        <v>0</v>
      </c>
      <c r="DA4" s="132">
        <v>0</v>
      </c>
      <c r="DB4" s="132">
        <v>0</v>
      </c>
      <c r="DC4" s="132">
        <v>0</v>
      </c>
      <c r="DD4" s="132">
        <v>0</v>
      </c>
      <c r="DE4" s="132">
        <v>0</v>
      </c>
      <c r="DF4" s="132">
        <v>0</v>
      </c>
      <c r="DG4" s="132">
        <v>0</v>
      </c>
      <c r="DH4" s="132">
        <v>0</v>
      </c>
      <c r="DI4" s="132">
        <v>0</v>
      </c>
      <c r="DJ4" s="132">
        <v>3</v>
      </c>
      <c r="DK4" s="132">
        <v>0</v>
      </c>
      <c r="DL4" s="132">
        <v>0</v>
      </c>
      <c r="DM4" s="132">
        <v>0</v>
      </c>
      <c r="DN4" s="132">
        <v>0</v>
      </c>
      <c r="DO4" s="132">
        <v>0</v>
      </c>
      <c r="DP4" s="132">
        <v>5</v>
      </c>
      <c r="DQ4" s="132">
        <v>0</v>
      </c>
      <c r="DR4" s="132">
        <v>0</v>
      </c>
      <c r="DS4" s="132">
        <v>1</v>
      </c>
      <c r="DT4" s="132">
        <v>1</v>
      </c>
      <c r="DU4" s="132">
        <v>0</v>
      </c>
      <c r="DV4" s="132">
        <v>0</v>
      </c>
      <c r="DW4" s="132">
        <v>20</v>
      </c>
      <c r="DX4" s="132">
        <v>1</v>
      </c>
      <c r="DY4" s="146" t="s">
        <v>971</v>
      </c>
      <c r="DZ4" s="132">
        <v>3</v>
      </c>
      <c r="EA4" s="146" t="s">
        <v>972</v>
      </c>
      <c r="EB4" s="146" t="s">
        <v>973</v>
      </c>
      <c r="EC4" s="132">
        <v>1</v>
      </c>
      <c r="ED4" s="132">
        <v>1</v>
      </c>
      <c r="EE4" s="132">
        <v>1</v>
      </c>
      <c r="EF4" s="146" t="s">
        <v>963</v>
      </c>
      <c r="EG4" s="146"/>
      <c r="EH4" s="69">
        <v>10701777</v>
      </c>
      <c r="EI4" s="69">
        <v>78871.09</v>
      </c>
      <c r="EJ4" s="69">
        <v>6258</v>
      </c>
    </row>
    <row r="5" spans="1:140" ht="24" x14ac:dyDescent="0.2">
      <c r="A5" s="146" t="s">
        <v>606</v>
      </c>
      <c r="B5" s="146" t="s">
        <v>606</v>
      </c>
      <c r="C5" s="132">
        <v>6</v>
      </c>
      <c r="D5" s="146" t="s">
        <v>608</v>
      </c>
      <c r="E5" s="146" t="s">
        <v>974</v>
      </c>
      <c r="F5" s="146" t="s">
        <v>975</v>
      </c>
      <c r="G5" s="146" t="s">
        <v>976</v>
      </c>
      <c r="H5" s="146" t="s">
        <v>61</v>
      </c>
      <c r="I5" s="146" t="s">
        <v>977</v>
      </c>
      <c r="J5" s="146" t="s">
        <v>978</v>
      </c>
      <c r="K5" s="146" t="s">
        <v>979</v>
      </c>
      <c r="L5" s="146" t="s">
        <v>960</v>
      </c>
      <c r="M5" s="146" t="s">
        <v>980</v>
      </c>
      <c r="N5" s="146" t="s">
        <v>981</v>
      </c>
      <c r="O5" s="146"/>
      <c r="P5" s="146" t="s">
        <v>982</v>
      </c>
      <c r="Q5" s="146" t="s">
        <v>983</v>
      </c>
      <c r="R5" s="146" t="s">
        <v>960</v>
      </c>
      <c r="S5" s="146" t="s">
        <v>980</v>
      </c>
      <c r="T5" s="146" t="s">
        <v>981</v>
      </c>
      <c r="U5" s="146"/>
      <c r="V5" s="146" t="s">
        <v>984</v>
      </c>
      <c r="W5" s="146" t="s">
        <v>983</v>
      </c>
      <c r="X5" s="132">
        <v>2</v>
      </c>
      <c r="Y5" s="132">
        <v>2</v>
      </c>
      <c r="Z5" s="132">
        <v>4</v>
      </c>
      <c r="AA5" s="147">
        <v>2</v>
      </c>
      <c r="AB5" s="147">
        <v>2</v>
      </c>
      <c r="AC5" s="147">
        <v>4</v>
      </c>
      <c r="AD5" s="150" t="s">
        <v>970</v>
      </c>
      <c r="AE5" s="132">
        <v>0</v>
      </c>
      <c r="AF5" s="150" t="s">
        <v>970</v>
      </c>
      <c r="AG5" s="132">
        <v>0</v>
      </c>
      <c r="AH5" s="132">
        <v>0</v>
      </c>
      <c r="AI5" s="132">
        <v>0</v>
      </c>
      <c r="AJ5" s="132">
        <v>2</v>
      </c>
      <c r="AK5" s="132">
        <v>2</v>
      </c>
      <c r="AL5" s="150" t="s">
        <v>970</v>
      </c>
      <c r="AM5" s="132">
        <v>0</v>
      </c>
      <c r="AN5" s="132">
        <v>0</v>
      </c>
      <c r="AO5" s="132">
        <v>2</v>
      </c>
      <c r="AP5" s="132">
        <v>2</v>
      </c>
      <c r="AQ5" s="150" t="s">
        <v>970</v>
      </c>
      <c r="AR5" s="132">
        <v>0</v>
      </c>
      <c r="AS5" s="132">
        <v>0</v>
      </c>
      <c r="AT5" s="132">
        <v>0</v>
      </c>
      <c r="AU5" s="132">
        <v>0</v>
      </c>
      <c r="AV5" s="132">
        <v>0</v>
      </c>
      <c r="AW5" s="132">
        <v>2</v>
      </c>
      <c r="AX5" s="132">
        <v>2</v>
      </c>
      <c r="AY5" s="150" t="s">
        <v>970</v>
      </c>
      <c r="AZ5" s="132">
        <v>0</v>
      </c>
      <c r="BA5" s="132">
        <v>1</v>
      </c>
      <c r="BB5" s="132">
        <v>1</v>
      </c>
      <c r="BC5" s="132">
        <v>1</v>
      </c>
      <c r="BD5" s="132">
        <v>0</v>
      </c>
      <c r="BE5" s="132">
        <v>0</v>
      </c>
      <c r="BF5" s="132">
        <v>0</v>
      </c>
      <c r="BG5" s="132">
        <v>0</v>
      </c>
      <c r="BH5" s="132">
        <v>0</v>
      </c>
      <c r="BI5" s="132">
        <v>23</v>
      </c>
      <c r="BJ5" s="132">
        <v>33</v>
      </c>
      <c r="BK5" s="132">
        <v>0</v>
      </c>
      <c r="BL5" s="132">
        <v>0</v>
      </c>
      <c r="BM5" s="132">
        <v>4</v>
      </c>
      <c r="BN5" s="132">
        <v>0</v>
      </c>
      <c r="BO5" s="132">
        <v>43</v>
      </c>
      <c r="BP5" s="132">
        <v>5</v>
      </c>
      <c r="BQ5" s="132">
        <v>2</v>
      </c>
      <c r="BR5" s="132">
        <v>1</v>
      </c>
      <c r="BS5" s="132">
        <v>5</v>
      </c>
      <c r="BT5" s="132">
        <v>4</v>
      </c>
      <c r="BU5" s="132">
        <v>2</v>
      </c>
      <c r="BV5" s="132">
        <v>2</v>
      </c>
      <c r="BW5" s="132">
        <v>0</v>
      </c>
      <c r="BX5" s="132">
        <v>0</v>
      </c>
      <c r="BY5" s="132">
        <v>0</v>
      </c>
      <c r="BZ5" s="132">
        <v>0</v>
      </c>
      <c r="CA5" s="132">
        <v>0</v>
      </c>
      <c r="CB5" s="132">
        <v>0</v>
      </c>
      <c r="CC5" s="132">
        <v>0</v>
      </c>
      <c r="CD5" s="132">
        <v>0</v>
      </c>
      <c r="CE5" s="132">
        <v>0</v>
      </c>
      <c r="CF5" s="132">
        <v>0</v>
      </c>
      <c r="CG5" s="132">
        <v>0</v>
      </c>
      <c r="CH5" s="132">
        <v>0</v>
      </c>
      <c r="CI5" s="132">
        <v>0</v>
      </c>
      <c r="CJ5" s="132">
        <v>0</v>
      </c>
      <c r="CK5" s="132">
        <v>0</v>
      </c>
      <c r="CL5" s="132">
        <v>0</v>
      </c>
      <c r="CM5" s="132">
        <v>0</v>
      </c>
      <c r="CN5" s="132">
        <v>0</v>
      </c>
      <c r="CO5" s="132">
        <v>0</v>
      </c>
      <c r="CP5" s="132">
        <v>0</v>
      </c>
      <c r="CQ5" s="132">
        <v>0</v>
      </c>
      <c r="CR5" s="132">
        <v>0</v>
      </c>
      <c r="CS5" s="132">
        <v>0</v>
      </c>
      <c r="CT5" s="132">
        <v>0</v>
      </c>
      <c r="CU5" s="132">
        <v>0</v>
      </c>
      <c r="CV5" s="132">
        <v>0</v>
      </c>
      <c r="CW5" s="132">
        <v>0</v>
      </c>
      <c r="CX5" s="132">
        <v>0</v>
      </c>
      <c r="CY5" s="132">
        <v>0</v>
      </c>
      <c r="CZ5" s="132">
        <v>0</v>
      </c>
      <c r="DA5" s="132">
        <v>0</v>
      </c>
      <c r="DB5" s="132">
        <v>0</v>
      </c>
      <c r="DC5" s="132">
        <v>0</v>
      </c>
      <c r="DD5" s="132">
        <v>0</v>
      </c>
      <c r="DE5" s="132">
        <v>0</v>
      </c>
      <c r="DF5" s="132">
        <v>0</v>
      </c>
      <c r="DG5" s="132">
        <v>0</v>
      </c>
      <c r="DH5" s="132">
        <v>0</v>
      </c>
      <c r="DI5" s="132">
        <v>0</v>
      </c>
      <c r="DJ5" s="132">
        <v>0</v>
      </c>
      <c r="DK5" s="132">
        <v>0</v>
      </c>
      <c r="DL5" s="132">
        <v>0</v>
      </c>
      <c r="DM5" s="132">
        <v>0</v>
      </c>
      <c r="DN5" s="132">
        <v>0</v>
      </c>
      <c r="DO5" s="132">
        <v>0</v>
      </c>
      <c r="DP5" s="132">
        <v>8</v>
      </c>
      <c r="DQ5" s="132">
        <v>0</v>
      </c>
      <c r="DR5" s="132">
        <v>14</v>
      </c>
      <c r="DS5" s="132">
        <v>1</v>
      </c>
      <c r="DT5" s="132">
        <v>1</v>
      </c>
      <c r="DU5" s="132">
        <v>0</v>
      </c>
      <c r="DV5" s="132">
        <v>0</v>
      </c>
      <c r="DW5" s="132">
        <v>75</v>
      </c>
      <c r="DX5" s="132">
        <v>1</v>
      </c>
      <c r="DY5" s="146" t="s">
        <v>985</v>
      </c>
      <c r="DZ5" s="132">
        <v>3</v>
      </c>
      <c r="EA5" s="146" t="s">
        <v>986</v>
      </c>
      <c r="EB5" s="146"/>
      <c r="EC5" s="132">
        <v>1</v>
      </c>
      <c r="ED5" s="132">
        <v>1</v>
      </c>
      <c r="EE5" s="132">
        <v>0</v>
      </c>
      <c r="EF5" s="146"/>
      <c r="EG5" s="146"/>
      <c r="EH5" s="69">
        <v>10701777</v>
      </c>
      <c r="EI5" s="69">
        <v>78871.09</v>
      </c>
      <c r="EJ5" s="69">
        <v>6258</v>
      </c>
    </row>
    <row r="6" spans="1:140" ht="84" x14ac:dyDescent="0.2">
      <c r="A6" s="146" t="s">
        <v>606</v>
      </c>
      <c r="B6" s="146" t="s">
        <v>606</v>
      </c>
      <c r="C6" s="132">
        <v>6</v>
      </c>
      <c r="D6" s="146" t="s">
        <v>609</v>
      </c>
      <c r="E6" s="146" t="s">
        <v>987</v>
      </c>
      <c r="F6" s="146" t="s">
        <v>988</v>
      </c>
      <c r="G6" s="146" t="s">
        <v>989</v>
      </c>
      <c r="H6" s="146" t="s">
        <v>990</v>
      </c>
      <c r="I6" s="146" t="s">
        <v>991</v>
      </c>
      <c r="J6" s="146" t="s">
        <v>992</v>
      </c>
      <c r="K6" s="146" t="s">
        <v>993</v>
      </c>
      <c r="L6" s="146" t="s">
        <v>960</v>
      </c>
      <c r="M6" s="146" t="s">
        <v>994</v>
      </c>
      <c r="N6" s="146" t="s">
        <v>995</v>
      </c>
      <c r="O6" s="146"/>
      <c r="P6" s="146" t="s">
        <v>996</v>
      </c>
      <c r="Q6" s="146" t="s">
        <v>997</v>
      </c>
      <c r="R6" s="146" t="s">
        <v>960</v>
      </c>
      <c r="S6" s="146" t="s">
        <v>994</v>
      </c>
      <c r="T6" s="146" t="s">
        <v>995</v>
      </c>
      <c r="U6" s="146"/>
      <c r="V6" s="146" t="s">
        <v>996</v>
      </c>
      <c r="W6" s="146" t="s">
        <v>997</v>
      </c>
      <c r="X6" s="132">
        <v>37</v>
      </c>
      <c r="Y6" s="132">
        <v>0</v>
      </c>
      <c r="Z6" s="132">
        <v>37</v>
      </c>
      <c r="AA6" s="147">
        <v>37</v>
      </c>
      <c r="AB6" s="147">
        <v>0</v>
      </c>
      <c r="AC6" s="147">
        <v>37</v>
      </c>
      <c r="AD6" s="150" t="s">
        <v>970</v>
      </c>
      <c r="AE6" s="132">
        <v>0</v>
      </c>
      <c r="AF6" s="150" t="s">
        <v>970</v>
      </c>
      <c r="AG6" s="132">
        <v>0</v>
      </c>
      <c r="AH6" s="132">
        <v>7</v>
      </c>
      <c r="AI6" s="132">
        <v>1</v>
      </c>
      <c r="AJ6" s="132">
        <v>29</v>
      </c>
      <c r="AK6" s="132">
        <v>37</v>
      </c>
      <c r="AL6" s="150" t="s">
        <v>970</v>
      </c>
      <c r="AM6" s="132">
        <v>8</v>
      </c>
      <c r="AN6" s="132">
        <v>9</v>
      </c>
      <c r="AO6" s="132">
        <v>20</v>
      </c>
      <c r="AP6" s="132">
        <v>37</v>
      </c>
      <c r="AQ6" s="150" t="s">
        <v>970</v>
      </c>
      <c r="AR6" s="132">
        <v>0</v>
      </c>
      <c r="AS6" s="132">
        <v>0</v>
      </c>
      <c r="AT6" s="132">
        <v>0</v>
      </c>
      <c r="AU6" s="132">
        <v>0</v>
      </c>
      <c r="AV6" s="132">
        <v>32</v>
      </c>
      <c r="AW6" s="132">
        <v>5</v>
      </c>
      <c r="AX6" s="132">
        <v>37</v>
      </c>
      <c r="AY6" s="150" t="s">
        <v>970</v>
      </c>
      <c r="AZ6" s="132">
        <v>0</v>
      </c>
      <c r="BA6" s="132">
        <v>1</v>
      </c>
      <c r="BB6" s="132">
        <v>1</v>
      </c>
      <c r="BC6" s="132">
        <v>1</v>
      </c>
      <c r="BD6" s="132">
        <v>0</v>
      </c>
      <c r="BE6" s="132">
        <v>101</v>
      </c>
      <c r="BF6" s="132">
        <v>0</v>
      </c>
      <c r="BG6" s="132">
        <v>3</v>
      </c>
      <c r="BH6" s="132">
        <v>0</v>
      </c>
      <c r="BI6" s="132">
        <v>67</v>
      </c>
      <c r="BJ6" s="132">
        <v>278</v>
      </c>
      <c r="BK6" s="132">
        <v>0</v>
      </c>
      <c r="BL6" s="132">
        <v>0</v>
      </c>
      <c r="BM6" s="132">
        <v>63</v>
      </c>
      <c r="BN6" s="132">
        <v>7</v>
      </c>
      <c r="BO6" s="132">
        <v>291</v>
      </c>
      <c r="BP6" s="132">
        <v>0</v>
      </c>
      <c r="BQ6" s="132">
        <v>0</v>
      </c>
      <c r="BR6" s="132">
        <v>149</v>
      </c>
      <c r="BS6" s="132">
        <v>3</v>
      </c>
      <c r="BT6" s="132">
        <v>10</v>
      </c>
      <c r="BU6" s="132">
        <v>31</v>
      </c>
      <c r="BV6" s="132">
        <v>304</v>
      </c>
      <c r="BW6" s="132">
        <v>0</v>
      </c>
      <c r="BX6" s="132">
        <v>0</v>
      </c>
      <c r="BY6" s="132">
        <v>0</v>
      </c>
      <c r="BZ6" s="132">
        <v>0</v>
      </c>
      <c r="CA6" s="132">
        <v>0</v>
      </c>
      <c r="CB6" s="132">
        <v>0</v>
      </c>
      <c r="CC6" s="132">
        <v>0</v>
      </c>
      <c r="CD6" s="132">
        <v>0</v>
      </c>
      <c r="CE6" s="132">
        <v>0</v>
      </c>
      <c r="CF6" s="132">
        <v>0</v>
      </c>
      <c r="CG6" s="132">
        <v>0</v>
      </c>
      <c r="CH6" s="132">
        <v>11</v>
      </c>
      <c r="CI6" s="132">
        <v>0</v>
      </c>
      <c r="CJ6" s="132">
        <v>0</v>
      </c>
      <c r="CK6" s="132">
        <v>66</v>
      </c>
      <c r="CL6" s="132">
        <v>2</v>
      </c>
      <c r="CM6" s="132">
        <v>4</v>
      </c>
      <c r="CN6" s="132">
        <v>0</v>
      </c>
      <c r="CO6" s="132">
        <v>0</v>
      </c>
      <c r="CP6" s="132">
        <v>0</v>
      </c>
      <c r="CQ6" s="132">
        <v>0</v>
      </c>
      <c r="CR6" s="132">
        <v>0</v>
      </c>
      <c r="CS6" s="132">
        <v>0</v>
      </c>
      <c r="CT6" s="132">
        <v>0</v>
      </c>
      <c r="CU6" s="132">
        <v>0</v>
      </c>
      <c r="CV6" s="132">
        <v>0</v>
      </c>
      <c r="CW6" s="132">
        <v>0</v>
      </c>
      <c r="CX6" s="132">
        <v>0</v>
      </c>
      <c r="CY6" s="132">
        <v>0</v>
      </c>
      <c r="CZ6" s="132">
        <v>0</v>
      </c>
      <c r="DA6" s="132">
        <v>0</v>
      </c>
      <c r="DB6" s="132">
        <v>0</v>
      </c>
      <c r="DC6" s="132">
        <v>0</v>
      </c>
      <c r="DD6" s="132">
        <v>0</v>
      </c>
      <c r="DE6" s="132">
        <v>0</v>
      </c>
      <c r="DF6" s="132">
        <v>0</v>
      </c>
      <c r="DG6" s="132">
        <v>0</v>
      </c>
      <c r="DH6" s="132">
        <v>0</v>
      </c>
      <c r="DI6" s="132">
        <v>1</v>
      </c>
      <c r="DJ6" s="132">
        <v>0</v>
      </c>
      <c r="DK6" s="132">
        <v>0</v>
      </c>
      <c r="DL6" s="132">
        <v>0</v>
      </c>
      <c r="DM6" s="132">
        <v>0</v>
      </c>
      <c r="DN6" s="132">
        <v>0</v>
      </c>
      <c r="DO6" s="132">
        <v>0</v>
      </c>
      <c r="DP6" s="132">
        <v>29</v>
      </c>
      <c r="DQ6" s="132">
        <v>0</v>
      </c>
      <c r="DR6" s="132">
        <v>289</v>
      </c>
      <c r="DS6" s="132">
        <v>1</v>
      </c>
      <c r="DT6" s="132">
        <v>1</v>
      </c>
      <c r="DU6" s="132">
        <v>0</v>
      </c>
      <c r="DV6" s="132">
        <v>0</v>
      </c>
      <c r="DW6" s="132">
        <v>25</v>
      </c>
      <c r="DX6" s="132">
        <v>1</v>
      </c>
      <c r="DY6" s="146" t="s">
        <v>998</v>
      </c>
      <c r="DZ6" s="132">
        <v>1</v>
      </c>
      <c r="EA6" s="146" t="s">
        <v>999</v>
      </c>
      <c r="EB6" s="146" t="s">
        <v>1000</v>
      </c>
      <c r="EC6" s="132">
        <v>1</v>
      </c>
      <c r="ED6" s="132">
        <v>1</v>
      </c>
      <c r="EE6" s="132">
        <v>1</v>
      </c>
      <c r="EF6" s="146"/>
      <c r="EG6" s="146"/>
      <c r="EH6" s="69">
        <v>10701777</v>
      </c>
      <c r="EI6" s="69">
        <v>78871.09</v>
      </c>
      <c r="EJ6" s="69">
        <v>6258</v>
      </c>
    </row>
  </sheetData>
  <mergeCells count="18">
    <mergeCell ref="EH1:EJ1"/>
    <mergeCell ref="AM1:AP1"/>
    <mergeCell ref="AR1:AX1"/>
    <mergeCell ref="AZ1:BC1"/>
    <mergeCell ref="BD1:CG1"/>
    <mergeCell ref="CH1:DC1"/>
    <mergeCell ref="DD1:DL1"/>
    <mergeCell ref="DM1:DO1"/>
    <mergeCell ref="DP1:DQ1"/>
    <mergeCell ref="DS1:DV1"/>
    <mergeCell ref="DW1:EB1"/>
    <mergeCell ref="EC1:EG1"/>
    <mergeCell ref="AG1:AK1"/>
    <mergeCell ref="A1:K1"/>
    <mergeCell ref="L1:Q1"/>
    <mergeCell ref="R1:W1"/>
    <mergeCell ref="X1:Z1"/>
    <mergeCell ref="AA1:AC1"/>
  </mergeCells>
  <pageMargins left="0.78740157499999996" right="0.78740157499999996" top="0.984251969" bottom="0.984251969" header="0.4921259845" footer="0.4921259845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10"/>
  <sheetViews>
    <sheetView zoomScaleNormal="100" workbookViewId="0"/>
  </sheetViews>
  <sheetFormatPr defaultRowHeight="15" x14ac:dyDescent="0.25"/>
  <cols>
    <col min="1" max="1" width="9.140625" customWidth="1"/>
    <col min="2" max="2" width="12.7109375" style="1" bestFit="1" customWidth="1"/>
    <col min="3" max="5" width="9.140625" style="1"/>
    <col min="6" max="6" width="10.140625" customWidth="1"/>
    <col min="7" max="7" width="10.140625" bestFit="1" customWidth="1"/>
    <col min="12" max="12" width="12.7109375" bestFit="1" customWidth="1"/>
    <col min="16" max="17" width="10.140625" bestFit="1" customWidth="1"/>
    <col min="22" max="22" width="12.7109375" bestFit="1" customWidth="1"/>
    <col min="26" max="27" width="10.140625" bestFit="1" customWidth="1"/>
    <col min="32" max="32" width="12.7109375" bestFit="1" customWidth="1"/>
    <col min="36" max="36" width="11.5703125" customWidth="1"/>
    <col min="37" max="37" width="10.140625" bestFit="1" customWidth="1"/>
    <col min="42" max="42" width="9.85546875" bestFit="1" customWidth="1"/>
  </cols>
  <sheetData>
    <row r="1" spans="2:42" s="43" customFormat="1" x14ac:dyDescent="0.25">
      <c r="B1" s="92">
        <v>2021</v>
      </c>
      <c r="C1" s="168" t="s">
        <v>628</v>
      </c>
      <c r="D1" s="169"/>
      <c r="E1" s="169"/>
      <c r="F1" s="169"/>
      <c r="G1" s="170"/>
      <c r="L1" s="92">
        <v>2021</v>
      </c>
      <c r="M1" s="171" t="s">
        <v>567</v>
      </c>
      <c r="N1" s="171"/>
      <c r="O1" s="171"/>
      <c r="P1" s="171"/>
      <c r="Q1" s="172"/>
      <c r="V1" s="92">
        <v>2021</v>
      </c>
      <c r="W1" s="171" t="s">
        <v>655</v>
      </c>
      <c r="X1" s="171"/>
      <c r="Y1" s="171"/>
      <c r="Z1" s="171"/>
      <c r="AA1" s="172"/>
      <c r="AF1" s="92">
        <v>2021</v>
      </c>
      <c r="AG1" s="173" t="s">
        <v>656</v>
      </c>
      <c r="AH1" s="173"/>
      <c r="AI1" s="173"/>
      <c r="AJ1" s="173"/>
      <c r="AK1" s="174"/>
    </row>
    <row r="2" spans="2:42" s="44" customFormat="1" x14ac:dyDescent="0.25">
      <c r="B2" s="61" t="s">
        <v>559</v>
      </c>
      <c r="C2" s="62" t="s">
        <v>560</v>
      </c>
      <c r="D2" s="62" t="s">
        <v>561</v>
      </c>
      <c r="E2" s="62" t="s">
        <v>562</v>
      </c>
      <c r="F2" s="62" t="s">
        <v>563</v>
      </c>
      <c r="G2" s="62" t="s">
        <v>564</v>
      </c>
      <c r="L2" s="61" t="s">
        <v>559</v>
      </c>
      <c r="M2" s="62" t="s">
        <v>560</v>
      </c>
      <c r="N2" s="62" t="s">
        <v>561</v>
      </c>
      <c r="O2" s="62" t="s">
        <v>562</v>
      </c>
      <c r="P2" s="62" t="s">
        <v>563</v>
      </c>
      <c r="Q2" s="62" t="s">
        <v>564</v>
      </c>
      <c r="V2" s="61" t="s">
        <v>559</v>
      </c>
      <c r="W2" s="62" t="s">
        <v>560</v>
      </c>
      <c r="X2" s="62" t="s">
        <v>561</v>
      </c>
      <c r="Y2" s="62" t="s">
        <v>562</v>
      </c>
      <c r="Z2" s="62" t="s">
        <v>563</v>
      </c>
      <c r="AA2" s="62" t="s">
        <v>564</v>
      </c>
      <c r="AF2" s="61" t="s">
        <v>559</v>
      </c>
      <c r="AG2" s="62" t="s">
        <v>560</v>
      </c>
      <c r="AH2" s="62" t="s">
        <v>561</v>
      </c>
      <c r="AI2" s="62" t="s">
        <v>562</v>
      </c>
      <c r="AJ2" s="62" t="s">
        <v>563</v>
      </c>
      <c r="AK2" s="62" t="s">
        <v>564</v>
      </c>
    </row>
    <row r="3" spans="2:42" s="44" customFormat="1" x14ac:dyDescent="0.25">
      <c r="B3" s="62"/>
      <c r="C3" s="62">
        <v>1</v>
      </c>
      <c r="D3" s="62">
        <v>2</v>
      </c>
      <c r="E3" s="62" t="s">
        <v>557</v>
      </c>
      <c r="F3" s="62" t="s">
        <v>558</v>
      </c>
      <c r="G3" s="62"/>
      <c r="L3" s="62"/>
      <c r="M3" s="62">
        <v>1</v>
      </c>
      <c r="N3" s="62">
        <v>2</v>
      </c>
      <c r="O3" s="62" t="s">
        <v>557</v>
      </c>
      <c r="P3" s="62" t="s">
        <v>558</v>
      </c>
      <c r="Q3" s="62"/>
      <c r="V3" s="62"/>
      <c r="W3" s="62">
        <v>1</v>
      </c>
      <c r="X3" s="62">
        <v>2</v>
      </c>
      <c r="Y3" s="62" t="s">
        <v>557</v>
      </c>
      <c r="Z3" s="62" t="s">
        <v>558</v>
      </c>
      <c r="AA3" s="62"/>
      <c r="AF3" s="62"/>
      <c r="AG3" s="62">
        <v>1</v>
      </c>
      <c r="AH3" s="62">
        <v>2</v>
      </c>
      <c r="AI3" s="62" t="s">
        <v>557</v>
      </c>
      <c r="AJ3" s="62" t="s">
        <v>558</v>
      </c>
      <c r="AK3" s="62"/>
    </row>
    <row r="4" spans="2:42" s="43" customFormat="1" x14ac:dyDescent="0.25">
      <c r="B4" s="60" t="s">
        <v>556</v>
      </c>
      <c r="C4" s="70">
        <v>66</v>
      </c>
      <c r="D4" s="70">
        <v>84</v>
      </c>
      <c r="E4" s="70">
        <v>50</v>
      </c>
      <c r="F4" s="70">
        <v>4</v>
      </c>
      <c r="G4" s="71">
        <v>205</v>
      </c>
      <c r="L4" s="60" t="s">
        <v>556</v>
      </c>
      <c r="M4" s="51">
        <v>20775.97</v>
      </c>
      <c r="N4" s="51">
        <v>29861.660000000007</v>
      </c>
      <c r="O4" s="51">
        <v>24502.839999999997</v>
      </c>
      <c r="P4" s="51">
        <v>2328.1799999999998</v>
      </c>
      <c r="Q4" s="52">
        <v>78374.919999999984</v>
      </c>
      <c r="V4" s="60" t="s">
        <v>556</v>
      </c>
      <c r="W4" s="70">
        <v>2150624</v>
      </c>
      <c r="X4" s="70">
        <v>3484378</v>
      </c>
      <c r="Y4" s="70">
        <v>2938501</v>
      </c>
      <c r="Z4" s="70">
        <v>742500</v>
      </c>
      <c r="AA4" s="63">
        <v>9366693</v>
      </c>
      <c r="AF4" s="60" t="s">
        <v>556</v>
      </c>
      <c r="AG4" s="58">
        <v>1705</v>
      </c>
      <c r="AH4" s="58">
        <v>2212</v>
      </c>
      <c r="AI4" s="58">
        <v>2114</v>
      </c>
      <c r="AJ4" s="58">
        <v>182</v>
      </c>
      <c r="AK4" s="70">
        <v>6257</v>
      </c>
    </row>
    <row r="5" spans="2:42" s="43" customFormat="1" x14ac:dyDescent="0.25">
      <c r="B5" s="65" t="s">
        <v>625</v>
      </c>
      <c r="C5" s="70">
        <v>42</v>
      </c>
      <c r="D5" s="70">
        <v>18</v>
      </c>
      <c r="E5" s="70">
        <v>12</v>
      </c>
      <c r="F5" s="70">
        <v>3</v>
      </c>
      <c r="G5" s="71">
        <v>75</v>
      </c>
      <c r="L5" s="65" t="s">
        <v>625</v>
      </c>
      <c r="M5" s="51">
        <v>145500514.61000007</v>
      </c>
      <c r="N5" s="51">
        <v>114538928.48</v>
      </c>
      <c r="O5" s="51">
        <v>179132786.03</v>
      </c>
      <c r="P5" s="51">
        <v>57035273.079999998</v>
      </c>
      <c r="Q5" s="52">
        <v>496207502.19999993</v>
      </c>
      <c r="V5" s="65" t="s">
        <v>625</v>
      </c>
      <c r="W5" s="70">
        <v>819668</v>
      </c>
      <c r="X5" s="70">
        <v>615590</v>
      </c>
      <c r="Y5" s="70">
        <v>515324</v>
      </c>
      <c r="Z5" s="70">
        <v>229966</v>
      </c>
      <c r="AA5" s="63">
        <v>2180548</v>
      </c>
      <c r="AF5" s="65" t="s">
        <v>625</v>
      </c>
      <c r="AG5" s="58">
        <v>58</v>
      </c>
      <c r="AH5" s="58">
        <v>27</v>
      </c>
      <c r="AI5" s="58">
        <v>26</v>
      </c>
      <c r="AJ5" s="58">
        <v>7</v>
      </c>
      <c r="AK5" s="70">
        <v>118</v>
      </c>
    </row>
    <row r="6" spans="2:42" s="43" customFormat="1" x14ac:dyDescent="0.25">
      <c r="B6" s="60" t="s">
        <v>626</v>
      </c>
      <c r="C6" s="70">
        <v>0</v>
      </c>
      <c r="D6" s="70">
        <v>3</v>
      </c>
      <c r="E6" s="70">
        <v>10</v>
      </c>
      <c r="F6" s="70">
        <v>1</v>
      </c>
      <c r="G6" s="71">
        <v>14</v>
      </c>
      <c r="L6" s="60" t="s">
        <v>626</v>
      </c>
      <c r="M6" s="51">
        <v>0</v>
      </c>
      <c r="N6" s="51">
        <v>18997.93</v>
      </c>
      <c r="O6" s="51">
        <v>59376.95</v>
      </c>
      <c r="P6" s="51">
        <v>496.21</v>
      </c>
      <c r="Q6" s="52">
        <v>78871.09</v>
      </c>
      <c r="V6" s="60" t="s">
        <v>626</v>
      </c>
      <c r="W6" s="70">
        <v>0</v>
      </c>
      <c r="X6" s="70">
        <v>2242111</v>
      </c>
      <c r="Y6" s="70">
        <v>7124582</v>
      </c>
      <c r="Z6" s="70">
        <v>1335084</v>
      </c>
      <c r="AA6" s="63">
        <v>10701777</v>
      </c>
      <c r="AF6" s="60" t="s">
        <v>626</v>
      </c>
      <c r="AG6" s="58">
        <v>0</v>
      </c>
      <c r="AH6" s="58">
        <v>1726</v>
      </c>
      <c r="AI6" s="58">
        <v>4531</v>
      </c>
      <c r="AJ6" s="58">
        <v>1</v>
      </c>
      <c r="AK6" s="70">
        <v>6258</v>
      </c>
      <c r="AP6" s="74"/>
    </row>
    <row r="7" spans="2:42" s="43" customFormat="1" x14ac:dyDescent="0.25">
      <c r="B7" s="65" t="s">
        <v>627</v>
      </c>
      <c r="C7" s="72">
        <v>0</v>
      </c>
      <c r="D7" s="72">
        <v>1</v>
      </c>
      <c r="E7" s="72">
        <v>1</v>
      </c>
      <c r="F7" s="72">
        <v>1</v>
      </c>
      <c r="G7" s="71">
        <v>3</v>
      </c>
      <c r="L7" s="65" t="s">
        <v>627</v>
      </c>
      <c r="M7" s="51">
        <v>0</v>
      </c>
      <c r="N7" s="51">
        <v>78871.09</v>
      </c>
      <c r="O7" s="51">
        <v>78871.09</v>
      </c>
      <c r="P7" s="51">
        <v>78871.09</v>
      </c>
      <c r="Q7" s="51">
        <v>236613.27</v>
      </c>
      <c r="V7" s="65" t="s">
        <v>627</v>
      </c>
      <c r="W7" s="70">
        <v>0</v>
      </c>
      <c r="X7" s="70">
        <v>10701777</v>
      </c>
      <c r="Y7" s="70">
        <v>10701777</v>
      </c>
      <c r="Z7" s="70">
        <v>10701777</v>
      </c>
      <c r="AA7" s="70">
        <v>32105331</v>
      </c>
      <c r="AF7" s="65" t="s">
        <v>627</v>
      </c>
      <c r="AG7" s="58">
        <v>0</v>
      </c>
      <c r="AH7" s="58">
        <v>6258</v>
      </c>
      <c r="AI7" s="58">
        <v>6258</v>
      </c>
      <c r="AJ7" s="58">
        <v>6258</v>
      </c>
      <c r="AK7" s="70">
        <v>18774</v>
      </c>
    </row>
    <row r="8" spans="2:42" s="43" customFormat="1" x14ac:dyDescent="0.25">
      <c r="B8" s="60" t="s">
        <v>565</v>
      </c>
      <c r="C8" s="70">
        <v>108</v>
      </c>
      <c r="D8" s="70">
        <v>106</v>
      </c>
      <c r="E8" s="70">
        <v>73</v>
      </c>
      <c r="F8" s="70">
        <v>9</v>
      </c>
      <c r="G8" s="71">
        <v>297</v>
      </c>
      <c r="L8" s="53" t="s">
        <v>565</v>
      </c>
      <c r="M8" s="51">
        <v>145521290.57999995</v>
      </c>
      <c r="N8" s="51">
        <v>114666659.16</v>
      </c>
      <c r="O8" s="51">
        <v>179295536.91</v>
      </c>
      <c r="P8" s="51">
        <v>57116968.559999995</v>
      </c>
      <c r="Q8" s="52">
        <v>496601361.47999966</v>
      </c>
      <c r="V8" s="60" t="s">
        <v>565</v>
      </c>
      <c r="W8" s="58">
        <v>2970292</v>
      </c>
      <c r="X8" s="58">
        <v>17043856</v>
      </c>
      <c r="Y8" s="58">
        <v>21280184</v>
      </c>
      <c r="Z8" s="58">
        <v>13009327</v>
      </c>
      <c r="AA8" s="63">
        <v>54354349</v>
      </c>
      <c r="AF8" s="60" t="s">
        <v>565</v>
      </c>
      <c r="AG8" s="70">
        <v>1763</v>
      </c>
      <c r="AH8" s="70">
        <v>10223</v>
      </c>
      <c r="AI8" s="70">
        <v>12929</v>
      </c>
      <c r="AJ8" s="70">
        <v>6448</v>
      </c>
      <c r="AK8" s="70">
        <v>31407</v>
      </c>
    </row>
    <row r="9" spans="2:42" s="43" customFormat="1" x14ac:dyDescent="0.25">
      <c r="B9" s="65" t="s">
        <v>566</v>
      </c>
      <c r="C9" s="73">
        <v>36</v>
      </c>
      <c r="D9" s="73">
        <v>36</v>
      </c>
      <c r="E9" s="73">
        <v>25</v>
      </c>
      <c r="F9" s="73">
        <v>3</v>
      </c>
      <c r="G9" s="73">
        <v>100</v>
      </c>
      <c r="L9" s="56" t="s">
        <v>566</v>
      </c>
      <c r="M9" s="51">
        <v>29</v>
      </c>
      <c r="N9" s="51">
        <v>23</v>
      </c>
      <c r="O9" s="51">
        <v>36</v>
      </c>
      <c r="P9" s="51">
        <v>12</v>
      </c>
      <c r="Q9" s="51">
        <v>100</v>
      </c>
      <c r="V9" s="65" t="s">
        <v>566</v>
      </c>
      <c r="W9" s="73">
        <v>5</v>
      </c>
      <c r="X9" s="73">
        <v>31</v>
      </c>
      <c r="Y9" s="73">
        <v>39</v>
      </c>
      <c r="Z9" s="73">
        <v>24</v>
      </c>
      <c r="AA9" s="64">
        <v>100</v>
      </c>
      <c r="AF9" s="65" t="s">
        <v>566</v>
      </c>
      <c r="AG9" s="73">
        <v>6</v>
      </c>
      <c r="AH9" s="73">
        <v>33</v>
      </c>
      <c r="AI9" s="73">
        <v>41</v>
      </c>
      <c r="AJ9" s="73">
        <v>21</v>
      </c>
      <c r="AK9" s="73">
        <v>100</v>
      </c>
    </row>
    <row r="10" spans="2:42" s="59" customFormat="1" x14ac:dyDescent="0.25">
      <c r="B10" s="66"/>
      <c r="C10" s="67"/>
      <c r="D10" s="67"/>
      <c r="E10" s="67"/>
      <c r="F10" s="67"/>
      <c r="G10" s="68"/>
      <c r="L10" s="66"/>
      <c r="V10" s="66"/>
      <c r="W10" s="68"/>
      <c r="X10" s="68"/>
      <c r="Y10" s="68"/>
      <c r="Z10" s="68"/>
      <c r="AA10" s="68"/>
      <c r="AF10" s="66"/>
      <c r="AG10" s="68"/>
      <c r="AH10" s="68"/>
      <c r="AI10" s="68"/>
      <c r="AJ10" s="68"/>
      <c r="AK10" s="68"/>
    </row>
  </sheetData>
  <mergeCells count="4">
    <mergeCell ref="C1:G1"/>
    <mergeCell ref="M1:Q1"/>
    <mergeCell ref="W1:AA1"/>
    <mergeCell ref="AG1:AK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264"/>
  <sheetViews>
    <sheetView zoomScaleNormal="100" workbookViewId="0"/>
  </sheetViews>
  <sheetFormatPr defaultRowHeight="15" x14ac:dyDescent="0.25"/>
  <cols>
    <col min="2" max="2" width="16" bestFit="1" customWidth="1"/>
    <col min="3" max="6" width="9.140625" style="1"/>
    <col min="7" max="7" width="10.140625" customWidth="1"/>
    <col min="12" max="12" width="16" bestFit="1" customWidth="1"/>
    <col min="17" max="17" width="10.140625" bestFit="1" customWidth="1"/>
    <col min="22" max="22" width="16" bestFit="1" customWidth="1"/>
    <col min="27" max="27" width="10.140625" bestFit="1" customWidth="1"/>
    <col min="32" max="32" width="16" bestFit="1" customWidth="1"/>
    <col min="37" max="37" width="10.140625" bestFit="1" customWidth="1"/>
  </cols>
  <sheetData>
    <row r="1" spans="2:37" s="43" customFormat="1" x14ac:dyDescent="0.25">
      <c r="B1" s="92">
        <v>2021</v>
      </c>
      <c r="C1" s="175" t="s">
        <v>654</v>
      </c>
      <c r="D1" s="176"/>
      <c r="E1" s="176"/>
      <c r="F1" s="176"/>
      <c r="G1" s="177"/>
      <c r="L1" s="92">
        <v>2021</v>
      </c>
      <c r="M1" s="173" t="s">
        <v>567</v>
      </c>
      <c r="N1" s="173"/>
      <c r="O1" s="173"/>
      <c r="P1" s="173"/>
      <c r="Q1" s="174"/>
      <c r="V1" s="92">
        <v>2021</v>
      </c>
      <c r="W1" s="173" t="s">
        <v>655</v>
      </c>
      <c r="X1" s="173"/>
      <c r="Y1" s="173"/>
      <c r="Z1" s="173"/>
      <c r="AA1" s="174"/>
      <c r="AF1" s="92">
        <v>2021</v>
      </c>
      <c r="AG1" s="173" t="s">
        <v>656</v>
      </c>
      <c r="AH1" s="173"/>
      <c r="AI1" s="173"/>
      <c r="AJ1" s="173"/>
      <c r="AK1" s="174"/>
    </row>
    <row r="2" spans="2:37" s="44" customFormat="1" x14ac:dyDescent="0.25">
      <c r="B2" s="54" t="s">
        <v>559</v>
      </c>
      <c r="C2" s="55" t="s">
        <v>560</v>
      </c>
      <c r="D2" s="55" t="s">
        <v>561</v>
      </c>
      <c r="E2" s="55" t="s">
        <v>562</v>
      </c>
      <c r="F2" s="55" t="s">
        <v>563</v>
      </c>
      <c r="G2" s="55" t="s">
        <v>564</v>
      </c>
      <c r="L2" s="54" t="s">
        <v>559</v>
      </c>
      <c r="M2" s="55" t="s">
        <v>560</v>
      </c>
      <c r="N2" s="55" t="s">
        <v>561</v>
      </c>
      <c r="O2" s="55" t="s">
        <v>562</v>
      </c>
      <c r="P2" s="55" t="s">
        <v>563</v>
      </c>
      <c r="Q2" s="55" t="s">
        <v>564</v>
      </c>
      <c r="V2" s="54" t="s">
        <v>559</v>
      </c>
      <c r="W2" s="55" t="s">
        <v>560</v>
      </c>
      <c r="X2" s="55" t="s">
        <v>561</v>
      </c>
      <c r="Y2" s="55" t="s">
        <v>562</v>
      </c>
      <c r="Z2" s="55" t="s">
        <v>563</v>
      </c>
      <c r="AA2" s="55" t="s">
        <v>564</v>
      </c>
      <c r="AF2" s="54" t="s">
        <v>559</v>
      </c>
      <c r="AG2" s="57" t="s">
        <v>560</v>
      </c>
      <c r="AH2" s="57" t="s">
        <v>561</v>
      </c>
      <c r="AI2" s="57" t="s">
        <v>562</v>
      </c>
      <c r="AJ2" s="57" t="s">
        <v>563</v>
      </c>
      <c r="AK2" s="57" t="s">
        <v>564</v>
      </c>
    </row>
    <row r="3" spans="2:37" s="44" customFormat="1" x14ac:dyDescent="0.25">
      <c r="B3" s="55"/>
      <c r="C3" s="55">
        <v>1</v>
      </c>
      <c r="D3" s="55">
        <v>2</v>
      </c>
      <c r="E3" s="55" t="s">
        <v>557</v>
      </c>
      <c r="F3" s="55" t="s">
        <v>558</v>
      </c>
      <c r="G3" s="55"/>
      <c r="L3" s="55"/>
      <c r="M3" s="55">
        <v>1</v>
      </c>
      <c r="N3" s="55">
        <v>2</v>
      </c>
      <c r="O3" s="55" t="s">
        <v>557</v>
      </c>
      <c r="P3" s="55" t="s">
        <v>558</v>
      </c>
      <c r="Q3" s="57"/>
      <c r="V3" s="55"/>
      <c r="W3" s="55">
        <v>1</v>
      </c>
      <c r="X3" s="55">
        <v>2</v>
      </c>
      <c r="Y3" s="55" t="s">
        <v>557</v>
      </c>
      <c r="Z3" s="55" t="s">
        <v>558</v>
      </c>
      <c r="AA3" s="57"/>
      <c r="AF3" s="57"/>
      <c r="AG3" s="57">
        <v>1</v>
      </c>
      <c r="AH3" s="57">
        <v>2</v>
      </c>
      <c r="AI3" s="57" t="s">
        <v>557</v>
      </c>
      <c r="AJ3" s="57" t="s">
        <v>558</v>
      </c>
      <c r="AK3" s="57"/>
    </row>
    <row r="4" spans="2:37" s="75" customFormat="1" x14ac:dyDescent="0.25">
      <c r="B4" s="60" t="s">
        <v>544</v>
      </c>
      <c r="C4" s="70">
        <v>7</v>
      </c>
      <c r="D4" s="70">
        <v>6</v>
      </c>
      <c r="E4" s="70">
        <v>7</v>
      </c>
      <c r="F4" s="70">
        <v>2</v>
      </c>
      <c r="G4" s="71">
        <v>22</v>
      </c>
      <c r="L4" s="60" t="s">
        <v>544</v>
      </c>
      <c r="M4" s="64">
        <v>145500161</v>
      </c>
      <c r="N4" s="64">
        <v>114538804</v>
      </c>
      <c r="O4" s="64">
        <v>179132722</v>
      </c>
      <c r="P4" s="64">
        <v>57035238</v>
      </c>
      <c r="Q4" s="76">
        <v>496206925</v>
      </c>
      <c r="V4" s="60" t="s">
        <v>544</v>
      </c>
      <c r="W4" s="96">
        <v>313834</v>
      </c>
      <c r="X4" s="96">
        <v>427283</v>
      </c>
      <c r="Y4" s="96">
        <v>416026</v>
      </c>
      <c r="Z4" s="96">
        <v>177941</v>
      </c>
      <c r="AA4" s="71">
        <v>1335084</v>
      </c>
      <c r="AF4" s="60" t="s">
        <v>544</v>
      </c>
      <c r="AG4" s="70">
        <v>18</v>
      </c>
      <c r="AH4" s="70">
        <v>12</v>
      </c>
      <c r="AI4" s="70">
        <v>21</v>
      </c>
      <c r="AJ4" s="70">
        <v>6</v>
      </c>
      <c r="AK4" s="71">
        <v>57</v>
      </c>
    </row>
    <row r="5" spans="2:37" s="43" customFormat="1" x14ac:dyDescent="0.25">
      <c r="B5" s="53" t="s">
        <v>405</v>
      </c>
      <c r="C5" s="45">
        <v>11</v>
      </c>
      <c r="D5" s="45">
        <v>9</v>
      </c>
      <c r="E5" s="45">
        <v>6</v>
      </c>
      <c r="F5" s="45">
        <v>0</v>
      </c>
      <c r="G5" s="46">
        <v>26</v>
      </c>
      <c r="L5" s="53" t="s">
        <v>405</v>
      </c>
      <c r="M5" s="47">
        <v>4418.96</v>
      </c>
      <c r="N5" s="47">
        <v>3357.59</v>
      </c>
      <c r="O5" s="47">
        <v>3151.93</v>
      </c>
      <c r="P5" s="47">
        <v>0</v>
      </c>
      <c r="Q5" s="48">
        <v>10928.480000000001</v>
      </c>
      <c r="V5" s="53" t="s">
        <v>405</v>
      </c>
      <c r="W5" s="45">
        <v>499795</v>
      </c>
      <c r="X5" s="45">
        <v>388302</v>
      </c>
      <c r="Y5" s="45">
        <v>509900</v>
      </c>
      <c r="Z5" s="45">
        <v>0</v>
      </c>
      <c r="AA5" s="46">
        <v>1397997</v>
      </c>
      <c r="AF5" s="53" t="s">
        <v>405</v>
      </c>
      <c r="AG5" s="45">
        <v>438</v>
      </c>
      <c r="AH5" s="45">
        <v>331</v>
      </c>
      <c r="AI5" s="45">
        <v>375</v>
      </c>
      <c r="AJ5" s="45">
        <v>0</v>
      </c>
      <c r="AK5" s="46">
        <v>1144</v>
      </c>
    </row>
    <row r="6" spans="2:37" s="43" customFormat="1" x14ac:dyDescent="0.25">
      <c r="B6" s="53" t="s">
        <v>93</v>
      </c>
      <c r="C6" s="45">
        <v>2</v>
      </c>
      <c r="D6" s="45">
        <v>10</v>
      </c>
      <c r="E6" s="45">
        <v>4</v>
      </c>
      <c r="F6" s="45">
        <v>1</v>
      </c>
      <c r="G6" s="46">
        <v>17</v>
      </c>
      <c r="L6" s="53" t="s">
        <v>93</v>
      </c>
      <c r="M6" s="47">
        <v>441.63</v>
      </c>
      <c r="N6" s="47">
        <v>5245.2199999999993</v>
      </c>
      <c r="O6" s="64">
        <v>3447.38</v>
      </c>
      <c r="P6" s="47">
        <v>923.75</v>
      </c>
      <c r="Q6" s="48">
        <v>10057.979999999998</v>
      </c>
      <c r="V6" s="53" t="s">
        <v>93</v>
      </c>
      <c r="W6" s="96">
        <v>26020</v>
      </c>
      <c r="X6" s="96">
        <v>234021</v>
      </c>
      <c r="Y6" s="96">
        <v>220350</v>
      </c>
      <c r="Z6" s="96">
        <v>163160</v>
      </c>
      <c r="AA6" s="71">
        <v>643551</v>
      </c>
      <c r="AB6" s="75"/>
      <c r="AC6" s="75"/>
      <c r="AD6" s="75"/>
      <c r="AE6" s="75"/>
      <c r="AF6" s="60" t="s">
        <v>93</v>
      </c>
      <c r="AG6" s="70">
        <v>31</v>
      </c>
      <c r="AH6" s="70">
        <v>285</v>
      </c>
      <c r="AI6" s="70">
        <v>229</v>
      </c>
      <c r="AJ6" s="70">
        <v>79</v>
      </c>
      <c r="AK6" s="46">
        <v>624</v>
      </c>
    </row>
    <row r="7" spans="2:37" s="43" customFormat="1" x14ac:dyDescent="0.25">
      <c r="B7" s="56" t="s">
        <v>376</v>
      </c>
      <c r="C7" s="49">
        <v>12</v>
      </c>
      <c r="D7" s="49">
        <v>5</v>
      </c>
      <c r="E7" s="49">
        <v>6</v>
      </c>
      <c r="F7" s="49">
        <v>1</v>
      </c>
      <c r="G7" s="46">
        <v>25</v>
      </c>
      <c r="L7" s="56" t="s">
        <v>376</v>
      </c>
      <c r="M7" s="47">
        <v>3409.4900000000002</v>
      </c>
      <c r="N7" s="47">
        <v>1956.96</v>
      </c>
      <c r="O7" s="47">
        <v>1479.6200000000001</v>
      </c>
      <c r="P7" s="47">
        <v>35.08</v>
      </c>
      <c r="Q7" s="48">
        <v>7787.420000000001</v>
      </c>
      <c r="V7" s="56" t="s">
        <v>376</v>
      </c>
      <c r="W7" s="96">
        <v>233508</v>
      </c>
      <c r="X7" s="96">
        <v>79678</v>
      </c>
      <c r="Y7" s="96">
        <v>342970</v>
      </c>
      <c r="Z7" s="96">
        <v>52025</v>
      </c>
      <c r="AA7" s="71">
        <v>758871</v>
      </c>
      <c r="AB7" s="75"/>
      <c r="AC7" s="75"/>
      <c r="AD7" s="75"/>
      <c r="AE7" s="75"/>
      <c r="AF7" s="65" t="s">
        <v>376</v>
      </c>
      <c r="AG7" s="70">
        <v>246</v>
      </c>
      <c r="AH7" s="70">
        <v>98</v>
      </c>
      <c r="AI7" s="70">
        <v>122</v>
      </c>
      <c r="AJ7" s="70">
        <v>1</v>
      </c>
      <c r="AK7" s="46">
        <v>511</v>
      </c>
    </row>
    <row r="8" spans="2:37" s="43" customFormat="1" x14ac:dyDescent="0.25">
      <c r="B8" s="56" t="s">
        <v>168</v>
      </c>
      <c r="C8" s="49">
        <v>2</v>
      </c>
      <c r="D8" s="49">
        <v>3</v>
      </c>
      <c r="E8" s="49">
        <v>1</v>
      </c>
      <c r="F8" s="49">
        <v>1</v>
      </c>
      <c r="G8" s="46">
        <v>7</v>
      </c>
      <c r="L8" s="56" t="s">
        <v>168</v>
      </c>
      <c r="M8" s="47">
        <v>408.28</v>
      </c>
      <c r="N8" s="47">
        <v>1999.92</v>
      </c>
      <c r="O8" s="47">
        <v>405.33</v>
      </c>
      <c r="P8" s="47">
        <v>496.81</v>
      </c>
      <c r="Q8" s="48">
        <v>3310.34</v>
      </c>
      <c r="T8" s="50"/>
      <c r="U8" s="50"/>
      <c r="V8" s="56" t="s">
        <v>168</v>
      </c>
      <c r="W8" s="45">
        <v>30612</v>
      </c>
      <c r="X8" s="45">
        <v>188876</v>
      </c>
      <c r="Y8" s="45">
        <v>23906</v>
      </c>
      <c r="Z8" s="45">
        <v>49917</v>
      </c>
      <c r="AA8" s="46">
        <v>293311</v>
      </c>
      <c r="AF8" s="56" t="s">
        <v>168</v>
      </c>
      <c r="AG8" s="45">
        <v>13</v>
      </c>
      <c r="AH8" s="45">
        <v>86</v>
      </c>
      <c r="AI8" s="45">
        <v>14</v>
      </c>
      <c r="AJ8" s="45">
        <v>21</v>
      </c>
      <c r="AK8" s="46">
        <v>134</v>
      </c>
    </row>
    <row r="9" spans="2:37" s="43" customFormat="1" x14ac:dyDescent="0.25">
      <c r="B9" s="56" t="s">
        <v>456</v>
      </c>
      <c r="C9" s="49">
        <v>7</v>
      </c>
      <c r="D9" s="49">
        <v>7</v>
      </c>
      <c r="E9" s="49">
        <v>2</v>
      </c>
      <c r="F9" s="49">
        <v>0</v>
      </c>
      <c r="G9" s="46">
        <v>16</v>
      </c>
      <c r="L9" s="56" t="s">
        <v>456</v>
      </c>
      <c r="M9" s="47">
        <v>2269.84</v>
      </c>
      <c r="N9" s="47">
        <v>2257.2499999999995</v>
      </c>
      <c r="O9" s="47">
        <v>811.55</v>
      </c>
      <c r="P9" s="47">
        <v>0</v>
      </c>
      <c r="Q9" s="48">
        <v>5338.64</v>
      </c>
      <c r="V9" s="56" t="s">
        <v>456</v>
      </c>
      <c r="W9" s="45">
        <v>387342</v>
      </c>
      <c r="X9" s="45">
        <v>355257</v>
      </c>
      <c r="Y9" s="45">
        <v>74405</v>
      </c>
      <c r="Z9" s="45">
        <v>0</v>
      </c>
      <c r="AA9" s="46">
        <v>817004</v>
      </c>
      <c r="AF9" s="56" t="s">
        <v>456</v>
      </c>
      <c r="AG9" s="45">
        <v>147</v>
      </c>
      <c r="AH9" s="45">
        <v>156</v>
      </c>
      <c r="AI9" s="45">
        <v>51</v>
      </c>
      <c r="AJ9" s="45">
        <v>0</v>
      </c>
      <c r="AK9" s="46">
        <v>354</v>
      </c>
    </row>
    <row r="10" spans="2:37" s="43" customFormat="1" x14ac:dyDescent="0.25">
      <c r="B10" s="56" t="s">
        <v>568</v>
      </c>
      <c r="C10" s="49">
        <v>3</v>
      </c>
      <c r="D10" s="49">
        <v>3</v>
      </c>
      <c r="E10" s="49">
        <v>4</v>
      </c>
      <c r="F10" s="49">
        <v>0</v>
      </c>
      <c r="G10" s="46">
        <v>10</v>
      </c>
      <c r="L10" s="56" t="s">
        <v>568</v>
      </c>
      <c r="M10" s="47">
        <v>702.02</v>
      </c>
      <c r="N10" s="47">
        <v>999.09</v>
      </c>
      <c r="O10" s="47">
        <v>1462.3199999999997</v>
      </c>
      <c r="P10" s="47">
        <v>0</v>
      </c>
      <c r="Q10" s="48">
        <v>3163.43</v>
      </c>
      <c r="V10" s="56" t="s">
        <v>568</v>
      </c>
      <c r="W10" s="45">
        <v>58625</v>
      </c>
      <c r="X10" s="45">
        <v>191230</v>
      </c>
      <c r="Y10" s="45">
        <v>192621</v>
      </c>
      <c r="Z10" s="45">
        <v>0</v>
      </c>
      <c r="AA10" s="46">
        <v>442476</v>
      </c>
      <c r="AF10" s="56" t="s">
        <v>568</v>
      </c>
      <c r="AG10" s="45">
        <v>50</v>
      </c>
      <c r="AH10" s="45">
        <v>60</v>
      </c>
      <c r="AI10" s="45">
        <v>105</v>
      </c>
      <c r="AJ10" s="45">
        <v>0</v>
      </c>
      <c r="AK10" s="46">
        <v>215</v>
      </c>
    </row>
    <row r="11" spans="2:37" s="43" customFormat="1" x14ac:dyDescent="0.25">
      <c r="B11" s="56" t="s">
        <v>183</v>
      </c>
      <c r="C11" s="49">
        <v>8</v>
      </c>
      <c r="D11" s="49">
        <v>3</v>
      </c>
      <c r="E11" s="49">
        <v>3</v>
      </c>
      <c r="F11" s="49">
        <v>1</v>
      </c>
      <c r="G11" s="46">
        <v>15</v>
      </c>
      <c r="L11" s="56" t="s">
        <v>183</v>
      </c>
      <c r="M11" s="47">
        <v>1861.2600000000002</v>
      </c>
      <c r="N11" s="47">
        <v>886.4</v>
      </c>
      <c r="O11" s="47">
        <v>1334.0099999999998</v>
      </c>
      <c r="P11" s="47">
        <v>677.44</v>
      </c>
      <c r="Q11" s="48">
        <v>4759.1099999999997</v>
      </c>
      <c r="V11" s="56" t="s">
        <v>183</v>
      </c>
      <c r="W11" s="45">
        <v>198718</v>
      </c>
      <c r="X11" s="45">
        <v>95516</v>
      </c>
      <c r="Y11" s="45">
        <v>109551</v>
      </c>
      <c r="Z11" s="45">
        <v>147018</v>
      </c>
      <c r="AA11" s="46">
        <v>550803</v>
      </c>
      <c r="AF11" s="56" t="s">
        <v>183</v>
      </c>
      <c r="AG11" s="45">
        <v>157</v>
      </c>
      <c r="AH11" s="45">
        <v>73</v>
      </c>
      <c r="AI11" s="45">
        <v>137</v>
      </c>
      <c r="AJ11" s="45">
        <v>81</v>
      </c>
      <c r="AK11" s="46">
        <v>448</v>
      </c>
    </row>
    <row r="12" spans="2:37" s="43" customFormat="1" x14ac:dyDescent="0.25">
      <c r="B12" s="56" t="s">
        <v>332</v>
      </c>
      <c r="C12" s="49">
        <v>2</v>
      </c>
      <c r="D12" s="49">
        <v>7</v>
      </c>
      <c r="E12" s="49">
        <v>6</v>
      </c>
      <c r="F12" s="49">
        <v>0</v>
      </c>
      <c r="G12" s="46">
        <v>15</v>
      </c>
      <c r="L12" s="56" t="s">
        <v>332</v>
      </c>
      <c r="M12" s="47">
        <v>404.16999999999996</v>
      </c>
      <c r="N12" s="47">
        <v>1811.02</v>
      </c>
      <c r="O12" s="47">
        <v>2304.0500000000002</v>
      </c>
      <c r="P12" s="47">
        <v>0</v>
      </c>
      <c r="Q12" s="48">
        <v>4519.24</v>
      </c>
      <c r="V12" s="56" t="s">
        <v>332</v>
      </c>
      <c r="W12" s="45">
        <v>44555</v>
      </c>
      <c r="X12" s="45">
        <v>160331</v>
      </c>
      <c r="Y12" s="45">
        <v>317970</v>
      </c>
      <c r="Z12" s="45">
        <v>0</v>
      </c>
      <c r="AA12" s="46">
        <v>522856</v>
      </c>
      <c r="AF12" s="56" t="s">
        <v>332</v>
      </c>
      <c r="AG12" s="45">
        <v>30</v>
      </c>
      <c r="AH12" s="45">
        <v>155</v>
      </c>
      <c r="AI12" s="45">
        <v>266</v>
      </c>
      <c r="AJ12" s="45">
        <v>0</v>
      </c>
      <c r="AK12" s="46">
        <v>451</v>
      </c>
    </row>
    <row r="13" spans="2:37" s="43" customFormat="1" x14ac:dyDescent="0.25">
      <c r="B13" s="56" t="s">
        <v>487</v>
      </c>
      <c r="C13" s="49">
        <v>6</v>
      </c>
      <c r="D13" s="49">
        <v>4</v>
      </c>
      <c r="E13" s="49">
        <v>5</v>
      </c>
      <c r="F13" s="49">
        <v>0</v>
      </c>
      <c r="G13" s="46">
        <v>15</v>
      </c>
      <c r="L13" s="56" t="s">
        <v>487</v>
      </c>
      <c r="M13" s="47">
        <v>1970.54</v>
      </c>
      <c r="N13" s="47">
        <v>2166.29</v>
      </c>
      <c r="O13" s="47">
        <v>2658.97</v>
      </c>
      <c r="P13" s="47">
        <v>0</v>
      </c>
      <c r="Q13" s="48">
        <v>6795.8</v>
      </c>
      <c r="V13" s="56" t="s">
        <v>487</v>
      </c>
      <c r="W13" s="45">
        <v>121279</v>
      </c>
      <c r="X13" s="45">
        <v>152064</v>
      </c>
      <c r="Y13" s="45">
        <v>235509</v>
      </c>
      <c r="Z13" s="45">
        <v>0</v>
      </c>
      <c r="AA13" s="46">
        <v>508852</v>
      </c>
      <c r="AF13" s="56" t="s">
        <v>487</v>
      </c>
      <c r="AG13" s="45">
        <v>229</v>
      </c>
      <c r="AH13" s="45">
        <v>223</v>
      </c>
      <c r="AI13" s="45">
        <v>252</v>
      </c>
      <c r="AJ13" s="45">
        <v>0</v>
      </c>
      <c r="AK13" s="46">
        <v>704</v>
      </c>
    </row>
    <row r="14" spans="2:37" s="43" customFormat="1" x14ac:dyDescent="0.25">
      <c r="B14" s="56" t="s">
        <v>128</v>
      </c>
      <c r="C14" s="49">
        <v>19</v>
      </c>
      <c r="D14" s="49">
        <v>18</v>
      </c>
      <c r="E14" s="49">
        <v>7</v>
      </c>
      <c r="F14" s="49">
        <v>1</v>
      </c>
      <c r="G14" s="46">
        <v>45</v>
      </c>
      <c r="L14" s="56" t="s">
        <v>128</v>
      </c>
      <c r="M14" s="47">
        <v>1726.6299999999999</v>
      </c>
      <c r="N14" s="47">
        <v>2653.5800000000008</v>
      </c>
      <c r="O14" s="47">
        <v>2811.7199999999993</v>
      </c>
      <c r="P14" s="47">
        <v>230.18</v>
      </c>
      <c r="Q14" s="48">
        <v>7422.1100000000015</v>
      </c>
      <c r="V14" s="56" t="s">
        <v>128</v>
      </c>
      <c r="W14" s="45">
        <v>354842</v>
      </c>
      <c r="X14" s="45">
        <v>514713</v>
      </c>
      <c r="Y14" s="45">
        <v>331971</v>
      </c>
      <c r="Z14" s="45">
        <v>382405</v>
      </c>
      <c r="AA14" s="46">
        <v>1583931</v>
      </c>
      <c r="AF14" s="56" t="s">
        <v>128</v>
      </c>
      <c r="AG14" s="45">
        <v>140</v>
      </c>
      <c r="AH14" s="45">
        <v>264</v>
      </c>
      <c r="AI14" s="45">
        <v>297</v>
      </c>
      <c r="AJ14" s="45">
        <v>1</v>
      </c>
      <c r="AK14" s="46">
        <v>702</v>
      </c>
    </row>
    <row r="15" spans="2:37" s="43" customFormat="1" x14ac:dyDescent="0.25">
      <c r="B15" s="56" t="s">
        <v>271</v>
      </c>
      <c r="C15" s="49">
        <v>4</v>
      </c>
      <c r="D15" s="49">
        <v>7</v>
      </c>
      <c r="E15" s="49">
        <v>2</v>
      </c>
      <c r="F15" s="49">
        <v>0</v>
      </c>
      <c r="G15" s="46">
        <v>13</v>
      </c>
      <c r="L15" s="56" t="s">
        <v>271</v>
      </c>
      <c r="M15" s="47">
        <v>1126.04</v>
      </c>
      <c r="N15" s="47">
        <v>2609.54</v>
      </c>
      <c r="O15" s="47">
        <v>1535.95</v>
      </c>
      <c r="P15" s="47">
        <v>0</v>
      </c>
      <c r="Q15" s="48">
        <v>5271.53</v>
      </c>
      <c r="V15" s="56" t="s">
        <v>271</v>
      </c>
      <c r="W15" s="45">
        <v>104092</v>
      </c>
      <c r="X15" s="45">
        <v>323317</v>
      </c>
      <c r="Y15" s="45">
        <v>203113</v>
      </c>
      <c r="Z15" s="45">
        <v>0</v>
      </c>
      <c r="AA15" s="46">
        <v>630522</v>
      </c>
      <c r="AF15" s="56" t="s">
        <v>271</v>
      </c>
      <c r="AG15" s="45">
        <v>84</v>
      </c>
      <c r="AH15" s="45">
        <v>248</v>
      </c>
      <c r="AI15" s="45">
        <v>70</v>
      </c>
      <c r="AJ15" s="45">
        <v>0</v>
      </c>
      <c r="AK15" s="46">
        <v>402</v>
      </c>
    </row>
    <row r="16" spans="2:37" s="43" customFormat="1" x14ac:dyDescent="0.25">
      <c r="B16" s="56" t="s">
        <v>230</v>
      </c>
      <c r="C16" s="49">
        <v>21</v>
      </c>
      <c r="D16" s="49">
        <v>15</v>
      </c>
      <c r="E16" s="49">
        <v>5</v>
      </c>
      <c r="F16" s="49">
        <v>0</v>
      </c>
      <c r="G16" s="46">
        <v>41</v>
      </c>
      <c r="L16" s="56" t="s">
        <v>230</v>
      </c>
      <c r="M16" s="47">
        <v>1347.86</v>
      </c>
      <c r="N16" s="47">
        <v>2817.7799999999993</v>
      </c>
      <c r="O16" s="47">
        <v>1469.4299999999998</v>
      </c>
      <c r="P16" s="47">
        <v>0</v>
      </c>
      <c r="Q16" s="48">
        <v>5635.0700000000006</v>
      </c>
      <c r="V16" s="56" t="s">
        <v>230</v>
      </c>
      <c r="W16" s="45">
        <v>481971</v>
      </c>
      <c r="X16" s="45">
        <v>793344</v>
      </c>
      <c r="Y16" s="45">
        <v>206549</v>
      </c>
      <c r="Z16" s="45">
        <v>0</v>
      </c>
      <c r="AA16" s="46">
        <v>1481864</v>
      </c>
      <c r="AF16" s="56" t="s">
        <v>230</v>
      </c>
      <c r="AG16" s="45">
        <v>96</v>
      </c>
      <c r="AH16" s="45">
        <v>149</v>
      </c>
      <c r="AI16" s="45">
        <v>77</v>
      </c>
      <c r="AJ16" s="45">
        <v>0</v>
      </c>
      <c r="AK16" s="46">
        <v>322</v>
      </c>
    </row>
    <row r="17" spans="2:37" s="43" customFormat="1" x14ac:dyDescent="0.25">
      <c r="B17" s="56" t="s">
        <v>516</v>
      </c>
      <c r="C17" s="49">
        <v>4</v>
      </c>
      <c r="D17" s="49">
        <v>5</v>
      </c>
      <c r="E17" s="49">
        <v>4</v>
      </c>
      <c r="F17" s="49">
        <v>0</v>
      </c>
      <c r="G17" s="46">
        <v>13</v>
      </c>
      <c r="L17" s="56" t="s">
        <v>516</v>
      </c>
      <c r="M17" s="47">
        <v>1042.8600000000001</v>
      </c>
      <c r="N17" s="47">
        <v>1225.5</v>
      </c>
      <c r="O17" s="47">
        <v>1694.6100000000001</v>
      </c>
      <c r="P17" s="47">
        <v>0</v>
      </c>
      <c r="Q17" s="48">
        <v>3962.97</v>
      </c>
      <c r="V17" s="56" t="s">
        <v>516</v>
      </c>
      <c r="W17" s="45">
        <v>115099</v>
      </c>
      <c r="X17" s="45">
        <v>196036</v>
      </c>
      <c r="Y17" s="45">
        <v>268984</v>
      </c>
      <c r="Z17" s="45">
        <v>0</v>
      </c>
      <c r="AA17" s="46">
        <v>580119</v>
      </c>
      <c r="AF17" s="56" t="s">
        <v>516</v>
      </c>
      <c r="AG17" s="45">
        <v>84</v>
      </c>
      <c r="AH17" s="45">
        <v>99</v>
      </c>
      <c r="AI17" s="45">
        <v>124</v>
      </c>
      <c r="AJ17" s="45">
        <v>0</v>
      </c>
      <c r="AK17" s="46">
        <v>307</v>
      </c>
    </row>
    <row r="18" spans="2:37" s="43" customFormat="1" x14ac:dyDescent="0.25">
      <c r="B18" s="53" t="s">
        <v>565</v>
      </c>
      <c r="C18" s="45">
        <v>108</v>
      </c>
      <c r="D18" s="45">
        <v>102</v>
      </c>
      <c r="E18" s="45">
        <v>62</v>
      </c>
      <c r="F18" s="45">
        <v>7</v>
      </c>
      <c r="G18" s="46">
        <v>280</v>
      </c>
      <c r="L18" s="53" t="s">
        <v>565</v>
      </c>
      <c r="M18" s="51">
        <v>145521290.57999995</v>
      </c>
      <c r="N18" s="51">
        <v>114568790.14</v>
      </c>
      <c r="O18" s="51">
        <v>179157288.87</v>
      </c>
      <c r="P18" s="51">
        <v>57037601.259999998</v>
      </c>
      <c r="Q18" s="52">
        <v>496285877.11999965</v>
      </c>
      <c r="V18" s="53" t="s">
        <v>565</v>
      </c>
      <c r="W18" s="45">
        <v>2970292</v>
      </c>
      <c r="X18" s="45">
        <v>4099968</v>
      </c>
      <c r="Y18" s="45">
        <v>3453825</v>
      </c>
      <c r="Z18" s="45">
        <v>972466</v>
      </c>
      <c r="AA18" s="46">
        <v>11547241</v>
      </c>
      <c r="AF18" s="53" t="s">
        <v>565</v>
      </c>
      <c r="AG18" s="45">
        <v>1763</v>
      </c>
      <c r="AH18" s="45">
        <v>2239</v>
      </c>
      <c r="AI18" s="45">
        <v>2140</v>
      </c>
      <c r="AJ18" s="45">
        <v>189</v>
      </c>
      <c r="AK18" s="46">
        <v>6375</v>
      </c>
    </row>
    <row r="19" spans="2:37" s="43" customFormat="1" x14ac:dyDescent="0.25">
      <c r="B19" s="53" t="s">
        <v>566</v>
      </c>
      <c r="C19" s="51">
        <v>39</v>
      </c>
      <c r="D19" s="51">
        <v>36</v>
      </c>
      <c r="E19" s="51">
        <v>22</v>
      </c>
      <c r="F19" s="51">
        <v>2</v>
      </c>
      <c r="G19" s="51">
        <v>100</v>
      </c>
      <c r="L19" s="53" t="s">
        <v>566</v>
      </c>
      <c r="M19" s="51">
        <v>29</v>
      </c>
      <c r="N19" s="51">
        <v>23</v>
      </c>
      <c r="O19" s="51">
        <v>36</v>
      </c>
      <c r="P19" s="51">
        <v>11</v>
      </c>
      <c r="Q19" s="51">
        <v>100</v>
      </c>
      <c r="V19" s="53" t="s">
        <v>566</v>
      </c>
      <c r="W19" s="51">
        <v>26</v>
      </c>
      <c r="X19" s="51">
        <v>36</v>
      </c>
      <c r="Y19" s="51">
        <v>30</v>
      </c>
      <c r="Z19" s="51">
        <v>8</v>
      </c>
      <c r="AA19" s="51">
        <v>100</v>
      </c>
      <c r="AF19" s="53" t="s">
        <v>566</v>
      </c>
      <c r="AG19" s="51">
        <v>28</v>
      </c>
      <c r="AH19" s="51">
        <v>35</v>
      </c>
      <c r="AI19" s="51">
        <v>34</v>
      </c>
      <c r="AJ19" s="51">
        <v>3</v>
      </c>
      <c r="AK19" s="51">
        <v>100</v>
      </c>
    </row>
    <row r="20" spans="2:37" x14ac:dyDescent="0.25">
      <c r="B20" s="66"/>
      <c r="L20" s="66"/>
      <c r="V20" s="66"/>
      <c r="AF20" s="66"/>
    </row>
    <row r="264" spans="12:12" x14ac:dyDescent="0.25">
      <c r="L264" s="2"/>
    </row>
  </sheetData>
  <mergeCells count="4">
    <mergeCell ref="C1:G1"/>
    <mergeCell ref="W1:AA1"/>
    <mergeCell ref="M1:Q1"/>
    <mergeCell ref="AG1:AK1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S8"/>
  <sheetViews>
    <sheetView topLeftCell="BC1" zoomScaleNormal="100" workbookViewId="0">
      <selection activeCell="BM1" sqref="BM1:BM1048576"/>
    </sheetView>
  </sheetViews>
  <sheetFormatPr defaultRowHeight="15" x14ac:dyDescent="0.25"/>
  <cols>
    <col min="1" max="1" width="9.140625" style="3"/>
    <col min="2" max="2" width="26.5703125" style="3" bestFit="1" customWidth="1"/>
    <col min="3" max="14" width="9.140625" style="3"/>
    <col min="15" max="15" width="26.5703125" style="3" bestFit="1" customWidth="1"/>
    <col min="16" max="26" width="9.140625" style="3" customWidth="1"/>
    <col min="27" max="27" width="9.140625" style="3"/>
    <col min="28" max="28" width="26.7109375" style="3" customWidth="1"/>
    <col min="29" max="39" width="9.140625" style="3" customWidth="1"/>
    <col min="40" max="40" width="9.140625" style="3"/>
    <col min="41" max="41" width="26.5703125" style="3" customWidth="1"/>
    <col min="42" max="52" width="9.140625" style="3" customWidth="1"/>
    <col min="53" max="53" width="9.140625" style="3"/>
    <col min="54" max="54" width="26.5703125" style="3" customWidth="1"/>
    <col min="55" max="65" width="9.140625" style="3"/>
    <col min="72" max="16384" width="9.140625" style="3"/>
  </cols>
  <sheetData>
    <row r="1" spans="2:65" s="31" customFormat="1" x14ac:dyDescent="0.25">
      <c r="B1" s="97" t="s">
        <v>635</v>
      </c>
      <c r="O1" s="77"/>
    </row>
    <row r="2" spans="2:65" s="31" customFormat="1" x14ac:dyDescent="0.25"/>
    <row r="3" spans="2:65" s="31" customFormat="1" x14ac:dyDescent="0.25">
      <c r="B3" s="35" t="s">
        <v>639</v>
      </c>
      <c r="C3" s="9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O3" s="33" t="s">
        <v>569</v>
      </c>
      <c r="P3" s="94">
        <v>2011</v>
      </c>
      <c r="Q3" s="94">
        <v>2012</v>
      </c>
      <c r="R3" s="94">
        <v>2013</v>
      </c>
      <c r="S3" s="94">
        <v>2014</v>
      </c>
      <c r="T3" s="94">
        <v>2015</v>
      </c>
      <c r="U3" s="94">
        <v>2016</v>
      </c>
      <c r="V3" s="94">
        <v>2017</v>
      </c>
      <c r="W3" s="94">
        <v>2018</v>
      </c>
      <c r="X3" s="94">
        <v>2019</v>
      </c>
      <c r="Y3" s="94">
        <v>2020</v>
      </c>
      <c r="Z3" s="94">
        <v>2021</v>
      </c>
      <c r="AB3" s="35" t="s">
        <v>570</v>
      </c>
      <c r="AC3" s="94">
        <v>2011</v>
      </c>
      <c r="AD3" s="94">
        <v>2012</v>
      </c>
      <c r="AE3" s="94">
        <v>2013</v>
      </c>
      <c r="AF3" s="94">
        <v>2014</v>
      </c>
      <c r="AG3" s="94">
        <v>2015</v>
      </c>
      <c r="AH3" s="94">
        <v>2016</v>
      </c>
      <c r="AI3" s="94">
        <v>2017</v>
      </c>
      <c r="AJ3" s="94">
        <v>2018</v>
      </c>
      <c r="AK3" s="94">
        <v>2019</v>
      </c>
      <c r="AL3" s="94">
        <v>2020</v>
      </c>
      <c r="AM3" s="94">
        <v>2021</v>
      </c>
      <c r="AO3" s="35" t="s">
        <v>632</v>
      </c>
      <c r="AP3" s="94">
        <v>2011</v>
      </c>
      <c r="AQ3" s="94">
        <v>2012</v>
      </c>
      <c r="AR3" s="94">
        <v>2013</v>
      </c>
      <c r="AS3" s="94">
        <v>2014</v>
      </c>
      <c r="AT3" s="94">
        <v>2015</v>
      </c>
      <c r="AU3" s="94">
        <v>2016</v>
      </c>
      <c r="AV3" s="94">
        <v>2017</v>
      </c>
      <c r="AW3" s="94">
        <v>2018</v>
      </c>
      <c r="AX3" s="94">
        <v>2019</v>
      </c>
      <c r="AY3" s="94">
        <v>2020</v>
      </c>
      <c r="AZ3" s="94">
        <v>2021</v>
      </c>
      <c r="BB3" s="35" t="s">
        <v>638</v>
      </c>
      <c r="BC3" s="94">
        <v>2011</v>
      </c>
      <c r="BD3" s="94">
        <v>2012</v>
      </c>
      <c r="BE3" s="94">
        <v>2013</v>
      </c>
      <c r="BF3" s="94">
        <v>2014</v>
      </c>
      <c r="BG3" s="94">
        <v>2015</v>
      </c>
      <c r="BH3" s="94">
        <v>2016</v>
      </c>
      <c r="BI3" s="94">
        <v>2017</v>
      </c>
      <c r="BJ3" s="94">
        <v>2018</v>
      </c>
      <c r="BK3" s="94">
        <v>2019</v>
      </c>
      <c r="BL3" s="94">
        <v>2020</v>
      </c>
      <c r="BM3" s="94">
        <v>2021</v>
      </c>
    </row>
    <row r="4" spans="2:65" s="31" customFormat="1" x14ac:dyDescent="0.25">
      <c r="B4" s="95" t="s">
        <v>657</v>
      </c>
      <c r="C4" s="41">
        <f>P4+AC4+AP4+BC4</f>
        <v>1271</v>
      </c>
      <c r="D4" s="41">
        <v>940</v>
      </c>
      <c r="E4" s="41">
        <v>915</v>
      </c>
      <c r="F4" s="41">
        <v>946</v>
      </c>
      <c r="G4" s="41">
        <v>932</v>
      </c>
      <c r="H4" s="41">
        <v>906</v>
      </c>
      <c r="I4" s="41">
        <v>900</v>
      </c>
      <c r="J4" s="41">
        <v>910</v>
      </c>
      <c r="K4" s="41">
        <v>908</v>
      </c>
      <c r="L4" s="41">
        <v>900</v>
      </c>
      <c r="M4" s="41">
        <v>918</v>
      </c>
      <c r="O4" s="39" t="s">
        <v>657</v>
      </c>
      <c r="P4" s="41">
        <v>798</v>
      </c>
      <c r="Q4" s="41">
        <v>610</v>
      </c>
      <c r="R4" s="41">
        <v>564</v>
      </c>
      <c r="S4" s="41">
        <v>605</v>
      </c>
      <c r="T4" s="41">
        <v>591</v>
      </c>
      <c r="U4" s="41">
        <v>547</v>
      </c>
      <c r="V4" s="41">
        <v>576</v>
      </c>
      <c r="W4" s="41">
        <v>580</v>
      </c>
      <c r="X4" s="41">
        <v>582</v>
      </c>
      <c r="Y4" s="41">
        <v>587</v>
      </c>
      <c r="Z4" s="41">
        <v>584</v>
      </c>
      <c r="AB4" s="95" t="s">
        <v>657</v>
      </c>
      <c r="AC4" s="41">
        <v>301</v>
      </c>
      <c r="AD4" s="41">
        <v>220</v>
      </c>
      <c r="AE4" s="41">
        <v>242</v>
      </c>
      <c r="AF4" s="41">
        <v>225</v>
      </c>
      <c r="AG4" s="41">
        <v>222</v>
      </c>
      <c r="AH4" s="41">
        <v>240</v>
      </c>
      <c r="AI4" s="41">
        <v>204</v>
      </c>
      <c r="AJ4" s="41">
        <v>208</v>
      </c>
      <c r="AK4" s="41">
        <v>207</v>
      </c>
      <c r="AL4" s="41">
        <v>188</v>
      </c>
      <c r="AM4" s="41">
        <v>212</v>
      </c>
      <c r="AO4" s="95" t="s">
        <v>657</v>
      </c>
      <c r="AP4" s="41">
        <v>121</v>
      </c>
      <c r="AQ4" s="41">
        <v>57</v>
      </c>
      <c r="AR4" s="41">
        <v>61</v>
      </c>
      <c r="AS4" s="41">
        <v>67</v>
      </c>
      <c r="AT4" s="41">
        <v>67</v>
      </c>
      <c r="AU4" s="41">
        <v>69</v>
      </c>
      <c r="AV4" s="41">
        <v>69</v>
      </c>
      <c r="AW4" s="41">
        <v>70</v>
      </c>
      <c r="AX4" s="41">
        <v>68</v>
      </c>
      <c r="AY4" s="41">
        <v>73</v>
      </c>
      <c r="AZ4" s="41">
        <v>71</v>
      </c>
      <c r="BB4" s="95" t="s">
        <v>657</v>
      </c>
      <c r="BC4" s="41">
        <v>51</v>
      </c>
      <c r="BD4" s="41">
        <v>53</v>
      </c>
      <c r="BE4" s="41">
        <v>48</v>
      </c>
      <c r="BF4" s="41">
        <v>49</v>
      </c>
      <c r="BG4" s="41">
        <v>52</v>
      </c>
      <c r="BH4" s="41">
        <v>50</v>
      </c>
      <c r="BI4" s="41">
        <v>51</v>
      </c>
      <c r="BJ4" s="41">
        <v>52</v>
      </c>
      <c r="BK4" s="41">
        <v>50</v>
      </c>
      <c r="BL4" s="41">
        <v>52</v>
      </c>
      <c r="BM4" s="41">
        <v>51</v>
      </c>
    </row>
    <row r="5" spans="2:65" s="31" customFormat="1" x14ac:dyDescent="0.25">
      <c r="B5" s="39" t="s">
        <v>630</v>
      </c>
      <c r="C5" s="41">
        <f>P5+AC5+AP5+BC5</f>
        <v>628</v>
      </c>
      <c r="D5" s="41">
        <v>562</v>
      </c>
      <c r="E5" s="41">
        <v>581</v>
      </c>
      <c r="F5" s="41">
        <v>597</v>
      </c>
      <c r="G5" s="41">
        <v>588</v>
      </c>
      <c r="H5" s="41">
        <v>581</v>
      </c>
      <c r="I5" s="41">
        <v>584</v>
      </c>
      <c r="J5" s="41">
        <v>589</v>
      </c>
      <c r="K5" s="41">
        <v>594</v>
      </c>
      <c r="L5" s="41">
        <v>581</v>
      </c>
      <c r="M5" s="41">
        <v>609</v>
      </c>
      <c r="O5" s="39" t="s">
        <v>633</v>
      </c>
      <c r="P5" s="41">
        <v>384</v>
      </c>
      <c r="Q5" s="41">
        <v>351</v>
      </c>
      <c r="R5" s="41">
        <v>351</v>
      </c>
      <c r="S5" s="41">
        <v>373</v>
      </c>
      <c r="T5" s="41">
        <v>375</v>
      </c>
      <c r="U5" s="41">
        <v>363</v>
      </c>
      <c r="V5" s="41">
        <v>378</v>
      </c>
      <c r="W5" s="41">
        <v>386</v>
      </c>
      <c r="X5" s="41">
        <v>392</v>
      </c>
      <c r="Y5" s="41">
        <v>396</v>
      </c>
      <c r="Z5" s="41">
        <v>406</v>
      </c>
      <c r="AB5" s="39" t="s">
        <v>630</v>
      </c>
      <c r="AC5" s="41">
        <v>185</v>
      </c>
      <c r="AD5" s="41">
        <v>166</v>
      </c>
      <c r="AE5" s="41">
        <v>185</v>
      </c>
      <c r="AF5" s="41">
        <v>172</v>
      </c>
      <c r="AG5" s="41">
        <v>161</v>
      </c>
      <c r="AH5" s="41">
        <v>166</v>
      </c>
      <c r="AI5" s="41">
        <v>155</v>
      </c>
      <c r="AJ5" s="41">
        <v>151</v>
      </c>
      <c r="AK5" s="41">
        <v>151</v>
      </c>
      <c r="AL5" s="41">
        <v>138</v>
      </c>
      <c r="AM5" s="41">
        <v>153</v>
      </c>
      <c r="AO5" s="39" t="s">
        <v>630</v>
      </c>
      <c r="AP5" s="41">
        <v>57</v>
      </c>
      <c r="AQ5" s="41">
        <v>43</v>
      </c>
      <c r="AR5" s="41">
        <v>45</v>
      </c>
      <c r="AS5" s="41">
        <v>52</v>
      </c>
      <c r="AT5" s="41">
        <v>52</v>
      </c>
      <c r="AU5" s="41">
        <v>52</v>
      </c>
      <c r="AV5" s="41">
        <v>50</v>
      </c>
      <c r="AW5" s="41">
        <v>51</v>
      </c>
      <c r="AX5" s="41">
        <v>50</v>
      </c>
      <c r="AY5" s="41">
        <v>46</v>
      </c>
      <c r="AZ5" s="41">
        <v>49</v>
      </c>
      <c r="BB5" s="39" t="s">
        <v>630</v>
      </c>
      <c r="BC5" s="41">
        <v>2</v>
      </c>
      <c r="BD5" s="41">
        <v>2</v>
      </c>
      <c r="BE5" s="41">
        <v>0</v>
      </c>
      <c r="BF5" s="41">
        <v>0</v>
      </c>
      <c r="BG5" s="41">
        <v>0</v>
      </c>
      <c r="BH5" s="41">
        <v>0</v>
      </c>
      <c r="BI5" s="41">
        <v>1</v>
      </c>
      <c r="BJ5" s="41">
        <v>1</v>
      </c>
      <c r="BK5" s="41">
        <v>1</v>
      </c>
      <c r="BL5" s="41">
        <v>1</v>
      </c>
      <c r="BM5" s="41">
        <v>1</v>
      </c>
    </row>
    <row r="6" spans="2:65" s="31" customFormat="1" x14ac:dyDescent="0.25">
      <c r="B6" s="39" t="s">
        <v>631</v>
      </c>
      <c r="C6" s="41">
        <f t="shared" ref="C6:H6" si="0">C4-C5</f>
        <v>643</v>
      </c>
      <c r="D6" s="41">
        <f t="shared" si="0"/>
        <v>378</v>
      </c>
      <c r="E6" s="41">
        <f t="shared" si="0"/>
        <v>334</v>
      </c>
      <c r="F6" s="41">
        <f t="shared" si="0"/>
        <v>349</v>
      </c>
      <c r="G6" s="41">
        <f t="shared" si="0"/>
        <v>344</v>
      </c>
      <c r="H6" s="41">
        <f t="shared" si="0"/>
        <v>325</v>
      </c>
      <c r="I6" s="41">
        <f t="shared" ref="I6:J6" si="1">I4-I5</f>
        <v>316</v>
      </c>
      <c r="J6" s="41">
        <f t="shared" si="1"/>
        <v>321</v>
      </c>
      <c r="K6" s="41">
        <f t="shared" ref="K6:L6" si="2">K4-K5</f>
        <v>314</v>
      </c>
      <c r="L6" s="41">
        <f t="shared" si="2"/>
        <v>319</v>
      </c>
      <c r="M6" s="41">
        <f t="shared" ref="M6" si="3">M4-M5</f>
        <v>309</v>
      </c>
      <c r="O6" s="39" t="s">
        <v>634</v>
      </c>
      <c r="P6" s="41">
        <f t="shared" ref="P6:U6" si="4">P4-P5</f>
        <v>414</v>
      </c>
      <c r="Q6" s="41">
        <f t="shared" si="4"/>
        <v>259</v>
      </c>
      <c r="R6" s="41">
        <f t="shared" si="4"/>
        <v>213</v>
      </c>
      <c r="S6" s="41">
        <f t="shared" si="4"/>
        <v>232</v>
      </c>
      <c r="T6" s="41">
        <f t="shared" si="4"/>
        <v>216</v>
      </c>
      <c r="U6" s="41">
        <f t="shared" si="4"/>
        <v>184</v>
      </c>
      <c r="V6" s="41">
        <f t="shared" ref="V6:W6" si="5">V4-V5</f>
        <v>198</v>
      </c>
      <c r="W6" s="41">
        <f t="shared" si="5"/>
        <v>194</v>
      </c>
      <c r="X6" s="41">
        <f t="shared" ref="X6:Y6" si="6">X4-X5</f>
        <v>190</v>
      </c>
      <c r="Y6" s="41">
        <f t="shared" si="6"/>
        <v>191</v>
      </c>
      <c r="Z6" s="41">
        <f t="shared" ref="Z6" si="7">Z4-Z5</f>
        <v>178</v>
      </c>
      <c r="AB6" s="39" t="s">
        <v>631</v>
      </c>
      <c r="AC6" s="41">
        <f t="shared" ref="AC6:AH6" si="8">AC4-AC5</f>
        <v>116</v>
      </c>
      <c r="AD6" s="41">
        <f t="shared" si="8"/>
        <v>54</v>
      </c>
      <c r="AE6" s="41">
        <f t="shared" si="8"/>
        <v>57</v>
      </c>
      <c r="AF6" s="41">
        <f t="shared" si="8"/>
        <v>53</v>
      </c>
      <c r="AG6" s="41">
        <f t="shared" si="8"/>
        <v>61</v>
      </c>
      <c r="AH6" s="41">
        <f t="shared" si="8"/>
        <v>74</v>
      </c>
      <c r="AI6" s="41">
        <f t="shared" ref="AI6:AJ6" si="9">AI4-AI5</f>
        <v>49</v>
      </c>
      <c r="AJ6" s="41">
        <f t="shared" si="9"/>
        <v>57</v>
      </c>
      <c r="AK6" s="41">
        <f t="shared" ref="AK6:AL6" si="10">AK4-AK5</f>
        <v>56</v>
      </c>
      <c r="AL6" s="41">
        <f t="shared" si="10"/>
        <v>50</v>
      </c>
      <c r="AM6" s="41">
        <f t="shared" ref="AM6" si="11">AM4-AM5</f>
        <v>59</v>
      </c>
      <c r="AO6" s="39" t="s">
        <v>631</v>
      </c>
      <c r="AP6" s="41">
        <f t="shared" ref="AP6:AU6" si="12">AP4-AP5</f>
        <v>64</v>
      </c>
      <c r="AQ6" s="41">
        <f t="shared" si="12"/>
        <v>14</v>
      </c>
      <c r="AR6" s="41">
        <f t="shared" si="12"/>
        <v>16</v>
      </c>
      <c r="AS6" s="41">
        <f t="shared" si="12"/>
        <v>15</v>
      </c>
      <c r="AT6" s="41">
        <f t="shared" si="12"/>
        <v>15</v>
      </c>
      <c r="AU6" s="41">
        <f t="shared" si="12"/>
        <v>17</v>
      </c>
      <c r="AV6" s="41">
        <f t="shared" ref="AV6:AW6" si="13">AV4-AV5</f>
        <v>19</v>
      </c>
      <c r="AW6" s="41">
        <f t="shared" si="13"/>
        <v>19</v>
      </c>
      <c r="AX6" s="41">
        <f t="shared" ref="AX6:AY6" si="14">AX4-AX5</f>
        <v>18</v>
      </c>
      <c r="AY6" s="41">
        <f t="shared" si="14"/>
        <v>27</v>
      </c>
      <c r="AZ6" s="41">
        <f t="shared" ref="AZ6" si="15">AZ4-AZ5</f>
        <v>22</v>
      </c>
      <c r="BB6" s="39" t="s">
        <v>631</v>
      </c>
      <c r="BC6" s="41">
        <f t="shared" ref="BC6:BH6" si="16">BC4-BC5</f>
        <v>49</v>
      </c>
      <c r="BD6" s="41">
        <f t="shared" si="16"/>
        <v>51</v>
      </c>
      <c r="BE6" s="41">
        <f t="shared" si="16"/>
        <v>48</v>
      </c>
      <c r="BF6" s="41">
        <f t="shared" si="16"/>
        <v>49</v>
      </c>
      <c r="BG6" s="41">
        <f t="shared" si="16"/>
        <v>52</v>
      </c>
      <c r="BH6" s="41">
        <f t="shared" si="16"/>
        <v>50</v>
      </c>
      <c r="BI6" s="41">
        <f t="shared" ref="BI6:BJ6" si="17">BI4-BI5</f>
        <v>50</v>
      </c>
      <c r="BJ6" s="41">
        <f t="shared" si="17"/>
        <v>51</v>
      </c>
      <c r="BK6" s="41">
        <f t="shared" ref="BK6:BL6" si="18">BK4-BK5</f>
        <v>49</v>
      </c>
      <c r="BL6" s="41">
        <f t="shared" si="18"/>
        <v>51</v>
      </c>
      <c r="BM6" s="41">
        <f t="shared" ref="BM6" si="19">BM4-BM5</f>
        <v>50</v>
      </c>
    </row>
    <row r="7" spans="2:65" s="31" customFormat="1" ht="30" x14ac:dyDescent="0.25">
      <c r="B7" s="95" t="s">
        <v>658</v>
      </c>
      <c r="C7" s="42">
        <f t="shared" ref="C7:H7" si="20">C5/C4*100</f>
        <v>49.409913453973246</v>
      </c>
      <c r="D7" s="42">
        <f t="shared" si="20"/>
        <v>59.787234042553195</v>
      </c>
      <c r="E7" s="42">
        <f t="shared" si="20"/>
        <v>63.497267759562838</v>
      </c>
      <c r="F7" s="42">
        <f t="shared" si="20"/>
        <v>63.107822410147996</v>
      </c>
      <c r="G7" s="42">
        <f t="shared" si="20"/>
        <v>63.090128755364802</v>
      </c>
      <c r="H7" s="42">
        <f t="shared" si="20"/>
        <v>64.128035320088301</v>
      </c>
      <c r="I7" s="42">
        <f t="shared" ref="I7:J7" si="21">I5/I4*100</f>
        <v>64.888888888888886</v>
      </c>
      <c r="J7" s="42">
        <f t="shared" si="21"/>
        <v>64.72527472527473</v>
      </c>
      <c r="K7" s="42">
        <f t="shared" ref="K7:L7" si="22">K5/K4*100</f>
        <v>65.418502202643168</v>
      </c>
      <c r="L7" s="42">
        <f t="shared" si="22"/>
        <v>64.555555555555557</v>
      </c>
      <c r="M7" s="42">
        <f t="shared" ref="M7" si="23">M5/M4*100</f>
        <v>66.33986928104575</v>
      </c>
      <c r="O7" s="39" t="s">
        <v>658</v>
      </c>
      <c r="P7" s="42">
        <f t="shared" ref="P7:U7" si="24">P5/P4*100</f>
        <v>48.120300751879697</v>
      </c>
      <c r="Q7" s="42">
        <f t="shared" si="24"/>
        <v>57.540983606557376</v>
      </c>
      <c r="R7" s="42">
        <f t="shared" si="24"/>
        <v>62.234042553191493</v>
      </c>
      <c r="S7" s="42">
        <f t="shared" si="24"/>
        <v>61.652892561983478</v>
      </c>
      <c r="T7" s="42">
        <f t="shared" si="24"/>
        <v>63.451776649746193</v>
      </c>
      <c r="U7" s="42">
        <f t="shared" si="24"/>
        <v>66.361974405850091</v>
      </c>
      <c r="V7" s="42">
        <f t="shared" ref="V7:W7" si="25">V5/V4*100</f>
        <v>65.625</v>
      </c>
      <c r="W7" s="42">
        <f t="shared" si="25"/>
        <v>66.551724137931032</v>
      </c>
      <c r="X7" s="42">
        <f t="shared" ref="X7:Y7" si="26">X5/X4*100</f>
        <v>67.353951890034367</v>
      </c>
      <c r="Y7" s="42">
        <f t="shared" si="26"/>
        <v>67.461669505962519</v>
      </c>
      <c r="Z7" s="42">
        <f t="shared" ref="Z7" si="27">Z5/Z4*100</f>
        <v>69.520547945205479</v>
      </c>
      <c r="AB7" s="95" t="s">
        <v>658</v>
      </c>
      <c r="AC7" s="42">
        <f t="shared" ref="AC7:AH7" si="28">AC5/AC4*100</f>
        <v>61.461794019933556</v>
      </c>
      <c r="AD7" s="42">
        <f t="shared" si="28"/>
        <v>75.454545454545453</v>
      </c>
      <c r="AE7" s="42">
        <f t="shared" si="28"/>
        <v>76.446280991735534</v>
      </c>
      <c r="AF7" s="42">
        <f t="shared" si="28"/>
        <v>76.444444444444443</v>
      </c>
      <c r="AG7" s="42">
        <f t="shared" si="28"/>
        <v>72.522522522522522</v>
      </c>
      <c r="AH7" s="42">
        <f t="shared" si="28"/>
        <v>69.166666666666671</v>
      </c>
      <c r="AI7" s="42">
        <f t="shared" ref="AI7:AJ7" si="29">AI5/AI4*100</f>
        <v>75.980392156862735</v>
      </c>
      <c r="AJ7" s="42">
        <f t="shared" si="29"/>
        <v>72.59615384615384</v>
      </c>
      <c r="AK7" s="42">
        <f t="shared" ref="AK7:AL7" si="30">AK5/AK4*100</f>
        <v>72.94685990338165</v>
      </c>
      <c r="AL7" s="42">
        <f t="shared" si="30"/>
        <v>73.40425531914893</v>
      </c>
      <c r="AM7" s="42">
        <f t="shared" ref="AM7" si="31">AM5/AM4*100</f>
        <v>72.169811320754718</v>
      </c>
      <c r="AO7" s="95" t="s">
        <v>658</v>
      </c>
      <c r="AP7" s="42">
        <f t="shared" ref="AP7:AU7" si="32">AP5/AP4*100</f>
        <v>47.107438016528924</v>
      </c>
      <c r="AQ7" s="42">
        <f t="shared" si="32"/>
        <v>75.438596491228068</v>
      </c>
      <c r="AR7" s="42">
        <f t="shared" si="32"/>
        <v>73.770491803278688</v>
      </c>
      <c r="AS7" s="42">
        <f t="shared" si="32"/>
        <v>77.611940298507463</v>
      </c>
      <c r="AT7" s="42">
        <f t="shared" si="32"/>
        <v>77.611940298507463</v>
      </c>
      <c r="AU7" s="42">
        <f t="shared" si="32"/>
        <v>75.362318840579718</v>
      </c>
      <c r="AV7" s="42">
        <f t="shared" ref="AV7:AW7" si="33">AV5/AV4*100</f>
        <v>72.463768115942031</v>
      </c>
      <c r="AW7" s="42">
        <f t="shared" si="33"/>
        <v>72.857142857142847</v>
      </c>
      <c r="AX7" s="42">
        <f t="shared" ref="AX7:AY7" si="34">AX5/AX4*100</f>
        <v>73.529411764705884</v>
      </c>
      <c r="AY7" s="42">
        <f t="shared" si="34"/>
        <v>63.013698630136986</v>
      </c>
      <c r="AZ7" s="42">
        <f t="shared" ref="AZ7" si="35">AZ5/AZ4*100</f>
        <v>69.014084507042256</v>
      </c>
      <c r="BB7" s="95" t="s">
        <v>658</v>
      </c>
      <c r="BC7" s="42">
        <f t="shared" ref="BC7:BH7" si="36">BC5/BC4*100</f>
        <v>3.9215686274509802</v>
      </c>
      <c r="BD7" s="42">
        <f t="shared" si="36"/>
        <v>3.7735849056603774</v>
      </c>
      <c r="BE7" s="42">
        <f t="shared" si="36"/>
        <v>0</v>
      </c>
      <c r="BF7" s="42">
        <f t="shared" si="36"/>
        <v>0</v>
      </c>
      <c r="BG7" s="42">
        <f t="shared" si="36"/>
        <v>0</v>
      </c>
      <c r="BH7" s="42">
        <f t="shared" si="36"/>
        <v>0</v>
      </c>
      <c r="BI7" s="42">
        <f t="shared" ref="BI7:BJ7" si="37">BI5/BI4*100</f>
        <v>1.9607843137254901</v>
      </c>
      <c r="BJ7" s="42">
        <f t="shared" si="37"/>
        <v>1.9230769230769231</v>
      </c>
      <c r="BK7" s="42">
        <f t="shared" ref="BK7:BL7" si="38">BK5/BK4*100</f>
        <v>2</v>
      </c>
      <c r="BL7" s="42">
        <f t="shared" si="38"/>
        <v>1.9230769230769231</v>
      </c>
      <c r="BM7" s="42">
        <f t="shared" ref="BM7" si="39">BM5/BM4*100</f>
        <v>1.9607843137254901</v>
      </c>
    </row>
    <row r="8" spans="2:65" s="37" customFormat="1" x14ac:dyDescent="0.25">
      <c r="O8" s="78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B8" s="7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O8" s="78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36"/>
  <sheetViews>
    <sheetView topLeftCell="BC1" zoomScaleNormal="100" workbookViewId="0">
      <selection activeCell="BM1" sqref="BM1:BM1048576"/>
    </sheetView>
  </sheetViews>
  <sheetFormatPr defaultRowHeight="15" x14ac:dyDescent="0.25"/>
  <cols>
    <col min="1" max="1" width="9.140625" style="3"/>
    <col min="2" max="2" width="32.42578125" style="3" customWidth="1"/>
    <col min="3" max="14" width="9.140625" style="3"/>
    <col min="15" max="15" width="32.42578125" style="3" bestFit="1" customWidth="1"/>
    <col min="16" max="26" width="9.140625" style="3" customWidth="1"/>
    <col min="27" max="27" width="9.140625" style="3"/>
    <col min="28" max="28" width="32.42578125" style="3" bestFit="1" customWidth="1"/>
    <col min="29" max="39" width="9.140625" style="3" customWidth="1"/>
    <col min="40" max="40" width="9.140625" style="3"/>
    <col min="41" max="41" width="32.42578125" style="3" bestFit="1" customWidth="1"/>
    <col min="42" max="52" width="9.140625" style="3" customWidth="1"/>
    <col min="53" max="53" width="9.140625" style="3"/>
    <col min="54" max="54" width="32.42578125" style="3" bestFit="1" customWidth="1"/>
    <col min="55" max="65" width="9.140625" style="3" customWidth="1"/>
    <col min="73" max="16384" width="9.140625" style="3"/>
  </cols>
  <sheetData>
    <row r="1" spans="2:65" s="31" customFormat="1" x14ac:dyDescent="0.25">
      <c r="B1" s="31" t="s">
        <v>573</v>
      </c>
    </row>
    <row r="2" spans="2:65" s="31" customFormat="1" x14ac:dyDescent="0.25"/>
    <row r="3" spans="2:65" s="31" customFormat="1" x14ac:dyDescent="0.25">
      <c r="B3" s="35" t="s">
        <v>639</v>
      </c>
      <c r="C3" s="34">
        <v>2011</v>
      </c>
      <c r="D3" s="94">
        <v>2012</v>
      </c>
      <c r="E3" s="94">
        <v>2013</v>
      </c>
      <c r="F3" s="94">
        <v>2014</v>
      </c>
      <c r="G3" s="94">
        <v>2015</v>
      </c>
      <c r="H3" s="94">
        <v>2016</v>
      </c>
      <c r="I3" s="94">
        <v>2017</v>
      </c>
      <c r="J3" s="94">
        <v>2018</v>
      </c>
      <c r="K3" s="94">
        <v>2019</v>
      </c>
      <c r="L3" s="94">
        <v>2020</v>
      </c>
      <c r="M3" s="94">
        <v>2021</v>
      </c>
      <c r="O3" s="33" t="s">
        <v>569</v>
      </c>
      <c r="P3" s="34">
        <v>2011</v>
      </c>
      <c r="Q3" s="94">
        <v>2012</v>
      </c>
      <c r="R3" s="94">
        <v>2013</v>
      </c>
      <c r="S3" s="94">
        <v>2014</v>
      </c>
      <c r="T3" s="94">
        <v>2015</v>
      </c>
      <c r="U3" s="94">
        <v>2016</v>
      </c>
      <c r="V3" s="94">
        <v>2017</v>
      </c>
      <c r="W3" s="94">
        <v>2018</v>
      </c>
      <c r="X3" s="94">
        <v>2019</v>
      </c>
      <c r="Y3" s="94">
        <v>2020</v>
      </c>
      <c r="Z3" s="94">
        <v>2021</v>
      </c>
      <c r="AA3" s="38"/>
      <c r="AB3" s="35" t="s">
        <v>570</v>
      </c>
      <c r="AC3" s="34">
        <v>2011</v>
      </c>
      <c r="AD3" s="94">
        <v>2012</v>
      </c>
      <c r="AE3" s="94">
        <v>2013</v>
      </c>
      <c r="AF3" s="94">
        <v>2014</v>
      </c>
      <c r="AG3" s="94">
        <v>2015</v>
      </c>
      <c r="AH3" s="94">
        <v>2016</v>
      </c>
      <c r="AI3" s="94">
        <v>2017</v>
      </c>
      <c r="AJ3" s="94">
        <v>2018</v>
      </c>
      <c r="AK3" s="94">
        <v>2019</v>
      </c>
      <c r="AL3" s="94">
        <v>2020</v>
      </c>
      <c r="AM3" s="94">
        <v>2021</v>
      </c>
      <c r="AO3" s="35" t="s">
        <v>632</v>
      </c>
      <c r="AP3" s="34">
        <v>2011</v>
      </c>
      <c r="AQ3" s="94">
        <v>2012</v>
      </c>
      <c r="AR3" s="94">
        <v>2013</v>
      </c>
      <c r="AS3" s="94">
        <v>2014</v>
      </c>
      <c r="AT3" s="94">
        <v>2015</v>
      </c>
      <c r="AU3" s="94">
        <v>2016</v>
      </c>
      <c r="AV3" s="94">
        <v>2017</v>
      </c>
      <c r="AW3" s="94">
        <v>2018</v>
      </c>
      <c r="AX3" s="94">
        <v>2019</v>
      </c>
      <c r="AY3" s="94">
        <v>2020</v>
      </c>
      <c r="AZ3" s="94">
        <v>2021</v>
      </c>
      <c r="BB3" s="35" t="s">
        <v>638</v>
      </c>
      <c r="BC3" s="34">
        <v>2011</v>
      </c>
      <c r="BD3" s="94">
        <v>2012</v>
      </c>
      <c r="BE3" s="94">
        <v>2013</v>
      </c>
      <c r="BF3" s="94">
        <v>2014</v>
      </c>
      <c r="BG3" s="94">
        <v>2015</v>
      </c>
      <c r="BH3" s="94">
        <v>2016</v>
      </c>
      <c r="BI3" s="94">
        <v>2017</v>
      </c>
      <c r="BJ3" s="94">
        <v>2018</v>
      </c>
      <c r="BK3" s="94">
        <v>2019</v>
      </c>
      <c r="BL3" s="94">
        <v>2020</v>
      </c>
      <c r="BM3" s="94">
        <v>2021</v>
      </c>
    </row>
    <row r="4" spans="2:65" s="31" customFormat="1" x14ac:dyDescent="0.25">
      <c r="B4" s="39" t="s">
        <v>574</v>
      </c>
      <c r="C4" s="69">
        <f>P4+AC4+AP4+BC4</f>
        <v>399</v>
      </c>
      <c r="D4" s="69">
        <v>299</v>
      </c>
      <c r="E4" s="69">
        <v>303</v>
      </c>
      <c r="F4" s="69">
        <v>298</v>
      </c>
      <c r="G4" s="69">
        <v>278</v>
      </c>
      <c r="H4" s="69">
        <v>260</v>
      </c>
      <c r="I4" s="69">
        <v>252</v>
      </c>
      <c r="J4" s="69">
        <v>244</v>
      </c>
      <c r="K4" s="69">
        <v>240</v>
      </c>
      <c r="L4" s="69">
        <v>244</v>
      </c>
      <c r="M4" s="69">
        <v>243</v>
      </c>
      <c r="O4" s="39" t="s">
        <v>574</v>
      </c>
      <c r="P4" s="69">
        <v>276</v>
      </c>
      <c r="Q4" s="69">
        <v>200</v>
      </c>
      <c r="R4" s="69">
        <v>207</v>
      </c>
      <c r="S4" s="69">
        <v>210</v>
      </c>
      <c r="T4" s="69">
        <v>196</v>
      </c>
      <c r="U4" s="69">
        <v>174</v>
      </c>
      <c r="V4" s="69">
        <v>188</v>
      </c>
      <c r="W4" s="69">
        <v>177</v>
      </c>
      <c r="X4" s="69">
        <v>172</v>
      </c>
      <c r="Y4" s="69">
        <v>190</v>
      </c>
      <c r="Z4" s="69">
        <v>182</v>
      </c>
      <c r="AA4" s="38"/>
      <c r="AB4" s="39" t="s">
        <v>574</v>
      </c>
      <c r="AC4" s="69">
        <v>108</v>
      </c>
      <c r="AD4" s="69">
        <v>84</v>
      </c>
      <c r="AE4" s="69">
        <v>80</v>
      </c>
      <c r="AF4" s="69">
        <v>74</v>
      </c>
      <c r="AG4" s="69">
        <v>69</v>
      </c>
      <c r="AH4" s="69">
        <v>75</v>
      </c>
      <c r="AI4" s="69">
        <v>54</v>
      </c>
      <c r="AJ4" s="69">
        <v>57</v>
      </c>
      <c r="AK4" s="69">
        <v>59</v>
      </c>
      <c r="AL4" s="69">
        <v>43</v>
      </c>
      <c r="AM4" s="69">
        <v>51</v>
      </c>
      <c r="AN4" s="38"/>
      <c r="AO4" s="39" t="s">
        <v>574</v>
      </c>
      <c r="AP4" s="69">
        <v>9</v>
      </c>
      <c r="AQ4" s="69">
        <v>9</v>
      </c>
      <c r="AR4" s="69">
        <v>9</v>
      </c>
      <c r="AS4" s="69">
        <v>8</v>
      </c>
      <c r="AT4" s="69">
        <v>7</v>
      </c>
      <c r="AU4" s="69">
        <v>5</v>
      </c>
      <c r="AV4" s="69">
        <v>4</v>
      </c>
      <c r="AW4" s="69">
        <v>4</v>
      </c>
      <c r="AX4" s="69">
        <v>4</v>
      </c>
      <c r="AY4" s="69">
        <v>4</v>
      </c>
      <c r="AZ4" s="69">
        <v>3</v>
      </c>
      <c r="BB4" s="39" t="s">
        <v>574</v>
      </c>
      <c r="BC4" s="69">
        <v>6</v>
      </c>
      <c r="BD4" s="69">
        <v>6</v>
      </c>
      <c r="BE4" s="69">
        <v>7</v>
      </c>
      <c r="BF4" s="69">
        <v>6</v>
      </c>
      <c r="BG4" s="69">
        <v>6</v>
      </c>
      <c r="BH4" s="69">
        <v>6</v>
      </c>
      <c r="BI4" s="69">
        <v>6</v>
      </c>
      <c r="BJ4" s="69">
        <v>6</v>
      </c>
      <c r="BK4" s="69">
        <v>4</v>
      </c>
      <c r="BL4" s="69">
        <v>7</v>
      </c>
      <c r="BM4" s="69">
        <v>7</v>
      </c>
    </row>
    <row r="5" spans="2:65" s="31" customFormat="1" x14ac:dyDescent="0.25">
      <c r="B5" s="39" t="s">
        <v>575</v>
      </c>
      <c r="C5" s="69">
        <f>P5+AC5+AP5</f>
        <v>59</v>
      </c>
      <c r="D5" s="69">
        <v>52</v>
      </c>
      <c r="E5" s="69">
        <v>57</v>
      </c>
      <c r="F5" s="69">
        <v>64</v>
      </c>
      <c r="G5" s="69">
        <v>76</v>
      </c>
      <c r="H5" s="69">
        <v>78</v>
      </c>
      <c r="I5" s="69">
        <v>87</v>
      </c>
      <c r="J5" s="69">
        <v>108</v>
      </c>
      <c r="K5" s="69">
        <v>100</v>
      </c>
      <c r="L5" s="69">
        <v>90</v>
      </c>
      <c r="M5" s="69">
        <v>87</v>
      </c>
      <c r="O5" s="39" t="s">
        <v>575</v>
      </c>
      <c r="P5" s="69">
        <v>44</v>
      </c>
      <c r="Q5" s="69">
        <v>40</v>
      </c>
      <c r="R5" s="69">
        <v>45</v>
      </c>
      <c r="S5" s="69">
        <v>52</v>
      </c>
      <c r="T5" s="69">
        <v>58</v>
      </c>
      <c r="U5" s="69">
        <v>49</v>
      </c>
      <c r="V5" s="69">
        <v>62</v>
      </c>
      <c r="W5" s="69">
        <v>74</v>
      </c>
      <c r="X5" s="69">
        <v>83</v>
      </c>
      <c r="Y5" s="69">
        <v>71</v>
      </c>
      <c r="Z5" s="69">
        <v>63</v>
      </c>
      <c r="AB5" s="39" t="s">
        <v>575</v>
      </c>
      <c r="AC5" s="69">
        <v>13</v>
      </c>
      <c r="AD5" s="69">
        <v>10</v>
      </c>
      <c r="AE5" s="69">
        <v>7</v>
      </c>
      <c r="AF5" s="69">
        <v>11</v>
      </c>
      <c r="AG5" s="69">
        <v>15</v>
      </c>
      <c r="AH5" s="69">
        <v>26</v>
      </c>
      <c r="AI5" s="69">
        <v>18</v>
      </c>
      <c r="AJ5" s="69">
        <v>28</v>
      </c>
      <c r="AK5" s="69">
        <v>12</v>
      </c>
      <c r="AL5" s="69">
        <v>11</v>
      </c>
      <c r="AM5" s="69">
        <v>13</v>
      </c>
      <c r="AN5" s="38"/>
      <c r="AO5" s="39" t="s">
        <v>575</v>
      </c>
      <c r="AP5" s="69">
        <v>2</v>
      </c>
      <c r="AQ5" s="69">
        <v>1</v>
      </c>
      <c r="AR5" s="69">
        <v>5</v>
      </c>
      <c r="AS5" s="69">
        <v>1</v>
      </c>
      <c r="AT5" s="69">
        <v>2</v>
      </c>
      <c r="AU5" s="69">
        <v>3</v>
      </c>
      <c r="AV5" s="69">
        <v>4</v>
      </c>
      <c r="AW5" s="69">
        <v>3</v>
      </c>
      <c r="AX5" s="69">
        <v>4</v>
      </c>
      <c r="AY5" s="69">
        <v>7</v>
      </c>
      <c r="AZ5" s="69">
        <v>10</v>
      </c>
      <c r="BB5" s="39" t="s">
        <v>575</v>
      </c>
      <c r="BC5" s="69">
        <v>0</v>
      </c>
      <c r="BD5" s="69">
        <v>1</v>
      </c>
      <c r="BE5" s="69">
        <v>0</v>
      </c>
      <c r="BF5" s="69">
        <v>0</v>
      </c>
      <c r="BG5" s="69">
        <v>1</v>
      </c>
      <c r="BH5" s="69">
        <v>0</v>
      </c>
      <c r="BI5" s="69">
        <v>3</v>
      </c>
      <c r="BJ5" s="69">
        <v>3</v>
      </c>
      <c r="BK5" s="69">
        <v>1</v>
      </c>
      <c r="BL5" s="69">
        <v>1</v>
      </c>
      <c r="BM5" s="69">
        <v>1</v>
      </c>
    </row>
    <row r="6" spans="2:65" s="31" customFormat="1" x14ac:dyDescent="0.25">
      <c r="B6" s="39" t="s">
        <v>576</v>
      </c>
      <c r="C6" s="69">
        <f>P6+AC6+AP6</f>
        <v>326</v>
      </c>
      <c r="D6" s="69">
        <v>352</v>
      </c>
      <c r="E6" s="69">
        <v>370</v>
      </c>
      <c r="F6" s="69">
        <v>392</v>
      </c>
      <c r="G6" s="69">
        <v>401</v>
      </c>
      <c r="H6" s="69">
        <v>407</v>
      </c>
      <c r="I6" s="69">
        <v>410</v>
      </c>
      <c r="J6" s="69">
        <v>399</v>
      </c>
      <c r="K6" s="69">
        <v>415</v>
      </c>
      <c r="L6" s="69">
        <v>433</v>
      </c>
      <c r="M6" s="69">
        <v>434</v>
      </c>
      <c r="O6" s="39" t="s">
        <v>576</v>
      </c>
      <c r="P6" s="69">
        <v>170</v>
      </c>
      <c r="Q6" s="69">
        <v>179</v>
      </c>
      <c r="R6" s="69">
        <v>172</v>
      </c>
      <c r="S6" s="69">
        <v>195</v>
      </c>
      <c r="T6" s="69">
        <v>205</v>
      </c>
      <c r="U6" s="69">
        <v>214</v>
      </c>
      <c r="V6" s="69">
        <v>213</v>
      </c>
      <c r="W6" s="69">
        <v>215</v>
      </c>
      <c r="X6" s="69">
        <v>214</v>
      </c>
      <c r="Y6" s="69">
        <v>230</v>
      </c>
      <c r="Z6" s="69">
        <v>225</v>
      </c>
      <c r="AB6" s="39" t="s">
        <v>576</v>
      </c>
      <c r="AC6" s="69">
        <v>107</v>
      </c>
      <c r="AD6" s="69">
        <v>96</v>
      </c>
      <c r="AE6" s="69">
        <v>123</v>
      </c>
      <c r="AF6" s="69">
        <v>113</v>
      </c>
      <c r="AG6" s="69">
        <v>111</v>
      </c>
      <c r="AH6" s="69">
        <v>107</v>
      </c>
      <c r="AI6" s="69">
        <v>111</v>
      </c>
      <c r="AJ6" s="69">
        <v>95</v>
      </c>
      <c r="AK6" s="69">
        <v>111</v>
      </c>
      <c r="AL6" s="69">
        <v>110</v>
      </c>
      <c r="AM6" s="69">
        <v>117</v>
      </c>
      <c r="AO6" s="39" t="s">
        <v>576</v>
      </c>
      <c r="AP6" s="69">
        <v>49</v>
      </c>
      <c r="AQ6" s="69">
        <v>36</v>
      </c>
      <c r="AR6" s="69">
        <v>38</v>
      </c>
      <c r="AS6" s="69">
        <v>46</v>
      </c>
      <c r="AT6" s="69">
        <v>46</v>
      </c>
      <c r="AU6" s="69">
        <v>48</v>
      </c>
      <c r="AV6" s="69">
        <v>48</v>
      </c>
      <c r="AW6" s="69">
        <v>50</v>
      </c>
      <c r="AX6" s="69">
        <v>48</v>
      </c>
      <c r="AY6" s="69">
        <v>52</v>
      </c>
      <c r="AZ6" s="69">
        <v>52</v>
      </c>
      <c r="BB6" s="39" t="s">
        <v>576</v>
      </c>
      <c r="BC6" s="69">
        <v>41</v>
      </c>
      <c r="BD6" s="69">
        <v>41</v>
      </c>
      <c r="BE6" s="69">
        <v>37</v>
      </c>
      <c r="BF6" s="69">
        <v>38</v>
      </c>
      <c r="BG6" s="69">
        <v>39</v>
      </c>
      <c r="BH6" s="69">
        <v>38</v>
      </c>
      <c r="BI6" s="69">
        <v>38</v>
      </c>
      <c r="BJ6" s="69">
        <v>39</v>
      </c>
      <c r="BK6" s="69">
        <v>42</v>
      </c>
      <c r="BL6" s="69">
        <v>41</v>
      </c>
      <c r="BM6" s="69">
        <v>40</v>
      </c>
    </row>
    <row r="33" spans="15:15" x14ac:dyDescent="0.25">
      <c r="O33" s="79"/>
    </row>
    <row r="34" spans="15:15" x14ac:dyDescent="0.25">
      <c r="O34" s="80"/>
    </row>
    <row r="35" spans="15:15" x14ac:dyDescent="0.25">
      <c r="O35" s="80"/>
    </row>
    <row r="36" spans="15:15" x14ac:dyDescent="0.25">
      <c r="O36" s="8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15</vt:i4>
      </vt:variant>
    </vt:vector>
  </HeadingPairs>
  <TitlesOfParts>
    <vt:vector size="15" baseType="lpstr">
      <vt:lpstr>D-DotazníkProSÚ-2021</vt:lpstr>
      <vt:lpstr>ObceIII</vt:lpstr>
      <vt:lpstr>ÚČSM</vt:lpstr>
      <vt:lpstr>KU</vt:lpstr>
      <vt:lpstr>MD</vt:lpstr>
      <vt:lpstr>Graf1AC</vt:lpstr>
      <vt:lpstr>Graf1B</vt:lpstr>
      <vt:lpstr>Graf2</vt:lpstr>
      <vt:lpstr>Graf3</vt:lpstr>
      <vt:lpstr>Graf4</vt:lpstr>
      <vt:lpstr>Graf5</vt:lpstr>
      <vt:lpstr>Graf6</vt:lpstr>
      <vt:lpstr>Graf9A</vt:lpstr>
      <vt:lpstr>Graf9B</vt:lpstr>
      <vt:lpstr>Graf12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Dotazníky</dc:title>
  <dc:creator>Zdenka Hladišová</dc:creator>
  <cp:lastModifiedBy>M.A.</cp:lastModifiedBy>
  <dcterms:created xsi:type="dcterms:W3CDTF">2012-03-27T08:23:37Z</dcterms:created>
  <dcterms:modified xsi:type="dcterms:W3CDTF">2022-07-11T12:28:21Z</dcterms:modified>
</cp:coreProperties>
</file>