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3955" windowHeight="12075"/>
  </bookViews>
  <sheets>
    <sheet name="VV-dotaznik-4-2012-20140225" sheetId="2" r:id="rId1"/>
  </sheets>
  <calcPr calcId="145621"/>
</workbook>
</file>

<file path=xl/calcChain.xml><?xml version="1.0" encoding="utf-8"?>
<calcChain xmlns="http://schemas.openxmlformats.org/spreadsheetml/2006/main">
  <c r="T53" i="2" l="1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</calcChain>
</file>

<file path=xl/sharedStrings.xml><?xml version="1.0" encoding="utf-8"?>
<sst xmlns="http://schemas.openxmlformats.org/spreadsheetml/2006/main" count="496" uniqueCount="451">
  <si>
    <t>ČR / kraj / hl. m. Praha</t>
  </si>
  <si>
    <t>Identifikační údaje</t>
  </si>
  <si>
    <t>Název ministerstva / krajského úřadu / magistrátu</t>
  </si>
  <si>
    <t>Název ulice nebo jiného veřejného prostranství, pokud se v daném místě užívají nebo název obce, části obce apod.</t>
  </si>
  <si>
    <t>Číslo popisné / orientační</t>
  </si>
  <si>
    <t>PSČ</t>
  </si>
  <si>
    <t>Název adresní pošty</t>
  </si>
  <si>
    <t>ID datové schránky</t>
  </si>
  <si>
    <t>Podatelna-email</t>
  </si>
  <si>
    <t>Odbor / oddělení / úsek ve kterých je zařazen speciální stavební úřad</t>
  </si>
  <si>
    <t>Vedoucí speciálního stavebního úřadu</t>
  </si>
  <si>
    <t>Vedoucí - titul před jménem</t>
  </si>
  <si>
    <t>Vedoucí - jméno</t>
  </si>
  <si>
    <t>Vedoucí - příjmení</t>
  </si>
  <si>
    <t>Vedoucí - titul za jménem</t>
  </si>
  <si>
    <t>Vedoucí - telefon</t>
  </si>
  <si>
    <t>Vedoucí - email</t>
  </si>
  <si>
    <t>Kontaktní osoba speciálního stavebního úřadu</t>
  </si>
  <si>
    <t>Kontaktní osoba - titul před jménem</t>
  </si>
  <si>
    <t>Kontaktní osoba - jméno</t>
  </si>
  <si>
    <t>Kontaktní osoba - příjmení</t>
  </si>
  <si>
    <t>Kontaktní osoba - titul za jménem</t>
  </si>
  <si>
    <t>Kontaktní osoba - telefon</t>
  </si>
  <si>
    <t>Kontaktní osoba - email, příp. e-mail úřadu</t>
  </si>
  <si>
    <t>Počet úředních osob v úřadu, které vykonávají agendu speciálního stavebního úřadu, nebo se na ní bezprostředně podílí</t>
  </si>
  <si>
    <t>Počet oprávněných úředních osob</t>
  </si>
  <si>
    <t>Počet ostatních úředních osob</t>
  </si>
  <si>
    <t>Součet úředních osob</t>
  </si>
  <si>
    <t>Pracovní úvazky úředních osob</t>
  </si>
  <si>
    <t>Počet pracovních úvazků oprávněných úředních osob</t>
  </si>
  <si>
    <t>Počet pracovních úvazků ostatních úředních osob</t>
  </si>
  <si>
    <t>Součet pracovních úvazků úředních osob</t>
  </si>
  <si>
    <t>Kontrola 1</t>
  </si>
  <si>
    <t>Oprávněné úřední osoby se zkouškou odborné způsobilosti</t>
  </si>
  <si>
    <t>Počet oprávněných úředních osob se zkouškou odborné způsobilosti - § 21 odst. 2 zákona č. 312/2000 Sb.</t>
  </si>
  <si>
    <t>Kontrola 2</t>
  </si>
  <si>
    <t>Vzdělání oprávněných úředních osob</t>
  </si>
  <si>
    <t>Střední s maturitní zkouškou a vyšší odborné</t>
  </si>
  <si>
    <t>Vysokoškolské bakalářské</t>
  </si>
  <si>
    <t>Vysokoškolské magisterské (vč. doktorandského)</t>
  </si>
  <si>
    <t>Součet oprávněných úředních osob - vzdělání</t>
  </si>
  <si>
    <t>Kontrola 3</t>
  </si>
  <si>
    <t>Praxe oprávněných úředních osob</t>
  </si>
  <si>
    <t>Do 5 let včetně</t>
  </si>
  <si>
    <t>Nad 5 do 10 let včetně</t>
  </si>
  <si>
    <t>Nad 10 let</t>
  </si>
  <si>
    <t>Součet oprávněných úředních osob - praxe</t>
  </si>
  <si>
    <t>Kontrola 4</t>
  </si>
  <si>
    <t>Zařazení oprávněných úředních osob do platových tříd</t>
  </si>
  <si>
    <t>Nižší než 8. platová třída</t>
  </si>
  <si>
    <t>8. platová třída</t>
  </si>
  <si>
    <t>9. platová třída</t>
  </si>
  <si>
    <t>10. platová třída</t>
  </si>
  <si>
    <t>11. platová třída</t>
  </si>
  <si>
    <t>12. platová třída</t>
  </si>
  <si>
    <t>Vyšší než 12. platová třída</t>
  </si>
  <si>
    <t>Součet oprávněných úředních osob - platové třídy</t>
  </si>
  <si>
    <t>Kontrola 5</t>
  </si>
  <si>
    <t>Programové vybavení útvaru</t>
  </si>
  <si>
    <t>Metodická činnost</t>
  </si>
  <si>
    <t>Počet společných porad pro vodoprávní úřady</t>
  </si>
  <si>
    <t>Počet jiných společných metodicky zaměřených akcí pro všechny vodoprávní úřady</t>
  </si>
  <si>
    <t>Počet metodik a metodických pomůcek vydaných pro stavební úřady</t>
  </si>
  <si>
    <t>Počet individuálních konzultací</t>
  </si>
  <si>
    <t>Úkony podle zákona č. 500/2004 Sb., správní řád, ve znění pozdějších předpisů, týkající se výkonu agendy speciálního stavebního úřadu</t>
  </si>
  <si>
    <t>Počet vydaných usnesení o postoupení pro nepříslušnost - § 12</t>
  </si>
  <si>
    <t>Počet vydaných usnesení (vedoucího odboru, oddělení), jímž se rozhoduje o námitce podjatosti úřední osoby - § 14 odst. 2</t>
  </si>
  <si>
    <t>Počet postoupených podnětů (neformální předání podnětů) - § 42</t>
  </si>
  <si>
    <t>Počet vydaných usnesení o pověření jiného správního orgánu - § 80 odst. 4 písm. c)</t>
  </si>
  <si>
    <t>Počet vydaných usnesení, jímž se žádosti účastníka nevyhoví - § 80 odst. 6</t>
  </si>
  <si>
    <t>Počet vydaných rozhodnutí odvolacího správního orgánu - § 90 odst. 1 písm. a), b), c)</t>
  </si>
  <si>
    <t>Počet vydaných rozhodnutí odvolacího správního orgánu - § 90 odst. 4</t>
  </si>
  <si>
    <t>Počet vydaných rozhodnutí odvolacího správního orgánu - § 90 odst. 5</t>
  </si>
  <si>
    <t>Počet vydaných rozhodnutí odvolacího správního orgánu - § 92 odst. 1</t>
  </si>
  <si>
    <t>Počet sdělení k podnětu k zahájení přezkumného řízení - § 94 odst. 1</t>
  </si>
  <si>
    <t>Počet vydaných rozhodnutí o zastavení přezkumného řízení - § 94 odst. 4</t>
  </si>
  <si>
    <t>Počet vydaných usnesení o zahájení přezkumného řízení - § 95 odst. 1</t>
  </si>
  <si>
    <t>Počet vydaných usnesení o zastavení přezkumného řízení - § 97 odst. 1 a 2</t>
  </si>
  <si>
    <t>Počet vydaných rozhodnutí v přezkumném řízení - § 97 odst. 3 (ve spojení s § 98)</t>
  </si>
  <si>
    <t>Počet vydaných rozhodnutí o obnově řízení na žádost účastníka - § 100 odst. 1</t>
  </si>
  <si>
    <t>Počet vydaných rozhodnutí o zamítnutí žádosti o obnovu řízení - § 100 odst. 6</t>
  </si>
  <si>
    <t>Počet vydaných nových rozhodnutí - § 101</t>
  </si>
  <si>
    <t>Počet vydaných rozhodnutí, jímž se v přezkumném řízení ruší veřejnoprávní smlouva - § 165 odst. 2 a 7</t>
  </si>
  <si>
    <t>Počet vydaných usnesení o zrušení vyjádření, osvědčení nebo sdělení - § 156 odst. 2</t>
  </si>
  <si>
    <t>Počet vydaných vyrozumění o vyřízení stížnosti - § 175 odst. 5</t>
  </si>
  <si>
    <t>Počet záznamů do spisu o přijatém nezbytném opatření k nápravě - § 175 odst. 6</t>
  </si>
  <si>
    <t>Počet přešetření způsobu vyřízení stížnosti podřízeným správním orgánem - shledána pochybení - § 175 odst. 7</t>
  </si>
  <si>
    <t>Počet přešetření způsobu vyřízení stížnosti podřízeným správním orgánem - neshledána pochybení - § 175 odst. 7</t>
  </si>
  <si>
    <t>Správní žaloby proti rozhodnutím podle zákona č. 150/2002 Sb., soudního řádu správního, ve znění pozdějších předpisů</t>
  </si>
  <si>
    <t>Počet zrušených rozhodnutí</t>
  </si>
  <si>
    <t>Počet zamítnutých žalob</t>
  </si>
  <si>
    <t>Počet odmítnutých žalob</t>
  </si>
  <si>
    <t>Počet kasačních stížností</t>
  </si>
  <si>
    <t>Počet vydaných rozhodnutí v přezkumném řízení - § 97 ve spojení s § 153 správního řádu</t>
  </si>
  <si>
    <t>Kontroly podle zákona č. 128/2000 Sb., o obcích (obecní zřízení), ve znění pozdějších předpisů, a usnesení vlády č. 1181 ze dne 18. 10. 2006</t>
  </si>
  <si>
    <t>Počet protokolů o kontrole - § 129b</t>
  </si>
  <si>
    <t>Počet vydaných rozhodnutí o námitkách proti protokolu o kontrole - § 129b</t>
  </si>
  <si>
    <t>Počet vydaných rozhodnutí o odvoláních proti rozhodnutí o námitkách proti protokolu o kontrole</t>
  </si>
  <si>
    <t>Počet protokolů z následných kontrol</t>
  </si>
  <si>
    <t>Počet protokolů z mimořádných kontrol</t>
  </si>
  <si>
    <t>Kontroly podle zákona č. 131/2000 Sb., o hlavním městě Praze, ve znění pozdějších předpisů, a usnesení vlády č. 1181 ze dne 18. 10. 2006</t>
  </si>
  <si>
    <t>Počet protokolů o kontrole - § 115</t>
  </si>
  <si>
    <t>Počet vydaných rozhodnutí o námitkách proti protokolu o kontrole - § 115</t>
  </si>
  <si>
    <t>Poskytování informací podle zákona č. 106/1999 Sb., o svobodném přístupu k informacím, ve znění pozdějších předpisů a zákona č. 123/1998 Sb., o právu na informace o životním prostředí, ve znění pozdějších předpisů</t>
  </si>
  <si>
    <t>Počet žádostí o poskytnutí informace - § 13</t>
  </si>
  <si>
    <t>Počet žádostí o informace - § 3 zákona č. 123/1998 Sb.</t>
  </si>
  <si>
    <t>Úkony podle zákona č. 111/2009 Sb., o základních registrech, ve znění pozdějších předpisů</t>
  </si>
  <si>
    <t>Počet stavebních objektů, o nichž byly vloženy identifikační údaje do systému územní identifikace (ISÚI)</t>
  </si>
  <si>
    <t>Agendy vodoprávního úřadu dle dalších právních předpisů</t>
  </si>
  <si>
    <t>Počet vydaných rozhodnutí dle zákona č. 254/2001 Sb., o vodách a o změně některých zákonů, ve znění pozdějších předpisů</t>
  </si>
  <si>
    <t>Počet vydaných rozhodnutí dle zákona č. 274/2001 Sb., o vodovodech a kanalizacích pro veřejnou potřebu a o změně některých zákonů, ve znění pozdějších předpisů</t>
  </si>
  <si>
    <t>Počet dalších vyjádření, stanovisek a sdělení vodoprávního úřadu</t>
  </si>
  <si>
    <t>Ostatní</t>
  </si>
  <si>
    <t>Uveďte, v jakém procentuálním podílu je agenda stavebního zákona k celkové agendě vykonávané vodoprávním úřadem</t>
  </si>
  <si>
    <t>V případě, že ano, uveďte jaké (vč. souvisejícího právního předpisu) a v jakém procentuálním podílu jsou k celkové agendě vodoprávního úřadu</t>
  </si>
  <si>
    <t>Uveďte důvody vašeho hodnocení.</t>
  </si>
  <si>
    <t>Jaká jsou vaše doporučení pro zlepšení podmínek výkonu státní správy na vašem úřadě?</t>
  </si>
  <si>
    <t>Praha</t>
  </si>
  <si>
    <t>Magistrát hlavního města Prahy</t>
  </si>
  <si>
    <t>Mariánské náměstí</t>
  </si>
  <si>
    <t>Praha 1</t>
  </si>
  <si>
    <t>48ia97h</t>
  </si>
  <si>
    <t>ozp@praha.eu</t>
  </si>
  <si>
    <t>Odbor životního prostředí</t>
  </si>
  <si>
    <t>Ing.</t>
  </si>
  <si>
    <t>Josef</t>
  </si>
  <si>
    <t>Pavlík</t>
  </si>
  <si>
    <t>josef.pavlik@praha.eu</t>
  </si>
  <si>
    <t>Pavel</t>
  </si>
  <si>
    <t>Pospíšil</t>
  </si>
  <si>
    <t>pavel.pospisil@praha.eu</t>
  </si>
  <si>
    <t>Nedostatkem je málo prostoru v kancelářích a málo finančních prostředků na externí odborné vzdělávání</t>
  </si>
  <si>
    <t>Navýšení finančních prostředků na externí odborné vzdělávání</t>
  </si>
  <si>
    <t>Středočeský</t>
  </si>
  <si>
    <t>Krajský úřad Středočeského kraje</t>
  </si>
  <si>
    <t>Zborovská</t>
  </si>
  <si>
    <t>81/11</t>
  </si>
  <si>
    <t>Praha 5</t>
  </si>
  <si>
    <t>keebyyf</t>
  </si>
  <si>
    <t>posta@kr-s.cz</t>
  </si>
  <si>
    <t>Odbor životního prostředí a zemědělství / oddělení vodního hospodářství</t>
  </si>
  <si>
    <t>Antonín</t>
  </si>
  <si>
    <t>Málek</t>
  </si>
  <si>
    <t>malek@kr-s.cz</t>
  </si>
  <si>
    <t>Dr. Ing.</t>
  </si>
  <si>
    <t>Marcela</t>
  </si>
  <si>
    <t>Burešová</t>
  </si>
  <si>
    <t>buresovamar@kr-s.cz</t>
  </si>
  <si>
    <t>- příprava materiálů a podkladů pro samosprávné orgány kraje - příprava a zpracování plánů, bilancí, programů, expertiz a obdobných metodických dokumentů pro problematiku jednotlivých složek životního prostředí - spolupracuje při zajišťování sestavení plánů oblastí povodí a kontrol jejich plnění - kontroluje provádění technickobezpečnostního dohledu nad vodními díly - vykonává činnost povodňového orgánu kraje - plní úkoly související s poskytováním příspěvků z fondu životního prostředí kraje - vydává stanoviska k žádostem o dotace ze státních fondů, fondů EU a fondů kraje - plní úkoly související s řešením starých ekologických zátěží - vede vodoprávní evidenci - vyjadřuje se v rámci procesu EIA, SEA a k územním plánům</t>
  </si>
  <si>
    <t>Jihočeský</t>
  </si>
  <si>
    <t>Krajský úřad Jihočeského kraje</t>
  </si>
  <si>
    <t>U Zimního stadionu</t>
  </si>
  <si>
    <t>1952/2</t>
  </si>
  <si>
    <t>České Budějovice</t>
  </si>
  <si>
    <t>kdib3rr</t>
  </si>
  <si>
    <t>posta@kraj-jihocesky.cz</t>
  </si>
  <si>
    <t>Odbor životního prostředí, zemědělství a lesnictví / oddělení vodního hospodářství a integrované prevence</t>
  </si>
  <si>
    <t>Karel</t>
  </si>
  <si>
    <t>Černý</t>
  </si>
  <si>
    <t>cerny@kraj-jihocesky.cz</t>
  </si>
  <si>
    <t>Hana</t>
  </si>
  <si>
    <t>Zahradníková</t>
  </si>
  <si>
    <t>zahradnikovah@kraj-jihocesky.cz</t>
  </si>
  <si>
    <t>V některých případech nejasná legislativa bez opory v judikatuře</t>
  </si>
  <si>
    <t>Plzeňský</t>
  </si>
  <si>
    <t>Krajský úřad Plzeňského kraje</t>
  </si>
  <si>
    <t>Škroupova</t>
  </si>
  <si>
    <t>1760/18</t>
  </si>
  <si>
    <t>Plzeň 1</t>
  </si>
  <si>
    <t>zzjbr3p</t>
  </si>
  <si>
    <t>posta@plzensky-kraj.cz</t>
  </si>
  <si>
    <t>Mgr.</t>
  </si>
  <si>
    <t>Martin</t>
  </si>
  <si>
    <t>Plíhal</t>
  </si>
  <si>
    <t>martin.plihal@plzensky-kraj.cz</t>
  </si>
  <si>
    <t>Ivana</t>
  </si>
  <si>
    <t>Petrmichlová</t>
  </si>
  <si>
    <t>ivana.petrmichlova@plzensky-kraj.cz</t>
  </si>
  <si>
    <t>ochrana před povodněmi, hraniční vody, technickobezpečnostní dohled, (254/2001 Sb vodní zákon), pokojný stav (40/1964 občanský zákoník),vypouštění odpadních vod do kanalizace , povinnost připojení na kanalizaci (274/2001 Sb., o vodovodech a kanalizacích,</t>
  </si>
  <si>
    <t>méně výkaznictví, zásadní nesouhlas s návrhem na oddělní agendy speciálních stavebních úřadů pod stavební úřady a tím oddělní od povolení k nakládání s vodami.</t>
  </si>
  <si>
    <t>Karlovarský</t>
  </si>
  <si>
    <t>Krajský úřad Karlovarského kraje</t>
  </si>
  <si>
    <t>Závodní</t>
  </si>
  <si>
    <t>353/88</t>
  </si>
  <si>
    <t>Karlovy Vary</t>
  </si>
  <si>
    <t>siqbxt2</t>
  </si>
  <si>
    <t>epodatelna@kr-karlovarsky.cz</t>
  </si>
  <si>
    <t>Odbor životního prostředí a zemědělství / oddělení vodního hospodářství a havárií</t>
  </si>
  <si>
    <t>Andrea</t>
  </si>
  <si>
    <t>Krýzlová</t>
  </si>
  <si>
    <t>andrea.kryzlova@kr-karlovarsky.cz</t>
  </si>
  <si>
    <t>Bc.</t>
  </si>
  <si>
    <t>Jana</t>
  </si>
  <si>
    <t>Minaříková</t>
  </si>
  <si>
    <t>jana.minarikova@kr-karlovarsky.cz</t>
  </si>
  <si>
    <t>kolektiv, spolupráce, pomoc, odbornost</t>
  </si>
  <si>
    <t>vytvoření centrálního informačního systému, rychlejší přístup k informacím potřebným pro řízení</t>
  </si>
  <si>
    <t>Ústecký</t>
  </si>
  <si>
    <t>Krajský úřad Ústeckého kraje</t>
  </si>
  <si>
    <t>Velká Hradební</t>
  </si>
  <si>
    <t>3118/48</t>
  </si>
  <si>
    <t>Ústí nad Labem</t>
  </si>
  <si>
    <t>t9zbsva</t>
  </si>
  <si>
    <t>posta@kr-ustecky.cz</t>
  </si>
  <si>
    <t>Odbor životního prostředí a zemědělství / oddělení životního prostředí</t>
  </si>
  <si>
    <t>Radek</t>
  </si>
  <si>
    <t>Braum</t>
  </si>
  <si>
    <t>braum.r@kr-ustecky.cz</t>
  </si>
  <si>
    <t>Barbora</t>
  </si>
  <si>
    <t>Svěcená</t>
  </si>
  <si>
    <t>svecena.b@kr-ustecky.cz</t>
  </si>
  <si>
    <t>zák.č. 185/2001 Sb., zák.č. 129/2000 Sb., zák.č. 59/2006 Sb., podíl cca 35 %</t>
  </si>
  <si>
    <t>nestačí jedno auto na dva odbory</t>
  </si>
  <si>
    <t>koupit licenci pro technické normy</t>
  </si>
  <si>
    <t>Liberecký</t>
  </si>
  <si>
    <t>Krajský úřad Libereckého kraje</t>
  </si>
  <si>
    <t>U Jezu</t>
  </si>
  <si>
    <t>642/2a</t>
  </si>
  <si>
    <t>Liberec</t>
  </si>
  <si>
    <t>c5kbvkw</t>
  </si>
  <si>
    <t>podatelna@kraj-lbc.cz</t>
  </si>
  <si>
    <t>odbor životního prostředí a zemědělství /právník specialista</t>
  </si>
  <si>
    <t>Narcisa</t>
  </si>
  <si>
    <t>Němcová</t>
  </si>
  <si>
    <t>narcisa.nemcova@kraj-lbc.cz</t>
  </si>
  <si>
    <t>odvolací řízení na úseku zákona č. 246/0992 Sb., na ochranu zvířat proti týrání, odvolací řízení v případech přestupků na úseku ostatních oddělení odboru, agenda kontrolní činnosti odboru (plány kontrol, hodnotící zprávy) , právní servis všem pracovníkům odboru - 25</t>
  </si>
  <si>
    <t>stálá možnost se vzdělávat, jak v informatice (PC), tak i v oboru</t>
  </si>
  <si>
    <t>Královéhradecký</t>
  </si>
  <si>
    <t>Krajský úřad Královéhradeckého kraje</t>
  </si>
  <si>
    <t>Pivovarské náměstí</t>
  </si>
  <si>
    <t>1245/2</t>
  </si>
  <si>
    <t>Hradec Králové</t>
  </si>
  <si>
    <t>gcgbp3q</t>
  </si>
  <si>
    <t>posta@kr-kralovehradecky.cz</t>
  </si>
  <si>
    <t>Odbor životního prostředí a zemědělství / oddělení vodního hospodářsví</t>
  </si>
  <si>
    <t>Zdeněk</t>
  </si>
  <si>
    <t>Štorek</t>
  </si>
  <si>
    <t>viz. dotazník V2012</t>
  </si>
  <si>
    <t>Pardubický</t>
  </si>
  <si>
    <t>Krajský úřad Pardubického kraje</t>
  </si>
  <si>
    <t>Komenského náměstí</t>
  </si>
  <si>
    <t>Pardubice</t>
  </si>
  <si>
    <t>z28bwu9</t>
  </si>
  <si>
    <t>posta@pardubickykraj.cz</t>
  </si>
  <si>
    <t>Odbor životního prostředí a zemědělství</t>
  </si>
  <si>
    <t>Hejduk</t>
  </si>
  <si>
    <t>josef.hejduk@pardubickykraj.cz</t>
  </si>
  <si>
    <t>Čížek</t>
  </si>
  <si>
    <t>zdenek.cizek@pardubickykraj.cz</t>
  </si>
  <si>
    <t>dobrá technická podpora, podpora vzdělávání, respekt při rozhodování</t>
  </si>
  <si>
    <t>Vysočina</t>
  </si>
  <si>
    <t>Krajský úřad Kraje Vysočina</t>
  </si>
  <si>
    <t>Žižkova</t>
  </si>
  <si>
    <t>1882/57</t>
  </si>
  <si>
    <t>Jihlava</t>
  </si>
  <si>
    <t>ksab3eu</t>
  </si>
  <si>
    <t>posta@kr-vysocina.cz</t>
  </si>
  <si>
    <t>Odbor lesního a vodního hospodářství a zemědělství / oddělení vodního hospodářství</t>
  </si>
  <si>
    <t>Jaroslav</t>
  </si>
  <si>
    <t>Mikyna</t>
  </si>
  <si>
    <t>mikyna.j@kr-vysocina.cz</t>
  </si>
  <si>
    <t>Bláhová</t>
  </si>
  <si>
    <t>blahova.j@kr-vysocina.cz</t>
  </si>
  <si>
    <t>- zákon 99/2004 Sb. o rybnikářství, výkonu rybářského prává....(zákon o rybářství) - 15 % - samosprávná čínnost - kontrolní činnost (vodoprávní dozor, kontrola dotací, kontrola rybářství..)</t>
  </si>
  <si>
    <t>Výpočetní technika a pracovní prostory na výborné úrovni. Výborná péče zaměstnavatele o pracovníky.</t>
  </si>
  <si>
    <t>Jihomoravský</t>
  </si>
  <si>
    <t>Krajský úřad Jihomoravského kraje</t>
  </si>
  <si>
    <t>Žerotínovo náměstí</t>
  </si>
  <si>
    <t>Brno</t>
  </si>
  <si>
    <t>x2pbqzq</t>
  </si>
  <si>
    <t>posta@kr-jihomoravsky.cz</t>
  </si>
  <si>
    <t>Odbor životního prostředí/Oddělení vodního a lesního hospodářství</t>
  </si>
  <si>
    <t>Marta</t>
  </si>
  <si>
    <t>hanáková</t>
  </si>
  <si>
    <t>hanakova.marta@kr-jihomoravsky.cz</t>
  </si>
  <si>
    <t>Michaela</t>
  </si>
  <si>
    <t>Boryśová</t>
  </si>
  <si>
    <t>borysova.michaela@kr-jihomoravsky.cz</t>
  </si>
  <si>
    <t>Dotace - výkon samosprávy, 15 procent( zákon č.129/2000 Sb. o krajích).</t>
  </si>
  <si>
    <t>Možnost zlepšení softwarového vybavení.</t>
  </si>
  <si>
    <t>-</t>
  </si>
  <si>
    <t>Olomoucký</t>
  </si>
  <si>
    <t>Krajský úřad Olomouckého kraje</t>
  </si>
  <si>
    <t>Jeremenkova</t>
  </si>
  <si>
    <t>1191/40a</t>
  </si>
  <si>
    <t>Olomouc</t>
  </si>
  <si>
    <t>qiabfmf</t>
  </si>
  <si>
    <t>posta@kr-olomoucky.cz</t>
  </si>
  <si>
    <t>Vladimíra</t>
  </si>
  <si>
    <t>Kubišová</t>
  </si>
  <si>
    <t>v.kubisova@kr-olomoucky.cz</t>
  </si>
  <si>
    <t>Němečková</t>
  </si>
  <si>
    <t>j.nemeckova@kr-olomoucky.cz</t>
  </si>
  <si>
    <t>VODOVODY A KANALIZACE (ZÁKON č. 274/2001 Sb.)- 3 %</t>
  </si>
  <si>
    <t>Opakovanými kontrolami Mze zajišťování agendy vodního hospodářství bylo shledáno, že kvalita výkonu státní správy na úseku vodního hospodářství v rozsahu působnosti náležející Mze byla na velmi dobré úrovni. nebyly zjištěny žádné závažné nedostatky.</t>
  </si>
  <si>
    <t>Vodoprávní úřad KÚOK upozorňuje, že s ohledem na složitost a náročnost některých odvolacích správních řízení je 60 denní lhůta pro jejich vyřízení téměř nedostačující. Dále je, dle názoru vodoprávního úřadu KÚOK, třeba omezit narůstající administrativní zátěž-např.</t>
  </si>
  <si>
    <t>Zlínský</t>
  </si>
  <si>
    <t>Krajský úřad Zlínského kraje</t>
  </si>
  <si>
    <t>agenda pro samosprávu, koncepce, dotační politika, povodňová agenda</t>
  </si>
  <si>
    <t>Moravskoslezský</t>
  </si>
  <si>
    <t>Krajský úřad Moravskoslezského kraje</t>
  </si>
  <si>
    <t>28. října</t>
  </si>
  <si>
    <t>2771/117</t>
  </si>
  <si>
    <t>Ostrava</t>
  </si>
  <si>
    <t>8x6bxsd</t>
  </si>
  <si>
    <t>posta@kr-moravskoslezsky.cz</t>
  </si>
  <si>
    <t>Lenka</t>
  </si>
  <si>
    <t>Heczková</t>
  </si>
  <si>
    <t>lenka.heczkova@kr-moravskoslezsky.cz</t>
  </si>
  <si>
    <t>Kroupová</t>
  </si>
  <si>
    <t>jana.kroupova@kr-moravskoslezsky.cz</t>
  </si>
  <si>
    <t>18% zákon č. 129/2000 Sb., o krajích (krajské zřízení), ve znění pozdějších předpisů</t>
  </si>
  <si>
    <t>vybavení informačními a komunikačními technologiemi, personální obsazení</t>
  </si>
  <si>
    <t>Česká republika</t>
  </si>
  <si>
    <t>Ministerstvo zemědělství</t>
  </si>
  <si>
    <t>Těšnov</t>
  </si>
  <si>
    <t>65/17</t>
  </si>
  <si>
    <t>yphaax8</t>
  </si>
  <si>
    <t>podatelna@mze.cz</t>
  </si>
  <si>
    <t>odbor státní správy ve vodním hospodářství a správy povodí/ oddělení státní správy ve vodním hospodářství</t>
  </si>
  <si>
    <t>Daniel</t>
  </si>
  <si>
    <t>Pokorný</t>
  </si>
  <si>
    <t>daniel.pokorny@mze.cz</t>
  </si>
  <si>
    <t>Alena</t>
  </si>
  <si>
    <t>Binhacková</t>
  </si>
  <si>
    <t>alena.binhackova@mze.cz</t>
  </si>
  <si>
    <t>20% - vnitřní a meziresortní připomínková řízení; příprava prováděcích právních předpisů</t>
  </si>
  <si>
    <t>zvýšení platového ohodnocení</t>
  </si>
  <si>
    <t>Magistrát města Brna</t>
  </si>
  <si>
    <t>Plzeň</t>
  </si>
  <si>
    <t>Magistrát města Plzně</t>
  </si>
  <si>
    <r>
      <t xml:space="preserve">Působnost úřadu
</t>
    </r>
    <r>
      <rPr>
        <sz val="9"/>
        <color rgb="FF000000"/>
        <rFont val="Arial"/>
        <family val="2"/>
        <charset val="238"/>
      </rPr>
      <t>ČR =1
krajský úřad = 2
magistrát územně člen. statutárního města = 3</t>
    </r>
  </si>
  <si>
    <t>28&lt;=25</t>
  </si>
  <si>
    <t>29&lt;=23</t>
  </si>
  <si>
    <t>33=23</t>
  </si>
  <si>
    <t>37=23</t>
  </si>
  <si>
    <t>45=23</t>
  </si>
  <si>
    <t>VV</t>
  </si>
  <si>
    <t>VV1</t>
  </si>
  <si>
    <t>VV2</t>
  </si>
  <si>
    <t>VV3</t>
  </si>
  <si>
    <t>VV4</t>
  </si>
  <si>
    <t>VV5</t>
  </si>
  <si>
    <t>VV6</t>
  </si>
  <si>
    <t>VV7</t>
  </si>
  <si>
    <t>VV8</t>
  </si>
  <si>
    <t>VV9</t>
  </si>
  <si>
    <t>VV10</t>
  </si>
  <si>
    <t>VV11</t>
  </si>
  <si>
    <t>VV12</t>
  </si>
  <si>
    <t>VV13</t>
  </si>
  <si>
    <t>VV14</t>
  </si>
  <si>
    <t>VV15</t>
  </si>
  <si>
    <t>VV16</t>
  </si>
  <si>
    <t>VV17</t>
  </si>
  <si>
    <t>VV18</t>
  </si>
  <si>
    <t>VV19</t>
  </si>
  <si>
    <t>VV20</t>
  </si>
  <si>
    <t>VV21</t>
  </si>
  <si>
    <t>VV22</t>
  </si>
  <si>
    <t>VV23</t>
  </si>
  <si>
    <t>VV24</t>
  </si>
  <si>
    <t>VV25</t>
  </si>
  <si>
    <t>VV26</t>
  </si>
  <si>
    <t>VV27</t>
  </si>
  <si>
    <t>VV28</t>
  </si>
  <si>
    <t>VV29</t>
  </si>
  <si>
    <t>VV30</t>
  </si>
  <si>
    <t>VV31</t>
  </si>
  <si>
    <t>VV32</t>
  </si>
  <si>
    <t>VV33</t>
  </si>
  <si>
    <t>VV34</t>
  </si>
  <si>
    <t>VV35</t>
  </si>
  <si>
    <t>VV36</t>
  </si>
  <si>
    <t>VV37</t>
  </si>
  <si>
    <t>VV38</t>
  </si>
  <si>
    <t>VV39</t>
  </si>
  <si>
    <t>VV40</t>
  </si>
  <si>
    <t>VV41</t>
  </si>
  <si>
    <t>VV42</t>
  </si>
  <si>
    <t>VV43</t>
  </si>
  <si>
    <t>VV44</t>
  </si>
  <si>
    <t>VV45</t>
  </si>
  <si>
    <t>VV46</t>
  </si>
  <si>
    <t>VV47</t>
  </si>
  <si>
    <t>VV48</t>
  </si>
  <si>
    <t>VV49</t>
  </si>
  <si>
    <t>VV50</t>
  </si>
  <si>
    <t>VV51</t>
  </si>
  <si>
    <t>VV52</t>
  </si>
  <si>
    <t>VV53</t>
  </si>
  <si>
    <t>VV54</t>
  </si>
  <si>
    <t>VV55</t>
  </si>
  <si>
    <t>VV56</t>
  </si>
  <si>
    <t>VV57</t>
  </si>
  <si>
    <t>VV58</t>
  </si>
  <si>
    <t>VV59</t>
  </si>
  <si>
    <t>VV60</t>
  </si>
  <si>
    <t>VV61</t>
  </si>
  <si>
    <t>VV62</t>
  </si>
  <si>
    <t>VV63</t>
  </si>
  <si>
    <t>VV64</t>
  </si>
  <si>
    <t>VV65</t>
  </si>
  <si>
    <t>VV66</t>
  </si>
  <si>
    <t>VV67</t>
  </si>
  <si>
    <t>VV68</t>
  </si>
  <si>
    <t>VV69</t>
  </si>
  <si>
    <t>VV70</t>
  </si>
  <si>
    <t>VV71</t>
  </si>
  <si>
    <t>VV72</t>
  </si>
  <si>
    <t>VV73</t>
  </si>
  <si>
    <t>VV74</t>
  </si>
  <si>
    <t>VV75</t>
  </si>
  <si>
    <t>VV76</t>
  </si>
  <si>
    <t>VV77</t>
  </si>
  <si>
    <t>VV78</t>
  </si>
  <si>
    <t>VV79</t>
  </si>
  <si>
    <t>VV80</t>
  </si>
  <si>
    <t>VV81</t>
  </si>
  <si>
    <t>VV82</t>
  </si>
  <si>
    <t>VV83</t>
  </si>
  <si>
    <t>VV84</t>
  </si>
  <si>
    <t>VV85</t>
  </si>
  <si>
    <t>VV86</t>
  </si>
  <si>
    <t>VV87</t>
  </si>
  <si>
    <t>VV88</t>
  </si>
  <si>
    <t>VV89</t>
  </si>
  <si>
    <t>VV90</t>
  </si>
  <si>
    <t>VV91</t>
  </si>
  <si>
    <t>VV92</t>
  </si>
  <si>
    <t>VV93</t>
  </si>
  <si>
    <t>VV94</t>
  </si>
  <si>
    <t>VV95</t>
  </si>
  <si>
    <t>VV96</t>
  </si>
  <si>
    <t>VV97</t>
  </si>
  <si>
    <t>VV98</t>
  </si>
  <si>
    <t>VV99</t>
  </si>
  <si>
    <t>VV100</t>
  </si>
  <si>
    <t>VV101</t>
  </si>
  <si>
    <t>VV102</t>
  </si>
  <si>
    <t>VV103</t>
  </si>
  <si>
    <t>3/5</t>
  </si>
  <si>
    <r>
      <t xml:space="preserve">Útvar má bezúplatný dálkový přístup k údajům katastru nemovitostí
</t>
    </r>
    <r>
      <rPr>
        <sz val="9"/>
        <color rgb="FF000000"/>
        <rFont val="Arial"/>
        <family val="2"/>
        <charset val="238"/>
      </rPr>
      <t>Ano=1 Ne=0</t>
    </r>
  </si>
  <si>
    <r>
      <t xml:space="preserve">Útvar má k dispozici specializovaný program pro stavební úřady
</t>
    </r>
    <r>
      <rPr>
        <sz val="9"/>
        <color rgb="FF000000"/>
        <rFont val="Arial"/>
        <family val="2"/>
        <charset val="238"/>
      </rPr>
      <t>Ano=1 Ne=0</t>
    </r>
  </si>
  <si>
    <r>
      <t xml:space="preserve">Útvar má k dispozici právní předpisy v digitální formě
</t>
    </r>
    <r>
      <rPr>
        <sz val="9"/>
        <color rgb="FF000000"/>
        <rFont val="Arial"/>
        <family val="2"/>
        <charset val="238"/>
      </rPr>
      <t>Ano=1 Ne=0</t>
    </r>
  </si>
  <si>
    <r>
      <t xml:space="preserve">Útvar má k dispozici technické normy v digitální formě
</t>
    </r>
    <r>
      <rPr>
        <sz val="9"/>
        <color rgb="FF000000"/>
        <rFont val="Arial"/>
        <family val="2"/>
        <charset val="238"/>
      </rPr>
      <t>Ano=1 Ne=0</t>
    </r>
  </si>
  <si>
    <r>
      <t xml:space="preserve">Jak hodnotíte podmínky pro výkon státní správy na svém úřadě
</t>
    </r>
    <r>
      <rPr>
        <sz val="9"/>
        <color rgb="FF000000"/>
        <rFont val="Arial"/>
        <family val="2"/>
        <charset val="238"/>
      </rPr>
      <t>Výborně=1
Chvalitebně=2
Dobře=3
Dostatečně=4
Nedostatečně=5</t>
    </r>
  </si>
  <si>
    <r>
      <t xml:space="preserve">Vykonává speciální stavební úřad další agendy, než výše uvedené?
</t>
    </r>
    <r>
      <rPr>
        <sz val="9"/>
        <color rgb="FF000000"/>
        <rFont val="Arial"/>
        <family val="2"/>
        <charset val="238"/>
      </rPr>
      <t>Ano=1 Ne=0</t>
    </r>
  </si>
  <si>
    <t>DOTAZNÍK ZA ROK 2012 (k usnesení vlády č. 774 zde dne 19. 10. 2011)</t>
  </si>
  <si>
    <t>VÝKON AGENDY SPECIÁLNÍHO STAVEBNÍHO ÚŘADU V KOMPETENCI VODOPRÁVNÍHO ÚŘADU</t>
  </si>
  <si>
    <t>VYPLNÍ MINISTERSTVO ZEMĚDĚLSTVÍ, KRAJSKÝ ÚŘAD, MAGISTRÁT HL. MĚSTA PRAHY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</si>
</sst>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 x14ac:knownFonts="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8.15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2"/>
      <name val="Times New Roman"/>
      <family val="1"/>
      <charset val="238"/>
    </font>
    <font>
      <u/>
      <sz val="12"/>
      <color indexed="12"/>
      <name val="Times New Roman"/>
      <family val="1"/>
      <charset val="238"/>
    </font>
    <font>
      <sz val="10"/>
      <name val="MS Sans Serif"/>
      <family val="2"/>
      <charset val="238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6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/>
    <xf numFmtId="0" fontId="21" fillId="0" borderId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8" fillId="12" borderId="0" applyNumberFormat="0" applyBorder="0" applyAlignment="0" applyProtection="0"/>
    <xf numFmtId="0" fontId="28" fillId="16" borderId="0" applyNumberFormat="0" applyBorder="0" applyAlignment="0" applyProtection="0"/>
    <xf numFmtId="0" fontId="28" fillId="20" borderId="0" applyNumberFormat="0" applyBorder="0" applyAlignment="0" applyProtection="0"/>
    <xf numFmtId="0" fontId="28" fillId="24" borderId="0" applyNumberFormat="0" applyBorder="0" applyAlignment="0" applyProtection="0"/>
    <xf numFmtId="0" fontId="28" fillId="28" borderId="0" applyNumberFormat="0" applyBorder="0" applyAlignment="0" applyProtection="0"/>
    <xf numFmtId="0" fontId="28" fillId="32" borderId="0" applyNumberFormat="0" applyBorder="0" applyAlignment="0" applyProtection="0"/>
    <xf numFmtId="0" fontId="29" fillId="0" borderId="9" applyNumberFormat="0" applyFill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3" borderId="0" applyNumberFormat="0" applyBorder="0" applyAlignment="0" applyProtection="0"/>
    <xf numFmtId="0" fontId="32" fillId="7" borderId="7" applyNumberFormat="0" applyAlignment="0" applyProtection="0"/>
    <xf numFmtId="0" fontId="33" fillId="0" borderId="1" applyNumberFormat="0" applyFill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6" fillId="4" borderId="0" applyNumberFormat="0" applyBorder="0" applyAlignment="0" applyProtection="0"/>
    <xf numFmtId="0" fontId="21" fillId="0" borderId="0"/>
    <xf numFmtId="0" fontId="21" fillId="0" borderId="0"/>
    <xf numFmtId="0" fontId="2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>
      <alignment vertical="top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7" fillId="0" borderId="0"/>
    <xf numFmtId="0" fontId="27" fillId="0" borderId="0"/>
    <xf numFmtId="0" fontId="2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>
      <alignment vertical="top"/>
    </xf>
    <xf numFmtId="0" fontId="21" fillId="0" borderId="0"/>
    <xf numFmtId="0" fontId="21" fillId="0" borderId="0"/>
    <xf numFmtId="0" fontId="26" fillId="0" borderId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4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4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37" fillId="0" borderId="6" applyNumberFormat="0" applyFill="0" applyAlignment="0" applyProtection="0"/>
    <xf numFmtId="0" fontId="38" fillId="2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5" borderId="4" applyNumberFormat="0" applyAlignment="0" applyProtection="0"/>
    <xf numFmtId="0" fontId="41" fillId="6" borderId="4" applyNumberFormat="0" applyAlignment="0" applyProtection="0"/>
    <xf numFmtId="0" fontId="42" fillId="6" borderId="5" applyNumberFormat="0" applyAlignment="0" applyProtection="0"/>
    <xf numFmtId="0" fontId="43" fillId="0" borderId="0" applyNumberFormat="0" applyFill="0" applyBorder="0" applyAlignment="0" applyProtection="0"/>
    <xf numFmtId="0" fontId="28" fillId="9" borderId="0" applyNumberFormat="0" applyBorder="0" applyAlignment="0" applyProtection="0"/>
    <xf numFmtId="0" fontId="28" fillId="13" borderId="0" applyNumberFormat="0" applyBorder="0" applyAlignment="0" applyProtection="0"/>
    <xf numFmtId="0" fontId="28" fillId="17" borderId="0" applyNumberFormat="0" applyBorder="0" applyAlignment="0" applyProtection="0"/>
    <xf numFmtId="0" fontId="28" fillId="21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21" fillId="0" borderId="0"/>
    <xf numFmtId="0" fontId="21" fillId="0" borderId="0"/>
    <xf numFmtId="0" fontId="23" fillId="0" borderId="0"/>
    <xf numFmtId="0" fontId="23" fillId="0" borderId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27" fillId="0" borderId="0"/>
    <xf numFmtId="0" fontId="27" fillId="0" borderId="0"/>
    <xf numFmtId="0" fontId="27" fillId="10" borderId="0" applyNumberFormat="0" applyBorder="0" applyAlignment="0" applyProtection="0"/>
    <xf numFmtId="0" fontId="27" fillId="14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11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0" borderId="0"/>
    <xf numFmtId="0" fontId="23" fillId="0" borderId="0"/>
  </cellStyleXfs>
  <cellXfs count="24">
    <xf numFmtId="0" fontId="0" fillId="0" borderId="0" xfId="0"/>
    <xf numFmtId="0" fontId="19" fillId="35" borderId="10" xfId="0" applyFont="1" applyFill="1" applyBorder="1" applyAlignment="1">
      <alignment horizontal="left" vertical="top" wrapText="1"/>
    </xf>
    <xf numFmtId="0" fontId="20" fillId="35" borderId="10" xfId="0" applyFont="1" applyFill="1" applyBorder="1" applyAlignment="1">
      <alignment horizontal="left" vertical="top" wrapText="1"/>
    </xf>
    <xf numFmtId="0" fontId="20" fillId="35" borderId="10" xfId="0" applyFont="1" applyFill="1" applyBorder="1" applyAlignment="1">
      <alignment horizontal="center" vertical="top" wrapText="1"/>
    </xf>
    <xf numFmtId="0" fontId="18" fillId="0" borderId="0" xfId="0" applyFont="1" applyFill="1" applyAlignment="1">
      <alignment horizontal="center" vertical="top" wrapText="1"/>
    </xf>
    <xf numFmtId="49" fontId="19" fillId="0" borderId="10" xfId="0" applyNumberFormat="1" applyFont="1" applyBorder="1" applyAlignment="1">
      <alignment horizontal="left" vertical="top" wrapText="1"/>
    </xf>
    <xf numFmtId="0" fontId="19" fillId="0" borderId="10" xfId="0" applyFont="1" applyFill="1" applyBorder="1" applyAlignment="1">
      <alignment horizontal="center" vertical="top" wrapText="1"/>
    </xf>
    <xf numFmtId="0" fontId="19" fillId="35" borderId="10" xfId="0" applyFont="1" applyFill="1" applyBorder="1" applyAlignment="1">
      <alignment horizontal="center" vertical="top" wrapText="1"/>
    </xf>
    <xf numFmtId="0" fontId="19" fillId="0" borderId="10" xfId="0" applyFont="1" applyFill="1" applyBorder="1" applyAlignment="1">
      <alignment horizontal="left" vertical="top" wrapText="1"/>
    </xf>
    <xf numFmtId="0" fontId="18" fillId="0" borderId="0" xfId="0" applyFont="1" applyAlignment="1">
      <alignment vertical="top" wrapText="1"/>
    </xf>
    <xf numFmtId="0" fontId="20" fillId="33" borderId="10" xfId="0" applyFont="1" applyFill="1" applyBorder="1" applyAlignment="1">
      <alignment horizontal="left" vertical="top" wrapText="1"/>
    </xf>
    <xf numFmtId="0" fontId="20" fillId="34" borderId="10" xfId="0" applyFont="1" applyFill="1" applyBorder="1" applyAlignment="1">
      <alignment horizontal="left" vertical="top" wrapText="1"/>
    </xf>
    <xf numFmtId="0" fontId="20" fillId="33" borderId="10" xfId="0" applyFont="1" applyFill="1" applyBorder="1" applyAlignment="1">
      <alignment horizontal="center" vertical="top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center" vertical="top" wrapText="1"/>
    </xf>
    <xf numFmtId="0" fontId="20" fillId="34" borderId="10" xfId="0" applyFont="1" applyFill="1" applyBorder="1" applyAlignment="1">
      <alignment horizontal="left" vertical="top" wrapText="1"/>
    </xf>
    <xf numFmtId="0" fontId="0" fillId="34" borderId="10" xfId="0" applyFill="1" applyBorder="1" applyAlignment="1">
      <alignment vertical="top" wrapText="1"/>
    </xf>
    <xf numFmtId="0" fontId="44" fillId="0" borderId="0" xfId="0" applyFont="1" applyAlignment="1">
      <alignment horizontal="center" vertical="top" wrapText="1"/>
    </xf>
    <xf numFmtId="0" fontId="45" fillId="0" borderId="0" xfId="0" applyFont="1" applyAlignment="1">
      <alignment horizontal="center" vertical="top" wrapText="1"/>
    </xf>
    <xf numFmtId="0" fontId="44" fillId="0" borderId="14" xfId="0" applyFont="1" applyBorder="1" applyAlignment="1">
      <alignment horizontal="center" vertical="top" wrapText="1"/>
    </xf>
    <xf numFmtId="0" fontId="45" fillId="0" borderId="14" xfId="0" applyFont="1" applyBorder="1" applyAlignment="1">
      <alignment horizontal="center" vertical="top" wrapText="1"/>
    </xf>
    <xf numFmtId="0" fontId="20" fillId="34" borderId="11" xfId="0" applyFont="1" applyFill="1" applyBorder="1" applyAlignment="1">
      <alignment horizontal="left" vertical="top" wrapText="1"/>
    </xf>
    <xf numFmtId="0" fontId="0" fillId="0" borderId="12" xfId="0" applyBorder="1" applyAlignment="1">
      <alignment vertical="top" wrapText="1"/>
    </xf>
    <xf numFmtId="0" fontId="0" fillId="0" borderId="13" xfId="0" applyBorder="1" applyAlignment="1">
      <alignment vertical="top" wrapText="1"/>
    </xf>
  </cellXfs>
  <cellStyles count="366">
    <cellStyle name="20 % – Zvýraznění1" xfId="19" builtinId="30" customBuiltin="1"/>
    <cellStyle name="20 % – Zvýraznění1 2" xfId="44"/>
    <cellStyle name="20 % – Zvýraznění1 2 2" xfId="45"/>
    <cellStyle name="20 % – Zvýraznění1 2 2 2" xfId="46"/>
    <cellStyle name="20 % – Zvýraznění1 2 2 3" xfId="47"/>
    <cellStyle name="20 % – Zvýraznění1 2 3" xfId="48"/>
    <cellStyle name="20 % – Zvýraznění1 2 4" xfId="49"/>
    <cellStyle name="20 % – Zvýraznění1 3" xfId="254"/>
    <cellStyle name="20 % – Zvýraznění1 3 2" xfId="281"/>
    <cellStyle name="20 % – Zvýraznění1 4" xfId="295"/>
    <cellStyle name="20 % – Zvýraznění1 4 2" xfId="323"/>
    <cellStyle name="20 % – Zvýraznění1 4 2 2" xfId="352"/>
    <cellStyle name="20 % – Zvýraznění1 4 3" xfId="309"/>
    <cellStyle name="20 % – Zvýraznění1 4 4" xfId="338"/>
    <cellStyle name="20 % – Zvýraznění2" xfId="23" builtinId="34" customBuiltin="1"/>
    <cellStyle name="20 % – Zvýraznění2 2" xfId="50"/>
    <cellStyle name="20 % – Zvýraznění2 2 2" xfId="51"/>
    <cellStyle name="20 % – Zvýraznění2 2 2 2" xfId="52"/>
    <cellStyle name="20 % – Zvýraznění2 2 2 3" xfId="53"/>
    <cellStyle name="20 % – Zvýraznění2 2 3" xfId="54"/>
    <cellStyle name="20 % – Zvýraznění2 2 4" xfId="55"/>
    <cellStyle name="20 % – Zvýraznění2 3" xfId="258"/>
    <cellStyle name="20 % – Zvýraznění2 3 2" xfId="282"/>
    <cellStyle name="20 % – Zvýraznění2 4" xfId="297"/>
    <cellStyle name="20 % – Zvýraznění2 4 2" xfId="325"/>
    <cellStyle name="20 % – Zvýraznění2 4 2 2" xfId="354"/>
    <cellStyle name="20 % – Zvýraznění2 4 3" xfId="311"/>
    <cellStyle name="20 % – Zvýraznění2 4 4" xfId="340"/>
    <cellStyle name="20 % – Zvýraznění3" xfId="27" builtinId="38" customBuiltin="1"/>
    <cellStyle name="20 % – Zvýraznění3 2" xfId="56"/>
    <cellStyle name="20 % – Zvýraznění3 2 2" xfId="57"/>
    <cellStyle name="20 % – Zvýraznění3 2 2 2" xfId="58"/>
    <cellStyle name="20 % – Zvýraznění3 2 2 3" xfId="59"/>
    <cellStyle name="20 % – Zvýraznění3 2 3" xfId="60"/>
    <cellStyle name="20 % – Zvýraznění3 2 4" xfId="61"/>
    <cellStyle name="20 % – Zvýraznění3 3" xfId="262"/>
    <cellStyle name="20 % – Zvýraznění3 3 2" xfId="283"/>
    <cellStyle name="20 % – Zvýraznění3 4" xfId="299"/>
    <cellStyle name="20 % – Zvýraznění3 4 2" xfId="327"/>
    <cellStyle name="20 % – Zvýraznění3 4 2 2" xfId="356"/>
    <cellStyle name="20 % – Zvýraznění3 4 3" xfId="313"/>
    <cellStyle name="20 % – Zvýraznění3 4 4" xfId="342"/>
    <cellStyle name="20 % – Zvýraznění4" xfId="31" builtinId="42" customBuiltin="1"/>
    <cellStyle name="20 % – Zvýraznění4 2" xfId="62"/>
    <cellStyle name="20 % – Zvýraznění4 2 2" xfId="63"/>
    <cellStyle name="20 % – Zvýraznění4 2 2 2" xfId="64"/>
    <cellStyle name="20 % – Zvýraznění4 2 2 3" xfId="65"/>
    <cellStyle name="20 % – Zvýraznění4 2 3" xfId="66"/>
    <cellStyle name="20 % – Zvýraznění4 2 4" xfId="67"/>
    <cellStyle name="20 % – Zvýraznění4 3" xfId="266"/>
    <cellStyle name="20 % – Zvýraznění4 3 2" xfId="284"/>
    <cellStyle name="20 % – Zvýraznění4 4" xfId="301"/>
    <cellStyle name="20 % – Zvýraznění4 4 2" xfId="329"/>
    <cellStyle name="20 % – Zvýraznění4 4 2 2" xfId="358"/>
    <cellStyle name="20 % – Zvýraznění4 4 3" xfId="315"/>
    <cellStyle name="20 % – Zvýraznění4 4 4" xfId="344"/>
    <cellStyle name="20 % – Zvýraznění5" xfId="35" builtinId="46" customBuiltin="1"/>
    <cellStyle name="20 % – Zvýraznění5 2" xfId="68"/>
    <cellStyle name="20 % – Zvýraznění5 2 2" xfId="69"/>
    <cellStyle name="20 % – Zvýraznění5 2 2 2" xfId="70"/>
    <cellStyle name="20 % – Zvýraznění5 2 2 3" xfId="71"/>
    <cellStyle name="20 % – Zvýraznění5 2 3" xfId="72"/>
    <cellStyle name="20 % – Zvýraznění5 2 4" xfId="73"/>
    <cellStyle name="20 % – Zvýraznění5 3" xfId="270"/>
    <cellStyle name="20 % – Zvýraznění5 3 2" xfId="285"/>
    <cellStyle name="20 % – Zvýraznění5 4" xfId="303"/>
    <cellStyle name="20 % – Zvýraznění5 4 2" xfId="331"/>
    <cellStyle name="20 % – Zvýraznění5 4 2 2" xfId="360"/>
    <cellStyle name="20 % – Zvýraznění5 4 3" xfId="317"/>
    <cellStyle name="20 % – Zvýraznění5 4 4" xfId="346"/>
    <cellStyle name="20 % – Zvýraznění6" xfId="39" builtinId="50" customBuiltin="1"/>
    <cellStyle name="20 % – Zvýraznění6 2" xfId="74"/>
    <cellStyle name="20 % – Zvýraznění6 2 2" xfId="75"/>
    <cellStyle name="20 % – Zvýraznění6 2 2 2" xfId="76"/>
    <cellStyle name="20 % – Zvýraznění6 2 2 3" xfId="77"/>
    <cellStyle name="20 % – Zvýraznění6 2 3" xfId="78"/>
    <cellStyle name="20 % – Zvýraznění6 2 4" xfId="79"/>
    <cellStyle name="20 % – Zvýraznění6 3" xfId="274"/>
    <cellStyle name="20 % – Zvýraznění6 3 2" xfId="286"/>
    <cellStyle name="20 % – Zvýraznění6 4" xfId="305"/>
    <cellStyle name="20 % – Zvýraznění6 4 2" xfId="333"/>
    <cellStyle name="20 % – Zvýraznění6 4 2 2" xfId="362"/>
    <cellStyle name="20 % – Zvýraznění6 4 3" xfId="319"/>
    <cellStyle name="20 % – Zvýraznění6 4 4" xfId="348"/>
    <cellStyle name="40 % – Zvýraznění1" xfId="20" builtinId="31" customBuiltin="1"/>
    <cellStyle name="40 % – Zvýraznění1 2" xfId="80"/>
    <cellStyle name="40 % – Zvýraznění1 2 2" xfId="81"/>
    <cellStyle name="40 % – Zvýraznění1 2 2 2" xfId="82"/>
    <cellStyle name="40 % – Zvýraznění1 2 2 3" xfId="83"/>
    <cellStyle name="40 % – Zvýraznění1 2 3" xfId="84"/>
    <cellStyle name="40 % – Zvýraznění1 2 4" xfId="85"/>
    <cellStyle name="40 % – Zvýraznění1 3" xfId="255"/>
    <cellStyle name="40 % – Zvýraznění1 3 2" xfId="287"/>
    <cellStyle name="40 % – Zvýraznění1 4" xfId="296"/>
    <cellStyle name="40 % – Zvýraznění1 4 2" xfId="324"/>
    <cellStyle name="40 % – Zvýraznění1 4 2 2" xfId="353"/>
    <cellStyle name="40 % – Zvýraznění1 4 3" xfId="310"/>
    <cellStyle name="40 % – Zvýraznění1 4 4" xfId="339"/>
    <cellStyle name="40 % – Zvýraznění2" xfId="24" builtinId="35" customBuiltin="1"/>
    <cellStyle name="40 % – Zvýraznění2 2" xfId="86"/>
    <cellStyle name="40 % – Zvýraznění2 2 2" xfId="87"/>
    <cellStyle name="40 % – Zvýraznění2 2 2 2" xfId="88"/>
    <cellStyle name="40 % – Zvýraznění2 2 2 3" xfId="89"/>
    <cellStyle name="40 % – Zvýraznění2 2 3" xfId="90"/>
    <cellStyle name="40 % – Zvýraznění2 2 4" xfId="91"/>
    <cellStyle name="40 % – Zvýraznění2 3" xfId="259"/>
    <cellStyle name="40 % – Zvýraznění2 3 2" xfId="288"/>
    <cellStyle name="40 % – Zvýraznění2 4" xfId="298"/>
    <cellStyle name="40 % – Zvýraznění2 4 2" xfId="326"/>
    <cellStyle name="40 % – Zvýraznění2 4 2 2" xfId="355"/>
    <cellStyle name="40 % – Zvýraznění2 4 3" xfId="312"/>
    <cellStyle name="40 % – Zvýraznění2 4 4" xfId="341"/>
    <cellStyle name="40 % – Zvýraznění3" xfId="28" builtinId="39" customBuiltin="1"/>
    <cellStyle name="40 % – Zvýraznění3 2" xfId="92"/>
    <cellStyle name="40 % – Zvýraznění3 2 2" xfId="93"/>
    <cellStyle name="40 % – Zvýraznění3 2 2 2" xfId="94"/>
    <cellStyle name="40 % – Zvýraznění3 2 2 3" xfId="95"/>
    <cellStyle name="40 % – Zvýraznění3 2 3" xfId="96"/>
    <cellStyle name="40 % – Zvýraznění3 2 4" xfId="97"/>
    <cellStyle name="40 % – Zvýraznění3 3" xfId="263"/>
    <cellStyle name="40 % – Zvýraznění3 3 2" xfId="289"/>
    <cellStyle name="40 % – Zvýraznění3 4" xfId="300"/>
    <cellStyle name="40 % – Zvýraznění3 4 2" xfId="328"/>
    <cellStyle name="40 % – Zvýraznění3 4 2 2" xfId="357"/>
    <cellStyle name="40 % – Zvýraznění3 4 3" xfId="314"/>
    <cellStyle name="40 % – Zvýraznění3 4 4" xfId="343"/>
    <cellStyle name="40 % – Zvýraznění4" xfId="32" builtinId="43" customBuiltin="1"/>
    <cellStyle name="40 % – Zvýraznění4 2" xfId="98"/>
    <cellStyle name="40 % – Zvýraznění4 2 2" xfId="99"/>
    <cellStyle name="40 % – Zvýraznění4 2 2 2" xfId="100"/>
    <cellStyle name="40 % – Zvýraznění4 2 2 3" xfId="101"/>
    <cellStyle name="40 % – Zvýraznění4 2 3" xfId="102"/>
    <cellStyle name="40 % – Zvýraznění4 2 4" xfId="103"/>
    <cellStyle name="40 % – Zvýraznění4 3" xfId="267"/>
    <cellStyle name="40 % – Zvýraznění4 3 2" xfId="290"/>
    <cellStyle name="40 % – Zvýraznění4 4" xfId="302"/>
    <cellStyle name="40 % – Zvýraznění4 4 2" xfId="330"/>
    <cellStyle name="40 % – Zvýraznění4 4 2 2" xfId="359"/>
    <cellStyle name="40 % – Zvýraznění4 4 3" xfId="316"/>
    <cellStyle name="40 % – Zvýraznění4 4 4" xfId="345"/>
    <cellStyle name="40 % – Zvýraznění5" xfId="36" builtinId="47" customBuiltin="1"/>
    <cellStyle name="40 % – Zvýraznění5 2" xfId="104"/>
    <cellStyle name="40 % – Zvýraznění5 2 2" xfId="105"/>
    <cellStyle name="40 % – Zvýraznění5 2 2 2" xfId="106"/>
    <cellStyle name="40 % – Zvýraznění5 2 2 3" xfId="107"/>
    <cellStyle name="40 % – Zvýraznění5 2 3" xfId="108"/>
    <cellStyle name="40 % – Zvýraznění5 2 4" xfId="109"/>
    <cellStyle name="40 % – Zvýraznění5 3" xfId="271"/>
    <cellStyle name="40 % – Zvýraznění5 3 2" xfId="291"/>
    <cellStyle name="40 % – Zvýraznění5 4" xfId="304"/>
    <cellStyle name="40 % – Zvýraznění5 4 2" xfId="332"/>
    <cellStyle name="40 % – Zvýraznění5 4 2 2" xfId="361"/>
    <cellStyle name="40 % – Zvýraznění5 4 3" xfId="318"/>
    <cellStyle name="40 % – Zvýraznění5 4 4" xfId="347"/>
    <cellStyle name="40 % – Zvýraznění6" xfId="40" builtinId="51" customBuiltin="1"/>
    <cellStyle name="40 % – Zvýraznění6 2" xfId="110"/>
    <cellStyle name="40 % – Zvýraznění6 2 2" xfId="111"/>
    <cellStyle name="40 % – Zvýraznění6 2 2 2" xfId="112"/>
    <cellStyle name="40 % – Zvýraznění6 2 2 3" xfId="113"/>
    <cellStyle name="40 % – Zvýraznění6 2 3" xfId="114"/>
    <cellStyle name="40 % – Zvýraznění6 2 4" xfId="115"/>
    <cellStyle name="40 % – Zvýraznění6 3" xfId="275"/>
    <cellStyle name="40 % – Zvýraznění6 3 2" xfId="292"/>
    <cellStyle name="40 % – Zvýraznění6 4" xfId="306"/>
    <cellStyle name="40 % – Zvýraznění6 4 2" xfId="334"/>
    <cellStyle name="40 % – Zvýraznění6 4 2 2" xfId="363"/>
    <cellStyle name="40 % – Zvýraznění6 4 3" xfId="320"/>
    <cellStyle name="40 % – Zvýraznění6 4 4" xfId="349"/>
    <cellStyle name="60 % – Zvýraznění1" xfId="21" builtinId="32" customBuiltin="1"/>
    <cellStyle name="60 % – Zvýraznění1 2" xfId="116"/>
    <cellStyle name="60 % – Zvýraznění1 3" xfId="256"/>
    <cellStyle name="60 % – Zvýraznění2" xfId="25" builtinId="36" customBuiltin="1"/>
    <cellStyle name="60 % – Zvýraznění2 2" xfId="117"/>
    <cellStyle name="60 % – Zvýraznění2 3" xfId="260"/>
    <cellStyle name="60 % – Zvýraznění3" xfId="29" builtinId="40" customBuiltin="1"/>
    <cellStyle name="60 % – Zvýraznění3 2" xfId="118"/>
    <cellStyle name="60 % – Zvýraznění3 3" xfId="264"/>
    <cellStyle name="60 % – Zvýraznění4" xfId="33" builtinId="44" customBuiltin="1"/>
    <cellStyle name="60 % – Zvýraznění4 2" xfId="119"/>
    <cellStyle name="60 % – Zvýraznění4 3" xfId="268"/>
    <cellStyle name="60 % – Zvýraznění5" xfId="37" builtinId="48" customBuiltin="1"/>
    <cellStyle name="60 % – Zvýraznění5 2" xfId="120"/>
    <cellStyle name="60 % – Zvýraznění5 3" xfId="272"/>
    <cellStyle name="60 % – Zvýraznění6" xfId="41" builtinId="52" customBuiltin="1"/>
    <cellStyle name="60 % – Zvýraznění6 2" xfId="121"/>
    <cellStyle name="60 % – Zvýraznění6 3" xfId="276"/>
    <cellStyle name="Celkem" xfId="17" builtinId="25" customBuiltin="1"/>
    <cellStyle name="Celkem 2" xfId="122"/>
    <cellStyle name="Celkem 3" xfId="252"/>
    <cellStyle name="Hypertextový odkaz 2" xfId="123"/>
    <cellStyle name="Hypertextový odkaz 2 2" xfId="124"/>
    <cellStyle name="Hypertextový odkaz 2 3" xfId="125"/>
    <cellStyle name="Hypertextový odkaz 3" xfId="126"/>
    <cellStyle name="Chybně" xfId="7" builtinId="27" customBuiltin="1"/>
    <cellStyle name="Chybně 2" xfId="127"/>
    <cellStyle name="Chybně 3" xfId="243"/>
    <cellStyle name="Kontrolní buňka" xfId="13" builtinId="23" customBuiltin="1"/>
    <cellStyle name="Kontrolní buňka 2" xfId="128"/>
    <cellStyle name="Kontrolní buňka 3" xfId="249"/>
    <cellStyle name="Nadpis 1" xfId="2" builtinId="16" customBuiltin="1"/>
    <cellStyle name="Nadpis 1 2" xfId="129"/>
    <cellStyle name="Nadpis 1 3" xfId="238"/>
    <cellStyle name="Nadpis 2" xfId="3" builtinId="17" customBuiltin="1"/>
    <cellStyle name="Nadpis 2 2" xfId="130"/>
    <cellStyle name="Nadpis 2 3" xfId="239"/>
    <cellStyle name="Nadpis 3" xfId="4" builtinId="18" customBuiltin="1"/>
    <cellStyle name="Nadpis 3 2" xfId="131"/>
    <cellStyle name="Nadpis 3 3" xfId="240"/>
    <cellStyle name="Nadpis 4" xfId="5" builtinId="19" customBuiltin="1"/>
    <cellStyle name="Nadpis 4 2" xfId="132"/>
    <cellStyle name="Nadpis 4 3" xfId="241"/>
    <cellStyle name="Název" xfId="1" builtinId="15" customBuiltin="1"/>
    <cellStyle name="Neutrální" xfId="8" builtinId="28" customBuiltin="1"/>
    <cellStyle name="Neutrální 2" xfId="133"/>
    <cellStyle name="Neutrální 3" xfId="244"/>
    <cellStyle name="Normální" xfId="0" builtinId="0"/>
    <cellStyle name="Normální 10" xfId="134"/>
    <cellStyle name="Normální 10 2" xfId="135"/>
    <cellStyle name="Normální 10 3" xfId="279"/>
    <cellStyle name="Normální 11" xfId="136"/>
    <cellStyle name="Normální 11 2" xfId="321"/>
    <cellStyle name="Normální 11 2 2" xfId="350"/>
    <cellStyle name="Normální 11 3" xfId="307"/>
    <cellStyle name="Normální 11 4" xfId="336"/>
    <cellStyle name="Normální 11 5" xfId="293"/>
    <cellStyle name="Normální 12" xfId="232"/>
    <cellStyle name="Normální 12 2" xfId="277"/>
    <cellStyle name="Normální 13" xfId="43"/>
    <cellStyle name="Normální 2" xfId="137"/>
    <cellStyle name="Normální 2 2" xfId="138"/>
    <cellStyle name="Normální 2 2 2" xfId="139"/>
    <cellStyle name="Normální 2 2 2 2" xfId="140"/>
    <cellStyle name="Normální 2 2 3" xfId="141"/>
    <cellStyle name="Normální 2 2 3 2" xfId="142"/>
    <cellStyle name="Normální 2 2 4" xfId="143"/>
    <cellStyle name="Normální 2 3" xfId="144"/>
    <cellStyle name="Normální 2 3 2" xfId="145"/>
    <cellStyle name="Normální 2 3 3" xfId="146"/>
    <cellStyle name="Normální 2 3 4" xfId="147"/>
    <cellStyle name="Normální 2 3 5" xfId="234"/>
    <cellStyle name="Normální 2 4" xfId="148"/>
    <cellStyle name="Normální 2 4 2" xfId="149"/>
    <cellStyle name="Normální 2 5" xfId="150"/>
    <cellStyle name="Normální 3" xfId="151"/>
    <cellStyle name="Normální 3 2" xfId="152"/>
    <cellStyle name="Normální 3 2 2" xfId="153"/>
    <cellStyle name="Normální 3 2 3" xfId="154"/>
    <cellStyle name="Normální 3 2 3 2" xfId="155"/>
    <cellStyle name="Normální 3 2 3 3" xfId="156"/>
    <cellStyle name="Normální 3 2 4" xfId="157"/>
    <cellStyle name="Normální 3 2 5" xfId="235"/>
    <cellStyle name="Normální 3 2 5 2" xfId="280"/>
    <cellStyle name="Normální 3 3" xfId="158"/>
    <cellStyle name="Normální 3 3 2" xfId="159"/>
    <cellStyle name="Normální 3 4" xfId="160"/>
    <cellStyle name="Normální 4" xfId="161"/>
    <cellStyle name="Normální 4 2" xfId="162"/>
    <cellStyle name="Normální 4 2 2" xfId="163"/>
    <cellStyle name="Normální 4 2 3" xfId="164"/>
    <cellStyle name="Normální 4 3" xfId="165"/>
    <cellStyle name="Normální 4 4" xfId="166"/>
    <cellStyle name="Normální 5" xfId="167"/>
    <cellStyle name="Normální 5 2" xfId="168"/>
    <cellStyle name="Normální 5 2 2" xfId="169"/>
    <cellStyle name="Normální 5 3" xfId="170"/>
    <cellStyle name="Normální 5 3 2" xfId="171"/>
    <cellStyle name="Normální 5 4" xfId="172"/>
    <cellStyle name="Normální 6" xfId="173"/>
    <cellStyle name="Normální 6 2" xfId="174"/>
    <cellStyle name="Normální 6 2 2" xfId="175"/>
    <cellStyle name="Normální 6 2 2 2" xfId="176"/>
    <cellStyle name="Normální 6 2 3" xfId="177"/>
    <cellStyle name="Normální 6 3" xfId="178"/>
    <cellStyle name="Normální 6 3 2" xfId="179"/>
    <cellStyle name="Normální 6 3 3" xfId="180"/>
    <cellStyle name="Normální 6 3 3 2" xfId="181"/>
    <cellStyle name="Normální 6 3 3 3" xfId="182"/>
    <cellStyle name="Normální 6 3 4" xfId="183"/>
    <cellStyle name="Normální 6 3 4 2" xfId="184"/>
    <cellStyle name="Normální 6 3 5" xfId="185"/>
    <cellStyle name="Normální 6 3 6" xfId="335"/>
    <cellStyle name="Normální 6 3 6 2" xfId="364"/>
    <cellStyle name="Normální 6 4" xfId="186"/>
    <cellStyle name="Normální 6 4 2" xfId="187"/>
    <cellStyle name="Normální 6 5" xfId="188"/>
    <cellStyle name="Normální 7" xfId="189"/>
    <cellStyle name="Normální 7 2" xfId="190"/>
    <cellStyle name="Normální 7 2 2" xfId="191"/>
    <cellStyle name="Normální 7 2 2 2" xfId="192"/>
    <cellStyle name="Normální 7 2 2 3" xfId="42"/>
    <cellStyle name="Normální 7 2 3" xfId="193"/>
    <cellStyle name="Normální 7 2 4" xfId="194"/>
    <cellStyle name="Normální 7 2 5" xfId="195"/>
    <cellStyle name="Normální 7 2 6" xfId="237"/>
    <cellStyle name="Normální 7 3" xfId="196"/>
    <cellStyle name="Normální 7 3 2" xfId="197"/>
    <cellStyle name="Normální 7 3 2 2" xfId="198"/>
    <cellStyle name="Normální 7 3 3" xfId="365"/>
    <cellStyle name="Normální 7 4" xfId="199"/>
    <cellStyle name="Normální 7 5" xfId="200"/>
    <cellStyle name="Normální 7 6" xfId="236"/>
    <cellStyle name="Normální 8" xfId="201"/>
    <cellStyle name="Normální 8 2" xfId="202"/>
    <cellStyle name="Normální 9" xfId="203"/>
    <cellStyle name="Poznámka" xfId="15" builtinId="10" customBuiltin="1"/>
    <cellStyle name="Poznámka 2" xfId="204"/>
    <cellStyle name="Poznámka 2 2" xfId="205"/>
    <cellStyle name="Poznámka 2 2 2" xfId="206"/>
    <cellStyle name="Poznámka 2 2 2 2" xfId="207"/>
    <cellStyle name="Poznámka 2 2 2 3" xfId="208"/>
    <cellStyle name="Poznámka 2 2 3" xfId="209"/>
    <cellStyle name="Poznámka 2 2 4" xfId="210"/>
    <cellStyle name="Poznámka 2 2 5" xfId="211"/>
    <cellStyle name="Poznámka 2 3" xfId="212"/>
    <cellStyle name="Poznámka 2 3 2" xfId="213"/>
    <cellStyle name="Poznámka 2 3 3" xfId="214"/>
    <cellStyle name="Poznámka 2 4" xfId="215"/>
    <cellStyle name="Poznámka 2 5" xfId="216"/>
    <cellStyle name="Poznámka 2 6" xfId="217"/>
    <cellStyle name="Poznámka 3" xfId="218"/>
    <cellStyle name="Poznámka 4" xfId="233"/>
    <cellStyle name="Poznámka 4 2" xfId="322"/>
    <cellStyle name="Poznámka 4 2 2" xfId="351"/>
    <cellStyle name="Poznámka 4 3" xfId="308"/>
    <cellStyle name="Poznámka 4 4" xfId="337"/>
    <cellStyle name="Poznámka 4 5" xfId="294"/>
    <cellStyle name="Poznámka 4 6" xfId="278"/>
    <cellStyle name="Propojená buňka" xfId="12" builtinId="24" customBuiltin="1"/>
    <cellStyle name="Propojená buňka 2" xfId="219"/>
    <cellStyle name="Propojená buňka 3" xfId="248"/>
    <cellStyle name="Správně" xfId="6" builtinId="26" customBuiltin="1"/>
    <cellStyle name="Správně 2" xfId="220"/>
    <cellStyle name="Správně 3" xfId="242"/>
    <cellStyle name="Text upozornění" xfId="14" builtinId="11" customBuiltin="1"/>
    <cellStyle name="Text upozornění 2" xfId="221"/>
    <cellStyle name="Text upozornění 3" xfId="250"/>
    <cellStyle name="Vstup" xfId="9" builtinId="20" customBuiltin="1"/>
    <cellStyle name="Vstup 2" xfId="222"/>
    <cellStyle name="Vstup 3" xfId="245"/>
    <cellStyle name="Výpočet" xfId="11" builtinId="22" customBuiltin="1"/>
    <cellStyle name="Výpočet 2" xfId="223"/>
    <cellStyle name="Výpočet 3" xfId="247"/>
    <cellStyle name="Výstup" xfId="10" builtinId="21" customBuiltin="1"/>
    <cellStyle name="Výstup 2" xfId="224"/>
    <cellStyle name="Výstup 3" xfId="246"/>
    <cellStyle name="Vysvětlující text" xfId="16" builtinId="53" customBuiltin="1"/>
    <cellStyle name="Vysvětlující text 2" xfId="225"/>
    <cellStyle name="Vysvětlující text 3" xfId="251"/>
    <cellStyle name="Zvýraznění 1" xfId="18" builtinId="29" customBuiltin="1"/>
    <cellStyle name="Zvýraznění 1 2" xfId="226"/>
    <cellStyle name="Zvýraznění 1 3" xfId="253"/>
    <cellStyle name="Zvýraznění 2" xfId="22" builtinId="33" customBuiltin="1"/>
    <cellStyle name="Zvýraznění 2 2" xfId="227"/>
    <cellStyle name="Zvýraznění 2 3" xfId="257"/>
    <cellStyle name="Zvýraznění 3" xfId="26" builtinId="37" customBuiltin="1"/>
    <cellStyle name="Zvýraznění 3 2" xfId="228"/>
    <cellStyle name="Zvýraznění 3 3" xfId="261"/>
    <cellStyle name="Zvýraznění 4" xfId="30" builtinId="41" customBuiltin="1"/>
    <cellStyle name="Zvýraznění 4 2" xfId="229"/>
    <cellStyle name="Zvýraznění 4 3" xfId="265"/>
    <cellStyle name="Zvýraznění 5" xfId="34" builtinId="45" customBuiltin="1"/>
    <cellStyle name="Zvýraznění 5 2" xfId="230"/>
    <cellStyle name="Zvýraznění 5 3" xfId="269"/>
    <cellStyle name="Zvýraznění 6" xfId="38" builtinId="49" customBuiltin="1"/>
    <cellStyle name="Zvýraznění 6 2" xfId="231"/>
    <cellStyle name="Zvýraznění 6 3" xfId="27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1"/>
  <sheetViews>
    <sheetView showGridLines="0" tabSelected="1" workbookViewId="0">
      <selection sqref="A1:C1"/>
    </sheetView>
  </sheetViews>
  <sheetFormatPr defaultRowHeight="11.25" x14ac:dyDescent="0.2"/>
  <cols>
    <col min="1" max="1" width="22.85546875" style="4" customWidth="1"/>
    <col min="2" max="2" width="57.42578125" style="9" bestFit="1" customWidth="1"/>
    <col min="3" max="3" width="6.28515625" style="9" bestFit="1" customWidth="1"/>
    <col min="4" max="5" width="27.28515625" style="9" customWidth="1"/>
    <col min="6" max="6" width="43.7109375" style="9" customWidth="1"/>
    <col min="7" max="20" width="27.28515625" style="9" customWidth="1"/>
    <col min="21" max="21" width="8.7109375" style="9" bestFit="1" customWidth="1"/>
    <col min="22" max="22" width="10" style="9" bestFit="1" customWidth="1"/>
    <col min="23" max="23" width="30.5703125" style="9" bestFit="1" customWidth="1"/>
    <col min="24" max="24" width="11.42578125" style="9" bestFit="1" customWidth="1"/>
    <col min="25" max="25" width="13.85546875" style="9" bestFit="1" customWidth="1"/>
    <col min="26" max="28" width="12.5703125" style="9" bestFit="1" customWidth="1"/>
    <col min="29" max="29" width="10" style="9" bestFit="1" customWidth="1"/>
    <col min="30" max="30" width="9.28515625" style="9" bestFit="1" customWidth="1"/>
    <col min="31" max="31" width="21.85546875" style="9" bestFit="1" customWidth="1"/>
    <col min="32" max="32" width="9.28515625" style="9" bestFit="1" customWidth="1"/>
    <col min="33" max="33" width="8.85546875" style="9" bestFit="1" customWidth="1"/>
    <col min="34" max="34" width="13.5703125" style="9" bestFit="1" customWidth="1"/>
    <col min="35" max="35" width="15" style="9" bestFit="1" customWidth="1"/>
    <col min="36" max="36" width="11.42578125" style="9" bestFit="1" customWidth="1"/>
    <col min="37" max="37" width="9.28515625" style="9" bestFit="1" customWidth="1"/>
    <col min="38" max="39" width="6.42578125" style="9" bestFit="1" customWidth="1"/>
    <col min="40" max="40" width="5.42578125" style="9" bestFit="1" customWidth="1"/>
    <col min="41" max="41" width="11.42578125" style="9" bestFit="1" customWidth="1"/>
    <col min="42" max="42" width="9.28515625" style="9" bestFit="1" customWidth="1"/>
    <col min="43" max="49" width="6.85546875" style="9" bestFit="1" customWidth="1"/>
    <col min="50" max="50" width="12.28515625" style="9" customWidth="1"/>
    <col min="51" max="51" width="9.28515625" style="9" bestFit="1" customWidth="1"/>
    <col min="52" max="52" width="12.85546875" style="9" bestFit="1" customWidth="1"/>
    <col min="53" max="54" width="12.5703125" style="9" bestFit="1" customWidth="1"/>
    <col min="55" max="55" width="16.42578125" style="9" bestFit="1" customWidth="1"/>
    <col min="56" max="56" width="10.28515625" style="9" bestFit="1" customWidth="1"/>
    <col min="57" max="57" width="19.42578125" style="9" bestFit="1" customWidth="1"/>
    <col min="58" max="58" width="12.85546875" style="9" bestFit="1" customWidth="1"/>
    <col min="59" max="59" width="12" style="9" bestFit="1" customWidth="1"/>
    <col min="60" max="60" width="13.85546875" style="9" customWidth="1"/>
    <col min="61" max="61" width="23.85546875" style="9" bestFit="1" customWidth="1"/>
    <col min="62" max="62" width="17.85546875" style="9" bestFit="1" customWidth="1"/>
    <col min="63" max="63" width="17.7109375" style="9" bestFit="1" customWidth="1"/>
    <col min="64" max="64" width="15.42578125" style="9" bestFit="1" customWidth="1"/>
    <col min="65" max="65" width="17.85546875" style="9" bestFit="1" customWidth="1"/>
    <col min="66" max="68" width="16.28515625" style="9" bestFit="1" customWidth="1"/>
    <col min="69" max="69" width="17.7109375" style="9" bestFit="1" customWidth="1"/>
    <col min="70" max="70" width="18.28515625" style="9" bestFit="1" customWidth="1"/>
    <col min="71" max="71" width="16.28515625" style="9" customWidth="1"/>
    <col min="72" max="72" width="17.28515625" style="9" bestFit="1" customWidth="1"/>
    <col min="73" max="73" width="18.5703125" style="9" bestFit="1" customWidth="1"/>
    <col min="74" max="74" width="16" style="9" bestFit="1" customWidth="1"/>
    <col min="75" max="75" width="14.85546875" style="9" bestFit="1" customWidth="1"/>
    <col min="76" max="76" width="10" style="9" bestFit="1" customWidth="1"/>
    <col min="77" max="77" width="20.5703125" style="9" bestFit="1" customWidth="1"/>
    <col min="78" max="78" width="17.7109375" style="9" bestFit="1" customWidth="1"/>
    <col min="79" max="79" width="15.5703125" style="9" bestFit="1" customWidth="1"/>
    <col min="80" max="80" width="16.28515625" style="9" bestFit="1" customWidth="1"/>
    <col min="81" max="81" width="22.28515625" style="9" bestFit="1" customWidth="1"/>
    <col min="82" max="82" width="20.42578125" style="9" bestFit="1" customWidth="1"/>
    <col min="83" max="83" width="9.5703125" style="9" bestFit="1" customWidth="1"/>
    <col min="84" max="84" width="10.85546875" style="9" bestFit="1" customWidth="1"/>
    <col min="85" max="85" width="11" style="9" bestFit="1" customWidth="1"/>
    <col min="86" max="86" width="9.42578125" style="9" bestFit="1" customWidth="1"/>
    <col min="87" max="87" width="17.85546875" style="9" bestFit="1" customWidth="1"/>
    <col min="88" max="88" width="9.140625" style="9" bestFit="1" customWidth="1"/>
    <col min="89" max="89" width="14.7109375" style="9" bestFit="1" customWidth="1"/>
    <col min="90" max="90" width="20.42578125" style="9" bestFit="1" customWidth="1"/>
    <col min="91" max="91" width="10.28515625" style="9" bestFit="1" customWidth="1"/>
    <col min="92" max="92" width="12.140625" style="9" bestFit="1" customWidth="1"/>
    <col min="93" max="93" width="9.5703125" style="9" customWidth="1"/>
    <col min="94" max="94" width="13.85546875" style="9" bestFit="1" customWidth="1"/>
    <col min="95" max="95" width="20.42578125" style="9" bestFit="1" customWidth="1"/>
    <col min="96" max="96" width="10.28515625" style="9" bestFit="1" customWidth="1"/>
    <col min="97" max="97" width="12.140625" style="9" bestFit="1" customWidth="1"/>
    <col min="98" max="98" width="31.7109375" style="9" customWidth="1"/>
    <col min="99" max="99" width="33" style="9" bestFit="1" customWidth="1"/>
    <col min="100" max="100" width="31" style="9" bestFit="1" customWidth="1"/>
    <col min="101" max="101" width="23.28515625" style="9" bestFit="1" customWidth="1"/>
    <col min="102" max="102" width="36.28515625" style="9" bestFit="1" customWidth="1"/>
    <col min="103" max="103" width="17.28515625" style="9" bestFit="1" customWidth="1"/>
    <col min="104" max="104" width="24.42578125" style="9" bestFit="1" customWidth="1"/>
    <col min="105" max="105" width="15.85546875" style="9" customWidth="1"/>
    <col min="106" max="106" width="62.7109375" style="9" customWidth="1"/>
    <col min="107" max="107" width="29" style="9" customWidth="1"/>
    <col min="108" max="109" width="36.5703125" style="9" bestFit="1" customWidth="1"/>
    <col min="110" max="16384" width="9.140625" style="9"/>
  </cols>
  <sheetData>
    <row r="1" spans="1:20" ht="12.75" x14ac:dyDescent="0.2">
      <c r="A1" s="17" t="s">
        <v>448</v>
      </c>
      <c r="B1" s="18"/>
      <c r="C1" s="18"/>
    </row>
    <row r="2" spans="1:20" ht="12.75" x14ac:dyDescent="0.2">
      <c r="A2" s="17" t="s">
        <v>449</v>
      </c>
      <c r="B2" s="18"/>
      <c r="C2" s="18"/>
    </row>
    <row r="3" spans="1:20" ht="12.75" x14ac:dyDescent="0.2">
      <c r="A3" s="19" t="s">
        <v>450</v>
      </c>
      <c r="B3" s="20"/>
      <c r="C3" s="20"/>
    </row>
    <row r="4" spans="1:20" ht="12" x14ac:dyDescent="0.2">
      <c r="A4" s="15" t="s">
        <v>1</v>
      </c>
      <c r="B4" s="10" t="s">
        <v>0</v>
      </c>
      <c r="C4" s="12" t="s">
        <v>338</v>
      </c>
      <c r="D4" s="13" t="s">
        <v>313</v>
      </c>
      <c r="E4" s="13" t="s">
        <v>117</v>
      </c>
      <c r="F4" s="13" t="s">
        <v>133</v>
      </c>
      <c r="G4" s="13" t="s">
        <v>149</v>
      </c>
      <c r="H4" s="13" t="s">
        <v>164</v>
      </c>
      <c r="I4" s="13" t="s">
        <v>180</v>
      </c>
      <c r="J4" s="13" t="s">
        <v>197</v>
      </c>
      <c r="K4" s="13" t="s">
        <v>214</v>
      </c>
      <c r="L4" s="13" t="s">
        <v>227</v>
      </c>
      <c r="M4" s="13" t="s">
        <v>238</v>
      </c>
      <c r="N4" s="13" t="s">
        <v>250</v>
      </c>
      <c r="O4" s="13" t="s">
        <v>265</v>
      </c>
      <c r="P4" s="13" t="s">
        <v>281</v>
      </c>
      <c r="Q4" s="13" t="s">
        <v>296</v>
      </c>
      <c r="R4" s="13" t="s">
        <v>299</v>
      </c>
      <c r="S4" s="13" t="s">
        <v>329</v>
      </c>
      <c r="T4" s="13" t="s">
        <v>268</v>
      </c>
    </row>
    <row r="5" spans="1:20" ht="48" x14ac:dyDescent="0.2">
      <c r="A5" s="16"/>
      <c r="B5" s="10" t="s">
        <v>331</v>
      </c>
      <c r="C5" s="12" t="s">
        <v>339</v>
      </c>
      <c r="D5" s="14">
        <v>1</v>
      </c>
      <c r="E5" s="6">
        <v>2</v>
      </c>
      <c r="F5" s="14">
        <v>2</v>
      </c>
      <c r="G5" s="14">
        <v>2</v>
      </c>
      <c r="H5" s="14">
        <v>2</v>
      </c>
      <c r="I5" s="14">
        <v>2</v>
      </c>
      <c r="J5" s="14">
        <v>2</v>
      </c>
      <c r="K5" s="14">
        <v>2</v>
      </c>
      <c r="L5" s="14">
        <v>2</v>
      </c>
      <c r="M5" s="14">
        <v>2</v>
      </c>
      <c r="N5" s="14">
        <v>2</v>
      </c>
      <c r="O5" s="14">
        <v>2</v>
      </c>
      <c r="P5" s="14">
        <v>2</v>
      </c>
      <c r="Q5" s="14">
        <v>2</v>
      </c>
      <c r="R5" s="14">
        <v>2</v>
      </c>
      <c r="S5" s="14">
        <v>3</v>
      </c>
      <c r="T5" s="14">
        <v>3</v>
      </c>
    </row>
    <row r="6" spans="1:20" ht="24" x14ac:dyDescent="0.2">
      <c r="A6" s="16"/>
      <c r="B6" s="10" t="s">
        <v>2</v>
      </c>
      <c r="C6" s="12" t="s">
        <v>340</v>
      </c>
      <c r="D6" s="13" t="s">
        <v>314</v>
      </c>
      <c r="E6" s="13" t="s">
        <v>118</v>
      </c>
      <c r="F6" s="13" t="s">
        <v>134</v>
      </c>
      <c r="G6" s="13" t="s">
        <v>150</v>
      </c>
      <c r="H6" s="13" t="s">
        <v>165</v>
      </c>
      <c r="I6" s="13" t="s">
        <v>181</v>
      </c>
      <c r="J6" s="13" t="s">
        <v>198</v>
      </c>
      <c r="K6" s="13" t="s">
        <v>215</v>
      </c>
      <c r="L6" s="13" t="s">
        <v>228</v>
      </c>
      <c r="M6" s="13" t="s">
        <v>239</v>
      </c>
      <c r="N6" s="13" t="s">
        <v>251</v>
      </c>
      <c r="O6" s="13" t="s">
        <v>266</v>
      </c>
      <c r="P6" s="13" t="s">
        <v>282</v>
      </c>
      <c r="Q6" s="13" t="s">
        <v>297</v>
      </c>
      <c r="R6" s="13" t="s">
        <v>300</v>
      </c>
      <c r="S6" s="13" t="s">
        <v>330</v>
      </c>
      <c r="T6" s="13" t="s">
        <v>328</v>
      </c>
    </row>
    <row r="7" spans="1:20" ht="24" x14ac:dyDescent="0.2">
      <c r="A7" s="16"/>
      <c r="B7" s="10" t="s">
        <v>3</v>
      </c>
      <c r="C7" s="12" t="s">
        <v>341</v>
      </c>
      <c r="D7" s="13" t="s">
        <v>315</v>
      </c>
      <c r="E7" s="13" t="s">
        <v>119</v>
      </c>
      <c r="F7" s="13" t="s">
        <v>135</v>
      </c>
      <c r="G7" s="13" t="s">
        <v>151</v>
      </c>
      <c r="H7" s="13" t="s">
        <v>166</v>
      </c>
      <c r="I7" s="13" t="s">
        <v>182</v>
      </c>
      <c r="J7" s="13" t="s">
        <v>199</v>
      </c>
      <c r="K7" s="13" t="s">
        <v>216</v>
      </c>
      <c r="L7" s="13" t="s">
        <v>229</v>
      </c>
      <c r="M7" s="13" t="s">
        <v>240</v>
      </c>
      <c r="N7" s="13" t="s">
        <v>252</v>
      </c>
      <c r="O7" s="13" t="s">
        <v>267</v>
      </c>
      <c r="P7" s="13" t="s">
        <v>283</v>
      </c>
      <c r="Q7" s="13"/>
      <c r="R7" s="13" t="s">
        <v>301</v>
      </c>
      <c r="S7" s="13"/>
      <c r="T7" s="13"/>
    </row>
    <row r="8" spans="1:20" ht="12" x14ac:dyDescent="0.2">
      <c r="A8" s="16"/>
      <c r="B8" s="10" t="s">
        <v>4</v>
      </c>
      <c r="C8" s="12" t="s">
        <v>342</v>
      </c>
      <c r="D8" s="5" t="s">
        <v>316</v>
      </c>
      <c r="E8" s="5">
        <v>41672</v>
      </c>
      <c r="F8" s="5" t="s">
        <v>136</v>
      </c>
      <c r="G8" s="5" t="s">
        <v>152</v>
      </c>
      <c r="H8" s="5" t="s">
        <v>167</v>
      </c>
      <c r="I8" s="5" t="s">
        <v>183</v>
      </c>
      <c r="J8" s="5" t="s">
        <v>200</v>
      </c>
      <c r="K8" s="5" t="s">
        <v>217</v>
      </c>
      <c r="L8" s="5" t="s">
        <v>230</v>
      </c>
      <c r="M8" s="5">
        <v>125</v>
      </c>
      <c r="N8" s="5" t="s">
        <v>253</v>
      </c>
      <c r="O8" s="5" t="s">
        <v>441</v>
      </c>
      <c r="P8" s="5" t="s">
        <v>284</v>
      </c>
      <c r="Q8" s="5"/>
      <c r="R8" s="5" t="s">
        <v>302</v>
      </c>
      <c r="S8" s="5"/>
      <c r="T8" s="5"/>
    </row>
    <row r="9" spans="1:20" ht="12" x14ac:dyDescent="0.2">
      <c r="A9" s="16"/>
      <c r="B9" s="10" t="s">
        <v>5</v>
      </c>
      <c r="C9" s="12" t="s">
        <v>343</v>
      </c>
      <c r="D9" s="13">
        <v>11705</v>
      </c>
      <c r="E9" s="13">
        <v>11001</v>
      </c>
      <c r="F9" s="13">
        <v>15021</v>
      </c>
      <c r="G9" s="13">
        <v>37076</v>
      </c>
      <c r="H9" s="13">
        <v>30613</v>
      </c>
      <c r="I9" s="13">
        <v>36006</v>
      </c>
      <c r="J9" s="13">
        <v>40002</v>
      </c>
      <c r="K9" s="13">
        <v>46180</v>
      </c>
      <c r="L9" s="13">
        <v>50003</v>
      </c>
      <c r="M9" s="13">
        <v>53211</v>
      </c>
      <c r="N9" s="13">
        <v>58733</v>
      </c>
      <c r="O9" s="13">
        <v>60182</v>
      </c>
      <c r="P9" s="13">
        <v>77911</v>
      </c>
      <c r="Q9" s="13"/>
      <c r="R9" s="13">
        <v>70218</v>
      </c>
      <c r="S9" s="13"/>
      <c r="T9" s="13"/>
    </row>
    <row r="10" spans="1:20" ht="12" x14ac:dyDescent="0.2">
      <c r="A10" s="16"/>
      <c r="B10" s="10" t="s">
        <v>6</v>
      </c>
      <c r="C10" s="12" t="s">
        <v>344</v>
      </c>
      <c r="D10" s="13" t="s">
        <v>120</v>
      </c>
      <c r="E10" s="13" t="s">
        <v>120</v>
      </c>
      <c r="F10" s="13" t="s">
        <v>137</v>
      </c>
      <c r="G10" s="13" t="s">
        <v>153</v>
      </c>
      <c r="H10" s="13" t="s">
        <v>168</v>
      </c>
      <c r="I10" s="13" t="s">
        <v>184</v>
      </c>
      <c r="J10" s="13" t="s">
        <v>201</v>
      </c>
      <c r="K10" s="13" t="s">
        <v>218</v>
      </c>
      <c r="L10" s="13" t="s">
        <v>231</v>
      </c>
      <c r="M10" s="13" t="s">
        <v>241</v>
      </c>
      <c r="N10" s="13" t="s">
        <v>254</v>
      </c>
      <c r="O10" s="13" t="s">
        <v>268</v>
      </c>
      <c r="P10" s="13" t="s">
        <v>285</v>
      </c>
      <c r="Q10" s="13"/>
      <c r="R10" s="13" t="s">
        <v>303</v>
      </c>
      <c r="S10" s="13"/>
      <c r="T10" s="13"/>
    </row>
    <row r="11" spans="1:20" ht="12" x14ac:dyDescent="0.2">
      <c r="A11" s="16"/>
      <c r="B11" s="10" t="s">
        <v>7</v>
      </c>
      <c r="C11" s="12" t="s">
        <v>345</v>
      </c>
      <c r="D11" s="13" t="s">
        <v>317</v>
      </c>
      <c r="E11" s="13" t="s">
        <v>121</v>
      </c>
      <c r="F11" s="13" t="s">
        <v>138</v>
      </c>
      <c r="G11" s="13" t="s">
        <v>154</v>
      </c>
      <c r="H11" s="13" t="s">
        <v>169</v>
      </c>
      <c r="I11" s="13" t="s">
        <v>185</v>
      </c>
      <c r="J11" s="13" t="s">
        <v>202</v>
      </c>
      <c r="K11" s="13" t="s">
        <v>219</v>
      </c>
      <c r="L11" s="13" t="s">
        <v>232</v>
      </c>
      <c r="M11" s="13" t="s">
        <v>242</v>
      </c>
      <c r="N11" s="13" t="s">
        <v>255</v>
      </c>
      <c r="O11" s="13" t="s">
        <v>269</v>
      </c>
      <c r="P11" s="13" t="s">
        <v>286</v>
      </c>
      <c r="Q11" s="13"/>
      <c r="R11" s="13" t="s">
        <v>304</v>
      </c>
      <c r="S11" s="13"/>
      <c r="T11" s="13"/>
    </row>
    <row r="12" spans="1:20" ht="12" x14ac:dyDescent="0.2">
      <c r="A12" s="16"/>
      <c r="B12" s="10" t="s">
        <v>8</v>
      </c>
      <c r="C12" s="12" t="s">
        <v>346</v>
      </c>
      <c r="D12" s="13" t="s">
        <v>318</v>
      </c>
      <c r="E12" s="13" t="s">
        <v>122</v>
      </c>
      <c r="F12" s="13" t="s">
        <v>139</v>
      </c>
      <c r="G12" s="13" t="s">
        <v>155</v>
      </c>
      <c r="H12" s="13" t="s">
        <v>170</v>
      </c>
      <c r="I12" s="13" t="s">
        <v>186</v>
      </c>
      <c r="J12" s="13" t="s">
        <v>203</v>
      </c>
      <c r="K12" s="13" t="s">
        <v>220</v>
      </c>
      <c r="L12" s="13" t="s">
        <v>233</v>
      </c>
      <c r="M12" s="13" t="s">
        <v>243</v>
      </c>
      <c r="N12" s="13" t="s">
        <v>256</v>
      </c>
      <c r="O12" s="13" t="s">
        <v>270</v>
      </c>
      <c r="P12" s="13" t="s">
        <v>287</v>
      </c>
      <c r="Q12" s="13"/>
      <c r="R12" s="13" t="s">
        <v>305</v>
      </c>
      <c r="S12" s="13"/>
      <c r="T12" s="13"/>
    </row>
    <row r="13" spans="1:20" ht="48" x14ac:dyDescent="0.2">
      <c r="A13" s="16"/>
      <c r="B13" s="10" t="s">
        <v>9</v>
      </c>
      <c r="C13" s="12" t="s">
        <v>347</v>
      </c>
      <c r="D13" s="13" t="s">
        <v>319</v>
      </c>
      <c r="E13" s="13" t="s">
        <v>123</v>
      </c>
      <c r="F13" s="13" t="s">
        <v>140</v>
      </c>
      <c r="G13" s="13" t="s">
        <v>156</v>
      </c>
      <c r="H13" s="13" t="s">
        <v>123</v>
      </c>
      <c r="I13" s="13" t="s">
        <v>187</v>
      </c>
      <c r="J13" s="13" t="s">
        <v>204</v>
      </c>
      <c r="K13" s="13" t="s">
        <v>221</v>
      </c>
      <c r="L13" s="13" t="s">
        <v>234</v>
      </c>
      <c r="M13" s="13" t="s">
        <v>244</v>
      </c>
      <c r="N13" s="13" t="s">
        <v>257</v>
      </c>
      <c r="O13" s="13" t="s">
        <v>271</v>
      </c>
      <c r="P13" s="13" t="s">
        <v>140</v>
      </c>
      <c r="Q13" s="13"/>
      <c r="R13" s="13" t="s">
        <v>140</v>
      </c>
      <c r="S13" s="13"/>
      <c r="T13" s="13"/>
    </row>
    <row r="14" spans="1:20" ht="12" x14ac:dyDescent="0.2">
      <c r="A14" s="15" t="s">
        <v>10</v>
      </c>
      <c r="B14" s="10" t="s">
        <v>11</v>
      </c>
      <c r="C14" s="12" t="s">
        <v>348</v>
      </c>
      <c r="D14" s="13" t="s">
        <v>124</v>
      </c>
      <c r="E14" s="13" t="s">
        <v>124</v>
      </c>
      <c r="F14" s="13" t="s">
        <v>124</v>
      </c>
      <c r="G14" s="13" t="s">
        <v>124</v>
      </c>
      <c r="H14" s="13" t="s">
        <v>171</v>
      </c>
      <c r="I14" s="13" t="s">
        <v>171</v>
      </c>
      <c r="J14" s="13" t="s">
        <v>124</v>
      </c>
      <c r="K14" s="13" t="s">
        <v>171</v>
      </c>
      <c r="L14" s="13" t="s">
        <v>124</v>
      </c>
      <c r="M14" s="13" t="s">
        <v>124</v>
      </c>
      <c r="N14" s="13" t="s">
        <v>171</v>
      </c>
      <c r="O14" s="13" t="s">
        <v>124</v>
      </c>
      <c r="P14" s="13"/>
      <c r="Q14" s="13"/>
      <c r="R14" s="13" t="s">
        <v>124</v>
      </c>
      <c r="S14" s="13"/>
      <c r="T14" s="13"/>
    </row>
    <row r="15" spans="1:20" ht="12" x14ac:dyDescent="0.2">
      <c r="A15" s="16"/>
      <c r="B15" s="10" t="s">
        <v>12</v>
      </c>
      <c r="C15" s="12" t="s">
        <v>349</v>
      </c>
      <c r="D15" s="13" t="s">
        <v>320</v>
      </c>
      <c r="E15" s="13" t="s">
        <v>125</v>
      </c>
      <c r="F15" s="13" t="s">
        <v>141</v>
      </c>
      <c r="G15" s="13" t="s">
        <v>157</v>
      </c>
      <c r="H15" s="13" t="s">
        <v>172</v>
      </c>
      <c r="I15" s="13" t="s">
        <v>188</v>
      </c>
      <c r="J15" s="13" t="s">
        <v>205</v>
      </c>
      <c r="K15" s="13" t="s">
        <v>222</v>
      </c>
      <c r="L15" s="13" t="s">
        <v>235</v>
      </c>
      <c r="M15" s="13" t="s">
        <v>125</v>
      </c>
      <c r="N15" s="13" t="s">
        <v>258</v>
      </c>
      <c r="O15" s="13" t="s">
        <v>272</v>
      </c>
      <c r="P15" s="13" t="s">
        <v>288</v>
      </c>
      <c r="Q15" s="13"/>
      <c r="R15" s="13" t="s">
        <v>306</v>
      </c>
      <c r="S15" s="13"/>
      <c r="T15" s="13"/>
    </row>
    <row r="16" spans="1:20" ht="12" x14ac:dyDescent="0.2">
      <c r="A16" s="16"/>
      <c r="B16" s="10" t="s">
        <v>13</v>
      </c>
      <c r="C16" s="12" t="s">
        <v>350</v>
      </c>
      <c r="D16" s="13" t="s">
        <v>321</v>
      </c>
      <c r="E16" s="13" t="s">
        <v>126</v>
      </c>
      <c r="F16" s="13" t="s">
        <v>142</v>
      </c>
      <c r="G16" s="13" t="s">
        <v>158</v>
      </c>
      <c r="H16" s="13" t="s">
        <v>173</v>
      </c>
      <c r="I16" s="13" t="s">
        <v>189</v>
      </c>
      <c r="J16" s="13" t="s">
        <v>206</v>
      </c>
      <c r="K16" s="13" t="s">
        <v>223</v>
      </c>
      <c r="L16" s="13" t="s">
        <v>236</v>
      </c>
      <c r="M16" s="13" t="s">
        <v>245</v>
      </c>
      <c r="N16" s="13" t="s">
        <v>259</v>
      </c>
      <c r="O16" s="13" t="s">
        <v>273</v>
      </c>
      <c r="P16" s="13" t="s">
        <v>289</v>
      </c>
      <c r="Q16" s="13"/>
      <c r="R16" s="13" t="s">
        <v>307</v>
      </c>
      <c r="S16" s="13"/>
      <c r="T16" s="13"/>
    </row>
    <row r="17" spans="1:20" ht="12" x14ac:dyDescent="0.2">
      <c r="A17" s="16"/>
      <c r="B17" s="10" t="s">
        <v>14</v>
      </c>
      <c r="C17" s="12" t="s">
        <v>351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</row>
    <row r="18" spans="1:20" ht="12" x14ac:dyDescent="0.2">
      <c r="A18" s="16"/>
      <c r="B18" s="10" t="s">
        <v>15</v>
      </c>
      <c r="C18" s="12" t="s">
        <v>352</v>
      </c>
      <c r="D18" s="13">
        <v>221812567</v>
      </c>
      <c r="E18" s="13">
        <v>236004245</v>
      </c>
      <c r="F18" s="13">
        <v>257280217</v>
      </c>
      <c r="G18" s="13">
        <v>386720744</v>
      </c>
      <c r="H18" s="13">
        <v>377195332</v>
      </c>
      <c r="I18" s="13">
        <v>354222295</v>
      </c>
      <c r="J18" s="13">
        <v>475657535</v>
      </c>
      <c r="K18" s="13">
        <v>485226425</v>
      </c>
      <c r="L18" s="13">
        <v>495817194</v>
      </c>
      <c r="M18" s="13">
        <v>466026350</v>
      </c>
      <c r="N18" s="13">
        <v>564602267</v>
      </c>
      <c r="O18" s="13">
        <v>541652685</v>
      </c>
      <c r="P18" s="13">
        <v>585508630</v>
      </c>
      <c r="Q18" s="13"/>
      <c r="R18" s="13">
        <v>595622683</v>
      </c>
      <c r="S18" s="13"/>
      <c r="T18" s="13"/>
    </row>
    <row r="19" spans="1:20" ht="24" x14ac:dyDescent="0.2">
      <c r="A19" s="16"/>
      <c r="B19" s="10" t="s">
        <v>16</v>
      </c>
      <c r="C19" s="12" t="s">
        <v>353</v>
      </c>
      <c r="D19" s="13" t="s">
        <v>322</v>
      </c>
      <c r="E19" s="13" t="s">
        <v>127</v>
      </c>
      <c r="F19" s="13" t="s">
        <v>143</v>
      </c>
      <c r="G19" s="13" t="s">
        <v>159</v>
      </c>
      <c r="H19" s="13" t="s">
        <v>174</v>
      </c>
      <c r="I19" s="13" t="s">
        <v>190</v>
      </c>
      <c r="J19" s="13" t="s">
        <v>207</v>
      </c>
      <c r="K19" s="13" t="s">
        <v>224</v>
      </c>
      <c r="L19" s="13"/>
      <c r="M19" s="13" t="s">
        <v>246</v>
      </c>
      <c r="N19" s="13" t="s">
        <v>260</v>
      </c>
      <c r="O19" s="13" t="s">
        <v>274</v>
      </c>
      <c r="P19" s="13" t="s">
        <v>290</v>
      </c>
      <c r="Q19" s="13"/>
      <c r="R19" s="13" t="s">
        <v>308</v>
      </c>
      <c r="S19" s="13"/>
      <c r="T19" s="13"/>
    </row>
    <row r="20" spans="1:20" ht="12" x14ac:dyDescent="0.2">
      <c r="A20" s="15" t="s">
        <v>17</v>
      </c>
      <c r="B20" s="10" t="s">
        <v>18</v>
      </c>
      <c r="C20" s="12" t="s">
        <v>354</v>
      </c>
      <c r="D20" s="13" t="s">
        <v>124</v>
      </c>
      <c r="E20" s="13" t="s">
        <v>124</v>
      </c>
      <c r="F20" s="13" t="s">
        <v>144</v>
      </c>
      <c r="G20" s="13" t="s">
        <v>124</v>
      </c>
      <c r="H20" s="13" t="s">
        <v>124</v>
      </c>
      <c r="I20" s="13" t="s">
        <v>191</v>
      </c>
      <c r="J20" s="13" t="s">
        <v>124</v>
      </c>
      <c r="K20" s="13" t="s">
        <v>171</v>
      </c>
      <c r="L20" s="13"/>
      <c r="M20" s="13" t="s">
        <v>124</v>
      </c>
      <c r="N20" s="13" t="s">
        <v>124</v>
      </c>
      <c r="O20" s="13" t="s">
        <v>124</v>
      </c>
      <c r="P20" s="13" t="s">
        <v>124</v>
      </c>
      <c r="Q20" s="13"/>
      <c r="R20" s="13" t="s">
        <v>124</v>
      </c>
      <c r="S20" s="13"/>
      <c r="T20" s="13"/>
    </row>
    <row r="21" spans="1:20" ht="12" x14ac:dyDescent="0.2">
      <c r="A21" s="16"/>
      <c r="B21" s="10" t="s">
        <v>19</v>
      </c>
      <c r="C21" s="12" t="s">
        <v>355</v>
      </c>
      <c r="D21" s="13" t="s">
        <v>323</v>
      </c>
      <c r="E21" s="13" t="s">
        <v>128</v>
      </c>
      <c r="F21" s="13" t="s">
        <v>145</v>
      </c>
      <c r="G21" s="13" t="s">
        <v>160</v>
      </c>
      <c r="H21" s="13" t="s">
        <v>175</v>
      </c>
      <c r="I21" s="13" t="s">
        <v>192</v>
      </c>
      <c r="J21" s="13" t="s">
        <v>208</v>
      </c>
      <c r="K21" s="13" t="s">
        <v>222</v>
      </c>
      <c r="L21" s="13"/>
      <c r="M21" s="13" t="s">
        <v>235</v>
      </c>
      <c r="N21" s="13" t="s">
        <v>192</v>
      </c>
      <c r="O21" s="13" t="s">
        <v>275</v>
      </c>
      <c r="P21" s="13" t="s">
        <v>192</v>
      </c>
      <c r="Q21" s="13"/>
      <c r="R21" s="13" t="s">
        <v>192</v>
      </c>
      <c r="S21" s="13"/>
      <c r="T21" s="13"/>
    </row>
    <row r="22" spans="1:20" ht="12" x14ac:dyDescent="0.2">
      <c r="A22" s="16"/>
      <c r="B22" s="10" t="s">
        <v>20</v>
      </c>
      <c r="C22" s="12" t="s">
        <v>356</v>
      </c>
      <c r="D22" s="13" t="s">
        <v>324</v>
      </c>
      <c r="E22" s="13" t="s">
        <v>129</v>
      </c>
      <c r="F22" s="13" t="s">
        <v>146</v>
      </c>
      <c r="G22" s="13" t="s">
        <v>161</v>
      </c>
      <c r="H22" s="13" t="s">
        <v>176</v>
      </c>
      <c r="I22" s="13" t="s">
        <v>193</v>
      </c>
      <c r="J22" s="13" t="s">
        <v>209</v>
      </c>
      <c r="K22" s="13" t="s">
        <v>223</v>
      </c>
      <c r="L22" s="13"/>
      <c r="M22" s="13" t="s">
        <v>247</v>
      </c>
      <c r="N22" s="13" t="s">
        <v>261</v>
      </c>
      <c r="O22" s="13" t="s">
        <v>276</v>
      </c>
      <c r="P22" s="13" t="s">
        <v>291</v>
      </c>
      <c r="Q22" s="13"/>
      <c r="R22" s="13" t="s">
        <v>309</v>
      </c>
      <c r="S22" s="13"/>
      <c r="T22" s="13"/>
    </row>
    <row r="23" spans="1:20" ht="12" x14ac:dyDescent="0.2">
      <c r="A23" s="16"/>
      <c r="B23" s="10" t="s">
        <v>21</v>
      </c>
      <c r="C23" s="12" t="s">
        <v>357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 ht="12" x14ac:dyDescent="0.2">
      <c r="A24" s="16"/>
      <c r="B24" s="10" t="s">
        <v>22</v>
      </c>
      <c r="C24" s="12" t="s">
        <v>358</v>
      </c>
      <c r="D24" s="13">
        <v>221812249</v>
      </c>
      <c r="E24" s="13">
        <v>236004428</v>
      </c>
      <c r="F24" s="13">
        <v>257280562</v>
      </c>
      <c r="G24" s="13">
        <v>386720728</v>
      </c>
      <c r="H24" s="13">
        <v>377195374</v>
      </c>
      <c r="I24" s="13">
        <v>354222229</v>
      </c>
      <c r="J24" s="13">
        <v>475657125</v>
      </c>
      <c r="K24" s="13">
        <v>485226425</v>
      </c>
      <c r="L24" s="13"/>
      <c r="M24" s="13">
        <v>466026513</v>
      </c>
      <c r="N24" s="13">
        <v>564602576</v>
      </c>
      <c r="O24" s="13">
        <v>541652355</v>
      </c>
      <c r="P24" s="13">
        <v>585508405</v>
      </c>
      <c r="Q24" s="13"/>
      <c r="R24" s="13">
        <v>595622692</v>
      </c>
      <c r="S24" s="13"/>
      <c r="T24" s="13"/>
    </row>
    <row r="25" spans="1:20" ht="24" x14ac:dyDescent="0.2">
      <c r="A25" s="16"/>
      <c r="B25" s="10" t="s">
        <v>23</v>
      </c>
      <c r="C25" s="12" t="s">
        <v>359</v>
      </c>
      <c r="D25" s="13" t="s">
        <v>325</v>
      </c>
      <c r="E25" s="13" t="s">
        <v>130</v>
      </c>
      <c r="F25" s="13" t="s">
        <v>147</v>
      </c>
      <c r="G25" s="13" t="s">
        <v>162</v>
      </c>
      <c r="H25" s="13" t="s">
        <v>177</v>
      </c>
      <c r="I25" s="13" t="s">
        <v>194</v>
      </c>
      <c r="J25" s="13" t="s">
        <v>210</v>
      </c>
      <c r="K25" s="13" t="s">
        <v>224</v>
      </c>
      <c r="L25" s="13"/>
      <c r="M25" s="13" t="s">
        <v>248</v>
      </c>
      <c r="N25" s="13" t="s">
        <v>262</v>
      </c>
      <c r="O25" s="13" t="s">
        <v>277</v>
      </c>
      <c r="P25" s="13" t="s">
        <v>292</v>
      </c>
      <c r="Q25" s="13"/>
      <c r="R25" s="13" t="s">
        <v>310</v>
      </c>
      <c r="S25" s="13"/>
      <c r="T25" s="13"/>
    </row>
    <row r="26" spans="1:20" ht="12" x14ac:dyDescent="0.2">
      <c r="A26" s="15" t="s">
        <v>24</v>
      </c>
      <c r="B26" s="10" t="s">
        <v>25</v>
      </c>
      <c r="C26" s="12" t="s">
        <v>360</v>
      </c>
      <c r="D26" s="13">
        <v>8</v>
      </c>
      <c r="E26" s="13">
        <v>10</v>
      </c>
      <c r="F26" s="13">
        <v>8</v>
      </c>
      <c r="G26" s="13">
        <v>2</v>
      </c>
      <c r="H26" s="13">
        <v>5</v>
      </c>
      <c r="I26" s="13">
        <v>4</v>
      </c>
      <c r="J26" s="13">
        <v>5</v>
      </c>
      <c r="K26" s="13">
        <v>1</v>
      </c>
      <c r="L26" s="13">
        <v>7</v>
      </c>
      <c r="M26" s="13">
        <v>6</v>
      </c>
      <c r="N26" s="13">
        <v>5</v>
      </c>
      <c r="O26" s="13">
        <v>8</v>
      </c>
      <c r="P26" s="13">
        <v>7</v>
      </c>
      <c r="Q26" s="13">
        <v>7</v>
      </c>
      <c r="R26" s="13">
        <v>10</v>
      </c>
      <c r="S26" s="13"/>
      <c r="T26" s="13"/>
    </row>
    <row r="27" spans="1:20" ht="12" x14ac:dyDescent="0.2">
      <c r="A27" s="16"/>
      <c r="B27" s="10" t="s">
        <v>26</v>
      </c>
      <c r="C27" s="12" t="s">
        <v>361</v>
      </c>
      <c r="D27" s="13">
        <v>2</v>
      </c>
      <c r="E27" s="13">
        <v>2</v>
      </c>
      <c r="F27" s="13">
        <v>1</v>
      </c>
      <c r="G27" s="13">
        <v>2</v>
      </c>
      <c r="H27" s="13">
        <v>4</v>
      </c>
      <c r="I27" s="13">
        <v>0</v>
      </c>
      <c r="J27" s="13">
        <v>0</v>
      </c>
      <c r="K27" s="13">
        <v>0</v>
      </c>
      <c r="L27" s="13">
        <v>0</v>
      </c>
      <c r="M27" s="13">
        <v>1</v>
      </c>
      <c r="N27" s="13">
        <v>0</v>
      </c>
      <c r="O27" s="13">
        <v>0</v>
      </c>
      <c r="P27" s="13">
        <v>0</v>
      </c>
      <c r="Q27" s="13">
        <v>1</v>
      </c>
      <c r="R27" s="13">
        <v>0</v>
      </c>
      <c r="S27" s="13"/>
      <c r="T27" s="13"/>
    </row>
    <row r="28" spans="1:20" ht="12" x14ac:dyDescent="0.2">
      <c r="A28" s="16"/>
      <c r="B28" s="10" t="s">
        <v>27</v>
      </c>
      <c r="C28" s="12" t="s">
        <v>362</v>
      </c>
      <c r="D28" s="13">
        <v>10</v>
      </c>
      <c r="E28" s="13">
        <v>12</v>
      </c>
      <c r="F28" s="13">
        <v>9</v>
      </c>
      <c r="G28" s="13">
        <v>4</v>
      </c>
      <c r="H28" s="13">
        <v>9</v>
      </c>
      <c r="I28" s="13">
        <v>4</v>
      </c>
      <c r="J28" s="13">
        <v>5</v>
      </c>
      <c r="K28" s="13">
        <v>1</v>
      </c>
      <c r="L28" s="13">
        <v>7</v>
      </c>
      <c r="M28" s="13">
        <v>7</v>
      </c>
      <c r="N28" s="13">
        <v>5</v>
      </c>
      <c r="O28" s="13">
        <v>8</v>
      </c>
      <c r="P28" s="13">
        <v>7</v>
      </c>
      <c r="Q28" s="13">
        <v>8</v>
      </c>
      <c r="R28" s="13">
        <v>10</v>
      </c>
      <c r="S28" s="13">
        <v>0</v>
      </c>
      <c r="T28" s="13">
        <v>0</v>
      </c>
    </row>
    <row r="29" spans="1:20" ht="12" x14ac:dyDescent="0.2">
      <c r="A29" s="21" t="s">
        <v>28</v>
      </c>
      <c r="B29" s="10" t="s">
        <v>29</v>
      </c>
      <c r="C29" s="12" t="s">
        <v>363</v>
      </c>
      <c r="D29" s="13">
        <v>5.4</v>
      </c>
      <c r="E29" s="13">
        <v>9.6</v>
      </c>
      <c r="F29" s="13">
        <v>8</v>
      </c>
      <c r="G29" s="13">
        <v>0.94</v>
      </c>
      <c r="H29" s="13">
        <v>2</v>
      </c>
      <c r="I29" s="13">
        <v>4</v>
      </c>
      <c r="J29" s="13">
        <v>5</v>
      </c>
      <c r="K29" s="13">
        <v>1</v>
      </c>
      <c r="L29" s="13">
        <v>7</v>
      </c>
      <c r="M29" s="13">
        <v>5.25</v>
      </c>
      <c r="N29" s="13">
        <v>1.2</v>
      </c>
      <c r="O29" s="13">
        <v>8</v>
      </c>
      <c r="P29" s="13">
        <v>7</v>
      </c>
      <c r="Q29" s="13">
        <v>7</v>
      </c>
      <c r="R29" s="13">
        <v>10</v>
      </c>
      <c r="S29" s="13"/>
      <c r="T29" s="13"/>
    </row>
    <row r="30" spans="1:20" ht="12" x14ac:dyDescent="0.2">
      <c r="A30" s="22"/>
      <c r="B30" s="10" t="s">
        <v>30</v>
      </c>
      <c r="C30" s="12" t="s">
        <v>364</v>
      </c>
      <c r="D30" s="13">
        <v>0.5</v>
      </c>
      <c r="E30" s="13">
        <v>2</v>
      </c>
      <c r="F30" s="13">
        <v>1</v>
      </c>
      <c r="G30" s="13">
        <v>0.2</v>
      </c>
      <c r="H30" s="13">
        <v>2</v>
      </c>
      <c r="I30" s="13">
        <v>0</v>
      </c>
      <c r="J30" s="13"/>
      <c r="K30" s="13">
        <v>0</v>
      </c>
      <c r="L30" s="13">
        <v>0</v>
      </c>
      <c r="M30" s="13">
        <v>0.5</v>
      </c>
      <c r="N30" s="13">
        <v>0</v>
      </c>
      <c r="O30" s="13">
        <v>0</v>
      </c>
      <c r="P30" s="13">
        <v>0</v>
      </c>
      <c r="Q30" s="13">
        <v>1</v>
      </c>
      <c r="R30" s="13">
        <v>0</v>
      </c>
      <c r="S30" s="13"/>
      <c r="T30" s="13"/>
    </row>
    <row r="31" spans="1:20" ht="12" x14ac:dyDescent="0.2">
      <c r="A31" s="23"/>
      <c r="B31" s="10" t="s">
        <v>31</v>
      </c>
      <c r="C31" s="12" t="s">
        <v>365</v>
      </c>
      <c r="D31" s="13">
        <v>5.9</v>
      </c>
      <c r="E31" s="13">
        <v>11.6</v>
      </c>
      <c r="F31" s="13">
        <v>9</v>
      </c>
      <c r="G31" s="13">
        <v>1.1399999999999999</v>
      </c>
      <c r="H31" s="13">
        <v>4</v>
      </c>
      <c r="I31" s="13">
        <v>4</v>
      </c>
      <c r="J31" s="13">
        <v>5</v>
      </c>
      <c r="K31" s="13">
        <v>1</v>
      </c>
      <c r="L31" s="13">
        <v>7</v>
      </c>
      <c r="M31" s="13">
        <v>5.75</v>
      </c>
      <c r="N31" s="13">
        <v>1.2</v>
      </c>
      <c r="O31" s="13">
        <v>8</v>
      </c>
      <c r="P31" s="13">
        <v>7</v>
      </c>
      <c r="Q31" s="13">
        <v>8</v>
      </c>
      <c r="R31" s="13">
        <v>10</v>
      </c>
      <c r="S31" s="13">
        <v>0</v>
      </c>
      <c r="T31" s="13">
        <v>0</v>
      </c>
    </row>
    <row r="32" spans="1:20" ht="12" x14ac:dyDescent="0.2">
      <c r="A32" s="2" t="s">
        <v>32</v>
      </c>
      <c r="B32" s="1" t="s">
        <v>332</v>
      </c>
      <c r="C32" s="3" t="s">
        <v>337</v>
      </c>
      <c r="D32" s="7" t="str">
        <f t="shared" ref="D32:T32" si="0">IF(D31&lt;=D28,"A","N")</f>
        <v>A</v>
      </c>
      <c r="E32" s="7" t="str">
        <f t="shared" si="0"/>
        <v>A</v>
      </c>
      <c r="F32" s="7" t="str">
        <f t="shared" si="0"/>
        <v>A</v>
      </c>
      <c r="G32" s="7" t="str">
        <f t="shared" si="0"/>
        <v>A</v>
      </c>
      <c r="H32" s="7" t="str">
        <f t="shared" si="0"/>
        <v>A</v>
      </c>
      <c r="I32" s="7" t="str">
        <f t="shared" si="0"/>
        <v>A</v>
      </c>
      <c r="J32" s="7" t="str">
        <f t="shared" si="0"/>
        <v>A</v>
      </c>
      <c r="K32" s="7" t="str">
        <f t="shared" si="0"/>
        <v>A</v>
      </c>
      <c r="L32" s="7" t="str">
        <f t="shared" si="0"/>
        <v>A</v>
      </c>
      <c r="M32" s="7" t="str">
        <f t="shared" si="0"/>
        <v>A</v>
      </c>
      <c r="N32" s="7" t="str">
        <f t="shared" si="0"/>
        <v>A</v>
      </c>
      <c r="O32" s="7" t="str">
        <f t="shared" si="0"/>
        <v>A</v>
      </c>
      <c r="P32" s="7" t="str">
        <f t="shared" si="0"/>
        <v>A</v>
      </c>
      <c r="Q32" s="7" t="str">
        <f t="shared" si="0"/>
        <v>A</v>
      </c>
      <c r="R32" s="7" t="str">
        <f t="shared" si="0"/>
        <v>A</v>
      </c>
      <c r="S32" s="7" t="str">
        <f t="shared" si="0"/>
        <v>A</v>
      </c>
      <c r="T32" s="7" t="str">
        <f t="shared" si="0"/>
        <v>A</v>
      </c>
    </row>
    <row r="33" spans="1:20" ht="36" x14ac:dyDescent="0.2">
      <c r="A33" s="11" t="s">
        <v>33</v>
      </c>
      <c r="B33" s="10" t="s">
        <v>34</v>
      </c>
      <c r="C33" s="12" t="s">
        <v>366</v>
      </c>
      <c r="D33" s="13">
        <v>3</v>
      </c>
      <c r="E33" s="13">
        <v>10</v>
      </c>
      <c r="F33" s="13">
        <v>8</v>
      </c>
      <c r="G33" s="13">
        <v>2</v>
      </c>
      <c r="H33" s="13">
        <v>4</v>
      </c>
      <c r="I33" s="13">
        <v>3</v>
      </c>
      <c r="J33" s="13">
        <v>5</v>
      </c>
      <c r="K33" s="13">
        <v>1</v>
      </c>
      <c r="L33" s="13">
        <v>7</v>
      </c>
      <c r="M33" s="13">
        <v>6</v>
      </c>
      <c r="N33" s="13">
        <v>5</v>
      </c>
      <c r="O33" s="13">
        <v>8</v>
      </c>
      <c r="P33" s="13">
        <v>6</v>
      </c>
      <c r="Q33" s="13">
        <v>7</v>
      </c>
      <c r="R33" s="13">
        <v>10</v>
      </c>
      <c r="S33" s="13"/>
      <c r="T33" s="13"/>
    </row>
    <row r="34" spans="1:20" ht="12" x14ac:dyDescent="0.2">
      <c r="A34" s="2" t="s">
        <v>35</v>
      </c>
      <c r="B34" s="1" t="s">
        <v>333</v>
      </c>
      <c r="C34" s="3" t="s">
        <v>337</v>
      </c>
      <c r="D34" s="7" t="str">
        <f t="shared" ref="D34:T34" si="1">IF(D33&lt;=D26,"A","N")</f>
        <v>A</v>
      </c>
      <c r="E34" s="7" t="str">
        <f t="shared" si="1"/>
        <v>A</v>
      </c>
      <c r="F34" s="7" t="str">
        <f t="shared" si="1"/>
        <v>A</v>
      </c>
      <c r="G34" s="7" t="str">
        <f t="shared" si="1"/>
        <v>A</v>
      </c>
      <c r="H34" s="7" t="str">
        <f t="shared" si="1"/>
        <v>A</v>
      </c>
      <c r="I34" s="7" t="str">
        <f t="shared" si="1"/>
        <v>A</v>
      </c>
      <c r="J34" s="7" t="str">
        <f t="shared" si="1"/>
        <v>A</v>
      </c>
      <c r="K34" s="7" t="str">
        <f t="shared" si="1"/>
        <v>A</v>
      </c>
      <c r="L34" s="7" t="str">
        <f t="shared" si="1"/>
        <v>A</v>
      </c>
      <c r="M34" s="7" t="str">
        <f t="shared" si="1"/>
        <v>A</v>
      </c>
      <c r="N34" s="7" t="str">
        <f t="shared" si="1"/>
        <v>A</v>
      </c>
      <c r="O34" s="7" t="str">
        <f t="shared" si="1"/>
        <v>A</v>
      </c>
      <c r="P34" s="7" t="str">
        <f t="shared" si="1"/>
        <v>A</v>
      </c>
      <c r="Q34" s="7" t="str">
        <f t="shared" si="1"/>
        <v>A</v>
      </c>
      <c r="R34" s="7" t="str">
        <f t="shared" si="1"/>
        <v>A</v>
      </c>
      <c r="S34" s="7" t="str">
        <f t="shared" si="1"/>
        <v>A</v>
      </c>
      <c r="T34" s="7" t="str">
        <f t="shared" si="1"/>
        <v>A</v>
      </c>
    </row>
    <row r="35" spans="1:20" ht="12" x14ac:dyDescent="0.2">
      <c r="A35" s="21" t="s">
        <v>36</v>
      </c>
      <c r="B35" s="10" t="s">
        <v>37</v>
      </c>
      <c r="C35" s="12" t="s">
        <v>367</v>
      </c>
      <c r="D35" s="13">
        <v>1</v>
      </c>
      <c r="E35" s="13">
        <v>1</v>
      </c>
      <c r="F35" s="13">
        <v>2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1</v>
      </c>
      <c r="P35" s="13">
        <v>1</v>
      </c>
      <c r="Q35" s="13">
        <v>0</v>
      </c>
      <c r="R35" s="13">
        <v>0</v>
      </c>
      <c r="S35" s="13"/>
      <c r="T35" s="13"/>
    </row>
    <row r="36" spans="1:20" ht="12" x14ac:dyDescent="0.2">
      <c r="A36" s="22"/>
      <c r="B36" s="10" t="s">
        <v>38</v>
      </c>
      <c r="C36" s="12" t="s">
        <v>368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1</v>
      </c>
      <c r="J36" s="13">
        <v>0</v>
      </c>
      <c r="K36" s="13">
        <v>0</v>
      </c>
      <c r="L36" s="13">
        <v>1</v>
      </c>
      <c r="M36" s="13">
        <v>0</v>
      </c>
      <c r="N36" s="13">
        <v>0</v>
      </c>
      <c r="O36" s="13">
        <v>0</v>
      </c>
      <c r="P36" s="13">
        <v>0</v>
      </c>
      <c r="Q36" s="13">
        <v>2</v>
      </c>
      <c r="R36" s="13">
        <v>0</v>
      </c>
      <c r="S36" s="13"/>
      <c r="T36" s="13"/>
    </row>
    <row r="37" spans="1:20" ht="12" x14ac:dyDescent="0.2">
      <c r="A37" s="22"/>
      <c r="B37" s="10" t="s">
        <v>39</v>
      </c>
      <c r="C37" s="12" t="s">
        <v>369</v>
      </c>
      <c r="D37" s="13">
        <v>7</v>
      </c>
      <c r="E37" s="13">
        <v>9</v>
      </c>
      <c r="F37" s="13">
        <v>6</v>
      </c>
      <c r="G37" s="13">
        <v>2</v>
      </c>
      <c r="H37" s="13">
        <v>5</v>
      </c>
      <c r="I37" s="13">
        <v>3</v>
      </c>
      <c r="J37" s="13">
        <v>5</v>
      </c>
      <c r="K37" s="13">
        <v>1</v>
      </c>
      <c r="L37" s="13">
        <v>6</v>
      </c>
      <c r="M37" s="13">
        <v>6</v>
      </c>
      <c r="N37" s="13">
        <v>5</v>
      </c>
      <c r="O37" s="13">
        <v>7</v>
      </c>
      <c r="P37" s="13">
        <v>6</v>
      </c>
      <c r="Q37" s="13">
        <v>5</v>
      </c>
      <c r="R37" s="13">
        <v>10</v>
      </c>
      <c r="S37" s="13"/>
      <c r="T37" s="13"/>
    </row>
    <row r="38" spans="1:20" ht="12" x14ac:dyDescent="0.2">
      <c r="A38" s="23"/>
      <c r="B38" s="10" t="s">
        <v>40</v>
      </c>
      <c r="C38" s="12" t="s">
        <v>370</v>
      </c>
      <c r="D38" s="13">
        <v>8</v>
      </c>
      <c r="E38" s="13">
        <v>10</v>
      </c>
      <c r="F38" s="13">
        <v>8</v>
      </c>
      <c r="G38" s="13">
        <v>2</v>
      </c>
      <c r="H38" s="13">
        <v>5</v>
      </c>
      <c r="I38" s="13">
        <v>4</v>
      </c>
      <c r="J38" s="13">
        <v>5</v>
      </c>
      <c r="K38" s="13">
        <v>1</v>
      </c>
      <c r="L38" s="13">
        <v>7</v>
      </c>
      <c r="M38" s="13">
        <v>6</v>
      </c>
      <c r="N38" s="13">
        <v>5</v>
      </c>
      <c r="O38" s="13">
        <v>8</v>
      </c>
      <c r="P38" s="13">
        <v>7</v>
      </c>
      <c r="Q38" s="13">
        <v>7</v>
      </c>
      <c r="R38" s="13">
        <v>10</v>
      </c>
      <c r="S38" s="13">
        <v>0</v>
      </c>
      <c r="T38" s="13">
        <v>0</v>
      </c>
    </row>
    <row r="39" spans="1:20" ht="12" x14ac:dyDescent="0.2">
      <c r="A39" s="2" t="s">
        <v>41</v>
      </c>
      <c r="B39" s="1" t="s">
        <v>334</v>
      </c>
      <c r="C39" s="3" t="s">
        <v>337</v>
      </c>
      <c r="D39" s="7" t="str">
        <f t="shared" ref="D39:T39" si="2">IF(D38=D26,"A","N")</f>
        <v>A</v>
      </c>
      <c r="E39" s="7" t="str">
        <f t="shared" si="2"/>
        <v>A</v>
      </c>
      <c r="F39" s="7" t="str">
        <f t="shared" si="2"/>
        <v>A</v>
      </c>
      <c r="G39" s="7" t="str">
        <f t="shared" si="2"/>
        <v>A</v>
      </c>
      <c r="H39" s="7" t="str">
        <f t="shared" si="2"/>
        <v>A</v>
      </c>
      <c r="I39" s="7" t="str">
        <f t="shared" si="2"/>
        <v>A</v>
      </c>
      <c r="J39" s="7" t="str">
        <f t="shared" si="2"/>
        <v>A</v>
      </c>
      <c r="K39" s="7" t="str">
        <f t="shared" si="2"/>
        <v>A</v>
      </c>
      <c r="L39" s="7" t="str">
        <f t="shared" si="2"/>
        <v>A</v>
      </c>
      <c r="M39" s="7" t="str">
        <f t="shared" si="2"/>
        <v>A</v>
      </c>
      <c r="N39" s="7" t="str">
        <f t="shared" si="2"/>
        <v>A</v>
      </c>
      <c r="O39" s="7" t="str">
        <f t="shared" si="2"/>
        <v>A</v>
      </c>
      <c r="P39" s="7" t="str">
        <f t="shared" si="2"/>
        <v>A</v>
      </c>
      <c r="Q39" s="7" t="str">
        <f t="shared" si="2"/>
        <v>A</v>
      </c>
      <c r="R39" s="7" t="str">
        <f t="shared" si="2"/>
        <v>A</v>
      </c>
      <c r="S39" s="7" t="str">
        <f t="shared" si="2"/>
        <v>A</v>
      </c>
      <c r="T39" s="7" t="str">
        <f t="shared" si="2"/>
        <v>A</v>
      </c>
    </row>
    <row r="40" spans="1:20" ht="12" x14ac:dyDescent="0.2">
      <c r="A40" s="21" t="s">
        <v>42</v>
      </c>
      <c r="B40" s="10" t="s">
        <v>43</v>
      </c>
      <c r="C40" s="12" t="s">
        <v>371</v>
      </c>
      <c r="D40" s="13">
        <v>1</v>
      </c>
      <c r="E40" s="13">
        <v>1</v>
      </c>
      <c r="F40" s="13">
        <v>0</v>
      </c>
      <c r="G40" s="13">
        <v>1</v>
      </c>
      <c r="H40" s="13">
        <v>0</v>
      </c>
      <c r="I40" s="13">
        <v>1</v>
      </c>
      <c r="J40" s="13">
        <v>1</v>
      </c>
      <c r="K40" s="13">
        <v>0</v>
      </c>
      <c r="L40" s="13">
        <v>1</v>
      </c>
      <c r="M40" s="13">
        <v>0</v>
      </c>
      <c r="N40" s="13">
        <v>0</v>
      </c>
      <c r="O40" s="13">
        <v>3</v>
      </c>
      <c r="P40" s="13">
        <v>0</v>
      </c>
      <c r="Q40" s="13">
        <v>2</v>
      </c>
      <c r="R40" s="13">
        <v>3</v>
      </c>
      <c r="S40" s="13"/>
      <c r="T40" s="13"/>
    </row>
    <row r="41" spans="1:20" ht="12" x14ac:dyDescent="0.2">
      <c r="A41" s="22"/>
      <c r="B41" s="10" t="s">
        <v>44</v>
      </c>
      <c r="C41" s="12" t="s">
        <v>372</v>
      </c>
      <c r="D41" s="13">
        <v>2</v>
      </c>
      <c r="E41" s="13">
        <v>2</v>
      </c>
      <c r="F41" s="13">
        <v>1</v>
      </c>
      <c r="G41" s="13">
        <v>0</v>
      </c>
      <c r="H41" s="13">
        <v>1</v>
      </c>
      <c r="I41" s="13">
        <v>2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1</v>
      </c>
      <c r="P41" s="13">
        <v>2</v>
      </c>
      <c r="Q41" s="13">
        <v>0</v>
      </c>
      <c r="R41" s="13">
        <v>3</v>
      </c>
      <c r="S41" s="13"/>
      <c r="T41" s="13"/>
    </row>
    <row r="42" spans="1:20" ht="12" x14ac:dyDescent="0.2">
      <c r="A42" s="22"/>
      <c r="B42" s="10" t="s">
        <v>45</v>
      </c>
      <c r="C42" s="12" t="s">
        <v>373</v>
      </c>
      <c r="D42" s="13">
        <v>5</v>
      </c>
      <c r="E42" s="13">
        <v>7</v>
      </c>
      <c r="F42" s="13">
        <v>7</v>
      </c>
      <c r="G42" s="13">
        <v>1</v>
      </c>
      <c r="H42" s="13">
        <v>4</v>
      </c>
      <c r="I42" s="13">
        <v>1</v>
      </c>
      <c r="J42" s="13">
        <v>4</v>
      </c>
      <c r="K42" s="13">
        <v>1</v>
      </c>
      <c r="L42" s="13">
        <v>6</v>
      </c>
      <c r="M42" s="13">
        <v>6</v>
      </c>
      <c r="N42" s="13">
        <v>5</v>
      </c>
      <c r="O42" s="13">
        <v>4</v>
      </c>
      <c r="P42" s="13">
        <v>5</v>
      </c>
      <c r="Q42" s="13">
        <v>5</v>
      </c>
      <c r="R42" s="13">
        <v>4</v>
      </c>
      <c r="S42" s="13"/>
      <c r="T42" s="13"/>
    </row>
    <row r="43" spans="1:20" ht="12" x14ac:dyDescent="0.2">
      <c r="A43" s="23"/>
      <c r="B43" s="10" t="s">
        <v>46</v>
      </c>
      <c r="C43" s="12" t="s">
        <v>374</v>
      </c>
      <c r="D43" s="13">
        <v>8</v>
      </c>
      <c r="E43" s="13">
        <v>10</v>
      </c>
      <c r="F43" s="13">
        <v>8</v>
      </c>
      <c r="G43" s="13">
        <v>2</v>
      </c>
      <c r="H43" s="13">
        <v>5</v>
      </c>
      <c r="I43" s="13">
        <v>4</v>
      </c>
      <c r="J43" s="13">
        <v>5</v>
      </c>
      <c r="K43" s="13">
        <v>1</v>
      </c>
      <c r="L43" s="13">
        <v>7</v>
      </c>
      <c r="M43" s="13">
        <v>6</v>
      </c>
      <c r="N43" s="13">
        <v>5</v>
      </c>
      <c r="O43" s="13">
        <v>8</v>
      </c>
      <c r="P43" s="13">
        <v>7</v>
      </c>
      <c r="Q43" s="13">
        <v>7</v>
      </c>
      <c r="R43" s="13">
        <v>10</v>
      </c>
      <c r="S43" s="13">
        <v>0</v>
      </c>
      <c r="T43" s="13">
        <v>0</v>
      </c>
    </row>
    <row r="44" spans="1:20" ht="12" x14ac:dyDescent="0.2">
      <c r="A44" s="2" t="s">
        <v>47</v>
      </c>
      <c r="B44" s="1" t="s">
        <v>335</v>
      </c>
      <c r="C44" s="3" t="s">
        <v>337</v>
      </c>
      <c r="D44" s="7" t="str">
        <f t="shared" ref="D44:T44" si="3">IF(D43=D26,"A","N")</f>
        <v>A</v>
      </c>
      <c r="E44" s="7" t="str">
        <f t="shared" si="3"/>
        <v>A</v>
      </c>
      <c r="F44" s="7" t="str">
        <f t="shared" si="3"/>
        <v>A</v>
      </c>
      <c r="G44" s="7" t="str">
        <f t="shared" si="3"/>
        <v>A</v>
      </c>
      <c r="H44" s="7" t="str">
        <f t="shared" si="3"/>
        <v>A</v>
      </c>
      <c r="I44" s="7" t="str">
        <f t="shared" si="3"/>
        <v>A</v>
      </c>
      <c r="J44" s="7" t="str">
        <f t="shared" si="3"/>
        <v>A</v>
      </c>
      <c r="K44" s="7" t="str">
        <f t="shared" si="3"/>
        <v>A</v>
      </c>
      <c r="L44" s="7" t="str">
        <f t="shared" si="3"/>
        <v>A</v>
      </c>
      <c r="M44" s="7" t="str">
        <f t="shared" si="3"/>
        <v>A</v>
      </c>
      <c r="N44" s="7" t="str">
        <f t="shared" si="3"/>
        <v>A</v>
      </c>
      <c r="O44" s="7" t="str">
        <f t="shared" si="3"/>
        <v>A</v>
      </c>
      <c r="P44" s="7" t="str">
        <f t="shared" si="3"/>
        <v>A</v>
      </c>
      <c r="Q44" s="7" t="str">
        <f t="shared" si="3"/>
        <v>A</v>
      </c>
      <c r="R44" s="7" t="str">
        <f t="shared" si="3"/>
        <v>A</v>
      </c>
      <c r="S44" s="7" t="str">
        <f t="shared" si="3"/>
        <v>A</v>
      </c>
      <c r="T44" s="7" t="str">
        <f t="shared" si="3"/>
        <v>A</v>
      </c>
    </row>
    <row r="45" spans="1:20" ht="12" x14ac:dyDescent="0.2">
      <c r="A45" s="21" t="s">
        <v>48</v>
      </c>
      <c r="B45" s="10" t="s">
        <v>49</v>
      </c>
      <c r="C45" s="12" t="s">
        <v>375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8"/>
      <c r="M45" s="8">
        <v>0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/>
      <c r="T45" s="13"/>
    </row>
    <row r="46" spans="1:20" ht="12" x14ac:dyDescent="0.2">
      <c r="A46" s="22"/>
      <c r="B46" s="10" t="s">
        <v>50</v>
      </c>
      <c r="C46" s="12" t="s">
        <v>376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8"/>
      <c r="M46" s="8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/>
      <c r="T46" s="13"/>
    </row>
    <row r="47" spans="1:20" ht="12" x14ac:dyDescent="0.2">
      <c r="A47" s="22"/>
      <c r="B47" s="10" t="s">
        <v>51</v>
      </c>
      <c r="C47" s="12" t="s">
        <v>377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8"/>
      <c r="M47" s="8">
        <v>0</v>
      </c>
      <c r="N47" s="13">
        <v>0</v>
      </c>
      <c r="O47" s="13">
        <v>1</v>
      </c>
      <c r="P47" s="13">
        <v>0</v>
      </c>
      <c r="Q47" s="13">
        <v>0</v>
      </c>
      <c r="R47" s="13">
        <v>0</v>
      </c>
      <c r="S47" s="13"/>
      <c r="T47" s="13"/>
    </row>
    <row r="48" spans="1:20" ht="12" x14ac:dyDescent="0.2">
      <c r="A48" s="22"/>
      <c r="B48" s="10" t="s">
        <v>52</v>
      </c>
      <c r="C48" s="12" t="s">
        <v>378</v>
      </c>
      <c r="D48" s="13">
        <v>0</v>
      </c>
      <c r="E48" s="13">
        <v>0</v>
      </c>
      <c r="F48" s="13">
        <v>4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8"/>
      <c r="M48" s="8">
        <v>0</v>
      </c>
      <c r="N48" s="13">
        <v>0</v>
      </c>
      <c r="O48" s="13">
        <v>0</v>
      </c>
      <c r="P48" s="13">
        <v>5</v>
      </c>
      <c r="Q48" s="13">
        <v>0</v>
      </c>
      <c r="R48" s="13">
        <v>0</v>
      </c>
      <c r="S48" s="13"/>
      <c r="T48" s="13"/>
    </row>
    <row r="49" spans="1:20" ht="12" x14ac:dyDescent="0.2">
      <c r="A49" s="22"/>
      <c r="B49" s="10" t="s">
        <v>53</v>
      </c>
      <c r="C49" s="12" t="s">
        <v>379</v>
      </c>
      <c r="D49" s="13">
        <v>1</v>
      </c>
      <c r="E49" s="13">
        <v>7</v>
      </c>
      <c r="F49" s="13">
        <v>3</v>
      </c>
      <c r="G49" s="13">
        <v>2</v>
      </c>
      <c r="H49" s="13">
        <v>3</v>
      </c>
      <c r="I49" s="13">
        <v>3</v>
      </c>
      <c r="J49" s="13">
        <v>4</v>
      </c>
      <c r="K49" s="13">
        <v>1</v>
      </c>
      <c r="L49" s="8"/>
      <c r="M49" s="8">
        <v>4</v>
      </c>
      <c r="N49" s="13">
        <v>5</v>
      </c>
      <c r="O49" s="13">
        <v>7</v>
      </c>
      <c r="P49" s="13">
        <v>1</v>
      </c>
      <c r="Q49" s="13">
        <v>4</v>
      </c>
      <c r="R49" s="13">
        <v>9</v>
      </c>
      <c r="S49" s="13"/>
      <c r="T49" s="13"/>
    </row>
    <row r="50" spans="1:20" ht="12" x14ac:dyDescent="0.2">
      <c r="A50" s="22"/>
      <c r="B50" s="10" t="s">
        <v>54</v>
      </c>
      <c r="C50" s="12" t="s">
        <v>380</v>
      </c>
      <c r="D50" s="13">
        <v>1</v>
      </c>
      <c r="E50" s="13">
        <v>2</v>
      </c>
      <c r="F50" s="13">
        <v>1</v>
      </c>
      <c r="G50" s="13">
        <v>0</v>
      </c>
      <c r="H50" s="13">
        <v>1</v>
      </c>
      <c r="I50" s="13">
        <v>1</v>
      </c>
      <c r="J50" s="13">
        <v>1</v>
      </c>
      <c r="K50" s="13">
        <v>0</v>
      </c>
      <c r="L50" s="8"/>
      <c r="M50" s="8">
        <v>1</v>
      </c>
      <c r="N50" s="13">
        <v>0</v>
      </c>
      <c r="O50" s="13">
        <v>0</v>
      </c>
      <c r="P50" s="13">
        <v>1</v>
      </c>
      <c r="Q50" s="13">
        <v>2</v>
      </c>
      <c r="R50" s="13">
        <v>1</v>
      </c>
      <c r="S50" s="13"/>
      <c r="T50" s="13"/>
    </row>
    <row r="51" spans="1:20" ht="12" x14ac:dyDescent="0.2">
      <c r="A51" s="22"/>
      <c r="B51" s="10" t="s">
        <v>55</v>
      </c>
      <c r="C51" s="12" t="s">
        <v>381</v>
      </c>
      <c r="D51" s="13">
        <v>6</v>
      </c>
      <c r="E51" s="13">
        <v>1</v>
      </c>
      <c r="F51" s="13"/>
      <c r="G51" s="13">
        <v>0</v>
      </c>
      <c r="H51" s="13">
        <v>1</v>
      </c>
      <c r="I51" s="13">
        <v>0</v>
      </c>
      <c r="J51" s="13">
        <v>0</v>
      </c>
      <c r="K51" s="13">
        <v>0</v>
      </c>
      <c r="L51" s="8"/>
      <c r="M51" s="8">
        <v>1</v>
      </c>
      <c r="N51" s="13">
        <v>0</v>
      </c>
      <c r="O51" s="13">
        <v>0</v>
      </c>
      <c r="P51" s="13">
        <v>0</v>
      </c>
      <c r="Q51" s="13">
        <v>1</v>
      </c>
      <c r="R51" s="13">
        <v>0</v>
      </c>
      <c r="S51" s="13"/>
      <c r="T51" s="13"/>
    </row>
    <row r="52" spans="1:20" ht="12" x14ac:dyDescent="0.2">
      <c r="A52" s="23"/>
      <c r="B52" s="10" t="s">
        <v>56</v>
      </c>
      <c r="C52" s="12" t="s">
        <v>382</v>
      </c>
      <c r="D52" s="13">
        <v>8</v>
      </c>
      <c r="E52" s="13">
        <v>10</v>
      </c>
      <c r="F52" s="13">
        <v>8</v>
      </c>
      <c r="G52" s="13">
        <v>2</v>
      </c>
      <c r="H52" s="13">
        <v>5</v>
      </c>
      <c r="I52" s="13">
        <v>4</v>
      </c>
      <c r="J52" s="13">
        <v>5</v>
      </c>
      <c r="K52" s="13">
        <v>1</v>
      </c>
      <c r="L52" s="13">
        <v>0</v>
      </c>
      <c r="M52" s="13">
        <v>6</v>
      </c>
      <c r="N52" s="13">
        <v>5</v>
      </c>
      <c r="O52" s="13">
        <v>8</v>
      </c>
      <c r="P52" s="13">
        <v>7</v>
      </c>
      <c r="Q52" s="13">
        <v>7</v>
      </c>
      <c r="R52" s="13">
        <v>10</v>
      </c>
      <c r="S52" s="13">
        <v>0</v>
      </c>
      <c r="T52" s="13">
        <v>0</v>
      </c>
    </row>
    <row r="53" spans="1:20" ht="12" x14ac:dyDescent="0.2">
      <c r="A53" s="2" t="s">
        <v>57</v>
      </c>
      <c r="B53" s="1" t="s">
        <v>336</v>
      </c>
      <c r="C53" s="3" t="s">
        <v>337</v>
      </c>
      <c r="D53" s="7" t="str">
        <f t="shared" ref="D53:T53" si="4">IF(D52=D26,"A","N")</f>
        <v>A</v>
      </c>
      <c r="E53" s="7" t="str">
        <f t="shared" si="4"/>
        <v>A</v>
      </c>
      <c r="F53" s="7" t="str">
        <f t="shared" si="4"/>
        <v>A</v>
      </c>
      <c r="G53" s="7" t="str">
        <f t="shared" si="4"/>
        <v>A</v>
      </c>
      <c r="H53" s="7" t="str">
        <f t="shared" si="4"/>
        <v>A</v>
      </c>
      <c r="I53" s="7" t="str">
        <f t="shared" si="4"/>
        <v>A</v>
      </c>
      <c r="J53" s="7" t="str">
        <f t="shared" si="4"/>
        <v>A</v>
      </c>
      <c r="K53" s="7" t="str">
        <f t="shared" si="4"/>
        <v>A</v>
      </c>
      <c r="L53" s="7" t="str">
        <f t="shared" si="4"/>
        <v>N</v>
      </c>
      <c r="M53" s="7" t="str">
        <f t="shared" si="4"/>
        <v>A</v>
      </c>
      <c r="N53" s="7" t="str">
        <f t="shared" si="4"/>
        <v>A</v>
      </c>
      <c r="O53" s="7" t="str">
        <f t="shared" si="4"/>
        <v>A</v>
      </c>
      <c r="P53" s="7" t="str">
        <f t="shared" si="4"/>
        <v>A</v>
      </c>
      <c r="Q53" s="7" t="str">
        <f t="shared" si="4"/>
        <v>A</v>
      </c>
      <c r="R53" s="7" t="str">
        <f t="shared" si="4"/>
        <v>A</v>
      </c>
      <c r="S53" s="7" t="str">
        <f t="shared" si="4"/>
        <v>A</v>
      </c>
      <c r="T53" s="7" t="str">
        <f t="shared" si="4"/>
        <v>A</v>
      </c>
    </row>
    <row r="54" spans="1:20" ht="24" x14ac:dyDescent="0.2">
      <c r="A54" s="15" t="s">
        <v>58</v>
      </c>
      <c r="B54" s="10" t="s">
        <v>443</v>
      </c>
      <c r="C54" s="12" t="s">
        <v>383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/>
      <c r="K54" s="14">
        <v>0</v>
      </c>
      <c r="L54" s="14">
        <v>0</v>
      </c>
      <c r="M54" s="14">
        <v>0</v>
      </c>
      <c r="N54" s="14">
        <v>0</v>
      </c>
      <c r="O54" s="14">
        <v>1</v>
      </c>
      <c r="P54" s="14">
        <v>0</v>
      </c>
      <c r="Q54" s="14">
        <v>0</v>
      </c>
      <c r="R54" s="14">
        <v>0</v>
      </c>
      <c r="S54" s="14"/>
      <c r="T54" s="14"/>
    </row>
    <row r="55" spans="1:20" ht="24" x14ac:dyDescent="0.2">
      <c r="A55" s="16"/>
      <c r="B55" s="10" t="s">
        <v>444</v>
      </c>
      <c r="C55" s="12" t="s">
        <v>384</v>
      </c>
      <c r="D55" s="14">
        <v>1</v>
      </c>
      <c r="E55" s="14">
        <v>1</v>
      </c>
      <c r="F55" s="14">
        <v>1</v>
      </c>
      <c r="G55" s="14">
        <v>1</v>
      </c>
      <c r="H55" s="14">
        <v>1</v>
      </c>
      <c r="I55" s="14">
        <v>1</v>
      </c>
      <c r="J55" s="14"/>
      <c r="K55" s="14">
        <v>1</v>
      </c>
      <c r="L55" s="14">
        <v>1</v>
      </c>
      <c r="M55" s="14">
        <v>1</v>
      </c>
      <c r="N55" s="14">
        <v>1</v>
      </c>
      <c r="O55" s="14">
        <v>1</v>
      </c>
      <c r="P55" s="14">
        <v>1</v>
      </c>
      <c r="Q55" s="14">
        <v>1</v>
      </c>
      <c r="R55" s="14">
        <v>1</v>
      </c>
      <c r="S55" s="14"/>
      <c r="T55" s="14"/>
    </row>
    <row r="56" spans="1:20" ht="24" x14ac:dyDescent="0.2">
      <c r="A56" s="16"/>
      <c r="B56" s="10" t="s">
        <v>445</v>
      </c>
      <c r="C56" s="12" t="s">
        <v>385</v>
      </c>
      <c r="D56" s="14">
        <v>1</v>
      </c>
      <c r="E56" s="14">
        <v>1</v>
      </c>
      <c r="F56" s="14">
        <v>1</v>
      </c>
      <c r="G56" s="14">
        <v>1</v>
      </c>
      <c r="H56" s="14">
        <v>0</v>
      </c>
      <c r="I56" s="14">
        <v>0</v>
      </c>
      <c r="J56" s="14"/>
      <c r="K56" s="14">
        <v>1</v>
      </c>
      <c r="L56" s="14">
        <v>1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/>
      <c r="T56" s="14"/>
    </row>
    <row r="57" spans="1:20" ht="24" x14ac:dyDescent="0.2">
      <c r="A57" s="16"/>
      <c r="B57" s="10" t="s">
        <v>442</v>
      </c>
      <c r="C57" s="12" t="s">
        <v>386</v>
      </c>
      <c r="D57" s="14">
        <v>1</v>
      </c>
      <c r="E57" s="14">
        <v>1</v>
      </c>
      <c r="F57" s="14">
        <v>1</v>
      </c>
      <c r="G57" s="14">
        <v>1</v>
      </c>
      <c r="H57" s="14">
        <v>1</v>
      </c>
      <c r="I57" s="14">
        <v>0</v>
      </c>
      <c r="J57" s="14"/>
      <c r="K57" s="14">
        <v>0</v>
      </c>
      <c r="L57" s="14">
        <v>1</v>
      </c>
      <c r="M57" s="14">
        <v>1</v>
      </c>
      <c r="N57" s="14">
        <v>1</v>
      </c>
      <c r="O57" s="14">
        <v>1</v>
      </c>
      <c r="P57" s="14">
        <v>1</v>
      </c>
      <c r="Q57" s="14">
        <v>1</v>
      </c>
      <c r="R57" s="14">
        <v>1</v>
      </c>
      <c r="S57" s="14"/>
      <c r="T57" s="14"/>
    </row>
    <row r="58" spans="1:20" ht="12" x14ac:dyDescent="0.2">
      <c r="A58" s="15" t="s">
        <v>59</v>
      </c>
      <c r="B58" s="10" t="s">
        <v>60</v>
      </c>
      <c r="C58" s="12" t="s">
        <v>387</v>
      </c>
      <c r="D58" s="13">
        <v>1</v>
      </c>
      <c r="E58" s="13">
        <v>3</v>
      </c>
      <c r="F58" s="13">
        <v>2</v>
      </c>
      <c r="G58" s="13">
        <v>0</v>
      </c>
      <c r="H58" s="13">
        <v>2</v>
      </c>
      <c r="I58" s="13">
        <v>1</v>
      </c>
      <c r="J58" s="13">
        <v>1</v>
      </c>
      <c r="K58" s="13">
        <v>1</v>
      </c>
      <c r="L58" s="13">
        <v>5</v>
      </c>
      <c r="M58" s="13">
        <v>1</v>
      </c>
      <c r="N58" s="13">
        <v>4</v>
      </c>
      <c r="O58" s="13">
        <v>4</v>
      </c>
      <c r="P58" s="13">
        <v>5</v>
      </c>
      <c r="Q58" s="13">
        <v>2</v>
      </c>
      <c r="R58" s="13">
        <v>2</v>
      </c>
      <c r="S58" s="13"/>
      <c r="T58" s="13"/>
    </row>
    <row r="59" spans="1:20" ht="24" x14ac:dyDescent="0.2">
      <c r="A59" s="16"/>
      <c r="B59" s="10" t="s">
        <v>61</v>
      </c>
      <c r="C59" s="12" t="s">
        <v>388</v>
      </c>
      <c r="D59" s="13">
        <v>1</v>
      </c>
      <c r="E59" s="13">
        <v>1</v>
      </c>
      <c r="F59" s="13">
        <v>0</v>
      </c>
      <c r="G59" s="13">
        <v>1</v>
      </c>
      <c r="H59" s="13">
        <v>3</v>
      </c>
      <c r="I59" s="13">
        <v>5</v>
      </c>
      <c r="J59" s="13">
        <v>0</v>
      </c>
      <c r="K59" s="13">
        <v>0</v>
      </c>
      <c r="L59" s="13">
        <v>0</v>
      </c>
      <c r="M59" s="13">
        <v>2</v>
      </c>
      <c r="N59" s="13">
        <v>2</v>
      </c>
      <c r="O59" s="13">
        <v>0</v>
      </c>
      <c r="P59" s="13">
        <v>4</v>
      </c>
      <c r="Q59" s="13">
        <v>1</v>
      </c>
      <c r="R59" s="13">
        <v>1</v>
      </c>
      <c r="S59" s="13"/>
      <c r="T59" s="13"/>
    </row>
    <row r="60" spans="1:20" ht="24" x14ac:dyDescent="0.2">
      <c r="A60" s="16"/>
      <c r="B60" s="10" t="s">
        <v>62</v>
      </c>
      <c r="C60" s="12" t="s">
        <v>389</v>
      </c>
      <c r="D60" s="13">
        <v>0</v>
      </c>
      <c r="E60" s="13">
        <v>4</v>
      </c>
      <c r="F60" s="13">
        <v>0</v>
      </c>
      <c r="G60" s="13">
        <v>4</v>
      </c>
      <c r="H60" s="13">
        <v>0</v>
      </c>
      <c r="I60" s="13">
        <v>1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1</v>
      </c>
      <c r="S60" s="13"/>
      <c r="T60" s="13"/>
    </row>
    <row r="61" spans="1:20" ht="12" x14ac:dyDescent="0.2">
      <c r="A61" s="16"/>
      <c r="B61" s="10" t="s">
        <v>63</v>
      </c>
      <c r="C61" s="12" t="s">
        <v>390</v>
      </c>
      <c r="D61" s="13">
        <v>245</v>
      </c>
      <c r="E61" s="13">
        <v>75</v>
      </c>
      <c r="F61" s="13">
        <v>1800</v>
      </c>
      <c r="G61" s="13">
        <v>169</v>
      </c>
      <c r="H61" s="13">
        <v>1300</v>
      </c>
      <c r="I61" s="13">
        <v>80</v>
      </c>
      <c r="J61" s="13">
        <v>850</v>
      </c>
      <c r="K61" s="13">
        <v>150</v>
      </c>
      <c r="L61" s="13">
        <v>20</v>
      </c>
      <c r="M61" s="13">
        <v>100</v>
      </c>
      <c r="N61" s="13">
        <v>60</v>
      </c>
      <c r="O61" s="13">
        <v>123</v>
      </c>
      <c r="P61" s="13">
        <v>200</v>
      </c>
      <c r="Q61" s="13">
        <v>160</v>
      </c>
      <c r="R61" s="13">
        <v>28</v>
      </c>
      <c r="S61" s="13"/>
      <c r="T61" s="13"/>
    </row>
    <row r="62" spans="1:20" ht="12" x14ac:dyDescent="0.2">
      <c r="A62" s="15" t="s">
        <v>64</v>
      </c>
      <c r="B62" s="10" t="s">
        <v>65</v>
      </c>
      <c r="C62" s="12" t="s">
        <v>391</v>
      </c>
      <c r="D62" s="13">
        <v>4</v>
      </c>
      <c r="E62" s="13">
        <v>1</v>
      </c>
      <c r="F62" s="13">
        <v>35</v>
      </c>
      <c r="G62" s="13">
        <v>5</v>
      </c>
      <c r="H62" s="13">
        <v>4</v>
      </c>
      <c r="I62" s="13">
        <v>0</v>
      </c>
      <c r="J62" s="13">
        <v>6</v>
      </c>
      <c r="K62" s="13">
        <v>0</v>
      </c>
      <c r="L62" s="13">
        <v>5</v>
      </c>
      <c r="M62" s="13">
        <v>0</v>
      </c>
      <c r="N62" s="13">
        <v>2</v>
      </c>
      <c r="O62" s="13">
        <v>10</v>
      </c>
      <c r="P62" s="13">
        <v>0</v>
      </c>
      <c r="Q62" s="13">
        <v>1</v>
      </c>
      <c r="R62" s="13">
        <v>4</v>
      </c>
      <c r="S62" s="13"/>
      <c r="T62" s="13"/>
    </row>
    <row r="63" spans="1:20" ht="24" x14ac:dyDescent="0.2">
      <c r="A63" s="16"/>
      <c r="B63" s="10" t="s">
        <v>66</v>
      </c>
      <c r="C63" s="12" t="s">
        <v>392</v>
      </c>
      <c r="D63" s="13">
        <v>0</v>
      </c>
      <c r="E63" s="13">
        <v>0</v>
      </c>
      <c r="F63" s="13">
        <v>0</v>
      </c>
      <c r="G63" s="13">
        <v>0</v>
      </c>
      <c r="H63" s="13">
        <v>1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1</v>
      </c>
      <c r="O63" s="13">
        <v>0</v>
      </c>
      <c r="P63" s="13">
        <v>0</v>
      </c>
      <c r="Q63" s="13">
        <v>3</v>
      </c>
      <c r="R63" s="13">
        <v>0</v>
      </c>
      <c r="S63" s="13"/>
      <c r="T63" s="13"/>
    </row>
    <row r="64" spans="1:20" ht="12" x14ac:dyDescent="0.2">
      <c r="A64" s="16"/>
      <c r="B64" s="10" t="s">
        <v>67</v>
      </c>
      <c r="C64" s="12" t="s">
        <v>393</v>
      </c>
      <c r="D64" s="13">
        <v>5</v>
      </c>
      <c r="E64" s="13">
        <v>0</v>
      </c>
      <c r="F64" s="13">
        <v>20</v>
      </c>
      <c r="G64" s="13">
        <v>1</v>
      </c>
      <c r="H64" s="13">
        <v>3</v>
      </c>
      <c r="I64" s="13">
        <v>5</v>
      </c>
      <c r="J64" s="13">
        <v>1</v>
      </c>
      <c r="K64" s="13">
        <v>0</v>
      </c>
      <c r="L64" s="13">
        <v>2</v>
      </c>
      <c r="M64" s="13">
        <v>0</v>
      </c>
      <c r="N64" s="13">
        <v>0</v>
      </c>
      <c r="O64" s="13">
        <v>0</v>
      </c>
      <c r="P64" s="13">
        <v>10</v>
      </c>
      <c r="Q64" s="13">
        <v>0</v>
      </c>
      <c r="R64" s="13">
        <v>0</v>
      </c>
      <c r="S64" s="13"/>
      <c r="T64" s="13"/>
    </row>
    <row r="65" spans="1:20" ht="24" x14ac:dyDescent="0.2">
      <c r="A65" s="16"/>
      <c r="B65" s="10" t="s">
        <v>68</v>
      </c>
      <c r="C65" s="12" t="s">
        <v>394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1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/>
      <c r="T65" s="13"/>
    </row>
    <row r="66" spans="1:20" ht="24" x14ac:dyDescent="0.2">
      <c r="A66" s="16"/>
      <c r="B66" s="10" t="s">
        <v>69</v>
      </c>
      <c r="C66" s="12" t="s">
        <v>395</v>
      </c>
      <c r="D66" s="13">
        <v>0</v>
      </c>
      <c r="E66" s="13">
        <v>1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1</v>
      </c>
      <c r="O66" s="13">
        <v>0</v>
      </c>
      <c r="P66" s="13">
        <v>0</v>
      </c>
      <c r="Q66" s="13">
        <v>0</v>
      </c>
      <c r="R66" s="13">
        <v>0</v>
      </c>
      <c r="S66" s="13"/>
      <c r="T66" s="13"/>
    </row>
    <row r="67" spans="1:20" ht="24" x14ac:dyDescent="0.2">
      <c r="A67" s="16"/>
      <c r="B67" s="10" t="s">
        <v>70</v>
      </c>
      <c r="C67" s="12" t="s">
        <v>396</v>
      </c>
      <c r="D67" s="13">
        <v>2</v>
      </c>
      <c r="E67" s="13">
        <v>4</v>
      </c>
      <c r="F67" s="13">
        <v>78</v>
      </c>
      <c r="G67" s="13">
        <v>24</v>
      </c>
      <c r="H67" s="13">
        <v>9</v>
      </c>
      <c r="I67" s="13">
        <v>4</v>
      </c>
      <c r="J67" s="13">
        <v>8</v>
      </c>
      <c r="K67" s="13">
        <v>21</v>
      </c>
      <c r="L67" s="13">
        <v>38</v>
      </c>
      <c r="M67" s="13">
        <v>8</v>
      </c>
      <c r="N67" s="13">
        <v>10</v>
      </c>
      <c r="O67" s="13">
        <v>39</v>
      </c>
      <c r="P67" s="13">
        <v>9</v>
      </c>
      <c r="Q67" s="13">
        <v>17</v>
      </c>
      <c r="R67" s="13">
        <v>12</v>
      </c>
      <c r="S67" s="13"/>
      <c r="T67" s="13"/>
    </row>
    <row r="68" spans="1:20" ht="24" x14ac:dyDescent="0.2">
      <c r="A68" s="16"/>
      <c r="B68" s="10" t="s">
        <v>71</v>
      </c>
      <c r="C68" s="12" t="s">
        <v>397</v>
      </c>
      <c r="D68" s="13">
        <v>0</v>
      </c>
      <c r="E68" s="13">
        <v>0</v>
      </c>
      <c r="F68" s="13">
        <v>5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1</v>
      </c>
      <c r="M68" s="13">
        <v>0</v>
      </c>
      <c r="N68" s="13">
        <v>0</v>
      </c>
      <c r="O68" s="13">
        <v>0</v>
      </c>
      <c r="P68" s="13">
        <v>0</v>
      </c>
      <c r="Q68" s="13">
        <v>1</v>
      </c>
      <c r="R68" s="13">
        <v>0</v>
      </c>
      <c r="S68" s="13"/>
      <c r="T68" s="13"/>
    </row>
    <row r="69" spans="1:20" ht="24" x14ac:dyDescent="0.2">
      <c r="A69" s="16"/>
      <c r="B69" s="10" t="s">
        <v>72</v>
      </c>
      <c r="C69" s="12" t="s">
        <v>398</v>
      </c>
      <c r="D69" s="13">
        <v>2</v>
      </c>
      <c r="E69" s="13">
        <v>4</v>
      </c>
      <c r="F69" s="13">
        <v>20</v>
      </c>
      <c r="G69" s="13">
        <v>7</v>
      </c>
      <c r="H69" s="13">
        <v>7</v>
      </c>
      <c r="I69" s="13">
        <v>1</v>
      </c>
      <c r="J69" s="13">
        <v>12</v>
      </c>
      <c r="K69" s="13">
        <v>14</v>
      </c>
      <c r="L69" s="13">
        <v>7</v>
      </c>
      <c r="M69" s="13">
        <v>2</v>
      </c>
      <c r="N69" s="13">
        <v>11</v>
      </c>
      <c r="O69" s="13">
        <v>0</v>
      </c>
      <c r="P69" s="13">
        <v>4</v>
      </c>
      <c r="Q69" s="13">
        <v>8</v>
      </c>
      <c r="R69" s="13">
        <v>8</v>
      </c>
      <c r="S69" s="13"/>
      <c r="T69" s="13"/>
    </row>
    <row r="70" spans="1:20" ht="24" x14ac:dyDescent="0.2">
      <c r="A70" s="16"/>
      <c r="B70" s="10" t="s">
        <v>73</v>
      </c>
      <c r="C70" s="12" t="s">
        <v>399</v>
      </c>
      <c r="D70" s="13">
        <v>1</v>
      </c>
      <c r="E70" s="13">
        <v>2</v>
      </c>
      <c r="F70" s="13">
        <v>9</v>
      </c>
      <c r="G70" s="13">
        <v>4</v>
      </c>
      <c r="H70" s="13">
        <v>3</v>
      </c>
      <c r="I70" s="13">
        <v>0</v>
      </c>
      <c r="J70" s="13">
        <v>2</v>
      </c>
      <c r="K70" s="13">
        <v>0</v>
      </c>
      <c r="L70" s="13">
        <v>7</v>
      </c>
      <c r="M70" s="13">
        <v>0</v>
      </c>
      <c r="N70" s="13">
        <v>2</v>
      </c>
      <c r="O70" s="13">
        <v>0</v>
      </c>
      <c r="P70" s="13">
        <v>0</v>
      </c>
      <c r="Q70" s="13">
        <v>1</v>
      </c>
      <c r="R70" s="13">
        <v>2</v>
      </c>
      <c r="S70" s="13"/>
      <c r="T70" s="13"/>
    </row>
    <row r="71" spans="1:20" ht="24" x14ac:dyDescent="0.2">
      <c r="A71" s="16"/>
      <c r="B71" s="10" t="s">
        <v>74</v>
      </c>
      <c r="C71" s="12" t="s">
        <v>400</v>
      </c>
      <c r="D71" s="13">
        <v>8</v>
      </c>
      <c r="E71" s="13">
        <v>3</v>
      </c>
      <c r="F71" s="13">
        <v>12</v>
      </c>
      <c r="G71" s="13">
        <v>3</v>
      </c>
      <c r="H71" s="13">
        <v>2</v>
      </c>
      <c r="I71" s="13">
        <v>0</v>
      </c>
      <c r="J71" s="13">
        <v>1</v>
      </c>
      <c r="K71" s="13">
        <v>0</v>
      </c>
      <c r="L71" s="13">
        <v>4</v>
      </c>
      <c r="M71" s="13">
        <v>1</v>
      </c>
      <c r="N71" s="13">
        <v>0</v>
      </c>
      <c r="O71" s="13">
        <v>0</v>
      </c>
      <c r="P71" s="13">
        <v>4</v>
      </c>
      <c r="Q71" s="13">
        <v>1</v>
      </c>
      <c r="R71" s="13">
        <v>5</v>
      </c>
      <c r="S71" s="13"/>
      <c r="T71" s="13"/>
    </row>
    <row r="72" spans="1:20" ht="24" x14ac:dyDescent="0.2">
      <c r="A72" s="16"/>
      <c r="B72" s="10" t="s">
        <v>75</v>
      </c>
      <c r="C72" s="12" t="s">
        <v>401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1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/>
      <c r="T72" s="13"/>
    </row>
    <row r="73" spans="1:20" ht="24" x14ac:dyDescent="0.2">
      <c r="A73" s="16"/>
      <c r="B73" s="10" t="s">
        <v>76</v>
      </c>
      <c r="C73" s="12" t="s">
        <v>402</v>
      </c>
      <c r="D73" s="13">
        <v>0</v>
      </c>
      <c r="E73" s="13">
        <v>0</v>
      </c>
      <c r="F73" s="13">
        <v>0</v>
      </c>
      <c r="G73" s="13">
        <v>3</v>
      </c>
      <c r="H73" s="13">
        <v>0</v>
      </c>
      <c r="I73" s="13">
        <v>0</v>
      </c>
      <c r="J73" s="13">
        <v>1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/>
      <c r="T73" s="13"/>
    </row>
    <row r="74" spans="1:20" ht="24" x14ac:dyDescent="0.2">
      <c r="A74" s="16"/>
      <c r="B74" s="10" t="s">
        <v>77</v>
      </c>
      <c r="C74" s="12" t="s">
        <v>403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/>
      <c r="T74" s="13"/>
    </row>
    <row r="75" spans="1:20" ht="24" x14ac:dyDescent="0.2">
      <c r="A75" s="16"/>
      <c r="B75" s="10" t="s">
        <v>78</v>
      </c>
      <c r="C75" s="12" t="s">
        <v>404</v>
      </c>
      <c r="D75" s="13">
        <v>0</v>
      </c>
      <c r="E75" s="13">
        <v>2</v>
      </c>
      <c r="F75" s="13">
        <v>7</v>
      </c>
      <c r="G75" s="13">
        <v>4</v>
      </c>
      <c r="H75" s="13">
        <v>0</v>
      </c>
      <c r="I75" s="13">
        <v>0</v>
      </c>
      <c r="J75" s="13">
        <v>1</v>
      </c>
      <c r="K75" s="13">
        <v>0</v>
      </c>
      <c r="L75" s="13">
        <v>3</v>
      </c>
      <c r="M75" s="13">
        <v>0</v>
      </c>
      <c r="N75" s="13">
        <v>0</v>
      </c>
      <c r="O75" s="13">
        <v>0</v>
      </c>
      <c r="P75" s="13">
        <v>2</v>
      </c>
      <c r="Q75" s="13">
        <v>5</v>
      </c>
      <c r="R75" s="13">
        <v>0</v>
      </c>
      <c r="S75" s="13"/>
      <c r="T75" s="13"/>
    </row>
    <row r="76" spans="1:20" ht="24" x14ac:dyDescent="0.2">
      <c r="A76" s="16"/>
      <c r="B76" s="10" t="s">
        <v>79</v>
      </c>
      <c r="C76" s="12" t="s">
        <v>405</v>
      </c>
      <c r="D76" s="13">
        <v>0</v>
      </c>
      <c r="E76" s="13">
        <v>0</v>
      </c>
      <c r="F76" s="13">
        <v>1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13">
        <v>0</v>
      </c>
      <c r="P76" s="13">
        <v>0</v>
      </c>
      <c r="Q76" s="13">
        <v>0</v>
      </c>
      <c r="R76" s="13">
        <v>0</v>
      </c>
      <c r="S76" s="13"/>
      <c r="T76" s="13"/>
    </row>
    <row r="77" spans="1:20" ht="24" x14ac:dyDescent="0.2">
      <c r="A77" s="16"/>
      <c r="B77" s="10" t="s">
        <v>80</v>
      </c>
      <c r="C77" s="12" t="s">
        <v>406</v>
      </c>
      <c r="D77" s="13">
        <v>0</v>
      </c>
      <c r="E77" s="13">
        <v>1</v>
      </c>
      <c r="F77" s="13">
        <v>1</v>
      </c>
      <c r="G77" s="13">
        <v>1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3">
        <v>0</v>
      </c>
      <c r="Q77" s="13">
        <v>0</v>
      </c>
      <c r="R77" s="13">
        <v>0</v>
      </c>
      <c r="S77" s="13"/>
      <c r="T77" s="13"/>
    </row>
    <row r="78" spans="1:20" ht="12" x14ac:dyDescent="0.2">
      <c r="A78" s="16"/>
      <c r="B78" s="10" t="s">
        <v>81</v>
      </c>
      <c r="C78" s="12" t="s">
        <v>407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1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v>0</v>
      </c>
      <c r="Q78" s="13">
        <v>0</v>
      </c>
      <c r="R78" s="13">
        <v>0</v>
      </c>
      <c r="S78" s="13"/>
      <c r="T78" s="13"/>
    </row>
    <row r="79" spans="1:20" ht="24" x14ac:dyDescent="0.2">
      <c r="A79" s="16"/>
      <c r="B79" s="10" t="s">
        <v>82</v>
      </c>
      <c r="C79" s="12" t="s">
        <v>408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/>
      <c r="T79" s="13"/>
    </row>
    <row r="80" spans="1:20" ht="24" x14ac:dyDescent="0.2">
      <c r="A80" s="16"/>
      <c r="B80" s="10" t="s">
        <v>83</v>
      </c>
      <c r="C80" s="12" t="s">
        <v>409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v>0</v>
      </c>
      <c r="Q80" s="13">
        <v>0</v>
      </c>
      <c r="R80" s="13">
        <v>0</v>
      </c>
      <c r="S80" s="13"/>
      <c r="T80" s="13"/>
    </row>
    <row r="81" spans="1:20" ht="12" x14ac:dyDescent="0.2">
      <c r="A81" s="16"/>
      <c r="B81" s="10" t="s">
        <v>84</v>
      </c>
      <c r="C81" s="12" t="s">
        <v>410</v>
      </c>
      <c r="D81" s="13">
        <v>3</v>
      </c>
      <c r="E81" s="13">
        <v>0</v>
      </c>
      <c r="F81" s="13">
        <v>30</v>
      </c>
      <c r="G81" s="13">
        <v>0</v>
      </c>
      <c r="H81" s="13">
        <v>5</v>
      </c>
      <c r="I81" s="13">
        <v>1</v>
      </c>
      <c r="J81" s="13">
        <v>0</v>
      </c>
      <c r="K81" s="13">
        <v>1</v>
      </c>
      <c r="L81" s="13">
        <v>5</v>
      </c>
      <c r="M81" s="13">
        <v>0</v>
      </c>
      <c r="N81" s="13">
        <v>1</v>
      </c>
      <c r="O81" s="13">
        <v>3</v>
      </c>
      <c r="P81" s="13">
        <v>0</v>
      </c>
      <c r="Q81" s="13">
        <v>0</v>
      </c>
      <c r="R81" s="13">
        <v>8</v>
      </c>
      <c r="S81" s="13"/>
      <c r="T81" s="13"/>
    </row>
    <row r="82" spans="1:20" ht="24" x14ac:dyDescent="0.2">
      <c r="A82" s="16"/>
      <c r="B82" s="10" t="s">
        <v>85</v>
      </c>
      <c r="C82" s="12" t="s">
        <v>411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/>
      <c r="T82" s="13"/>
    </row>
    <row r="83" spans="1:20" ht="24" x14ac:dyDescent="0.2">
      <c r="A83" s="16"/>
      <c r="B83" s="10" t="s">
        <v>86</v>
      </c>
      <c r="C83" s="12" t="s">
        <v>412</v>
      </c>
      <c r="D83" s="13">
        <v>1</v>
      </c>
      <c r="E83" s="13">
        <v>0</v>
      </c>
      <c r="F83" s="13">
        <v>0</v>
      </c>
      <c r="G83" s="13">
        <v>0</v>
      </c>
      <c r="H83" s="13">
        <v>1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/>
      <c r="T83" s="13"/>
    </row>
    <row r="84" spans="1:20" ht="24" x14ac:dyDescent="0.2">
      <c r="A84" s="16"/>
      <c r="B84" s="10" t="s">
        <v>87</v>
      </c>
      <c r="C84" s="12" t="s">
        <v>413</v>
      </c>
      <c r="D84" s="13">
        <v>1</v>
      </c>
      <c r="E84" s="13">
        <v>0</v>
      </c>
      <c r="F84" s="13">
        <v>6</v>
      </c>
      <c r="G84" s="13">
        <v>0</v>
      </c>
      <c r="H84" s="13">
        <v>4</v>
      </c>
      <c r="I84" s="13">
        <v>0</v>
      </c>
      <c r="J84" s="13">
        <v>6</v>
      </c>
      <c r="K84" s="13">
        <v>0</v>
      </c>
      <c r="L84" s="13">
        <v>0</v>
      </c>
      <c r="M84" s="13">
        <v>5</v>
      </c>
      <c r="N84" s="13">
        <v>1</v>
      </c>
      <c r="O84" s="13">
        <v>0</v>
      </c>
      <c r="P84" s="13">
        <v>0</v>
      </c>
      <c r="Q84" s="13">
        <v>3</v>
      </c>
      <c r="R84" s="13">
        <v>3</v>
      </c>
      <c r="S84" s="13"/>
      <c r="T84" s="13"/>
    </row>
    <row r="85" spans="1:20" ht="12" x14ac:dyDescent="0.2">
      <c r="A85" s="15" t="s">
        <v>88</v>
      </c>
      <c r="B85" s="10" t="s">
        <v>89</v>
      </c>
      <c r="C85" s="12" t="s">
        <v>414</v>
      </c>
      <c r="D85" s="13">
        <v>1</v>
      </c>
      <c r="E85" s="13">
        <v>1</v>
      </c>
      <c r="F85" s="13">
        <v>2</v>
      </c>
      <c r="G85" s="13">
        <v>1</v>
      </c>
      <c r="H85" s="13">
        <v>0</v>
      </c>
      <c r="I85" s="13">
        <v>0</v>
      </c>
      <c r="J85" s="13">
        <v>0</v>
      </c>
      <c r="K85" s="13">
        <v>2</v>
      </c>
      <c r="L85" s="13">
        <v>0</v>
      </c>
      <c r="M85" s="13">
        <v>0</v>
      </c>
      <c r="N85" s="13">
        <v>1</v>
      </c>
      <c r="O85" s="13">
        <v>0</v>
      </c>
      <c r="P85" s="13">
        <v>1</v>
      </c>
      <c r="Q85" s="13">
        <v>1</v>
      </c>
      <c r="R85" s="13">
        <v>0</v>
      </c>
      <c r="S85" s="13"/>
      <c r="T85" s="13"/>
    </row>
    <row r="86" spans="1:20" ht="12" x14ac:dyDescent="0.2">
      <c r="A86" s="16"/>
      <c r="B86" s="10" t="s">
        <v>90</v>
      </c>
      <c r="C86" s="12" t="s">
        <v>415</v>
      </c>
      <c r="D86" s="13">
        <v>0</v>
      </c>
      <c r="E86" s="13">
        <v>0</v>
      </c>
      <c r="F86" s="13">
        <v>2</v>
      </c>
      <c r="G86" s="13">
        <v>1</v>
      </c>
      <c r="H86" s="13">
        <v>0</v>
      </c>
      <c r="I86" s="13">
        <v>0</v>
      </c>
      <c r="J86" s="13">
        <v>0</v>
      </c>
      <c r="K86" s="13">
        <v>1</v>
      </c>
      <c r="L86" s="13">
        <v>2</v>
      </c>
      <c r="M86" s="13">
        <v>0</v>
      </c>
      <c r="N86" s="13">
        <v>0</v>
      </c>
      <c r="O86" s="13">
        <v>0</v>
      </c>
      <c r="P86" s="13">
        <v>1</v>
      </c>
      <c r="Q86" s="13">
        <v>0</v>
      </c>
      <c r="R86" s="13">
        <v>1</v>
      </c>
      <c r="S86" s="13"/>
      <c r="T86" s="13"/>
    </row>
    <row r="87" spans="1:20" ht="12" x14ac:dyDescent="0.2">
      <c r="A87" s="16"/>
      <c r="B87" s="10" t="s">
        <v>91</v>
      </c>
      <c r="C87" s="12" t="s">
        <v>416</v>
      </c>
      <c r="D87" s="13">
        <v>1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/>
      <c r="T87" s="13"/>
    </row>
    <row r="88" spans="1:20" ht="12" x14ac:dyDescent="0.2">
      <c r="A88" s="16"/>
      <c r="B88" s="10" t="s">
        <v>92</v>
      </c>
      <c r="C88" s="12" t="s">
        <v>417</v>
      </c>
      <c r="D88" s="13">
        <v>0</v>
      </c>
      <c r="E88" s="13">
        <v>1</v>
      </c>
      <c r="F88" s="13">
        <v>0</v>
      </c>
      <c r="G88" s="13">
        <v>0</v>
      </c>
      <c r="H88" s="13">
        <v>1</v>
      </c>
      <c r="I88" s="13">
        <v>0</v>
      </c>
      <c r="J88" s="13">
        <v>0</v>
      </c>
      <c r="K88" s="13">
        <v>1</v>
      </c>
      <c r="L88" s="13">
        <v>1</v>
      </c>
      <c r="M88" s="13">
        <v>1</v>
      </c>
      <c r="N88" s="13">
        <v>0</v>
      </c>
      <c r="O88" s="13">
        <v>0</v>
      </c>
      <c r="P88" s="13">
        <v>1</v>
      </c>
      <c r="Q88" s="13">
        <v>0</v>
      </c>
      <c r="R88" s="13">
        <v>0</v>
      </c>
      <c r="S88" s="13"/>
      <c r="T88" s="13"/>
    </row>
    <row r="89" spans="1:20" ht="24" x14ac:dyDescent="0.2">
      <c r="A89" s="16"/>
      <c r="B89" s="10" t="s">
        <v>93</v>
      </c>
      <c r="C89" s="12" t="s">
        <v>418</v>
      </c>
      <c r="D89" s="13">
        <v>0</v>
      </c>
      <c r="E89" s="13">
        <v>0</v>
      </c>
      <c r="F89" s="13">
        <v>0</v>
      </c>
      <c r="G89" s="13">
        <v>0</v>
      </c>
      <c r="H89" s="13"/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/>
      <c r="T89" s="13"/>
    </row>
    <row r="90" spans="1:20" ht="12" x14ac:dyDescent="0.2">
      <c r="A90" s="15" t="s">
        <v>94</v>
      </c>
      <c r="B90" s="10" t="s">
        <v>95</v>
      </c>
      <c r="C90" s="12" t="s">
        <v>419</v>
      </c>
      <c r="D90" s="13">
        <v>19</v>
      </c>
      <c r="E90" s="13">
        <v>0</v>
      </c>
      <c r="F90" s="13">
        <v>6</v>
      </c>
      <c r="G90" s="13">
        <v>0</v>
      </c>
      <c r="H90" s="13">
        <v>5</v>
      </c>
      <c r="I90" s="13">
        <v>1</v>
      </c>
      <c r="J90" s="13">
        <v>4</v>
      </c>
      <c r="K90" s="13">
        <v>4</v>
      </c>
      <c r="L90" s="13">
        <v>5</v>
      </c>
      <c r="M90" s="13">
        <v>9</v>
      </c>
      <c r="N90" s="13">
        <v>5</v>
      </c>
      <c r="O90" s="13">
        <v>3</v>
      </c>
      <c r="P90" s="13">
        <v>6</v>
      </c>
      <c r="Q90" s="13">
        <v>0</v>
      </c>
      <c r="R90" s="13">
        <v>6</v>
      </c>
      <c r="S90" s="13"/>
      <c r="T90" s="13"/>
    </row>
    <row r="91" spans="1:20" ht="24" x14ac:dyDescent="0.2">
      <c r="A91" s="16"/>
      <c r="B91" s="10" t="s">
        <v>96</v>
      </c>
      <c r="C91" s="12" t="s">
        <v>420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  <c r="P91" s="13">
        <v>0</v>
      </c>
      <c r="Q91" s="13">
        <v>0</v>
      </c>
      <c r="R91" s="13">
        <v>0</v>
      </c>
      <c r="S91" s="13"/>
      <c r="T91" s="13"/>
    </row>
    <row r="92" spans="1:20" ht="24" x14ac:dyDescent="0.2">
      <c r="A92" s="16"/>
      <c r="B92" s="10" t="s">
        <v>97</v>
      </c>
      <c r="C92" s="12" t="s">
        <v>421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3">
        <v>0</v>
      </c>
      <c r="Q92" s="13">
        <v>0</v>
      </c>
      <c r="R92" s="13">
        <v>0</v>
      </c>
      <c r="S92" s="13"/>
      <c r="T92" s="13"/>
    </row>
    <row r="93" spans="1:20" ht="12" x14ac:dyDescent="0.2">
      <c r="A93" s="16"/>
      <c r="B93" s="10" t="s">
        <v>98</v>
      </c>
      <c r="C93" s="12" t="s">
        <v>422</v>
      </c>
      <c r="D93" s="1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13">
        <v>0</v>
      </c>
      <c r="P93" s="13">
        <v>1</v>
      </c>
      <c r="Q93" s="13">
        <v>0</v>
      </c>
      <c r="R93" s="13">
        <v>0</v>
      </c>
      <c r="S93" s="13"/>
      <c r="T93" s="13"/>
    </row>
    <row r="94" spans="1:20" ht="12" x14ac:dyDescent="0.2">
      <c r="A94" s="16"/>
      <c r="B94" s="10" t="s">
        <v>99</v>
      </c>
      <c r="C94" s="12" t="s">
        <v>423</v>
      </c>
      <c r="D94" s="13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14</v>
      </c>
      <c r="M94" s="13">
        <v>2</v>
      </c>
      <c r="N94" s="13">
        <v>0</v>
      </c>
      <c r="O94" s="13">
        <v>0</v>
      </c>
      <c r="P94" s="13">
        <v>0</v>
      </c>
      <c r="Q94" s="13">
        <v>0</v>
      </c>
      <c r="R94" s="13">
        <v>0</v>
      </c>
      <c r="S94" s="13"/>
      <c r="T94" s="13"/>
    </row>
    <row r="95" spans="1:20" ht="12" x14ac:dyDescent="0.2">
      <c r="A95" s="15" t="s">
        <v>100</v>
      </c>
      <c r="B95" s="10" t="s">
        <v>101</v>
      </c>
      <c r="C95" s="12" t="s">
        <v>424</v>
      </c>
      <c r="D95" s="13">
        <v>3</v>
      </c>
      <c r="E95" s="13">
        <v>7</v>
      </c>
      <c r="F95" s="13"/>
      <c r="G95" s="13">
        <v>0</v>
      </c>
      <c r="H95" s="13"/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13">
        <v>0</v>
      </c>
      <c r="P95" s="13">
        <v>0</v>
      </c>
      <c r="Q95" s="13">
        <v>0</v>
      </c>
      <c r="R95" s="13">
        <v>0</v>
      </c>
      <c r="S95" s="13"/>
      <c r="T95" s="13"/>
    </row>
    <row r="96" spans="1:20" ht="24" x14ac:dyDescent="0.2">
      <c r="A96" s="16"/>
      <c r="B96" s="10" t="s">
        <v>102</v>
      </c>
      <c r="C96" s="12" t="s">
        <v>425</v>
      </c>
      <c r="D96" s="13">
        <v>0</v>
      </c>
      <c r="E96" s="13">
        <v>0</v>
      </c>
      <c r="F96" s="13"/>
      <c r="G96" s="13">
        <v>0</v>
      </c>
      <c r="H96" s="13"/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13">
        <v>0</v>
      </c>
      <c r="P96" s="13">
        <v>0</v>
      </c>
      <c r="Q96" s="13">
        <v>0</v>
      </c>
      <c r="R96" s="13">
        <v>0</v>
      </c>
      <c r="S96" s="13"/>
      <c r="T96" s="13"/>
    </row>
    <row r="97" spans="1:20" ht="24" x14ac:dyDescent="0.2">
      <c r="A97" s="16"/>
      <c r="B97" s="10" t="s">
        <v>97</v>
      </c>
      <c r="C97" s="12" t="s">
        <v>426</v>
      </c>
      <c r="D97" s="13">
        <v>0</v>
      </c>
      <c r="E97" s="13">
        <v>0</v>
      </c>
      <c r="F97" s="13"/>
      <c r="G97" s="13">
        <v>0</v>
      </c>
      <c r="H97" s="13"/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3">
        <v>0</v>
      </c>
      <c r="Q97" s="13">
        <v>0</v>
      </c>
      <c r="R97" s="13">
        <v>0</v>
      </c>
      <c r="S97" s="13"/>
      <c r="T97" s="13"/>
    </row>
    <row r="98" spans="1:20" ht="12" x14ac:dyDescent="0.2">
      <c r="A98" s="16"/>
      <c r="B98" s="10" t="s">
        <v>98</v>
      </c>
      <c r="C98" s="12" t="s">
        <v>427</v>
      </c>
      <c r="D98" s="13">
        <v>0</v>
      </c>
      <c r="E98" s="13">
        <v>0</v>
      </c>
      <c r="F98" s="13"/>
      <c r="G98" s="13">
        <v>0</v>
      </c>
      <c r="H98" s="13"/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  <c r="P98" s="13">
        <v>0</v>
      </c>
      <c r="Q98" s="13">
        <v>0</v>
      </c>
      <c r="R98" s="13">
        <v>0</v>
      </c>
      <c r="S98" s="13"/>
      <c r="T98" s="13"/>
    </row>
    <row r="99" spans="1:20" ht="12" x14ac:dyDescent="0.2">
      <c r="A99" s="16"/>
      <c r="B99" s="10" t="s">
        <v>99</v>
      </c>
      <c r="C99" s="12" t="s">
        <v>428</v>
      </c>
      <c r="D99" s="13">
        <v>0</v>
      </c>
      <c r="E99" s="13">
        <v>0</v>
      </c>
      <c r="F99" s="13"/>
      <c r="G99" s="13">
        <v>0</v>
      </c>
      <c r="H99" s="13"/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3">
        <v>0</v>
      </c>
      <c r="Q99" s="13">
        <v>0</v>
      </c>
      <c r="R99" s="13">
        <v>0</v>
      </c>
      <c r="S99" s="13"/>
      <c r="T99" s="13"/>
    </row>
    <row r="100" spans="1:20" ht="12" x14ac:dyDescent="0.2">
      <c r="A100" s="15" t="s">
        <v>103</v>
      </c>
      <c r="B100" s="10" t="s">
        <v>104</v>
      </c>
      <c r="C100" s="12" t="s">
        <v>429</v>
      </c>
      <c r="D100" s="13">
        <v>9</v>
      </c>
      <c r="E100" s="13">
        <v>0</v>
      </c>
      <c r="F100" s="13">
        <v>3</v>
      </c>
      <c r="G100" s="13">
        <v>0</v>
      </c>
      <c r="H100" s="13">
        <v>0</v>
      </c>
      <c r="I100" s="13">
        <v>0</v>
      </c>
      <c r="J100" s="13">
        <v>2</v>
      </c>
      <c r="K100" s="13">
        <v>0</v>
      </c>
      <c r="L100" s="13">
        <v>2</v>
      </c>
      <c r="M100" s="13">
        <v>2</v>
      </c>
      <c r="N100" s="13">
        <v>1</v>
      </c>
      <c r="O100" s="13">
        <v>0</v>
      </c>
      <c r="P100" s="13">
        <v>0</v>
      </c>
      <c r="Q100" s="13">
        <v>0</v>
      </c>
      <c r="R100" s="13">
        <v>0</v>
      </c>
      <c r="S100" s="13"/>
      <c r="T100" s="13"/>
    </row>
    <row r="101" spans="1:20" ht="12" x14ac:dyDescent="0.2">
      <c r="A101" s="16"/>
      <c r="B101" s="10" t="s">
        <v>105</v>
      </c>
      <c r="C101" s="12" t="s">
        <v>430</v>
      </c>
      <c r="D101" s="1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1</v>
      </c>
      <c r="K101" s="13">
        <v>0</v>
      </c>
      <c r="L101" s="13">
        <v>0</v>
      </c>
      <c r="M101" s="13">
        <v>0</v>
      </c>
      <c r="N101" s="13">
        <v>0</v>
      </c>
      <c r="O101" s="13">
        <v>4</v>
      </c>
      <c r="P101" s="13">
        <v>0</v>
      </c>
      <c r="Q101" s="13">
        <v>0</v>
      </c>
      <c r="R101" s="13">
        <v>0</v>
      </c>
      <c r="S101" s="13"/>
      <c r="T101" s="13"/>
    </row>
    <row r="102" spans="1:20" ht="48" x14ac:dyDescent="0.2">
      <c r="A102" s="11" t="s">
        <v>106</v>
      </c>
      <c r="B102" s="10" t="s">
        <v>107</v>
      </c>
      <c r="C102" s="12" t="s">
        <v>431</v>
      </c>
      <c r="D102" s="1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v>0</v>
      </c>
      <c r="P102" s="13">
        <v>0</v>
      </c>
      <c r="Q102" s="13">
        <v>0</v>
      </c>
      <c r="R102" s="13">
        <v>0</v>
      </c>
      <c r="S102" s="13"/>
      <c r="T102" s="13"/>
    </row>
    <row r="103" spans="1:20" ht="24" x14ac:dyDescent="0.2">
      <c r="A103" s="15" t="s">
        <v>108</v>
      </c>
      <c r="B103" s="10" t="s">
        <v>109</v>
      </c>
      <c r="C103" s="12" t="s">
        <v>432</v>
      </c>
      <c r="D103" s="13">
        <v>19</v>
      </c>
      <c r="E103" s="13">
        <v>12</v>
      </c>
      <c r="F103" s="13">
        <v>87</v>
      </c>
      <c r="G103" s="13">
        <v>1</v>
      </c>
      <c r="H103" s="13">
        <v>31</v>
      </c>
      <c r="I103" s="13">
        <v>11</v>
      </c>
      <c r="J103" s="13">
        <v>81</v>
      </c>
      <c r="K103" s="13">
        <v>33</v>
      </c>
      <c r="L103" s="13">
        <v>73</v>
      </c>
      <c r="M103" s="13">
        <v>8</v>
      </c>
      <c r="N103" s="13">
        <v>69</v>
      </c>
      <c r="O103" s="13">
        <v>121</v>
      </c>
      <c r="P103" s="13">
        <v>26</v>
      </c>
      <c r="Q103" s="13">
        <v>11</v>
      </c>
      <c r="R103" s="13">
        <v>11</v>
      </c>
      <c r="S103" s="13"/>
      <c r="T103" s="13"/>
    </row>
    <row r="104" spans="1:20" ht="36" x14ac:dyDescent="0.2">
      <c r="A104" s="16"/>
      <c r="B104" s="10" t="s">
        <v>110</v>
      </c>
      <c r="C104" s="12" t="s">
        <v>433</v>
      </c>
      <c r="D104" s="13">
        <v>12</v>
      </c>
      <c r="E104" s="13">
        <v>0</v>
      </c>
      <c r="F104" s="13">
        <v>160</v>
      </c>
      <c r="G104" s="13">
        <v>0</v>
      </c>
      <c r="H104" s="13">
        <v>11</v>
      </c>
      <c r="I104" s="13">
        <v>9</v>
      </c>
      <c r="J104" s="13">
        <v>8</v>
      </c>
      <c r="K104" s="13">
        <v>2</v>
      </c>
      <c r="L104" s="13">
        <v>96</v>
      </c>
      <c r="M104" s="13">
        <v>0</v>
      </c>
      <c r="N104" s="13">
        <v>177</v>
      </c>
      <c r="O104" s="13">
        <v>81</v>
      </c>
      <c r="P104" s="13">
        <v>0</v>
      </c>
      <c r="Q104" s="13">
        <v>0</v>
      </c>
      <c r="R104" s="13">
        <v>8</v>
      </c>
      <c r="S104" s="13"/>
      <c r="T104" s="13"/>
    </row>
    <row r="105" spans="1:20" ht="12" x14ac:dyDescent="0.2">
      <c r="A105" s="16"/>
      <c r="B105" s="10" t="s">
        <v>111</v>
      </c>
      <c r="C105" s="12" t="s">
        <v>434</v>
      </c>
      <c r="D105" s="13">
        <v>170</v>
      </c>
      <c r="E105" s="13">
        <v>1</v>
      </c>
      <c r="F105" s="13">
        <v>820</v>
      </c>
      <c r="G105" s="13">
        <v>26</v>
      </c>
      <c r="H105" s="13">
        <v>21</v>
      </c>
      <c r="I105" s="13">
        <v>0</v>
      </c>
      <c r="J105" s="13">
        <v>650</v>
      </c>
      <c r="K105" s="13">
        <v>12</v>
      </c>
      <c r="L105" s="13">
        <v>338</v>
      </c>
      <c r="M105" s="13">
        <v>0</v>
      </c>
      <c r="N105" s="13">
        <v>329</v>
      </c>
      <c r="O105" s="13">
        <v>1110</v>
      </c>
      <c r="P105" s="13">
        <v>0</v>
      </c>
      <c r="Q105" s="13">
        <v>0</v>
      </c>
      <c r="R105" s="13">
        <v>0</v>
      </c>
      <c r="S105" s="13"/>
      <c r="T105" s="13"/>
    </row>
    <row r="106" spans="1:20" ht="24" x14ac:dyDescent="0.2">
      <c r="A106" s="15" t="s">
        <v>112</v>
      </c>
      <c r="B106" s="10" t="s">
        <v>113</v>
      </c>
      <c r="C106" s="12" t="s">
        <v>435</v>
      </c>
      <c r="D106" s="13">
        <v>30</v>
      </c>
      <c r="E106" s="13">
        <v>50</v>
      </c>
      <c r="F106" s="13">
        <v>15</v>
      </c>
      <c r="G106" s="13">
        <v>48</v>
      </c>
      <c r="H106" s="13">
        <v>35</v>
      </c>
      <c r="I106" s="13">
        <v>10</v>
      </c>
      <c r="J106" s="13">
        <v>10</v>
      </c>
      <c r="K106" s="13">
        <v>45</v>
      </c>
      <c r="L106" s="13">
        <v>40</v>
      </c>
      <c r="M106" s="13">
        <v>20</v>
      </c>
      <c r="N106" s="13">
        <v>10</v>
      </c>
      <c r="O106" s="13">
        <v>26</v>
      </c>
      <c r="P106" s="13">
        <v>71</v>
      </c>
      <c r="Q106" s="13">
        <v>20</v>
      </c>
      <c r="R106" s="13">
        <v>21</v>
      </c>
      <c r="S106" s="13"/>
      <c r="T106" s="13"/>
    </row>
    <row r="107" spans="1:20" ht="24" x14ac:dyDescent="0.2">
      <c r="A107" s="16"/>
      <c r="B107" s="10" t="s">
        <v>447</v>
      </c>
      <c r="C107" s="12" t="s">
        <v>436</v>
      </c>
      <c r="D107" s="14">
        <v>1</v>
      </c>
      <c r="E107" s="14">
        <v>0</v>
      </c>
      <c r="F107" s="14">
        <v>1</v>
      </c>
      <c r="G107" s="14">
        <v>0</v>
      </c>
      <c r="H107" s="14">
        <v>1</v>
      </c>
      <c r="I107" s="14">
        <v>0</v>
      </c>
      <c r="J107" s="14">
        <v>1</v>
      </c>
      <c r="K107" s="14">
        <v>1</v>
      </c>
      <c r="L107" s="14">
        <v>1</v>
      </c>
      <c r="M107" s="14">
        <v>1</v>
      </c>
      <c r="N107" s="14">
        <v>1</v>
      </c>
      <c r="O107" s="14">
        <v>1</v>
      </c>
      <c r="P107" s="14">
        <v>1</v>
      </c>
      <c r="Q107" s="14">
        <v>1</v>
      </c>
      <c r="R107" s="14">
        <v>1</v>
      </c>
      <c r="S107" s="14"/>
      <c r="T107" s="14"/>
    </row>
    <row r="108" spans="1:20" ht="180" x14ac:dyDescent="0.2">
      <c r="A108" s="16"/>
      <c r="B108" s="10" t="s">
        <v>114</v>
      </c>
      <c r="C108" s="12" t="s">
        <v>437</v>
      </c>
      <c r="D108" s="13" t="s">
        <v>326</v>
      </c>
      <c r="E108" s="13"/>
      <c r="F108" s="13" t="s">
        <v>148</v>
      </c>
      <c r="G108" s="13"/>
      <c r="H108" s="13" t="s">
        <v>178</v>
      </c>
      <c r="I108" s="13"/>
      <c r="J108" s="13" t="s">
        <v>211</v>
      </c>
      <c r="K108" s="13" t="s">
        <v>225</v>
      </c>
      <c r="L108" s="13" t="s">
        <v>237</v>
      </c>
      <c r="M108" s="13">
        <v>80</v>
      </c>
      <c r="N108" s="13" t="s">
        <v>263</v>
      </c>
      <c r="O108" s="13" t="s">
        <v>278</v>
      </c>
      <c r="P108" s="13" t="s">
        <v>293</v>
      </c>
      <c r="Q108" s="13" t="s">
        <v>298</v>
      </c>
      <c r="R108" s="13" t="s">
        <v>311</v>
      </c>
      <c r="S108" s="13"/>
      <c r="T108" s="13"/>
    </row>
    <row r="109" spans="1:20" ht="72" x14ac:dyDescent="0.2">
      <c r="A109" s="16"/>
      <c r="B109" s="10" t="s">
        <v>446</v>
      </c>
      <c r="C109" s="12" t="s">
        <v>438</v>
      </c>
      <c r="D109" s="14">
        <v>2</v>
      </c>
      <c r="E109" s="14">
        <v>2</v>
      </c>
      <c r="F109" s="14">
        <v>3</v>
      </c>
      <c r="G109" s="14">
        <v>1</v>
      </c>
      <c r="H109" s="14">
        <v>2</v>
      </c>
      <c r="I109" s="14">
        <v>1</v>
      </c>
      <c r="J109" s="14">
        <v>2</v>
      </c>
      <c r="K109" s="14">
        <v>1</v>
      </c>
      <c r="L109" s="14">
        <v>2</v>
      </c>
      <c r="M109" s="14">
        <v>2</v>
      </c>
      <c r="N109" s="14">
        <v>1</v>
      </c>
      <c r="O109" s="14">
        <v>2</v>
      </c>
      <c r="P109" s="14">
        <v>2</v>
      </c>
      <c r="Q109" s="14">
        <v>2</v>
      </c>
      <c r="R109" s="14">
        <v>1</v>
      </c>
      <c r="S109" s="14"/>
      <c r="T109" s="14"/>
    </row>
    <row r="110" spans="1:20" ht="108" x14ac:dyDescent="0.2">
      <c r="A110" s="16"/>
      <c r="B110" s="10" t="s">
        <v>115</v>
      </c>
      <c r="C110" s="12" t="s">
        <v>439</v>
      </c>
      <c r="D110" s="13"/>
      <c r="E110" s="13" t="s">
        <v>131</v>
      </c>
      <c r="F110" s="13"/>
      <c r="G110" s="13"/>
      <c r="H110" s="13"/>
      <c r="I110" s="13" t="s">
        <v>195</v>
      </c>
      <c r="J110" s="13" t="s">
        <v>212</v>
      </c>
      <c r="K110" s="8" t="s">
        <v>226</v>
      </c>
      <c r="L110" s="8"/>
      <c r="M110" s="8" t="s">
        <v>249</v>
      </c>
      <c r="N110" s="8" t="s">
        <v>264</v>
      </c>
      <c r="O110" s="8" t="s">
        <v>279</v>
      </c>
      <c r="P110" s="8" t="s">
        <v>294</v>
      </c>
      <c r="Q110" s="8" t="s">
        <v>280</v>
      </c>
      <c r="R110" s="13" t="s">
        <v>312</v>
      </c>
      <c r="S110" s="13"/>
      <c r="T110" s="13"/>
    </row>
    <row r="111" spans="1:20" ht="108" x14ac:dyDescent="0.2">
      <c r="A111" s="16"/>
      <c r="B111" s="10" t="s">
        <v>116</v>
      </c>
      <c r="C111" s="12" t="s">
        <v>440</v>
      </c>
      <c r="D111" s="13" t="s">
        <v>327</v>
      </c>
      <c r="E111" s="13" t="s">
        <v>132</v>
      </c>
      <c r="F111" s="13"/>
      <c r="G111" s="13" t="s">
        <v>163</v>
      </c>
      <c r="H111" s="13" t="s">
        <v>179</v>
      </c>
      <c r="I111" s="13" t="s">
        <v>196</v>
      </c>
      <c r="J111" s="13" t="s">
        <v>213</v>
      </c>
      <c r="K111" s="8" t="s">
        <v>280</v>
      </c>
      <c r="L111" s="8"/>
      <c r="M111" s="8"/>
      <c r="N111" s="8"/>
      <c r="O111" s="8" t="s">
        <v>280</v>
      </c>
      <c r="P111" s="8" t="s">
        <v>295</v>
      </c>
      <c r="Q111" s="8" t="s">
        <v>280</v>
      </c>
      <c r="R111" s="13"/>
      <c r="S111" s="13"/>
      <c r="T111" s="13"/>
    </row>
  </sheetData>
  <sortState ref="A4:DH20">
    <sortCondition ref="A4:A20"/>
  </sortState>
  <mergeCells count="20">
    <mergeCell ref="A20:A25"/>
    <mergeCell ref="A26:A28"/>
    <mergeCell ref="A29:A31"/>
    <mergeCell ref="A103:A105"/>
    <mergeCell ref="A106:A111"/>
    <mergeCell ref="A1:C1"/>
    <mergeCell ref="A2:C2"/>
    <mergeCell ref="A3:C3"/>
    <mergeCell ref="A62:A84"/>
    <mergeCell ref="A85:A89"/>
    <mergeCell ref="A90:A94"/>
    <mergeCell ref="A95:A99"/>
    <mergeCell ref="A100:A101"/>
    <mergeCell ref="A35:A38"/>
    <mergeCell ref="A40:A43"/>
    <mergeCell ref="A45:A52"/>
    <mergeCell ref="A54:A57"/>
    <mergeCell ref="A58:A61"/>
    <mergeCell ref="A4:A13"/>
    <mergeCell ref="A14:A19"/>
  </mergeCells>
  <pageMargins left="0.78740157499999996" right="0.78740157499999996" top="0.984251969" bottom="0.984251969" header="0.4921259845" footer="0.49212598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VV-dotaznik-4-2012-20140225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Dotazníky</dc:title>
  <dc:creator>Zdenka Hladišová</dc:creator>
  <cp:lastModifiedBy>Zdenka Hladišová</cp:lastModifiedBy>
  <dcterms:created xsi:type="dcterms:W3CDTF">2014-02-25T12:53:55Z</dcterms:created>
  <dcterms:modified xsi:type="dcterms:W3CDTF">2014-10-31T13:04:15Z</dcterms:modified>
</cp:coreProperties>
</file>